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scr-\OneDrive\Desktop\WFH พะแพรว\จัดทำโครงการ 70\FVCT as is\excel as is 69\"/>
    </mc:Choice>
  </mc:AlternateContent>
  <xr:revisionPtr revIDLastSave="0" documentId="13_ncr:1_{3C2FF352-BD12-4F98-9BF8-F4CC81B5F9B5}" xr6:coauthVersionLast="36" xr6:coauthVersionMax="36" xr10:uidLastSave="{00000000-0000-0000-0000-000000000000}"/>
  <bookViews>
    <workbookView xWindow="0" yWindow="0" windowWidth="23040" windowHeight="10035" tabRatio="500" firstSheet="5" activeTab="5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1" state="hidden" r:id="rId3"/>
    <sheet name="โครงการปี 65" sheetId="12" state="hidden" r:id="rId4"/>
    <sheet name="1.รวม (2)" sheetId="28" state="hidden" r:id="rId5"/>
    <sheet name="1.รวม" sheetId="3" r:id="rId6"/>
    <sheet name="2.เรียง VC" sheetId="29" r:id="rId7"/>
    <sheet name="020401_ทำการ" sheetId="26" state="hidden" r:id="rId8"/>
    <sheet name="020401_ทำการ (use)" sheetId="27" state="hidden" r:id="rId9"/>
    <sheet name="3.Pivot VC" sheetId="8" r:id="rId10"/>
    <sheet name="3.Pivot หน่วยงาน" sheetId="9" state="hidden" r:id="rId11"/>
    <sheet name="4. (ร่าง) ข้อเสนอโครงการฯ 69" sheetId="24" r:id="rId12"/>
    <sheet name="5.โครงการสำคัญฯ ปี 66-69" sheetId="23" r:id="rId13"/>
    <sheet name="โครงการปี 66" sheetId="19" state="hidden" r:id="rId14"/>
    <sheet name="โครงการปี 67" sheetId="20" state="hidden" r:id="rId15"/>
    <sheet name="5.เรียงปี" sheetId="5" state="hidden" r:id="rId16"/>
  </sheets>
  <definedNames>
    <definedName name="_xlnm._FilterDatabase" localSheetId="8" hidden="1">'020401_ทำการ (use)'!$A$1:$R$389</definedName>
    <definedName name="_xlnm._FilterDatabase" localSheetId="5" hidden="1">'1.รวม'!$A$8:$R$493</definedName>
    <definedName name="_xlnm._FilterDatabase" localSheetId="4" hidden="1">'1.รวม (2)'!$A$8:$N$350</definedName>
    <definedName name="_xlnm._FilterDatabase" localSheetId="6" hidden="1">'2.เรียง VC'!$A$3:$R$427</definedName>
    <definedName name="_xlnm._FilterDatabase" localSheetId="10" hidden="1">'3.Pivot หน่วยงาน'!$J$2:$M$187</definedName>
    <definedName name="_xlnm._FilterDatabase" localSheetId="11" hidden="1">'4. (ร่าง) ข้อเสนอโครงการฯ 69'!$A$2:$S$9</definedName>
    <definedName name="_xlnm._FilterDatabase" localSheetId="12" hidden="1">'5.โครงการสำคัญฯ ปี 66-69'!$B$3:$T$3</definedName>
    <definedName name="_xlnm._FilterDatabase" localSheetId="15" hidden="1">'5.เรียงปี'!$A$3:$M$197</definedName>
    <definedName name="_xlnm._FilterDatabase" localSheetId="1" hidden="1">คัดเลือก!$A$2:$L$216</definedName>
    <definedName name="_xlnm._FilterDatabase" localSheetId="13" hidden="1">'โครงการปี 66'!$A$2:$N$78</definedName>
    <definedName name="_xlnm._FilterDatabase" localSheetId="14" hidden="1">'โครงการปี 67'!$A$2:$AX$57</definedName>
    <definedName name="_xlnm.Print_Area" localSheetId="2">'1.นำไปใช้'!$B$2:$F$13</definedName>
  </definedNames>
  <calcPr calcId="191029"/>
  <pivotCaches>
    <pivotCache cacheId="39" r:id="rId17"/>
    <pivotCache cacheId="40" r:id="rId18"/>
    <pivotCache cacheId="41" r:id="rId19"/>
  </pivotCaches>
</workbook>
</file>

<file path=xl/calcChain.xml><?xml version="1.0" encoding="utf-8"?>
<calcChain xmlns="http://schemas.openxmlformats.org/spreadsheetml/2006/main">
  <c r="W49" i="9" l="1"/>
  <c r="B20" i="23" l="1"/>
  <c r="B21" i="23"/>
  <c r="B22" i="23"/>
  <c r="B19" i="23"/>
  <c r="E4" i="24"/>
  <c r="E5" i="24"/>
  <c r="E6" i="24"/>
  <c r="E7" i="24"/>
  <c r="E8" i="24"/>
  <c r="E9" i="24"/>
  <c r="E3" i="24"/>
  <c r="L42" i="8" l="1"/>
  <c r="L41" i="8"/>
  <c r="K4" i="8"/>
  <c r="K5" i="8"/>
  <c r="K6" i="8"/>
  <c r="K7" i="8"/>
  <c r="K8" i="8"/>
  <c r="K9" i="8"/>
  <c r="K10" i="8"/>
  <c r="K11" i="8"/>
  <c r="K12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" i="8"/>
  <c r="E137" i="29"/>
  <c r="E374" i="29"/>
  <c r="E373" i="29"/>
  <c r="E372" i="29"/>
  <c r="E371" i="29"/>
  <c r="E370" i="29"/>
  <c r="E369" i="29"/>
  <c r="E136" i="29"/>
  <c r="E135" i="29"/>
  <c r="E134" i="29"/>
  <c r="E368" i="29"/>
  <c r="E367" i="29"/>
  <c r="E285" i="29"/>
  <c r="E278" i="29"/>
  <c r="E277" i="29"/>
  <c r="E276" i="29"/>
  <c r="E275" i="29"/>
  <c r="E366" i="29"/>
  <c r="E48" i="29"/>
  <c r="E216" i="29"/>
  <c r="E419" i="29"/>
  <c r="E220" i="29"/>
  <c r="E133" i="29"/>
  <c r="E132" i="29"/>
  <c r="E215" i="29"/>
  <c r="E214" i="29"/>
  <c r="E47" i="29"/>
  <c r="E219" i="29"/>
  <c r="E213" i="29"/>
  <c r="E284" i="29"/>
  <c r="E131" i="29"/>
  <c r="E218" i="29"/>
  <c r="E365" i="29"/>
  <c r="E16" i="29"/>
  <c r="E364" i="29"/>
  <c r="E130" i="29"/>
  <c r="E212" i="29"/>
  <c r="E211" i="29"/>
  <c r="E210" i="29"/>
  <c r="E209" i="29"/>
  <c r="E46" i="29"/>
  <c r="E363" i="29"/>
  <c r="E208" i="29"/>
  <c r="E414" i="29"/>
  <c r="E129" i="29"/>
  <c r="E207" i="29"/>
  <c r="E243" i="29"/>
  <c r="E413" i="29"/>
  <c r="E362" i="29"/>
  <c r="E128" i="29"/>
  <c r="E412" i="29"/>
  <c r="E361" i="29"/>
  <c r="E411" i="29"/>
  <c r="E15" i="29"/>
  <c r="E14" i="29"/>
  <c r="E410" i="29"/>
  <c r="E127" i="29"/>
  <c r="E409" i="29"/>
  <c r="E360" i="29"/>
  <c r="E274" i="29"/>
  <c r="E126" i="29"/>
  <c r="E359" i="29"/>
  <c r="E358" i="29"/>
  <c r="E357" i="29"/>
  <c r="E356" i="29"/>
  <c r="E355" i="29"/>
  <c r="E283" i="29"/>
  <c r="E354" i="29"/>
  <c r="E353" i="29"/>
  <c r="E125" i="29"/>
  <c r="E124" i="29"/>
  <c r="E282" i="29"/>
  <c r="E123" i="29"/>
  <c r="E352" i="29"/>
  <c r="E281" i="29"/>
  <c r="E122" i="29"/>
  <c r="E351" i="29"/>
  <c r="E206" i="29"/>
  <c r="E408" i="29"/>
  <c r="E273" i="29"/>
  <c r="E242" i="29"/>
  <c r="E272" i="29"/>
  <c r="E271" i="29"/>
  <c r="E205" i="29"/>
  <c r="E270" i="29"/>
  <c r="E145" i="29"/>
  <c r="E204" i="29"/>
  <c r="E269" i="29"/>
  <c r="E350" i="29"/>
  <c r="E349" i="29"/>
  <c r="E203" i="29"/>
  <c r="E202" i="29"/>
  <c r="E201" i="29"/>
  <c r="E200" i="29"/>
  <c r="E199" i="29"/>
  <c r="E198" i="29"/>
  <c r="E268" i="29"/>
  <c r="E348" i="29"/>
  <c r="E407" i="29"/>
  <c r="E406" i="29"/>
  <c r="E405" i="29"/>
  <c r="E121" i="29"/>
  <c r="E197" i="29"/>
  <c r="E346" i="29"/>
  <c r="E345" i="29"/>
  <c r="E344" i="29"/>
  <c r="E343" i="29"/>
  <c r="E342" i="29"/>
  <c r="E341" i="29"/>
  <c r="E404" i="29"/>
  <c r="E340" i="29"/>
  <c r="E120" i="29"/>
  <c r="E13" i="29"/>
  <c r="E45" i="29"/>
  <c r="E119" i="29"/>
  <c r="E118" i="29"/>
  <c r="E376" i="29"/>
  <c r="E196" i="29"/>
  <c r="E20" i="29"/>
  <c r="E117" i="29"/>
  <c r="E116" i="29"/>
  <c r="E115" i="29"/>
  <c r="E114" i="29"/>
  <c r="E113" i="29"/>
  <c r="E19" i="29"/>
  <c r="E267" i="29"/>
  <c r="E266" i="29"/>
  <c r="E144" i="29"/>
  <c r="E339" i="29"/>
  <c r="E195" i="29"/>
  <c r="E403" i="29"/>
  <c r="E227" i="29"/>
  <c r="E194" i="29"/>
  <c r="E44" i="29"/>
  <c r="E112" i="29"/>
  <c r="E111" i="29"/>
  <c r="E24" i="29"/>
  <c r="E110" i="29"/>
  <c r="E109" i="29"/>
  <c r="E265" i="29"/>
  <c r="E402" i="29"/>
  <c r="E427" i="29"/>
  <c r="E193" i="29"/>
  <c r="E192" i="29"/>
  <c r="E401" i="29"/>
  <c r="E400" i="29"/>
  <c r="E108" i="29"/>
  <c r="E107" i="29"/>
  <c r="E191" i="29"/>
  <c r="E264" i="29"/>
  <c r="E338" i="29"/>
  <c r="E106" i="29"/>
  <c r="E105" i="29"/>
  <c r="E104" i="29"/>
  <c r="E337" i="29"/>
  <c r="E336" i="29"/>
  <c r="E263" i="29"/>
  <c r="E241" i="29"/>
  <c r="E399" i="29"/>
  <c r="E190" i="29"/>
  <c r="E103" i="29"/>
  <c r="E102" i="29"/>
  <c r="E335" i="29"/>
  <c r="E12" i="29"/>
  <c r="E398" i="29"/>
  <c r="E189" i="29"/>
  <c r="E101" i="29"/>
  <c r="E11" i="29"/>
  <c r="E334" i="29"/>
  <c r="E333" i="29"/>
  <c r="E240" i="29"/>
  <c r="E100" i="29"/>
  <c r="E262" i="29"/>
  <c r="E43" i="29"/>
  <c r="E23" i="29"/>
  <c r="E332" i="29"/>
  <c r="E99" i="29"/>
  <c r="E98" i="29"/>
  <c r="E143" i="29"/>
  <c r="E331" i="29"/>
  <c r="E418" i="29"/>
  <c r="E330" i="29"/>
  <c r="E279" i="29"/>
  <c r="E397" i="29"/>
  <c r="E42" i="29"/>
  <c r="E228" i="29"/>
  <c r="E396" i="29"/>
  <c r="E188" i="29"/>
  <c r="E329" i="29"/>
  <c r="E225" i="29"/>
  <c r="E261" i="29"/>
  <c r="E187" i="29"/>
  <c r="E186" i="29"/>
  <c r="E41" i="29"/>
  <c r="E395" i="29"/>
  <c r="E185" i="29"/>
  <c r="E18" i="29"/>
  <c r="E40" i="29"/>
  <c r="E260" i="29"/>
  <c r="E39" i="29"/>
  <c r="E184" i="29"/>
  <c r="E10" i="29"/>
  <c r="E97" i="29"/>
  <c r="E96" i="29"/>
  <c r="E25" i="29"/>
  <c r="E259" i="29"/>
  <c r="E142" i="29"/>
  <c r="E328" i="29"/>
  <c r="E38" i="29"/>
  <c r="E37" i="29"/>
  <c r="E417" i="29"/>
  <c r="E258" i="29"/>
  <c r="E257" i="29"/>
  <c r="E224" i="29"/>
  <c r="E183" i="29"/>
  <c r="E182" i="29"/>
  <c r="E36" i="29"/>
  <c r="E141" i="29"/>
  <c r="E35" i="29"/>
  <c r="E95" i="29"/>
  <c r="E394" i="29"/>
  <c r="E34" i="29"/>
  <c r="E94" i="29"/>
  <c r="E9" i="29"/>
  <c r="E93" i="29"/>
  <c r="E92" i="29"/>
  <c r="E91" i="29"/>
  <c r="E327" i="29"/>
  <c r="E90" i="29"/>
  <c r="E181" i="29"/>
  <c r="E180" i="29"/>
  <c r="E179" i="29"/>
  <c r="E178" i="29"/>
  <c r="E177" i="29"/>
  <c r="E176" i="29"/>
  <c r="E175" i="29"/>
  <c r="E174" i="29"/>
  <c r="E173" i="29"/>
  <c r="E172" i="29"/>
  <c r="E171" i="29"/>
  <c r="E170" i="29"/>
  <c r="E326" i="29"/>
  <c r="E325" i="29"/>
  <c r="E393" i="29"/>
  <c r="E89" i="29"/>
  <c r="E88" i="29"/>
  <c r="E87" i="29"/>
  <c r="E324" i="29"/>
  <c r="E391" i="29"/>
  <c r="E86" i="29"/>
  <c r="E256" i="29"/>
  <c r="E85" i="29"/>
  <c r="E390" i="29"/>
  <c r="E84" i="29"/>
  <c r="E22" i="29"/>
  <c r="E389" i="29"/>
  <c r="E239" i="29"/>
  <c r="E49" i="29"/>
  <c r="E8" i="29"/>
  <c r="E83" i="29"/>
  <c r="E323" i="29"/>
  <c r="E322" i="29"/>
  <c r="E321" i="29"/>
  <c r="E320" i="29"/>
  <c r="E140" i="29"/>
  <c r="E319" i="29"/>
  <c r="E82" i="29"/>
  <c r="E375" i="29"/>
  <c r="E318" i="29"/>
  <c r="E33" i="29"/>
  <c r="E416" i="29"/>
  <c r="E81" i="29"/>
  <c r="E168" i="29"/>
  <c r="E317" i="29"/>
  <c r="E316" i="29"/>
  <c r="E315" i="29"/>
  <c r="E314" i="29"/>
  <c r="E32" i="29"/>
  <c r="E388" i="29"/>
  <c r="E167" i="29"/>
  <c r="E313" i="29"/>
  <c r="E312" i="29"/>
  <c r="E387" i="29"/>
  <c r="E255" i="29"/>
  <c r="E254" i="29"/>
  <c r="E386" i="29"/>
  <c r="E253" i="29"/>
  <c r="E17" i="29"/>
  <c r="E31" i="29"/>
  <c r="E252" i="29"/>
  <c r="E311" i="29"/>
  <c r="E80" i="29"/>
  <c r="E385" i="29"/>
  <c r="E251" i="29"/>
  <c r="E310" i="29"/>
  <c r="E309" i="29"/>
  <c r="E308" i="29"/>
  <c r="E79" i="29"/>
  <c r="E238" i="29"/>
  <c r="E166" i="29"/>
  <c r="E307" i="29"/>
  <c r="E306" i="29"/>
  <c r="E250" i="29"/>
  <c r="E30" i="29"/>
  <c r="E384" i="29"/>
  <c r="E78" i="29"/>
  <c r="E77" i="29"/>
  <c r="E76" i="29"/>
  <c r="E237" i="29"/>
  <c r="E75" i="29"/>
  <c r="E236" i="29"/>
  <c r="E235" i="29"/>
  <c r="E305" i="29"/>
  <c r="E165" i="29"/>
  <c r="E164" i="29"/>
  <c r="E163" i="29"/>
  <c r="E304" i="29"/>
  <c r="E7" i="29"/>
  <c r="E249" i="29"/>
  <c r="E29" i="29"/>
  <c r="E74" i="29"/>
  <c r="E28" i="29"/>
  <c r="E303" i="29"/>
  <c r="E162" i="29"/>
  <c r="E73" i="29"/>
  <c r="E383" i="29"/>
  <c r="E382" i="29"/>
  <c r="E72" i="29"/>
  <c r="E302" i="29"/>
  <c r="E217" i="29"/>
  <c r="E71" i="29"/>
  <c r="E301" i="29"/>
  <c r="E6" i="29"/>
  <c r="E381" i="29"/>
  <c r="E70" i="29"/>
  <c r="E380" i="29"/>
  <c r="E223" i="29"/>
  <c r="E5" i="29"/>
  <c r="E300" i="29"/>
  <c r="E299" i="29"/>
  <c r="E69" i="29"/>
  <c r="E161" i="29"/>
  <c r="E160" i="29"/>
  <c r="E159" i="29"/>
  <c r="E68" i="29"/>
  <c r="E4" i="29"/>
  <c r="E67" i="29"/>
  <c r="E21" i="29"/>
  <c r="E139" i="29"/>
  <c r="E379" i="29"/>
  <c r="E66" i="29"/>
  <c r="E65" i="29"/>
  <c r="E64" i="29"/>
  <c r="E63" i="29"/>
  <c r="E62" i="29"/>
  <c r="E298" i="29"/>
  <c r="E297" i="29"/>
  <c r="E296" i="29"/>
  <c r="E378" i="29"/>
  <c r="E295" i="29"/>
  <c r="E294" i="29"/>
  <c r="E138" i="29"/>
  <c r="E293" i="29"/>
  <c r="E292" i="29"/>
  <c r="E248" i="29"/>
  <c r="E234" i="29"/>
  <c r="E61" i="29"/>
  <c r="E60" i="29"/>
  <c r="E59" i="29"/>
  <c r="E58" i="29"/>
  <c r="E57" i="29"/>
  <c r="E426" i="29"/>
  <c r="E425" i="29"/>
  <c r="E424" i="29"/>
  <c r="E56" i="29"/>
  <c r="E291" i="29"/>
  <c r="E246" i="29"/>
  <c r="E53" i="29"/>
  <c r="E423" i="29"/>
  <c r="E52" i="29"/>
  <c r="E233" i="29"/>
  <c r="E422" i="29"/>
  <c r="B305" i="3"/>
  <c r="B311" i="3"/>
  <c r="B159" i="3"/>
  <c r="B156" i="3"/>
  <c r="B65" i="3"/>
  <c r="B97" i="3"/>
  <c r="B78" i="3"/>
  <c r="B345" i="3"/>
  <c r="B313" i="3"/>
  <c r="B222" i="3"/>
  <c r="B248" i="3"/>
  <c r="B404" i="3"/>
  <c r="B400" i="3"/>
  <c r="B302" i="3"/>
  <c r="B103" i="3"/>
  <c r="B150" i="3"/>
  <c r="B121" i="3"/>
  <c r="B120" i="3"/>
  <c r="B72" i="3"/>
  <c r="B80" i="3"/>
  <c r="B86" i="3"/>
  <c r="B412" i="3"/>
  <c r="B396" i="3"/>
  <c r="B401" i="3"/>
  <c r="B384" i="3"/>
  <c r="B330" i="3"/>
  <c r="B267" i="3"/>
  <c r="B264" i="3"/>
  <c r="B293" i="3"/>
  <c r="B291" i="3"/>
  <c r="B290" i="3"/>
  <c r="B185" i="3"/>
  <c r="B201" i="3"/>
  <c r="B163" i="3"/>
  <c r="B250" i="3"/>
  <c r="B162" i="3"/>
  <c r="B249" i="3"/>
  <c r="B208" i="3"/>
  <c r="B213" i="3"/>
  <c r="B218" i="3"/>
  <c r="B243" i="3"/>
  <c r="B211" i="3"/>
  <c r="B232" i="3"/>
  <c r="B139" i="3"/>
  <c r="B217" i="3"/>
  <c r="B242" i="3"/>
  <c r="B210" i="3"/>
  <c r="B231" i="3"/>
  <c r="B138" i="3"/>
  <c r="B234" i="3"/>
  <c r="B170" i="3"/>
  <c r="B169" i="3"/>
  <c r="B119" i="3"/>
  <c r="B46" i="3"/>
  <c r="B411" i="3"/>
  <c r="B410" i="3"/>
  <c r="B409" i="3"/>
  <c r="B408" i="3"/>
  <c r="B355" i="3"/>
  <c r="B282" i="3"/>
  <c r="B301" i="3"/>
  <c r="B310" i="3"/>
  <c r="B279" i="3"/>
  <c r="B262" i="3"/>
  <c r="B299" i="3"/>
  <c r="B300" i="3"/>
  <c r="B145" i="3"/>
  <c r="B186" i="3"/>
  <c r="B187" i="3"/>
  <c r="B221" i="3"/>
  <c r="B168" i="3"/>
  <c r="B215" i="3"/>
  <c r="B141" i="3"/>
  <c r="B223" i="3"/>
  <c r="B220" i="3"/>
  <c r="B160" i="3"/>
  <c r="B230" i="3"/>
  <c r="B181" i="3"/>
  <c r="B200" i="3"/>
  <c r="B226" i="3"/>
  <c r="B155" i="3"/>
  <c r="B183" i="3"/>
  <c r="B177" i="3"/>
  <c r="B176" i="3"/>
  <c r="B182" i="3"/>
  <c r="B154" i="3"/>
  <c r="B153" i="3"/>
  <c r="B158" i="3"/>
  <c r="B241" i="3"/>
  <c r="B147" i="3"/>
  <c r="B240" i="3"/>
  <c r="B184" i="3"/>
  <c r="B199" i="3"/>
  <c r="B149" i="3"/>
  <c r="B151" i="3"/>
  <c r="B212" i="3"/>
  <c r="B152" i="3"/>
  <c r="B146" i="3"/>
  <c r="B228" i="3"/>
  <c r="B203" i="3"/>
  <c r="B174" i="3"/>
  <c r="B238" i="3"/>
  <c r="B239" i="3"/>
  <c r="B202" i="3"/>
  <c r="B207" i="3"/>
  <c r="B244" i="3"/>
  <c r="B157" i="3"/>
  <c r="B235" i="3"/>
  <c r="B224" i="3"/>
  <c r="B173" i="3"/>
  <c r="B172" i="3"/>
  <c r="B148" i="3"/>
  <c r="B204" i="3"/>
  <c r="B142" i="3"/>
  <c r="B247" i="3"/>
  <c r="B219" i="3"/>
  <c r="B143" i="3"/>
  <c r="B140" i="3"/>
  <c r="B206" i="3"/>
  <c r="B178" i="3"/>
  <c r="B171" i="3"/>
  <c r="B216" i="3"/>
  <c r="B137" i="3"/>
  <c r="B192" i="3"/>
  <c r="B193" i="3"/>
  <c r="B195" i="3"/>
  <c r="B196" i="3"/>
  <c r="B188" i="3"/>
  <c r="B190" i="3"/>
  <c r="B191" i="3"/>
  <c r="B197" i="3"/>
  <c r="B194" i="3"/>
  <c r="B189" i="3"/>
  <c r="B237" i="3"/>
  <c r="B198" i="3"/>
  <c r="B214" i="3"/>
  <c r="B236" i="3"/>
  <c r="B229" i="3"/>
  <c r="B233" i="3"/>
  <c r="B175" i="3"/>
  <c r="B209" i="3"/>
  <c r="B205" i="3"/>
  <c r="B246" i="3"/>
  <c r="B225" i="3"/>
  <c r="B227" i="3"/>
  <c r="B164" i="3"/>
  <c r="B144" i="3"/>
  <c r="B167" i="3"/>
  <c r="B166" i="3"/>
  <c r="B252" i="3"/>
  <c r="B251" i="3"/>
  <c r="B165" i="3"/>
  <c r="B245" i="3"/>
  <c r="B179" i="3"/>
  <c r="B53" i="3"/>
  <c r="B56" i="3"/>
  <c r="B54" i="3"/>
  <c r="B59" i="3"/>
  <c r="B57" i="3"/>
  <c r="B55" i="3"/>
  <c r="B60" i="3"/>
  <c r="B58" i="3"/>
  <c r="B62" i="3"/>
  <c r="B82" i="3"/>
  <c r="B83" i="3"/>
  <c r="B136" i="3"/>
  <c r="B92" i="3"/>
  <c r="B133" i="3"/>
  <c r="B117" i="3"/>
  <c r="B52" i="3"/>
  <c r="B107" i="3"/>
  <c r="B123" i="3"/>
  <c r="B105" i="3"/>
  <c r="B124" i="3"/>
  <c r="B89" i="3"/>
  <c r="B90" i="3"/>
  <c r="B79" i="3"/>
  <c r="B108" i="3"/>
  <c r="B109" i="3"/>
  <c r="B63" i="3"/>
  <c r="B122" i="3"/>
  <c r="B71" i="3"/>
  <c r="B126" i="3"/>
  <c r="B95" i="3"/>
  <c r="B69" i="3"/>
  <c r="B77" i="3"/>
  <c r="B64" i="3"/>
  <c r="B114" i="3"/>
  <c r="B125" i="3"/>
  <c r="B94" i="3"/>
  <c r="B98" i="3"/>
  <c r="B101" i="3"/>
  <c r="B134" i="3"/>
  <c r="B99" i="3"/>
  <c r="B66" i="3"/>
  <c r="B88" i="3"/>
  <c r="B87" i="3"/>
  <c r="B104" i="3"/>
  <c r="B100" i="3"/>
  <c r="B130" i="3"/>
  <c r="B67" i="3"/>
  <c r="B81" i="3"/>
  <c r="B75" i="3"/>
  <c r="B74" i="3"/>
  <c r="B73" i="3"/>
  <c r="B115" i="3"/>
  <c r="B118" i="3"/>
  <c r="B128" i="3"/>
  <c r="B116" i="3"/>
  <c r="B61" i="3"/>
  <c r="B76" i="3"/>
  <c r="B93" i="3"/>
  <c r="B91" i="3"/>
  <c r="B111" i="3"/>
  <c r="B112" i="3"/>
  <c r="B84" i="3"/>
  <c r="B85" i="3"/>
  <c r="B132" i="3"/>
  <c r="B131" i="3"/>
  <c r="B70" i="3"/>
  <c r="B68" i="3"/>
  <c r="B96" i="3"/>
  <c r="B135" i="3"/>
  <c r="B102" i="3"/>
  <c r="B106" i="3"/>
  <c r="B113" i="3"/>
  <c r="B129" i="3"/>
  <c r="B127" i="3"/>
  <c r="B110" i="3"/>
  <c r="B31" i="3"/>
  <c r="B32" i="3"/>
  <c r="B27" i="3"/>
  <c r="B30" i="3"/>
  <c r="B28" i="3"/>
  <c r="B51" i="3"/>
  <c r="B386" i="3"/>
  <c r="B402" i="3"/>
  <c r="B399" i="3"/>
  <c r="B382" i="3"/>
  <c r="B387" i="3"/>
  <c r="B397" i="3"/>
  <c r="B381" i="3"/>
  <c r="B378" i="3"/>
  <c r="B377" i="3"/>
  <c r="B391" i="3"/>
  <c r="B413" i="3"/>
  <c r="B380" i="3"/>
  <c r="B388" i="3"/>
  <c r="B414" i="3"/>
  <c r="B383" i="3"/>
  <c r="B379" i="3"/>
  <c r="B374" i="3"/>
  <c r="B376" i="3"/>
  <c r="B375" i="3"/>
  <c r="B385" i="3"/>
  <c r="B422" i="3"/>
  <c r="B425" i="3"/>
  <c r="B423" i="3"/>
  <c r="B421" i="3"/>
  <c r="B426" i="3"/>
  <c r="B424" i="3"/>
  <c r="B419" i="3"/>
  <c r="B418" i="3"/>
  <c r="B416" i="3"/>
  <c r="B415" i="3"/>
  <c r="B417" i="3"/>
  <c r="B405" i="3"/>
  <c r="B398" i="3"/>
  <c r="B432" i="3"/>
  <c r="B428" i="3"/>
  <c r="B427" i="3"/>
  <c r="B431" i="3"/>
  <c r="B373" i="3"/>
  <c r="B429" i="3"/>
  <c r="B430" i="3"/>
  <c r="B390" i="3"/>
  <c r="B403" i="3"/>
  <c r="B406" i="3"/>
  <c r="B389" i="3"/>
  <c r="B407" i="3"/>
  <c r="B393" i="3"/>
  <c r="B394" i="3"/>
  <c r="B392" i="3"/>
  <c r="B395" i="3"/>
  <c r="B327" i="3"/>
  <c r="B328" i="3"/>
  <c r="B318" i="3"/>
  <c r="B341" i="3"/>
  <c r="B342" i="3"/>
  <c r="B317" i="3"/>
  <c r="B349" i="3"/>
  <c r="B351" i="3"/>
  <c r="B331" i="3"/>
  <c r="B325" i="3"/>
  <c r="B324" i="3"/>
  <c r="B323" i="3"/>
  <c r="B319" i="3"/>
  <c r="B332" i="3"/>
  <c r="B322" i="3"/>
  <c r="B320" i="3"/>
  <c r="B372" i="3"/>
  <c r="B315" i="3"/>
  <c r="B326" i="3"/>
  <c r="B316" i="3"/>
  <c r="B314" i="3"/>
  <c r="B356" i="3"/>
  <c r="B353" i="3"/>
  <c r="B333" i="3"/>
  <c r="B361" i="3"/>
  <c r="B358" i="3"/>
  <c r="B363" i="3"/>
  <c r="B364" i="3"/>
  <c r="B362" i="3"/>
  <c r="B359" i="3"/>
  <c r="B357" i="3"/>
  <c r="B360" i="3"/>
  <c r="B334" i="3"/>
  <c r="B352" i="3"/>
  <c r="B343" i="3"/>
  <c r="B350" i="3"/>
  <c r="B347" i="3"/>
  <c r="B371" i="3"/>
  <c r="B367" i="3"/>
  <c r="B321" i="3"/>
  <c r="B370" i="3"/>
  <c r="B366" i="3"/>
  <c r="B368" i="3"/>
  <c r="B369" i="3"/>
  <c r="B340" i="3"/>
  <c r="B348" i="3"/>
  <c r="B344" i="3"/>
  <c r="B365" i="3"/>
  <c r="B337" i="3"/>
  <c r="B335" i="3"/>
  <c r="B338" i="3"/>
  <c r="B336" i="3"/>
  <c r="B339" i="3"/>
  <c r="B354" i="3"/>
  <c r="B287" i="3"/>
  <c r="B297" i="3"/>
  <c r="B268" i="3"/>
  <c r="B260" i="3"/>
  <c r="B283" i="3"/>
  <c r="B259" i="3"/>
  <c r="B257" i="3"/>
  <c r="B296" i="3"/>
  <c r="B255" i="3"/>
  <c r="B292" i="3"/>
  <c r="B253" i="3"/>
  <c r="B254" i="3"/>
  <c r="B256" i="3"/>
  <c r="B284" i="3"/>
  <c r="B312" i="3"/>
  <c r="B285" i="3"/>
  <c r="B286" i="3"/>
  <c r="B270" i="3"/>
  <c r="B280" i="3"/>
  <c r="B276" i="3"/>
  <c r="B304" i="3"/>
  <c r="B278" i="3"/>
  <c r="B273" i="3"/>
  <c r="B274" i="3"/>
  <c r="B275" i="3"/>
  <c r="B277" i="3"/>
  <c r="B309" i="3"/>
  <c r="B306" i="3"/>
  <c r="B308" i="3"/>
  <c r="B307" i="3"/>
  <c r="B263" i="3"/>
  <c r="B294" i="3"/>
  <c r="B298" i="3"/>
  <c r="B281" i="3"/>
  <c r="B289" i="3"/>
  <c r="B266" i="3"/>
  <c r="B271" i="3"/>
  <c r="B258" i="3"/>
  <c r="B272" i="3"/>
  <c r="B265" i="3"/>
  <c r="B261" i="3"/>
  <c r="B288" i="3"/>
  <c r="B269" i="3"/>
  <c r="B303" i="3"/>
  <c r="B3" i="27"/>
  <c r="B4" i="27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B146" i="27"/>
  <c r="B147" i="27"/>
  <c r="B148" i="27"/>
  <c r="B149" i="27"/>
  <c r="B150" i="27"/>
  <c r="B151" i="27"/>
  <c r="B152" i="27"/>
  <c r="B153" i="27"/>
  <c r="B154" i="27"/>
  <c r="B155" i="27"/>
  <c r="B156" i="27"/>
  <c r="B157" i="27"/>
  <c r="B158" i="27"/>
  <c r="B159" i="27"/>
  <c r="B160" i="27"/>
  <c r="B161" i="27"/>
  <c r="B162" i="27"/>
  <c r="B163" i="27"/>
  <c r="B164" i="27"/>
  <c r="B165" i="27"/>
  <c r="B166" i="27"/>
  <c r="B167" i="27"/>
  <c r="B168" i="27"/>
  <c r="B169" i="27"/>
  <c r="B170" i="27"/>
  <c r="B171" i="27"/>
  <c r="B172" i="27"/>
  <c r="B173" i="27"/>
  <c r="B174" i="27"/>
  <c r="B175" i="27"/>
  <c r="B176" i="27"/>
  <c r="B177" i="27"/>
  <c r="B178" i="27"/>
  <c r="B179" i="27"/>
  <c r="B180" i="27"/>
  <c r="B181" i="27"/>
  <c r="B182" i="27"/>
  <c r="B183" i="27"/>
  <c r="B184" i="27"/>
  <c r="B185" i="27"/>
  <c r="B186" i="27"/>
  <c r="B187" i="27"/>
  <c r="B188" i="27"/>
  <c r="B189" i="27"/>
  <c r="B190" i="27"/>
  <c r="B191" i="27"/>
  <c r="B192" i="27"/>
  <c r="B193" i="27"/>
  <c r="B194" i="27"/>
  <c r="B195" i="27"/>
  <c r="B196" i="27"/>
  <c r="B197" i="27"/>
  <c r="B198" i="27"/>
  <c r="B199" i="27"/>
  <c r="B200" i="27"/>
  <c r="B201" i="27"/>
  <c r="B202" i="27"/>
  <c r="B203" i="27"/>
  <c r="B204" i="27"/>
  <c r="B205" i="27"/>
  <c r="B206" i="27"/>
  <c r="B207" i="27"/>
  <c r="B208" i="27"/>
  <c r="B209" i="27"/>
  <c r="B210" i="27"/>
  <c r="B211" i="27"/>
  <c r="B212" i="27"/>
  <c r="B213" i="27"/>
  <c r="B214" i="27"/>
  <c r="B215" i="27"/>
  <c r="B216" i="27"/>
  <c r="B217" i="27"/>
  <c r="B218" i="27"/>
  <c r="B219" i="27"/>
  <c r="B220" i="27"/>
  <c r="B221" i="27"/>
  <c r="B222" i="27"/>
  <c r="B223" i="27"/>
  <c r="B224" i="27"/>
  <c r="B225" i="27"/>
  <c r="B226" i="27"/>
  <c r="B227" i="27"/>
  <c r="B228" i="27"/>
  <c r="B229" i="27"/>
  <c r="B230" i="27"/>
  <c r="B231" i="27"/>
  <c r="B232" i="27"/>
  <c r="B233" i="27"/>
  <c r="B234" i="27"/>
  <c r="B235" i="27"/>
  <c r="B236" i="27"/>
  <c r="B237" i="27"/>
  <c r="B238" i="27"/>
  <c r="B239" i="27"/>
  <c r="B240" i="27"/>
  <c r="B241" i="27"/>
  <c r="B242" i="27"/>
  <c r="B243" i="27"/>
  <c r="B244" i="27"/>
  <c r="B245" i="27"/>
  <c r="B246" i="27"/>
  <c r="B247" i="27"/>
  <c r="B248" i="27"/>
  <c r="B250" i="27"/>
  <c r="B251" i="27"/>
  <c r="B252" i="27"/>
  <c r="B253" i="27"/>
  <c r="B254" i="27"/>
  <c r="B255" i="27"/>
  <c r="B256" i="27"/>
  <c r="B257" i="27"/>
  <c r="B258" i="27"/>
  <c r="B259" i="27"/>
  <c r="B260" i="27"/>
  <c r="B261" i="27"/>
  <c r="B262" i="27"/>
  <c r="B263" i="27"/>
  <c r="B264" i="27"/>
  <c r="B265" i="27"/>
  <c r="B266" i="27"/>
  <c r="B267" i="27"/>
  <c r="B268" i="27"/>
  <c r="B269" i="27"/>
  <c r="B270" i="27"/>
  <c r="B271" i="27"/>
  <c r="B272" i="27"/>
  <c r="B273" i="27"/>
  <c r="B274" i="27"/>
  <c r="B275" i="27"/>
  <c r="B276" i="27"/>
  <c r="B277" i="27"/>
  <c r="B278" i="27"/>
  <c r="B279" i="27"/>
  <c r="B280" i="27"/>
  <c r="B281" i="27"/>
  <c r="B282" i="27"/>
  <c r="B283" i="27"/>
  <c r="B284" i="27"/>
  <c r="B285" i="27"/>
  <c r="B286" i="27"/>
  <c r="B287" i="27"/>
  <c r="B288" i="27"/>
  <c r="B289" i="27"/>
  <c r="B290" i="27"/>
  <c r="B291" i="27"/>
  <c r="B292" i="27"/>
  <c r="B293" i="27"/>
  <c r="B294" i="27"/>
  <c r="B295" i="27"/>
  <c r="B296" i="27"/>
  <c r="B297" i="27"/>
  <c r="B298" i="27"/>
  <c r="B299" i="27"/>
  <c r="B301" i="27"/>
  <c r="B302" i="27"/>
  <c r="B303" i="27"/>
  <c r="B304" i="27"/>
  <c r="B305" i="27"/>
  <c r="B306" i="27"/>
  <c r="B307" i="27"/>
  <c r="B308" i="27"/>
  <c r="B309" i="27"/>
  <c r="B310" i="27"/>
  <c r="B311" i="27"/>
  <c r="B312" i="27"/>
  <c r="B313" i="27"/>
  <c r="B314" i="27"/>
  <c r="B315" i="27"/>
  <c r="B316" i="27"/>
  <c r="B317" i="27"/>
  <c r="B318" i="27"/>
  <c r="B319" i="27"/>
  <c r="B320" i="27"/>
  <c r="B321" i="27"/>
  <c r="B322" i="27"/>
  <c r="B323" i="27"/>
  <c r="B324" i="27"/>
  <c r="B325" i="27"/>
  <c r="B326" i="27"/>
  <c r="B327" i="27"/>
  <c r="B328" i="27"/>
  <c r="B329" i="27"/>
  <c r="B330" i="27"/>
  <c r="B331" i="27"/>
  <c r="B332" i="27"/>
  <c r="B333" i="27"/>
  <c r="B334" i="27"/>
  <c r="B335" i="27"/>
  <c r="B336" i="27"/>
  <c r="B337" i="27"/>
  <c r="B338" i="27"/>
  <c r="B339" i="27"/>
  <c r="B340" i="27"/>
  <c r="B341" i="27"/>
  <c r="B342" i="27"/>
  <c r="B343" i="27"/>
  <c r="B344" i="27"/>
  <c r="B345" i="27"/>
  <c r="B346" i="27"/>
  <c r="B347" i="27"/>
  <c r="B348" i="27"/>
  <c r="B349" i="27"/>
  <c r="B350" i="27"/>
  <c r="B351" i="27"/>
  <c r="B352" i="27"/>
  <c r="B353" i="27"/>
  <c r="B354" i="27"/>
  <c r="B355" i="27"/>
  <c r="B356" i="27"/>
  <c r="B357" i="27"/>
  <c r="B358" i="27"/>
  <c r="B359" i="27"/>
  <c r="B360" i="27"/>
  <c r="B361" i="27"/>
  <c r="B362" i="27"/>
  <c r="B363" i="27"/>
  <c r="B364" i="27"/>
  <c r="B365" i="27"/>
  <c r="B366" i="27"/>
  <c r="B367" i="27"/>
  <c r="B368" i="27"/>
  <c r="B369" i="27"/>
  <c r="B370" i="27"/>
  <c r="B371" i="27"/>
  <c r="B372" i="27"/>
  <c r="B373" i="27"/>
  <c r="B374" i="27"/>
  <c r="B375" i="27"/>
  <c r="B376" i="27"/>
  <c r="B377" i="27"/>
  <c r="B378" i="27"/>
  <c r="B379" i="27"/>
  <c r="B380" i="27"/>
  <c r="B381" i="27"/>
  <c r="B382" i="27"/>
  <c r="B383" i="27"/>
  <c r="B384" i="27"/>
  <c r="B385" i="27"/>
  <c r="B386" i="27"/>
  <c r="B387" i="27"/>
  <c r="B388" i="27"/>
  <c r="B389" i="27"/>
  <c r="B2" i="27"/>
  <c r="P350" i="28"/>
  <c r="B350" i="28"/>
  <c r="P349" i="28"/>
  <c r="B349" i="28"/>
  <c r="P348" i="28"/>
  <c r="B348" i="28"/>
  <c r="P347" i="28"/>
  <c r="B347" i="28"/>
  <c r="P346" i="28"/>
  <c r="B346" i="28"/>
  <c r="P345" i="28"/>
  <c r="B345" i="28"/>
  <c r="P344" i="28"/>
  <c r="B344" i="28"/>
  <c r="P343" i="28"/>
  <c r="B343" i="28"/>
  <c r="P342" i="28"/>
  <c r="B342" i="28"/>
  <c r="P341" i="28"/>
  <c r="B341" i="28"/>
  <c r="P340" i="28"/>
  <c r="B340" i="28"/>
  <c r="P339" i="28"/>
  <c r="B339" i="28"/>
  <c r="P338" i="28"/>
  <c r="B338" i="28"/>
  <c r="P337" i="28"/>
  <c r="B337" i="28"/>
  <c r="P336" i="28"/>
  <c r="B336" i="28"/>
  <c r="P335" i="28"/>
  <c r="B335" i="28"/>
  <c r="P334" i="28"/>
  <c r="P333" i="28"/>
  <c r="B333" i="28"/>
  <c r="P332" i="28"/>
  <c r="B332" i="28"/>
  <c r="P331" i="28"/>
  <c r="B331" i="28"/>
  <c r="P330" i="28"/>
  <c r="B330" i="28"/>
  <c r="P329" i="28"/>
  <c r="B329" i="28"/>
  <c r="P328" i="28"/>
  <c r="B328" i="28"/>
  <c r="P327" i="28"/>
  <c r="B327" i="28"/>
  <c r="P326" i="28"/>
  <c r="B326" i="28"/>
  <c r="P325" i="28"/>
  <c r="B325" i="28"/>
  <c r="P324" i="28"/>
  <c r="B324" i="28"/>
  <c r="P323" i="28"/>
  <c r="B323" i="28"/>
  <c r="P322" i="28"/>
  <c r="B322" i="28"/>
  <c r="P321" i="28"/>
  <c r="B321" i="28"/>
  <c r="P320" i="28"/>
  <c r="B320" i="28"/>
  <c r="P319" i="28"/>
  <c r="B319" i="28"/>
  <c r="P318" i="28"/>
  <c r="B318" i="28"/>
  <c r="P317" i="28"/>
  <c r="B317" i="28"/>
  <c r="P316" i="28"/>
  <c r="B316" i="28"/>
  <c r="P315" i="28"/>
  <c r="B315" i="28"/>
  <c r="P314" i="28"/>
  <c r="B314" i="28"/>
  <c r="P313" i="28"/>
  <c r="B313" i="28"/>
  <c r="P312" i="28"/>
  <c r="B312" i="28"/>
  <c r="P311" i="28"/>
  <c r="B311" i="28"/>
  <c r="P310" i="28"/>
  <c r="B310" i="28"/>
  <c r="P309" i="28"/>
  <c r="B309" i="28"/>
  <c r="P308" i="28"/>
  <c r="B308" i="28"/>
  <c r="P307" i="28"/>
  <c r="B307" i="28"/>
  <c r="P306" i="28"/>
  <c r="B306" i="28"/>
  <c r="P305" i="28"/>
  <c r="B305" i="28"/>
  <c r="P304" i="28"/>
  <c r="B304" i="28"/>
  <c r="P303" i="28"/>
  <c r="B303" i="28"/>
  <c r="P302" i="28"/>
  <c r="B302" i="28"/>
  <c r="P301" i="28"/>
  <c r="B301" i="28"/>
  <c r="P300" i="28"/>
  <c r="B300" i="28"/>
  <c r="P299" i="28"/>
  <c r="B299" i="28"/>
  <c r="P298" i="28"/>
  <c r="B298" i="28"/>
  <c r="P297" i="28"/>
  <c r="B297" i="28"/>
  <c r="P296" i="28"/>
  <c r="B296" i="28"/>
  <c r="P295" i="28"/>
  <c r="B295" i="28"/>
  <c r="P294" i="28"/>
  <c r="B294" i="28"/>
  <c r="P293" i="28"/>
  <c r="B293" i="28"/>
  <c r="P292" i="28"/>
  <c r="B292" i="28"/>
  <c r="P291" i="28"/>
  <c r="B291" i="28"/>
  <c r="P290" i="28"/>
  <c r="B290" i="28"/>
  <c r="P289" i="28"/>
  <c r="B289" i="28"/>
  <c r="P288" i="28"/>
  <c r="B288" i="28"/>
  <c r="P287" i="28"/>
  <c r="B287" i="28"/>
  <c r="P286" i="28"/>
  <c r="B286" i="28"/>
  <c r="P285" i="28"/>
  <c r="B285" i="28"/>
  <c r="P284" i="28"/>
  <c r="B284" i="28"/>
  <c r="P283" i="28"/>
  <c r="B283" i="28"/>
  <c r="P282" i="28"/>
  <c r="B282" i="28"/>
  <c r="P281" i="28"/>
  <c r="B281" i="28"/>
  <c r="P280" i="28"/>
  <c r="B280" i="28"/>
  <c r="P279" i="28"/>
  <c r="B279" i="28"/>
  <c r="P278" i="28"/>
  <c r="B278" i="28"/>
  <c r="P277" i="28"/>
  <c r="B277" i="28"/>
  <c r="P276" i="28"/>
  <c r="B276" i="28"/>
  <c r="P275" i="28"/>
  <c r="B275" i="28"/>
  <c r="P274" i="28"/>
  <c r="B274" i="28"/>
  <c r="P273" i="28"/>
  <c r="B273" i="28"/>
  <c r="P272" i="28"/>
  <c r="B272" i="28"/>
  <c r="P271" i="28"/>
  <c r="B271" i="28"/>
  <c r="P270" i="28"/>
  <c r="B270" i="28"/>
  <c r="P269" i="28"/>
  <c r="B269" i="28"/>
  <c r="P268" i="28"/>
  <c r="B268" i="28"/>
  <c r="P267" i="28"/>
  <c r="B267" i="28"/>
  <c r="P266" i="28"/>
  <c r="B266" i="28"/>
  <c r="P265" i="28"/>
  <c r="B265" i="28"/>
  <c r="P264" i="28"/>
  <c r="B264" i="28"/>
  <c r="P263" i="28"/>
  <c r="B263" i="28"/>
  <c r="P262" i="28"/>
  <c r="B262" i="28"/>
  <c r="P261" i="28"/>
  <c r="B261" i="28"/>
  <c r="P260" i="28"/>
  <c r="B260" i="28"/>
  <c r="P259" i="28"/>
  <c r="B259" i="28"/>
  <c r="P258" i="28"/>
  <c r="B258" i="28"/>
  <c r="P257" i="28"/>
  <c r="B257" i="28"/>
  <c r="P256" i="28"/>
  <c r="B256" i="28"/>
  <c r="P255" i="28"/>
  <c r="B255" i="28"/>
  <c r="P254" i="28"/>
  <c r="B254" i="28"/>
  <c r="P253" i="28"/>
  <c r="B253" i="28"/>
  <c r="P252" i="28"/>
  <c r="B252" i="28"/>
  <c r="P251" i="28"/>
  <c r="B251" i="28"/>
  <c r="P250" i="28"/>
  <c r="B250" i="28"/>
  <c r="P249" i="28"/>
  <c r="B249" i="28"/>
  <c r="P248" i="28"/>
  <c r="B248" i="28"/>
  <c r="P247" i="28"/>
  <c r="B247" i="28"/>
  <c r="P246" i="28"/>
  <c r="B246" i="28"/>
  <c r="P245" i="28"/>
  <c r="B245" i="28"/>
  <c r="P244" i="28"/>
  <c r="B244" i="28"/>
  <c r="P243" i="28"/>
  <c r="B243" i="28"/>
  <c r="P242" i="28"/>
  <c r="B242" i="28"/>
  <c r="P241" i="28"/>
  <c r="B241" i="28"/>
  <c r="P240" i="28"/>
  <c r="B240" i="28"/>
  <c r="P239" i="28"/>
  <c r="B239" i="28"/>
  <c r="P238" i="28"/>
  <c r="B238" i="28"/>
  <c r="P237" i="28"/>
  <c r="B237" i="28"/>
  <c r="P236" i="28"/>
  <c r="B236" i="28"/>
  <c r="P235" i="28"/>
  <c r="B235" i="28"/>
  <c r="P234" i="28"/>
  <c r="B234" i="28"/>
  <c r="P233" i="28"/>
  <c r="B233" i="28"/>
  <c r="P232" i="28"/>
  <c r="B232" i="28"/>
  <c r="P231" i="28"/>
  <c r="P230" i="28"/>
  <c r="B230" i="28"/>
  <c r="P229" i="28"/>
  <c r="B229" i="28"/>
  <c r="P228" i="28"/>
  <c r="B228" i="28"/>
  <c r="P227" i="28"/>
  <c r="B227" i="28"/>
  <c r="P226" i="28"/>
  <c r="B226" i="28"/>
  <c r="P225" i="28"/>
  <c r="B225" i="28"/>
  <c r="P224" i="28"/>
  <c r="B224" i="28"/>
  <c r="P223" i="28"/>
  <c r="B223" i="28"/>
  <c r="P222" i="28"/>
  <c r="B222" i="28"/>
  <c r="P221" i="28"/>
  <c r="B221" i="28"/>
  <c r="P220" i="28"/>
  <c r="B220" i="28"/>
  <c r="P219" i="28"/>
  <c r="B219" i="28"/>
  <c r="P218" i="28"/>
  <c r="B218" i="28"/>
  <c r="P217" i="28"/>
  <c r="B217" i="28"/>
  <c r="P216" i="28"/>
  <c r="B216" i="28"/>
  <c r="P215" i="28"/>
  <c r="B215" i="28"/>
  <c r="P214" i="28"/>
  <c r="B214" i="28"/>
  <c r="P213" i="28"/>
  <c r="B213" i="28"/>
  <c r="P212" i="28"/>
  <c r="B212" i="28"/>
  <c r="P211" i="28"/>
  <c r="B211" i="28"/>
  <c r="P210" i="28"/>
  <c r="B210" i="28"/>
  <c r="P209" i="28"/>
  <c r="B209" i="28"/>
  <c r="P208" i="28"/>
  <c r="P207" i="28"/>
  <c r="B207" i="28"/>
  <c r="P206" i="28"/>
  <c r="B206" i="28"/>
  <c r="P205" i="28"/>
  <c r="B205" i="28"/>
  <c r="P204" i="28"/>
  <c r="B204" i="28"/>
  <c r="P203" i="28"/>
  <c r="B203" i="28"/>
  <c r="P202" i="28"/>
  <c r="B202" i="28"/>
  <c r="P201" i="28"/>
  <c r="B201" i="28"/>
  <c r="P200" i="28"/>
  <c r="B200" i="28"/>
  <c r="P199" i="28"/>
  <c r="B199" i="28"/>
  <c r="P198" i="28"/>
  <c r="B198" i="28"/>
  <c r="P197" i="28"/>
  <c r="B197" i="28"/>
  <c r="P196" i="28"/>
  <c r="B196" i="28"/>
  <c r="P195" i="28"/>
  <c r="B195" i="28"/>
  <c r="P194" i="28"/>
  <c r="B194" i="28"/>
  <c r="P193" i="28"/>
  <c r="B193" i="28"/>
  <c r="P192" i="28"/>
  <c r="B192" i="28"/>
  <c r="P191" i="28"/>
  <c r="B191" i="28"/>
  <c r="P190" i="28"/>
  <c r="B190" i="28"/>
  <c r="P189" i="28"/>
  <c r="B189" i="28"/>
  <c r="P188" i="28"/>
  <c r="B188" i="28"/>
  <c r="P187" i="28"/>
  <c r="B187" i="28"/>
  <c r="P186" i="28"/>
  <c r="B186" i="28"/>
  <c r="P185" i="28"/>
  <c r="B185" i="28"/>
  <c r="P184" i="28"/>
  <c r="B184" i="28"/>
  <c r="P183" i="28"/>
  <c r="B183" i="28"/>
  <c r="P182" i="28"/>
  <c r="B182" i="28"/>
  <c r="P181" i="28"/>
  <c r="B181" i="28"/>
  <c r="P180" i="28"/>
  <c r="B180" i="28"/>
  <c r="P179" i="28"/>
  <c r="B179" i="28"/>
  <c r="P178" i="28"/>
  <c r="B178" i="28"/>
  <c r="P177" i="28"/>
  <c r="B177" i="28"/>
  <c r="P176" i="28"/>
  <c r="B176" i="28"/>
  <c r="P175" i="28"/>
  <c r="B175" i="28"/>
  <c r="P174" i="28"/>
  <c r="B174" i="28"/>
  <c r="P173" i="28"/>
  <c r="B173" i="28"/>
  <c r="P172" i="28"/>
  <c r="B172" i="28"/>
  <c r="P171" i="28"/>
  <c r="B171" i="28"/>
  <c r="P170" i="28"/>
  <c r="B170" i="28"/>
  <c r="P169" i="28"/>
  <c r="B169" i="28"/>
  <c r="P168" i="28"/>
  <c r="B168" i="28"/>
  <c r="P167" i="28"/>
  <c r="B167" i="28"/>
  <c r="P166" i="28"/>
  <c r="B166" i="28"/>
  <c r="P165" i="28"/>
  <c r="B165" i="28"/>
  <c r="P164" i="28"/>
  <c r="B164" i="28"/>
  <c r="P163" i="28"/>
  <c r="B163" i="28"/>
  <c r="P162" i="28"/>
  <c r="B162" i="28"/>
  <c r="P161" i="28"/>
  <c r="B161" i="28"/>
  <c r="P160" i="28"/>
  <c r="B160" i="28"/>
  <c r="P159" i="28"/>
  <c r="B159" i="28"/>
  <c r="P158" i="28"/>
  <c r="B158" i="28"/>
  <c r="P157" i="28"/>
  <c r="B157" i="28"/>
  <c r="P156" i="28"/>
  <c r="B156" i="28"/>
  <c r="P155" i="28"/>
  <c r="B155" i="28"/>
  <c r="P154" i="28"/>
  <c r="B154" i="28"/>
  <c r="P153" i="28"/>
  <c r="B153" i="28"/>
  <c r="P152" i="28"/>
  <c r="B152" i="28"/>
  <c r="P151" i="28"/>
  <c r="B151" i="28"/>
  <c r="P150" i="28"/>
  <c r="B150" i="28"/>
  <c r="P149" i="28"/>
  <c r="B149" i="28"/>
  <c r="P148" i="28"/>
  <c r="B148" i="28"/>
  <c r="P147" i="28"/>
  <c r="B147" i="28"/>
  <c r="P146" i="28"/>
  <c r="B146" i="28"/>
  <c r="P145" i="28"/>
  <c r="P144" i="28"/>
  <c r="P143" i="28"/>
  <c r="P142" i="28"/>
  <c r="P141" i="28"/>
  <c r="P140" i="28"/>
  <c r="P139" i="28"/>
  <c r="P138" i="28"/>
  <c r="P137" i="28"/>
  <c r="P136" i="28"/>
  <c r="P135" i="28"/>
  <c r="P134" i="28"/>
  <c r="P133" i="28"/>
  <c r="P132" i="28"/>
  <c r="P131" i="28"/>
  <c r="P130" i="28"/>
  <c r="P129" i="28"/>
  <c r="P128" i="28"/>
  <c r="P127" i="28"/>
  <c r="P126" i="28"/>
  <c r="P125" i="28"/>
  <c r="P124" i="28"/>
  <c r="P123" i="28"/>
  <c r="P122" i="28"/>
  <c r="P121" i="28"/>
  <c r="P120" i="28"/>
  <c r="P119" i="28"/>
  <c r="P118" i="28"/>
  <c r="P117" i="28"/>
  <c r="P116" i="28"/>
  <c r="P115" i="28"/>
  <c r="P114" i="28"/>
  <c r="P113" i="28"/>
  <c r="P112" i="28"/>
  <c r="P111" i="28"/>
  <c r="P110" i="28"/>
  <c r="P109" i="28"/>
  <c r="P108" i="28"/>
  <c r="P107" i="28"/>
  <c r="P106" i="28"/>
  <c r="P105" i="28"/>
  <c r="P104" i="28"/>
  <c r="P103" i="28"/>
  <c r="P102" i="28"/>
  <c r="P101" i="28"/>
  <c r="P100" i="28"/>
  <c r="P99" i="28"/>
  <c r="P98" i="28"/>
  <c r="P97" i="28"/>
  <c r="P96" i="28"/>
  <c r="P95" i="28"/>
  <c r="P94" i="28"/>
  <c r="P93" i="28"/>
  <c r="P92" i="28"/>
  <c r="P91" i="28"/>
  <c r="P90" i="28"/>
  <c r="P89" i="28"/>
  <c r="P88" i="28"/>
  <c r="P87" i="28"/>
  <c r="P86" i="28"/>
  <c r="P85" i="28"/>
  <c r="P84" i="28"/>
  <c r="P83" i="28"/>
  <c r="P82" i="28"/>
  <c r="P81" i="28"/>
  <c r="P80" i="28"/>
  <c r="P79" i="28"/>
  <c r="P78" i="28"/>
  <c r="P77" i="28"/>
  <c r="P76" i="28"/>
  <c r="P75" i="28"/>
  <c r="P74" i="28"/>
  <c r="P73" i="28"/>
  <c r="P72" i="28"/>
  <c r="P71" i="28"/>
  <c r="P70" i="28"/>
  <c r="P69" i="28"/>
  <c r="P68" i="28"/>
  <c r="P67" i="28"/>
  <c r="P66" i="28"/>
  <c r="P65" i="28"/>
  <c r="P64" i="28"/>
  <c r="P63" i="28"/>
  <c r="P62" i="28"/>
  <c r="P61" i="28"/>
  <c r="P60" i="28"/>
  <c r="P59" i="28"/>
  <c r="P58" i="28"/>
  <c r="P57" i="28"/>
  <c r="P56" i="28"/>
  <c r="P55" i="28"/>
  <c r="P54" i="28"/>
  <c r="P53" i="28"/>
  <c r="P52" i="28"/>
  <c r="P51" i="28"/>
  <c r="P50" i="28"/>
  <c r="P49" i="28"/>
  <c r="P48" i="28"/>
  <c r="P47" i="28"/>
  <c r="P46" i="28"/>
  <c r="P45" i="28"/>
  <c r="P44" i="28"/>
  <c r="P43" i="28"/>
  <c r="P42" i="28"/>
  <c r="P41" i="28"/>
  <c r="P40" i="28"/>
  <c r="P39" i="28"/>
  <c r="P38" i="28"/>
  <c r="P37" i="28"/>
  <c r="P36" i="28"/>
  <c r="P35" i="28"/>
  <c r="P34" i="28"/>
  <c r="P33" i="28"/>
  <c r="P32" i="28"/>
  <c r="P31" i="28"/>
  <c r="P30" i="28"/>
  <c r="P29" i="28"/>
  <c r="P28" i="28"/>
  <c r="P27" i="28"/>
  <c r="P26" i="28"/>
  <c r="P25" i="28"/>
  <c r="P24" i="28"/>
  <c r="P23" i="28"/>
  <c r="P22" i="28"/>
  <c r="P21" i="28"/>
  <c r="P20" i="28"/>
  <c r="P19" i="28"/>
  <c r="P18" i="28"/>
  <c r="P17" i="28"/>
  <c r="P16" i="28"/>
  <c r="P15" i="28"/>
  <c r="P14" i="28"/>
  <c r="P13" i="28"/>
  <c r="P12" i="28"/>
  <c r="P11" i="28"/>
  <c r="P10" i="28"/>
  <c r="P9" i="28"/>
  <c r="K42" i="8"/>
  <c r="K41" i="8"/>
  <c r="L43" i="8" l="1"/>
  <c r="K43" i="8"/>
  <c r="B16" i="23"/>
  <c r="B17" i="23"/>
  <c r="B18" i="23"/>
  <c r="O14" i="23" l="1"/>
  <c r="B14" i="23"/>
  <c r="O8" i="23"/>
  <c r="B8" i="23"/>
  <c r="O13" i="23"/>
  <c r="B13" i="23"/>
  <c r="O9" i="23"/>
  <c r="B9" i="23"/>
  <c r="O10" i="23"/>
  <c r="B10" i="23"/>
  <c r="O7" i="23"/>
  <c r="B7" i="23"/>
  <c r="O15" i="23"/>
  <c r="B15" i="23"/>
  <c r="O12" i="23"/>
  <c r="B12" i="23"/>
  <c r="O11" i="23"/>
  <c r="B11" i="23"/>
  <c r="O6" i="23"/>
  <c r="B6" i="23"/>
  <c r="O4" i="23"/>
  <c r="B4" i="23"/>
  <c r="O5" i="23"/>
  <c r="B5" i="23"/>
</calcChain>
</file>

<file path=xl/sharedStrings.xml><?xml version="1.0" encoding="utf-8"?>
<sst xmlns="http://schemas.openxmlformats.org/spreadsheetml/2006/main" count="41220" uniqueCount="2419">
  <si>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</si>
  <si>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</si>
  <si>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</si>
  <si>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</si>
  <si>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</si>
  <si>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</si>
  <si>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</si>
  <si>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</si>
  <si>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</si>
  <si>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</si>
  <si>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</si>
  <si>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</si>
  <si>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</si>
  <si>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</si>
  <si>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</si>
  <si>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</si>
  <si>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</si>
  <si>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</si>
  <si>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</si>
  <si>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</si>
  <si>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</si>
  <si>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</si>
  <si>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</si>
  <si>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</si>
  <si>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rmutt0578331</t>
  </si>
  <si>
    <t>ศธ0578.33-61-0012</t>
  </si>
  <si>
    <t>โครงการพัฒนาทักษะการทำงานเพื่อเพิ่มประสิทธิภาพและพัฒนาศักยภาพบุคลากร</t>
  </si>
  <si>
    <t>การต่างประเทศ</t>
  </si>
  <si>
    <t>ด้านการสร้างความสามารถในการแข่งขัน</t>
  </si>
  <si>
    <t>020401</t>
  </si>
  <si>
    <t>ประเทศไทยมีเกียรติภูมิ อำนาจต่อรอง และได้รับการยอมรับในสากลมากขึ้น</t>
  </si>
  <si>
    <t>17 กุมภาพันธ์ 2563 เวลา 13:52</t>
  </si>
  <si>
    <t>อนุมัติแล้ว</t>
  </si>
  <si>
    <t>สิงหาคม 2561</t>
  </si>
  <si>
    <t>กองยุทธศาสตร์ต่างประเทศ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</si>
  <si>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</si>
  <si>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</si>
  <si>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moph03201</t>
  </si>
  <si>
    <t>สธ 0320-62-0059</t>
  </si>
  <si>
    <t>โครงการดูแลสุขภาพแรงงานไทยในกลุ่มประเทศอาเซียนและทวีปเอเชีย</t>
  </si>
  <si>
    <t>ด้านความมั่นคง</t>
  </si>
  <si>
    <t>25 ธันวาคม 2562 เวลา 15:58</t>
  </si>
  <si>
    <t>ตุลาคม 2560</t>
  </si>
  <si>
    <t>กันยายน 2563</t>
  </si>
  <si>
    <t>สำนักยุทธศาสตร์การแพทย์</t>
  </si>
  <si>
    <t>กรมการแพทย์</t>
  </si>
  <si>
    <t>กระทรวงสาธารณสุข</t>
  </si>
  <si>
    <t>moe06041</t>
  </si>
  <si>
    <t>ศธ 0604-62-0012</t>
  </si>
  <si>
    <t>เงินอุดหนุนค่าบำรุงสมาชิกวิทยาลัยนักบริหารการศึกษาช่างเทคนิคแผนโคลัมโบ</t>
  </si>
  <si>
    <t>ด้านเศรษฐกิจ</t>
  </si>
  <si>
    <t>29 พฤศจิกายน 2562 เวลา 15:20</t>
  </si>
  <si>
    <t>ตุลาคม 2561</t>
  </si>
  <si>
    <t>กันยายน 2562</t>
  </si>
  <si>
    <t>สำนักนโยบายและแผนการอาชีวศึกษา</t>
  </si>
  <si>
    <t>สำนักงานคณะกรรมการการอาชีวศึกษา</t>
  </si>
  <si>
    <t>กระทรวงศึกษาธิการ</t>
  </si>
  <si>
    <t>rus0585141</t>
  </si>
  <si>
    <t>ศธ0585.14-62-0008</t>
  </si>
  <si>
    <t>โครงการการต่อยอด MOU เพื่อพัฒนาวิชาชีพแลกเปลี่ยนภาษาและวัฒนธรรมเขมร-ไทย ร่วมสมัย 2 แผ่นดิน</t>
  </si>
  <si>
    <t>ด้านการสร้างโอกาสและความเสมอภาคทางสังคม</t>
  </si>
  <si>
    <t>30 กันยายน 2562 เวลา 13:52</t>
  </si>
  <si>
    <t>กุมภาพันธ์ 2562</t>
  </si>
  <si>
    <t>คณะศิลปศาสตร์</t>
  </si>
  <si>
    <t>มหาวิทยาลัยเทคโนโลยีราชมงคลสุวรรณภูมิ</t>
  </si>
  <si>
    <t>mfa02061</t>
  </si>
  <si>
    <t>กต 0206-62-0045</t>
  </si>
  <si>
    <t>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</t>
  </si>
  <si>
    <t>ด้านการพัฒนาและเสริมสร้างศักยภาพทรัพยากรมนุษย์</t>
  </si>
  <si>
    <t>29 ธันวาคม 2562 เวลา 20:16</t>
  </si>
  <si>
    <t>พฤษภาคม 2562</t>
  </si>
  <si>
    <t>มิถุนายน 2562</t>
  </si>
  <si>
    <t>สำนักงานปลัดกระทรวงการต่างประเทศ</t>
  </si>
  <si>
    <t>กระทรวงการต่างประเทศ</t>
  </si>
  <si>
    <t>omb041</t>
  </si>
  <si>
    <t>omb04-63-0009</t>
  </si>
  <si>
    <t>โครงการขับเคลื่อนความร่วมมือองค์กรผู้ตรวจการแผ่นดินระหว่างประเทศ</t>
  </si>
  <si>
    <t>27 ธันวาคม 2562 เวลา 17:11</t>
  </si>
  <si>
    <t>สำนักนโยบายและแผน</t>
  </si>
  <si>
    <t>สำนักงานผู้ตรวจการแผ่นดิน</t>
  </si>
  <si>
    <t>องค์กรอิสระ</t>
  </si>
  <si>
    <t>moph05051</t>
  </si>
  <si>
    <t>สธ 0505-63-0004</t>
  </si>
  <si>
    <t>โครงการความร่วมมือด้านการแพทย์ดั้งเดิมในกรอบ BIMSTEC</t>
  </si>
  <si>
    <t>16 ธันวาคม 2562 เวลา 15:18</t>
  </si>
  <si>
    <t>ตุลาคม 2562</t>
  </si>
  <si>
    <t>กองวิชาการและแผนงาน</t>
  </si>
  <si>
    <t>กรมการแพทย์แผนไทยและการแพทย์ทางเลือก</t>
  </si>
  <si>
    <t>สธ 0505-63-0005</t>
  </si>
  <si>
    <t>โครงการความร่วมมือด้านการแพทย์ดั้งเดิมในกรอบอาเซียน</t>
  </si>
  <si>
    <t>สธ 0505-63-0006</t>
  </si>
  <si>
    <t>โครงการจัดประชุมระหว่างประเทศเพื่อพัฒนา Practice Guidelines of T&amp;CM in ASEAN ครั้งที่ 2</t>
  </si>
  <si>
    <t>สธ 0505-63-0010</t>
  </si>
  <si>
    <t>โครงการความร่วมมือด้านการแพทย์ดั้งเดิมในกรอบอาเซียนบวกสาม</t>
  </si>
  <si>
    <t>16 ธันวาคม 2562 เวลา 17:59</t>
  </si>
  <si>
    <t>สธ 0505-63-0011</t>
  </si>
  <si>
    <t>โครงการความร่วมมือทวิภาคีด้านการแพทย์ดั้งเดิมระหว่างไทยกับเมียนมา</t>
  </si>
  <si>
    <t>16 ธันวาคม 2562 เวลา 18:15</t>
  </si>
  <si>
    <t>moph05031</t>
  </si>
  <si>
    <t>สธ 0503-63-0011</t>
  </si>
  <si>
    <t>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</t>
  </si>
  <si>
    <t>ด้านสาธารณสุข</t>
  </si>
  <si>
    <t>20 ธันวาคม 2562 เวลา 13:24</t>
  </si>
  <si>
    <t>กองคุ้มครองและส่งเสริมภูมิปัญญาการแพทย์แผนไทยและแพทย์พื้นบ้านไทย</t>
  </si>
  <si>
    <t>สธ 0503-63-0012</t>
  </si>
  <si>
    <t>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</t>
  </si>
  <si>
    <t>20 ธันวาคม 2562 เวลา 13:41</t>
  </si>
  <si>
    <t>moph05101</t>
  </si>
  <si>
    <t>สธ 0510-63-0004</t>
  </si>
  <si>
    <t>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</t>
  </si>
  <si>
    <t>20 ธันวาคม 2562 เวลา 14:20</t>
  </si>
  <si>
    <t>สถาบันการแพทย์ไทย-จีน</t>
  </si>
  <si>
    <t>สธ 0320-63-0005</t>
  </si>
  <si>
    <t>โครงการดูแลผู้ป่วยในสถานพยาบาลของวัดไทยในดินแดนพุทธภูมิ</t>
  </si>
  <si>
    <t>25 ธันวาคม 2562 เวลา 15:20</t>
  </si>
  <si>
    <t>สธ 0320-63-0012</t>
  </si>
  <si>
    <t>โครงการ ASEAN Center for Active Aging and Innovation</t>
  </si>
  <si>
    <t>3 กุมภาพันธ์ 2563 เวลา 13:33</t>
  </si>
  <si>
    <t>สธ 0320-63-0015</t>
  </si>
  <si>
    <t>โครงการพัฒนาเครือข่ายวิชาการและบริการต่างประเทศ (ในประเทศ)</t>
  </si>
  <si>
    <t>24 มกราคม 2563 เวลา 11:24</t>
  </si>
  <si>
    <t>สธ 0320-63-0017</t>
  </si>
  <si>
    <t>โครงการพัฒนาเครือข่ายวิชาการและบริการกับต่างประเทศ (ต่างประเทศ)</t>
  </si>
  <si>
    <t>24 มกราคม 2563 เวลา 11:26</t>
  </si>
  <si>
    <t>moph02111</t>
  </si>
  <si>
    <t>สธ 0211-63-0022</t>
  </si>
  <si>
    <t>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 ปีงบประมาณ พ.ศ.2563</t>
  </si>
  <si>
    <t>27 ธันวาคม 2562 เวลา 15:02</t>
  </si>
  <si>
    <t>กองสาธารณสุขฉุกเฉิน</t>
  </si>
  <si>
    <t>สำนักงานปลัดกระทรวงสาธารณสุข</t>
  </si>
  <si>
    <t>กต 0206-63-0016</t>
  </si>
  <si>
    <t>เทศกาลไทย ประจำปี 2562 ของสถานเอกอัครราชทูต ณ กรุงบราซิเลีย</t>
  </si>
  <si>
    <t>30 ธันวาคม 2562 เวลา 13:24</t>
  </si>
  <si>
    <t>กต 0206-63-0025</t>
  </si>
  <si>
    <t>พิธีถวายพระพรชัยมงคลในต่างประเทศ</t>
  </si>
  <si>
    <t>30 ธันวาคม 2562 เวลา 14:30</t>
  </si>
  <si>
    <t>opm02091</t>
  </si>
  <si>
    <t>นร 0209-63-0002</t>
  </si>
  <si>
    <t>โครงการประชาสัมพันธ์การเป็นประธานอาเซียนของไทย</t>
  </si>
  <si>
    <t>16 กรกฎาคม 2563 เวลา 12:49</t>
  </si>
  <si>
    <t>มีนาคม 2563</t>
  </si>
  <si>
    <t>สำนักการประชาสัมพันธ์ต่างประเทศ</t>
  </si>
  <si>
    <t>กรมประชาสัมพันธ์</t>
  </si>
  <si>
    <t>สำนักนายกรัฐมนตรี</t>
  </si>
  <si>
    <t>moe02051</t>
  </si>
  <si>
    <t>ศธ0205-63-0009</t>
  </si>
  <si>
    <t>การประชุมสมัยสามัญของยูเนสโก ครั้งที่ 40 ณ กรุงปารีส สาธารณรัฐฝรั่งเศส</t>
  </si>
  <si>
    <t>ด้านการศึกษา</t>
  </si>
  <si>
    <t>22 พฤษภาคม 2563 เวลา 13:19</t>
  </si>
  <si>
    <t>สำนักความสัมพันธ์ต่างประเทศ</t>
  </si>
  <si>
    <t>สำนักงานปลัดกระทรวงศึกษาธิการ</t>
  </si>
  <si>
    <t>กต 0206-63-0039</t>
  </si>
  <si>
    <t>โครงการการทูตเชิงรุกเพื่อผลักดันประเทศไทยสู่แถวหน้าในเวทีโลก</t>
  </si>
  <si>
    <t>19 พฤษภาคม 2563 เวลา 14:46</t>
  </si>
  <si>
    <t>สิงหาคม 2562</t>
  </si>
  <si>
    <t>กต 0206-63-0046</t>
  </si>
  <si>
    <t>กลุ่มโครงการภายใต้งบค่าใช้จ่ายในการดำเนินงานสันถวไมตรี (ไตรมาสที่ 3/2562)</t>
  </si>
  <si>
    <t>3 สิงหาคม 2563 เวลา 18:19</t>
  </si>
  <si>
    <t>เมษายน 2562</t>
  </si>
  <si>
    <t>020401V04</t>
  </si>
  <si>
    <t>020401F0405</t>
  </si>
  <si>
    <t>กต 0206-63-0058</t>
  </si>
  <si>
    <t>โครงการส่งเสริมความร่วมมือด้านพระพุทธศาสนากับต่างประเทศ</t>
  </si>
  <si>
    <t>25 พฤษภาคม 2563 เวลา 10:21</t>
  </si>
  <si>
    <t>พฤศจิกายน 2562</t>
  </si>
  <si>
    <t>กต 0206-63-0059</t>
  </si>
  <si>
    <t>กลุ่มโครงการภายใต้ค่าใช้จ่ายในการให้ความช่วยเหลือแก่มิตรประเทศที่ประสบภัยพิบัติ</t>
  </si>
  <si>
    <t>10 เมษายน 2563 เวลา 11:52</t>
  </si>
  <si>
    <t>กต 0206-63-0062</t>
  </si>
  <si>
    <t>กลุ่มโครงการภายใต้ค่าใช้จ่ายในการดำเนินภารกิจทีมประเทศไทย (ไตรมาสที่ 4/2562)</t>
  </si>
  <si>
    <t>5 สิงหาคม 2563 เวลา 10:46</t>
  </si>
  <si>
    <t>กรกฎาคม 2562</t>
  </si>
  <si>
    <t>กต 0206-63-0063</t>
  </si>
  <si>
    <t>กลุ่มโครงการภายใต้ค่าใช้จ่ายในการดำเนินภารกิจทีมประเทศไทย (ไตรมาสที่ 1/2563)</t>
  </si>
  <si>
    <t>5 สิงหาคม 2563 เวลา 10:48</t>
  </si>
  <si>
    <t>ธันวาคม 2562</t>
  </si>
  <si>
    <t>กต 0206-63-0064</t>
  </si>
  <si>
    <t>กลุ่มโครงการภายใต้งบค่าใช้จ่ายในการดำเนินงานสันถวไมตรี (ไตรมาสที่ 4/2562)</t>
  </si>
  <si>
    <t>3 สิงหาคม 2563 เวลา 18:20</t>
  </si>
  <si>
    <t>กต 0206-63-0065</t>
  </si>
  <si>
    <t>กลุ่มโครงการภายใต้งบค่าใช้จ่ายในการดำเนินงานสันถวไมตรี (ไตรมาสที่ 1/2563)</t>
  </si>
  <si>
    <t>กต 0206-63-0068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</si>
  <si>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4/2562)</t>
  </si>
  <si>
    <t>25 พฤษภาคม 2563 เวลา 13:13</t>
  </si>
  <si>
    <t>กต 0206-63-0073</t>
  </si>
  <si>
    <t>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</t>
  </si>
  <si>
    <t>31 กรกฎาคม 2563 เวลา 11:01</t>
  </si>
  <si>
    <t>กุมภาพันธ์ 2563</t>
  </si>
  <si>
    <t>mol04041</t>
  </si>
  <si>
    <t>รง 0404-63-0043</t>
  </si>
  <si>
    <t>ส่งเสริมศักยภาพมาตรฐานฝีมือแรงงานไทยในต่างประเทศ</t>
  </si>
  <si>
    <t>1 สิงหาคม 2563 เวลา 16:34</t>
  </si>
  <si>
    <t>ตุลาคม 2564</t>
  </si>
  <si>
    <t>กันยายน 2565</t>
  </si>
  <si>
    <t>กองแผนงานและสารสนเทศ</t>
  </si>
  <si>
    <t>กรมพัฒนาฝีมือแรงงาน</t>
  </si>
  <si>
    <t>กระทรวงแรงงาน</t>
  </si>
  <si>
    <t>ข้อเสนอโครงการสำคัญ 2565 ที่ไม่ผ่านเข้ารอบ</t>
  </si>
  <si>
    <t>020401V03</t>
  </si>
  <si>
    <t>020401F0301</t>
  </si>
  <si>
    <t>รง 0404-63-0088</t>
  </si>
  <si>
    <t>จัดตั้งศูนย์พัฒนาฝีมือแรงงานไทย-กัมพูชา</t>
  </si>
  <si>
    <t>3 สิงหาคม 2563 เวลา 17:59</t>
  </si>
  <si>
    <t>020401V02</t>
  </si>
  <si>
    <t>020401F0202</t>
  </si>
  <si>
    <t>รง 0404-63-0089</t>
  </si>
  <si>
    <t>พัฒนาศูนย์พัฒนาฝีมือแรงงานของเมียนมา</t>
  </si>
  <si>
    <t>3 สิงหาคม 2563 เวลา 18:14</t>
  </si>
  <si>
    <t>เมษายน 2563</t>
  </si>
  <si>
    <t>เมษายน 2564</t>
  </si>
  <si>
    <t>รง 0404-63-0090</t>
  </si>
  <si>
    <t>ความร่วมมือระหว่างประเทศด้านการพัฒนาทรัพยากรมนุษย์</t>
  </si>
  <si>
    <t>3 สิงหาคม 2563 เวลา 17:36</t>
  </si>
  <si>
    <t>police000711</t>
  </si>
  <si>
    <t>ตช 0007.1-63-0195</t>
  </si>
  <si>
    <t>โครงการการแลกเปลี่ยนบุคลากรด้านการวิจัย และพัฒนานวัตกรรมตำรวจ เพื่อสร้างองค์ความรู้ของประเทศไทยในประชาคมโลก (วจ.)</t>
  </si>
  <si>
    <t>3 สิงหาคม 2563 เวลา 18:08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</si>
  <si>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</si>
  <si>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</si>
  <si>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</si>
  <si>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020401F0204</t>
  </si>
  <si>
    <t>รง 0404-63-0091</t>
  </si>
  <si>
    <t>สร้างทักษะแรงงาน/วิชาชีพ (ลาว/กัมพูชา/เมียนมา)</t>
  </si>
  <si>
    <t>3 สิงหาคม 2563 เวลา 17:47</t>
  </si>
  <si>
    <t>รง 0404-63-0092</t>
  </si>
  <si>
    <t>พัฒนาเครือข่ายศูนย์ฝึกอาชีพ (Vocational Training Centre Networking) ภายใต้กรอบแผนงานการพัฒนาเขตเศรษฐกิจสามฝ่าย อินโดนีเซีย-มาเลเซีย- ไทย (IMT-GT)</t>
  </si>
  <si>
    <t>3 สิงหาคม 2563 เวลา 17:28</t>
  </si>
  <si>
    <t>ธันวาคม 2565</t>
  </si>
  <si>
    <t>รง 0404-63-0094</t>
  </si>
  <si>
    <t>พัฒนาฝีมือแรงงานนานาชาติเพื่อการพัฒนาความร่วมมือทางเศรษฐกิจประจำปีงบประมาณ พ.ศ. 2565</t>
  </si>
  <si>
    <t>3 สิงหาคม 2563 เวลา 16:19</t>
  </si>
  <si>
    <t>กต 0206-63-0087</t>
  </si>
  <si>
    <t>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</t>
  </si>
  <si>
    <t>2 สิงหาคม 2563 เวลา 18:23</t>
  </si>
  <si>
    <t>มกราคม 2563</t>
  </si>
  <si>
    <t>กต 0206-63-0092</t>
  </si>
  <si>
    <t>กลุ่มโครงการภายใต้ค่าใช้จ่ายในการดำเนินภารกิจทีมประเทศไทย (ไตรมาสที่ 2 ปีงบประมาณ 2563)</t>
  </si>
  <si>
    <t>3 สิงหาคม 2563 เวลา 17:07</t>
  </si>
  <si>
    <t>กต 0206-63-0093</t>
  </si>
  <si>
    <t>กลุ่มโครงการภายใต้งบค่าใช้จ่ายในการดำเนินงานสันถวไมตรี (ไตรมาสที่ 2/2563)</t>
  </si>
  <si>
    <t>29 ตุลาคม 2563 เวลา 19:12</t>
  </si>
  <si>
    <t>กต 0206-63-0096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</si>
  <si>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2/2563)</t>
  </si>
  <si>
    <t>5 สิงหาคม 2563 เวลา 10:17</t>
  </si>
  <si>
    <t>020401F0302</t>
  </si>
  <si>
    <t>thaigov04011</t>
  </si>
  <si>
    <t>นร 0401-63-0001</t>
  </si>
  <si>
    <t>โครงการพัฒนาการอำนวยการสนับสนุนภารกิจด้านต่างประเทศของนายกรัฐมนตรี รองนายกรัฐมนตรี และรัฐมนตรีประจำสำนักนายกรัฐมนตรี</t>
  </si>
  <si>
    <t>7 สิงหาคม 2563 เวลา 14:07</t>
  </si>
  <si>
    <t>สำนักงานเลขาธิการ (สลธ.)</t>
  </si>
  <si>
    <t>สำนักเลขาธิการนายกรัฐมนตรี</t>
  </si>
  <si>
    <t>020401F0203</t>
  </si>
  <si>
    <t>mnre10091</t>
  </si>
  <si>
    <t>ทส 1009-63-0005</t>
  </si>
  <si>
    <t>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</t>
  </si>
  <si>
    <t>15 พฤศจิกายน 2563 เวลา 10:59</t>
  </si>
  <si>
    <t>กองยุทธศาสตร์และแผนงาน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</si>
  <si>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</si>
  <si>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</si>
  <si>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ข้อเสนอโครงการสำคัญ 2565 ที่ผ่านเข้ารอบ</t>
  </si>
  <si>
    <t>020401F0303</t>
  </si>
  <si>
    <t>m-culture02041</t>
  </si>
  <si>
    <t>วธ 0204-63-0008</t>
  </si>
  <si>
    <t>โครงการการส่งเสริมภาพลักษณ์ไทยและนำความเป็นไทยสู่สากล</t>
  </si>
  <si>
    <t>7 สิงหาคม 2563 เวลา 1:07</t>
  </si>
  <si>
    <t>สำนักนโยบายและยุทธศาสตร์</t>
  </si>
  <si>
    <t>สำนักงานปลัดกระทรวงวัฒนธรรม</t>
  </si>
  <si>
    <t>กระทรวงวัฒนธรรม</t>
  </si>
  <si>
    <t>m-culture05031</t>
  </si>
  <si>
    <t>วธ 0503-63-0011</t>
  </si>
  <si>
    <t>โครงการพัฒนาอัตลักษณ์ความเป็นไทยเพื่อการเป็นที่ยอมรับในระดับสากล</t>
  </si>
  <si>
    <t>7 สิงหาคม 2563 เวลา 22:05</t>
  </si>
  <si>
    <t>สำนักงานเลขานุการกรม</t>
  </si>
  <si>
    <t>กรมส่งเสริมวัฒนธรรม</t>
  </si>
  <si>
    <t>ศธ0205-63-0012</t>
  </si>
  <si>
    <t>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</t>
  </si>
  <si>
    <t>17 กันยายน 2563 เวลา 13:36</t>
  </si>
  <si>
    <t>ตุลาคม 2563</t>
  </si>
  <si>
    <t>020401F0402</t>
  </si>
  <si>
    <t>กต 0206-64-0001</t>
  </si>
  <si>
    <t>กลุ่มโครงการภายใต้ค่าใช้จ่ายในการดำเนินภารกิจทีมประเทศไทย (ไตรมาสที่ 3 ปีงบประมาณ 2563)</t>
  </si>
  <si>
    <t>29 ตุลาคม 2563 เวลา 18:58</t>
  </si>
  <si>
    <t>มิถุนายน 2563</t>
  </si>
  <si>
    <t>9,547,748.7</t>
  </si>
  <si>
    <t>กต 0206-64-0005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</si>
  <si>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</t>
  </si>
  <si>
    <t>29 ตุลาคม 2563 เวลา 12:24</t>
  </si>
  <si>
    <t>most02121</t>
  </si>
  <si>
    <t>วท 0212-64-0001</t>
  </si>
  <si>
    <t>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t>
  </si>
  <si>
    <t>16 ธันวาคม 2563 เวลา 14:14</t>
  </si>
  <si>
    <t>กันยายน 2564</t>
  </si>
  <si>
    <t>สำนักความร่วมมือระหว่างประเทศและวิเทศน์สัมพันธ์</t>
  </si>
  <si>
    <t>สำนักงานปลัดกระทรวง (สป.วท.)</t>
  </si>
  <si>
    <t>mfa09021</t>
  </si>
  <si>
    <t>กต 0902-64-0001</t>
  </si>
  <si>
    <t>โครงการศึกษาดูงาน: เส้นทางวัฒนธรรมกับประวัติศาสตร์การทูตไทยในแผ่นดินสมเด็จพระนารายณ์</t>
  </si>
  <si>
    <t>30 ตุลาคม 2563 เวลา 18:37</t>
  </si>
  <si>
    <t>กองการทูตวัฒนธรรม</t>
  </si>
  <si>
    <t>กรมสารนิเทศ</t>
  </si>
  <si>
    <t>020401V01</t>
  </si>
  <si>
    <t>020401F0104</t>
  </si>
  <si>
    <t>กต 0206-64-0006</t>
  </si>
  <si>
    <t>กลุ่มโครงการภายใต้ค่าใช้จ่ายในการดำเนินภารกิจทีมประเทศไทย (ไตรมาสที่ 4 ปีงบประมาณ 2563)</t>
  </si>
  <si>
    <t>29 ตุลาคม 2563 เวลา 19:47</t>
  </si>
  <si>
    <t>กรกฎาคม 2563</t>
  </si>
  <si>
    <t>กต 0902-64-0002</t>
  </si>
  <si>
    <t>โครงการจัดงานเสวนาด้านการส่งเสริมวัฒนธรรมในยุค Post COVID-19 New Normal : New Coolture</t>
  </si>
  <si>
    <t>28 ตุลาคม 2563 เวลา 17:12</t>
  </si>
  <si>
    <t>mfa16021</t>
  </si>
  <si>
    <t>กต 1602-64-0006</t>
  </si>
  <si>
    <t>โครงการปริญญาเอกภายใต้ความร่วมมือไตรภาคีไทย-ฝรั่งเศส</t>
  </si>
  <si>
    <t>29 ตุลาคม 2563 เวลา 17:57</t>
  </si>
  <si>
    <t>สิงหาคม 2563</t>
  </si>
  <si>
    <t>ภารกิจความร่วมมือหุ้นส่วนเพื่อการพัฒนา</t>
  </si>
  <si>
    <t>กรมความร่วมมือระหว่างประเทศ</t>
  </si>
  <si>
    <t>กต 1602-64-0007</t>
  </si>
  <si>
    <t>โครงการปริญญาเอกภายใต้ความร่วมมือไตรภาคีไทย-สวีเดน</t>
  </si>
  <si>
    <t>29 ตุลาคม 2563 เวลา 18:06</t>
  </si>
  <si>
    <t>มิถุนายน 2564</t>
  </si>
  <si>
    <t>mfa08041</t>
  </si>
  <si>
    <t>กต 0804-64-0003</t>
  </si>
  <si>
    <t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t>
  </si>
  <si>
    <t>30 ตุลาคม 2563 เวลา 15:41</t>
  </si>
  <si>
    <t>กองพัฒนางานกฎหมายระหว่างประเทศ</t>
  </si>
  <si>
    <t>กรมสนธิสัญญาและกฎหมาย</t>
  </si>
  <si>
    <t>020401F0201</t>
  </si>
  <si>
    <t>กต 1602-64-0008</t>
  </si>
  <si>
    <t>การสนับสนุนค่าใช้จ่ายสมทบผู้เชี่ยวชาญญี่ปุ่นระยะยาวนอกโครงการด้าน Enhancing the Capacity of Data Analysis and Risk Management</t>
  </si>
  <si>
    <t>29 ตุลาคม 2563 เวลา 18:12</t>
  </si>
  <si>
    <t>กรกฎาคม 2564</t>
  </si>
  <si>
    <t>กต 1602-64-0010</t>
  </si>
  <si>
    <t>การสนับสนุนผู้เชี่ยวชาญญี่ปุ่นภายใต้โครงการ Advancing Co-Design of Integrated Strategies with Adaptation to Climate Change in Thailand (ADAP-T)</t>
  </si>
  <si>
    <t>29 ตุลาคม 2563 เวลา 18:08</t>
  </si>
  <si>
    <t>พฤษภาคม 2563</t>
  </si>
  <si>
    <t>กต 0206-64-0011</t>
  </si>
  <si>
    <t>กลุ่มโครงการภายใต้งบค่าใช้จ่ายในการดำเนินงานสันถวไมตรี (ไตรมาสที่ 4 ปีงบประมาณ 2563)</t>
  </si>
  <si>
    <t>29 ตุลาคม 2563 เวลา 19:11</t>
  </si>
  <si>
    <t>กต 0206-64-0012</t>
  </si>
  <si>
    <t>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</t>
  </si>
  <si>
    <t>29 ตุลาคม 2563 เวลา 19:53</t>
  </si>
  <si>
    <t>กต 1602-64-0011</t>
  </si>
  <si>
    <t>เงินอุดหนุนโครงการอาสาสมัครสหประชาชาติ (United Nations Volunteers - UNV) ปี 2563</t>
  </si>
  <si>
    <t>29 ตุลาคม 2563 เวลา 19:33</t>
  </si>
  <si>
    <t>กต 1602-64-0012</t>
  </si>
  <si>
    <t>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</t>
  </si>
  <si>
    <t>29 ตุลาคม 2563 เวลา 20:17</t>
  </si>
  <si>
    <t>mfa12051</t>
  </si>
  <si>
    <t>กต 1205-64-0009</t>
  </si>
  <si>
    <t>การประชุมรัฐมนตรีต่างประเทศอาเซียน-ออสเตรเลีย สมัยพิเศษ ว่าด้วยโรคติดเชื้อไวรัสโคโรนา 2019</t>
  </si>
  <si>
    <t>30 ตุลาคม 2563 เวลา 11:39</t>
  </si>
  <si>
    <t>กองสังคมและวัฒนธรรม</t>
  </si>
  <si>
    <t>กรมอาเซียน</t>
  </si>
  <si>
    <t>กต 1205-64-0010</t>
  </si>
  <si>
    <t>การประชุมรัฐมนตรีต่างประเทศอาเซียน-ออสเตรเลีย</t>
  </si>
  <si>
    <t>30 ตุลาคม 2563 เวลา 12:13</t>
  </si>
  <si>
    <t>กต 1205-64-0011</t>
  </si>
  <si>
    <t>การประชุมรัฐมนตรีต่างประเทศอาเซียน-นิวซีแลนด์</t>
  </si>
  <si>
    <t>30 ตุลาคม 2563 เวลา 12:17</t>
  </si>
  <si>
    <t>mfa14031</t>
  </si>
  <si>
    <t>กต 1403-64-0001</t>
  </si>
  <si>
    <t>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</t>
  </si>
  <si>
    <t>30 ตุลาคม 2563 เวลา 15:54</t>
  </si>
  <si>
    <t>กองเอเชียใต้และเอเชียกลาง</t>
  </si>
  <si>
    <t>กรมเอเชียใต้ ตะวันออกกลางและแอฟริกา</t>
  </si>
  <si>
    <t>mfa10011</t>
  </si>
  <si>
    <t>กต 1001-64-0002</t>
  </si>
  <si>
    <t>โครงการเตรียมความพร้อมให้แก่ผู้หนีภัยจากเมียนมา เพื่อการกลับสูมาตุภูมิอย่างยั่งยืน</t>
  </si>
  <si>
    <t>30 ตุลาคม 2563 เวลา 19:13</t>
  </si>
  <si>
    <t>กุมภาพันธ์ 2564</t>
  </si>
  <si>
    <t>กรมองค์การระหว่างประเทศ</t>
  </si>
  <si>
    <t>020401F0101</t>
  </si>
  <si>
    <t>กต 1001-64-0004</t>
  </si>
  <si>
    <t>การจัดงานเสวนา หัวข้อ "สตรีกับการบรรลุเป้าหมายการพัฒนาที่ยั่งยืน (Women and SDGs: Unlocking the Silent Potential of Women for the Realistic Achievement of the SDGs)</t>
  </si>
  <si>
    <t>30 ตุลาคม 2563 เวลา 20:33</t>
  </si>
  <si>
    <t>กต 1001-64-0005</t>
  </si>
  <si>
    <t>โครงการรณรงค์หาเสียงให้กับการสมัครรับเลือกตั้งของไทยในองค์การระหว่างประเทศ</t>
  </si>
  <si>
    <t>30 ตุลาคม 2563 เวลา 20:45</t>
  </si>
  <si>
    <t>020401F0401</t>
  </si>
  <si>
    <t>กต 1001-64-0006</t>
  </si>
  <si>
    <t>การประชุม Virtual High-Level Plenary Meeting of the Assembly to Commemorate and Promote the International Day Against Nuclear Test</t>
  </si>
  <si>
    <t>30 ตุลาคม 2563 เวลา 20:59</t>
  </si>
  <si>
    <t>กต 1001-64-0007</t>
  </si>
  <si>
    <t>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</t>
  </si>
  <si>
    <t>30 ตุลาคม 2563 เวลา 21:10</t>
  </si>
  <si>
    <t>mol04911</t>
  </si>
  <si>
    <t>รง 0491-64-0001</t>
  </si>
  <si>
    <t>13 พฤศจิกายน 2563 เวลา 15:48</t>
  </si>
  <si>
    <t>กองวิเทศสัมพันธ์</t>
  </si>
  <si>
    <t>รง 0491-64-0002</t>
  </si>
  <si>
    <t>13 พฤศจิกายน 2563 เวลา 14:27</t>
  </si>
  <si>
    <t>รง 0491-64-0003</t>
  </si>
  <si>
    <t>โครงการการรับรองทักษะร่วมกัน ( Mutual Recognition of Skills : MRS )</t>
  </si>
  <si>
    <t>13 พฤศจิกายน 2563 เวลา 14:56</t>
  </si>
  <si>
    <t>ธันวาคม 2564</t>
  </si>
  <si>
    <t>รง 0491-64-0004</t>
  </si>
  <si>
    <t>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</t>
  </si>
  <si>
    <t>17 พฤศจิกายน 2563 เวลา 11:36</t>
  </si>
  <si>
    <t>mnre10031</t>
  </si>
  <si>
    <t>ทส 1003-63-0004</t>
  </si>
  <si>
    <t>26 พฤศจิกายน 2563 เวลา 13:32</t>
  </si>
  <si>
    <t>กองจัดการสิ่งแวดล้อมธรรมชาติและศิลปกรรม</t>
  </si>
  <si>
    <t>โครงการสำคัญ 2565</t>
  </si>
  <si>
    <t>ศธ0205-64-0006</t>
  </si>
  <si>
    <t>โครงการทุนรัฐบาลไทยภายใต้ความร่วมมือกับยูเนสโกให้แก่ประเทศสมาชิกยูเนสโก</t>
  </si>
  <si>
    <t>ด้านการปรับสมดุลและพัฒนาระบบการบริหารจัดการภาครัฐ</t>
  </si>
  <si>
    <t>14 ธันวาคม 2563 เวลา 11:26</t>
  </si>
  <si>
    <t>mot02031</t>
  </si>
  <si>
    <t>คค 0203-64-0003</t>
  </si>
  <si>
    <t>การเตรียมการสมัครรับเลือกตั้งเป็นสมาชิกคณะมนตรีขององค์การทางทะเลระหว่างประเทศ</t>
  </si>
  <si>
    <t>8 ธันวาคม 2563 เวลา 12:22</t>
  </si>
  <si>
    <t>กองการต่างประเทศ</t>
  </si>
  <si>
    <t>สำนักงานปลัดกระทรวงคมนาคม</t>
  </si>
  <si>
    <t>กระทรวงคมนาคม</t>
  </si>
  <si>
    <t>mol04921</t>
  </si>
  <si>
    <t>รง 0492-64-0001</t>
  </si>
  <si>
    <t>โครงการพัฒนาฝีมือแรงงานนานาชาติเพื่อการพัฒนาความร่วมมือทางเศรษฐกิจ</t>
  </si>
  <si>
    <t>10 ธันวาคม 2563 เวลา 11:14</t>
  </si>
  <si>
    <t>สถาบันพัฒนาฝีมือแรงงานนานาชาติ</t>
  </si>
  <si>
    <t>กต 1602-64-0018</t>
  </si>
  <si>
    <t>การสนับสนุนผู้เชี่ยวชาญญี่ปุ่นภายใต้โครงการ ASEAN University Network Southeast Asia Engineering Education Development Network</t>
  </si>
  <si>
    <t>29 มกราคม 2564 เวลา 12:48</t>
  </si>
  <si>
    <t>กต 1602-64-0025</t>
  </si>
  <si>
    <t>การประชุม 3rd Asia-Pacific Forum for South-South and Triangular Cooperation</t>
  </si>
  <si>
    <t>29 มกราคม 2564 เวลา 12:21</t>
  </si>
  <si>
    <t>พฤศจิกายน 2563</t>
  </si>
  <si>
    <t>กต 0902-64-0003</t>
  </si>
  <si>
    <t>15 มกราคม 2564 เวลา 16:07</t>
  </si>
  <si>
    <t>กต 0804-64-0004</t>
  </si>
  <si>
    <t>โครงการรณรงค์หาเสียงของไทยในกรอบความร่วมมือระหว่างประเทศด้านประเด็นกฎหมาย</t>
  </si>
  <si>
    <t>29 มกราคม 2564 เวลา 19:39</t>
  </si>
  <si>
    <t>mfa13031</t>
  </si>
  <si>
    <t>กต 1303-64-0017</t>
  </si>
  <si>
    <t>โครงการมอบเงินช่วยเหลือกรณีอุทกภัยในพื้นที่แขวงตอนกลางและตอนใต้ สปป. ลาว</t>
  </si>
  <si>
    <t>28 มกราคม 2564 เวลา 13:09</t>
  </si>
  <si>
    <t>กองเอเชียตะวันออก 2</t>
  </si>
  <si>
    <t>กรมเอเชียตะวันออก</t>
  </si>
  <si>
    <t>กต 1303-64-0019</t>
  </si>
  <si>
    <t>โครงการมอบเงินช่วยเหลือแก่เวียดนามจากเหตุอุทกภัยและดินถล่ม</t>
  </si>
  <si>
    <t>28 มกราคม 2564 เวลา 13:05</t>
  </si>
  <si>
    <t>กต 1303-64-0021</t>
  </si>
  <si>
    <t>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</t>
  </si>
  <si>
    <t>28 มกราคม 2564 เวลา 12:54</t>
  </si>
  <si>
    <t>2,085,833.9</t>
  </si>
  <si>
    <t>กต 1303-64-0022</t>
  </si>
  <si>
    <t>โครงการมอบเงินช่วยเหลือแก่กัมพูชากรณีเหตุอุทกภัย</t>
  </si>
  <si>
    <t>28 มกราคม 2564 เวลา 12:57</t>
  </si>
  <si>
    <t>mfa14021</t>
  </si>
  <si>
    <t>กต 1402-64-0004</t>
  </si>
  <si>
    <t>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</t>
  </si>
  <si>
    <t>29 มกราคม 2564 เวลา 11:06</t>
  </si>
  <si>
    <t>ธันวาคม 2563</t>
  </si>
  <si>
    <t>กองตะวันออกกลาง</t>
  </si>
  <si>
    <t>กต 0206-64-0016</t>
  </si>
  <si>
    <t>กลุ่มโครงการภายใต้ค่าใช้จ่ายในการดำเนินภารกิจทีมประเทศไทย (ประจำปีงบประมาณ 2564)</t>
  </si>
  <si>
    <t>29 มกราคม 2564 เวลา 16:00</t>
  </si>
  <si>
    <t>กต 0206-64-0018</t>
  </si>
  <si>
    <t>กลุ่มโครงการภายใต้งบค่าใช้จ่ายในการดำเนินงานสันถวไมตรี (ประจำปีงบประมาณ 2564)</t>
  </si>
  <si>
    <t>27 มกราคม 2564 เวลา 15:06</t>
  </si>
  <si>
    <t>กต 0206-64-0019</t>
  </si>
  <si>
    <t>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</t>
  </si>
  <si>
    <t>27 มกราคม 2564 เวลา 15:09</t>
  </si>
  <si>
    <t>mfa11041</t>
  </si>
  <si>
    <t>กต 1104-64-0002</t>
  </si>
  <si>
    <t>การประชุมเจ้าหน้าที่อาวุโสไทย-ออสเตรเลีย ครั้งที่ 17 (Senior Officials’ Talks-SOTs)  ในรูปแบบ 2+2 ที่ออสเตรเลีย</t>
  </si>
  <si>
    <t>28 มกราคม 2564 เวลา 18:52</t>
  </si>
  <si>
    <t>กองแปซิฟิกใต้</t>
  </si>
  <si>
    <t>กรมอเมริกาและแปซิฟิกใต้</t>
  </si>
  <si>
    <t>mfa10041</t>
  </si>
  <si>
    <t>กต 1004-64-0001</t>
  </si>
  <si>
    <t>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</t>
  </si>
  <si>
    <t>29 มกราคม 2564 เวลา 20:08</t>
  </si>
  <si>
    <t>กองงานบริหารองค์การระหว่างประเทศ</t>
  </si>
  <si>
    <t>mfa10031</t>
  </si>
  <si>
    <t>กต 1003-64-0002</t>
  </si>
  <si>
    <t>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</t>
  </si>
  <si>
    <t>29 มกราคม 2564 เวลา 22:33</t>
  </si>
  <si>
    <t>กองกิจการเพื่อการพัฒนา</t>
  </si>
  <si>
    <t>กต 1004-64-0002</t>
  </si>
  <si>
    <t>โครงการการดำเนินงานด้านส่งเสริมสถานะและบทบาทของไทยในการประชุมสมัชชาสหประชาชาติ</t>
  </si>
  <si>
    <t>29 มกราคม 2564 เวลา 19:30</t>
  </si>
  <si>
    <t>กต 1004-64-0003</t>
  </si>
  <si>
    <t>โครงการการรณรงค์หาเสียงให้กับการสมัครรับเลือกตั้งของไทยในองค์การระหว่างประเทศ</t>
  </si>
  <si>
    <t>29 มกราคม 2564 เวลา 19:40</t>
  </si>
  <si>
    <t>พฤศจิกายน 2564</t>
  </si>
  <si>
    <t>กต 1004-64-0004</t>
  </si>
  <si>
    <t>แผนปฏิบัติการด้านการทูตพหุภาคี (พ.ศ. 2563-2565)</t>
  </si>
  <si>
    <t>29 มกราคม 2564 เวลา 19:58</t>
  </si>
  <si>
    <t>020401F0403</t>
  </si>
  <si>
    <t>กต 1004-64-0005</t>
  </si>
  <si>
    <t>โครงการการประชุมคณะกรรมการมรดกโลก สมัยสามัญ ประจำปี ค.ศ. 2019/2020</t>
  </si>
  <si>
    <t>29 มกราคม 2564 เวลา 20:07</t>
  </si>
  <si>
    <t>msu0530421</t>
  </si>
  <si>
    <t>ศธ 0530.42-64-0001</t>
  </si>
  <si>
    <t>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</t>
  </si>
  <si>
    <t>4 กุมภาพันธ์ 2564 เวลา 14:09</t>
  </si>
  <si>
    <t>คณะนิติศาสตร์</t>
  </si>
  <si>
    <t>มหาวิทยาลัยมหาสารคาม</t>
  </si>
  <si>
    <t>mfa09011</t>
  </si>
  <si>
    <t>กต 0901-64-0003</t>
  </si>
  <si>
    <t>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</t>
  </si>
  <si>
    <t>16 มีนาคม 2564 เวลา 15:47</t>
  </si>
  <si>
    <t>มีนาคม 2564</t>
  </si>
  <si>
    <t>กต 0902-64-0004</t>
  </si>
  <si>
    <t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</t>
  </si>
  <si>
    <t>27 เมษายน 2564 เวลา 14:49</t>
  </si>
  <si>
    <t>มกราคม 2564</t>
  </si>
  <si>
    <t>mfa09031</t>
  </si>
  <si>
    <t>กต 0903-64-0001</t>
  </si>
  <si>
    <t>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t>
  </si>
  <si>
    <t>29 เมษายน 2564 เวลา 11:45</t>
  </si>
  <si>
    <t>กองการสื่อมวลชน</t>
  </si>
  <si>
    <t>020401F0102</t>
  </si>
  <si>
    <t>กต 1003-64-0004</t>
  </si>
  <si>
    <t>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</t>
  </si>
  <si>
    <t>29 เมษายน 2564 เวลา 18:49</t>
  </si>
  <si>
    <t>กต 1003-64-0008</t>
  </si>
  <si>
    <t>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</t>
  </si>
  <si>
    <t>29 เมษายน 2564 เวลา 18:53</t>
  </si>
  <si>
    <t>สิงหาคม 2564</t>
  </si>
  <si>
    <t>mfa11021</t>
  </si>
  <si>
    <t>กต 1102-64-0003</t>
  </si>
  <si>
    <t>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</t>
  </si>
  <si>
    <t>28 เมษายน 2564 เวลา 21:46</t>
  </si>
  <si>
    <t>กองอเมริกาเหนือ</t>
  </si>
  <si>
    <t>กต 1004-64-0008</t>
  </si>
  <si>
    <t>การดำเนินงานด้านส่งเสริมบทบาทของไทยในการประชุมสมัชชาสหประชาชาติ</t>
  </si>
  <si>
    <t>28 เมษายน 2564 เวลา 8:20</t>
  </si>
  <si>
    <t>กต 1004-64-0010</t>
  </si>
  <si>
    <t>การเสนอขึ้นทะเบียนมรดกทางวัฒนธรรมที่จับต้องไม่ได้ของไทยกับ UNESCO</t>
  </si>
  <si>
    <t>28 เมษายน 2564 เวลา 9:14</t>
  </si>
  <si>
    <t>กต 1004-64-0011</t>
  </si>
  <si>
    <t>การเสนอกลุ่มป่าแก่งกระจานเป็นมรดกโลกกับ UNESCO</t>
  </si>
  <si>
    <t>28 เมษายน 2564 เวลา 8:36</t>
  </si>
  <si>
    <t>กต 1004-64-0012</t>
  </si>
  <si>
    <t>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</t>
  </si>
  <si>
    <t>28 เมษายน 2564 เวลา 9:09</t>
  </si>
  <si>
    <t>กต 1004-64-0013</t>
  </si>
  <si>
    <t>28 เมษายน 2564 เวลา 9:24</t>
  </si>
  <si>
    <t>กต 0206-64-0031</t>
  </si>
  <si>
    <t>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</si>
  <si>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20:32</t>
  </si>
  <si>
    <t>กต 0206-64-0032</t>
  </si>
  <si>
    <t>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</t>
  </si>
  <si>
    <t>27 เมษายน 2564 เวลา 20:25</t>
  </si>
  <si>
    <t>กต 0206-64-0042</t>
  </si>
  <si>
    <t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</t>
  </si>
  <si>
    <t>29 เมษายน 2564 เวลา 14:12</t>
  </si>
  <si>
    <t>กต 0206-64-0043</t>
  </si>
  <si>
    <t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</t>
  </si>
  <si>
    <t>29 เมษายน 2564 เวลา 14:16</t>
  </si>
  <si>
    <t>กต 0206-64-0044</t>
  </si>
  <si>
    <t>การให้ความช่วยเหลือด้านมนุษยธรรมและ  การพัฒนา ภายใต้ค่าใช้จ่ายในการดำเนินงานสันถวไมตรี</t>
  </si>
  <si>
    <t>30 เมษายน 2564 เวลา 11:01</t>
  </si>
  <si>
    <t>กต 0206-64-0045</t>
  </si>
  <si>
    <t>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t>
  </si>
  <si>
    <t>29 เมษายน 2564 เวลา 14:19</t>
  </si>
  <si>
    <t>กต 0206-64-0046</t>
  </si>
  <si>
    <t>โครงการมอบเงินช่วยเหลือแก่มิตรประเทศที่ประสบภัยพิบัติ</t>
  </si>
  <si>
    <t>29 เมษายน 2564 เวลา 22:18</t>
  </si>
  <si>
    <t>msu0530211</t>
  </si>
  <si>
    <t>ศธ 0530.21-64-0006</t>
  </si>
  <si>
    <t>โครงการอบรมเตรียมความพร้อมด้านภาษาไทยสำหรับนิสิตชาวต่างชาติ ระดับบัณฑิตศึกษา</t>
  </si>
  <si>
    <t>22 กรกฎาคม 2564 เวลา 16:13</t>
  </si>
  <si>
    <t>บัณฑิตวิทยาลัย</t>
  </si>
  <si>
    <t>mfa09051</t>
  </si>
  <si>
    <t>กต 0905-64-0002</t>
  </si>
  <si>
    <t>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</t>
  </si>
  <si>
    <t>13 กรกฎาคม 2564 เวลา 10:05</t>
  </si>
  <si>
    <t>กองประมวลและวิเคราะห์ข่าว</t>
  </si>
  <si>
    <t>กต 1403-64-0004</t>
  </si>
  <si>
    <t>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</t>
  </si>
  <si>
    <t>29 กรกฎาคม 2564 เวลา 9:45</t>
  </si>
  <si>
    <t>พฤษภาคม 2564</t>
  </si>
  <si>
    <t>020401F0404</t>
  </si>
  <si>
    <t>กต 1403-64-0005</t>
  </si>
  <si>
    <t>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</t>
  </si>
  <si>
    <t>29 กรกฎาคม 2564 เวลา 9:52</t>
  </si>
  <si>
    <t>mfa10051</t>
  </si>
  <si>
    <t>กต 1005-64-0027</t>
  </si>
  <si>
    <t>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</t>
  </si>
  <si>
    <t>29 กรกฎาคม 2564 เวลา 15:35</t>
  </si>
  <si>
    <t>กองสันติภาพ ความมั่นคงและการลดอาวุธ</t>
  </si>
  <si>
    <t>mfa13051</t>
  </si>
  <si>
    <t>กต 1305-64-0012</t>
  </si>
  <si>
    <t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</t>
  </si>
  <si>
    <t>ด้านการสร้างการเติบโตบนคุณภาพชีวิตที่เป็นมิตรต่อสิ่งแวดล้อม</t>
  </si>
  <si>
    <t>30 กรกฎาคม 2564 เวลา 10:03</t>
  </si>
  <si>
    <t>กองเอเชียตะวันออก 4</t>
  </si>
  <si>
    <t>mfa05011</t>
  </si>
  <si>
    <t>กต 0501-64-0010</t>
  </si>
  <si>
    <t>ASEM Youth Dialogue on Sustainable Development Goal 3</t>
  </si>
  <si>
    <t>30 กรกฎาคม 2564 เวลา 14:51</t>
  </si>
  <si>
    <t>กรมยุโรป</t>
  </si>
  <si>
    <t>กต 0902-64-0006</t>
  </si>
  <si>
    <t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</t>
  </si>
  <si>
    <t>29 กรกฎาคม 2564 เวลา 17:41</t>
  </si>
  <si>
    <t>มีนาคม 2565</t>
  </si>
  <si>
    <t>กต 1004-64-0014</t>
  </si>
  <si>
    <t>งานวันวิสาขบูชาโลก ประจำปี 2564 (Virtual Commemoration of the International Day of Vesak 2021)</t>
  </si>
  <si>
    <t>30 กรกฎาคม 2564 เวลา 17:21</t>
  </si>
  <si>
    <t>mfa10021</t>
  </si>
  <si>
    <t>กต 1002-64-0020</t>
  </si>
  <si>
    <t>เข้าร่วมการประชุม ASEAN Dialogue on Forced Migration (ADFM) ครั้งที่ 10 (ผ่านระบบทางไกล)</t>
  </si>
  <si>
    <t>30 กรกฎาคม 2564 เวลา 17:42</t>
  </si>
  <si>
    <t>กองการสังคม</t>
  </si>
  <si>
    <t>กต 1002-64-0023</t>
  </si>
  <si>
    <t>การเตรียมการสำหรับการประชุมคณะมนตรีสิทธิมนุษยชน แห่งสหประชาชาติ สมัยที่ 47  (HRC-47)</t>
  </si>
  <si>
    <t>30 กรกฎาคม 2564 เวลา 18:19</t>
  </si>
  <si>
    <t>กต 1002-64-0024</t>
  </si>
  <si>
    <t>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</t>
  </si>
  <si>
    <t>30 กรกฎาคม 2564 เวลา 18:25</t>
  </si>
  <si>
    <t>ทส 1003-66-0001</t>
  </si>
  <si>
    <t>โครงการ “การศึกษาแนวทางการประเมินผลกระทบต่อแหล่งมรดก (Heritage Impact Assessments, HIAs)”</t>
  </si>
  <si>
    <t>3 สิงหาคม 2564 เวลา 17:36</t>
  </si>
  <si>
    <t>ตุลาคม 2565</t>
  </si>
  <si>
    <t>กันยายน 2566</t>
  </si>
  <si>
    <t>ข้อเสนอโครงการสำคัญ 2566 ที่ผ่านเข้ารอบ</t>
  </si>
  <si>
    <t>v2_020401V03</t>
  </si>
  <si>
    <t>v2_020401V03F03</t>
  </si>
  <si>
    <t>ทส 1003-66-0003</t>
  </si>
  <si>
    <t>แผนจัดการการอนุรักษ์สิ่งแวดล้อมศิลปกรรม เมืองโบราณศรีเทพ เพื่อสนับสนุนการเสนอขึ้นทะเบียนเป็นแหล่งมรดกโลก</t>
  </si>
  <si>
    <t>ด้านทรัพยากรธรรมชาติและสิ่งแวดล้อม</t>
  </si>
  <si>
    <t>4 สิงหาคม 2564 เวลา 15:00</t>
  </si>
  <si>
    <t>ข้อเสนอโครงการสำคัญ 2566 ที่ไม่ผ่านเข้ารอบ</t>
  </si>
  <si>
    <t>mfa07031</t>
  </si>
  <si>
    <t>กต 0703-66-0001</t>
  </si>
  <si>
    <t>การเป็นเจ้าภาพจัดการประชุมเอเปคของไทยในปี 2565</t>
  </si>
  <si>
    <t>13 สิงหาคม 2564 เวลา 11:01</t>
  </si>
  <si>
    <t>กองนโยบายเศรษฐกิจระหว่างประเทศ</t>
  </si>
  <si>
    <t>กรมเศรษฐกิจระหว่างประเทศ</t>
  </si>
  <si>
    <t>v2_020401V02</t>
  </si>
  <si>
    <t>v2_020401V02F01</t>
  </si>
  <si>
    <t>กต 0905-66-0001</t>
  </si>
  <si>
    <t>โครงการเสริมสร้างความเชื่อมั่นต่อประเทศไทยในยุคหลังโควิด-19</t>
  </si>
  <si>
    <t>13 สิงหาคม 2564 เวลา 10:41</t>
  </si>
  <si>
    <t>v2_020401V01</t>
  </si>
  <si>
    <t>v2_020401V01F01</t>
  </si>
  <si>
    <t>mfa16031</t>
  </si>
  <si>
    <t>กต 1603-66-0001</t>
  </si>
  <si>
    <t>โครงการความร่วมมือเพื่อการพัฒนาเพื่อป้องกันและควบคุมโรคติดต่อและโรคอุบัติใหม่ตามแนวชายแดนไทย - กัมพูชา - เมียนมา - สปป.ลาว (กองความร่วมมือฯ ด้านสังคม)</t>
  </si>
  <si>
    <t>16 สิงหาคม 2564 เวลา 8:55</t>
  </si>
  <si>
    <t>ตุลาคม 2566</t>
  </si>
  <si>
    <t>กันยายน 2567</t>
  </si>
  <si>
    <t>ภารกิจให้ความร่วมมือเพื่อการพัฒนากับต่างประเทศ</t>
  </si>
  <si>
    <t>v2_020401V02F02</t>
  </si>
  <si>
    <t>กต 0902-66-0001</t>
  </si>
  <si>
    <t>โครงการเผยแพร่วัฒนธรรมบนเส้นทางสายเกลือ</t>
  </si>
  <si>
    <t>15 สิงหาคม 2564 เวลา 12:21</t>
  </si>
  <si>
    <t>v2_020401V03F01</t>
  </si>
  <si>
    <t>กต 0902-66-0002</t>
  </si>
  <si>
    <t>โครงการส่งเสริมและเผยแพร่มวยไทยในต่างประเทศ</t>
  </si>
  <si>
    <t>15 สิงหาคม 2564 เวลา 12:36</t>
  </si>
  <si>
    <t>สธ 0320-66-0022</t>
  </si>
  <si>
    <t>โครงการ Thai-Bhutan Laparoscopic Endoscopic Surgery</t>
  </si>
  <si>
    <t>15 สิงหาคม 2564 เวลา 14:35</t>
  </si>
  <si>
    <t>กันยายน 2570</t>
  </si>
  <si>
    <t>v2_020401V02F04</t>
  </si>
  <si>
    <t>กต 0905-66-0002</t>
  </si>
  <si>
    <t>โครงการ “เสริมสร้างภาพลักษณ์ประเทศไทยใหม่ (Rebranding)”</t>
  </si>
  <si>
    <t>16 สิงหาคม 2564 เวลา 10:23</t>
  </si>
  <si>
    <t>fapot09001</t>
  </si>
  <si>
    <t>วธ 0900-66-0001</t>
  </si>
  <si>
    <t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t>
  </si>
  <si>
    <t>16 สิงหาคม 2564 เวลา 17:43</t>
  </si>
  <si>
    <t>หอภาพยนตร์ (องค์การมหาชน)</t>
  </si>
  <si>
    <t>moac12101</t>
  </si>
  <si>
    <t>กษ 1210-65-0003</t>
  </si>
  <si>
    <t>โครงการความร่วมมือระหว่างประเทศ ปีงบประมาณ พ.ศ. 2565</t>
  </si>
  <si>
    <t>26 พฤศจิกายน 2564 เวลา 13:23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</si>
  <si>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</si>
  <si>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</si>
  <si>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</si>
  <si>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กต 1002-65-0007</t>
  </si>
  <si>
    <t>การให้ความช่วยเหลือ ทางมนุษยธรรมแก่อัฟกานิสถาน</t>
  </si>
  <si>
    <t>26 ตุลาคม 2564 เวลา 16:19</t>
  </si>
  <si>
    <t>กต 1005-65-0001</t>
  </si>
  <si>
    <t>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t>
  </si>
  <si>
    <t>30 ตุลาคม 2564 เวลา 20:21</t>
  </si>
  <si>
    <t>กต 1005-65-0002</t>
  </si>
  <si>
    <t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</t>
  </si>
  <si>
    <t>30 ตุลาคม 2564 เวลา 20:29</t>
  </si>
  <si>
    <t>กต 1403-65-0001</t>
  </si>
  <si>
    <t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</t>
  </si>
  <si>
    <t>29 ตุลาคม 2564 เวลา 16:01</t>
  </si>
  <si>
    <t>กต 0902-65-0001</t>
  </si>
  <si>
    <t>โครงการจัดทำสื่อประชาสัมพันธ์ศาสนาอิสลามและมุสลิมวิถีผ่านแพลตฟอร์มดิจิทัล</t>
  </si>
  <si>
    <t>30 ตุลาคม 2564 เวลา 8:39</t>
  </si>
  <si>
    <t>พฤษภาคม 2565</t>
  </si>
  <si>
    <t>กต 0501-65-0006</t>
  </si>
  <si>
    <t>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</t>
  </si>
  <si>
    <t>30 ตุลาคม 2564 เวลา 13:12</t>
  </si>
  <si>
    <t>กต 1004-65-0003</t>
  </si>
  <si>
    <t>30 ตุลาคม 2564 เวลา 18:29</t>
  </si>
  <si>
    <t>กต 0206-65-0002</t>
  </si>
  <si>
    <t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</si>
  <si>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10:28</t>
  </si>
  <si>
    <t>กต 0206-65-0004</t>
  </si>
  <si>
    <t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</si>
  <si>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11:12</t>
  </si>
  <si>
    <t>กต 1002-65-0014</t>
  </si>
  <si>
    <t>การบริจาคเงินสมทบกองทุน UN Voluntary Fund for Technical Cooperation in the Field of Human Rights (VFTC)</t>
  </si>
  <si>
    <t>31 ตุลาคม 2564 เวลา 12:00</t>
  </si>
  <si>
    <t>กต 0206-65-0007</t>
  </si>
  <si>
    <t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</t>
  </si>
  <si>
    <t>31 ตุลาคม 2564 เวลา 13:39</t>
  </si>
  <si>
    <t>ทส 1003-65-0001</t>
  </si>
  <si>
    <t>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</t>
  </si>
  <si>
    <t>3 พฤศจิกายน 2564 เวลา 11:57</t>
  </si>
  <si>
    <t>ศธ0205-65-0001</t>
  </si>
  <si>
    <t>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</t>
  </si>
  <si>
    <t>11 พฤศจิกายน 2564 เวลา 14:15</t>
  </si>
  <si>
    <t>กรกฎาคม 2565</t>
  </si>
  <si>
    <t>ศธ0205-65-0002</t>
  </si>
  <si>
    <t>โครงการ การขยายผลโครงการโรงเรียนแห่งความสุข (Happy Schools Project) ระดับประเทศ</t>
  </si>
  <si>
    <t>11 พฤศจิกายน 2564 เวลา 16:05</t>
  </si>
  <si>
    <t>กต 1602-65-0002</t>
  </si>
  <si>
    <t>ความร่วมมือเพื่อการพัฒนาระหว่างประเทศระหว่างไทย-เยอรมนี โครงการ Thai-German Climate Change Policy Programme - TGCP</t>
  </si>
  <si>
    <t>17 พฤศจิกายน 2564 เวลา 15:20</t>
  </si>
  <si>
    <t>มกราคม 2561</t>
  </si>
  <si>
    <t>เมษายน 2565</t>
  </si>
  <si>
    <t>กต 1602-65-0003</t>
  </si>
  <si>
    <t>ความร่วมมือเพื่อการพัฒนาระหว่างประเทศระหว่างไทย-เยอรมนี โครงการ Thai Rice NAMA</t>
  </si>
  <si>
    <t>17 พฤศจิกายน 2564 เวลา 15:43</t>
  </si>
  <si>
    <t>สิงหาคม 2566</t>
  </si>
  <si>
    <t>กต 1602-65-0004</t>
  </si>
  <si>
    <t>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</t>
  </si>
  <si>
    <t>17 พฤศจิกายน 2564 เวลา 15:59</t>
  </si>
  <si>
    <t>มิถุนายน 2566</t>
  </si>
  <si>
    <t>กต 1602-65-0005</t>
  </si>
  <si>
    <t>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</t>
  </si>
  <si>
    <t>17 พฤศจิกายน 2564 เวลา 16:33</t>
  </si>
  <si>
    <t>กุมภาพันธ์ 2567</t>
  </si>
  <si>
    <t>กต 1602-65-0006</t>
  </si>
  <si>
    <t>ความร่วมมือเพื่อการพัฒนาระหว่างประเทศระหว่างไทย-เยอรมนี โครงการ Clean Affordable and Secure Energy for South East Asia (CASE)</t>
  </si>
  <si>
    <t>23 พฤศจิกายน 2564 เวลา 16:05</t>
  </si>
  <si>
    <t>กต 1602-65-0007</t>
  </si>
  <si>
    <t>ความร่วมมือเพื่อการพัฒนาระหว่างประเทศระหว่างไทย-เยอรมนี โครงการ Urban-Act: Integrated Urban Climate Action for Low-Carbon &amp; Resilient Cities</t>
  </si>
  <si>
    <t>23 พฤศจิกายน 2564 เวลา 16:12</t>
  </si>
  <si>
    <t>มกราคม 2565</t>
  </si>
  <si>
    <t>ธันวาคม 2568</t>
  </si>
  <si>
    <t>กต 1602-65-0008</t>
  </si>
  <si>
    <t>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</t>
  </si>
  <si>
    <t>23 พฤศจิกายน 2564 เวลา 16:22</t>
  </si>
  <si>
    <t>สิงหาคม 2567</t>
  </si>
  <si>
    <t>กต 1602-65-0009</t>
  </si>
  <si>
    <t>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</t>
  </si>
  <si>
    <t>27 ธันวาคม 2564 เวลา 11:02</t>
  </si>
  <si>
    <t>กต 1602-65-0010</t>
  </si>
  <si>
    <t>ความร่วมมือเพื่อการพัฒนาระหว่างประเทศระหว่างไทย-เยอรมนี โครงการ Climate Policy and Biodiversity</t>
  </si>
  <si>
    <t>23 พฤศจิกายน 2564 เวลา 16:32</t>
  </si>
  <si>
    <t>มีนาคม 2570</t>
  </si>
  <si>
    <t>กต 1602-65-0011</t>
  </si>
  <si>
    <t>ความร่วมมือเพื่อการพัฒนาระหว่างประเทศระหว่างไทย-เยอรมนี โครงการ ASEAN Municipal Solid Waste Management Enhancement - AMUSE</t>
  </si>
  <si>
    <t>23 พฤศจิกายน 2564 เวลา 16:37</t>
  </si>
  <si>
    <t>ศธ0205-65-0004</t>
  </si>
  <si>
    <t>โครงการการประชุมรัฐมนตรีศึกษาอาเซม ครั้งที่ 8 (ASEMME 8) และการประชุมที่เกี่ยวข้อง</t>
  </si>
  <si>
    <t>29 พฤศจิกายน 2564 เวลา 15:37</t>
  </si>
  <si>
    <t>กต 0804-65-0002</t>
  </si>
  <si>
    <t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</t>
  </si>
  <si>
    <t>6 ธันวาคม 2564 เวลา 19:14</t>
  </si>
  <si>
    <t>มิถุนายน 2565</t>
  </si>
  <si>
    <t>คค 0203-65-0001</t>
  </si>
  <si>
    <t>การลงสมัครรับเลือกตั้งเป็นสมาชิกคณะมนตรีขององค์การทางทะเลระหว่างประเทศ</t>
  </si>
  <si>
    <t>14 ธันวาคม 2564 เวลา 16:18</t>
  </si>
  <si>
    <t>กต 1602-65-0016</t>
  </si>
  <si>
    <t>การจัดงาน Global South-South Development Expo 2022 (GSSD Expo 2022)</t>
  </si>
  <si>
    <t>15 ธันวาคม 2564 เวลา 18:52</t>
  </si>
  <si>
    <t>กต 0903-65-0002</t>
  </si>
  <si>
    <t>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t>
  </si>
  <si>
    <t>22 ธันวาคม 2564 เวลา 17:27</t>
  </si>
  <si>
    <t>กต 0903-65-0003</t>
  </si>
  <si>
    <t>โครงการรวบรวมข่าวสารและบทความด้านการต่างประเทศจากสื่อสิ่งพิมพ์</t>
  </si>
  <si>
    <t>20 ธันวาคม 2564 เวลา 7:53</t>
  </si>
  <si>
    <t>กต 0903-65-0004</t>
  </si>
  <si>
    <t>โครงการติดตามและรวบรวมรายการโทรทัศน์เกี่ยวกับการต่างประเทศของไทย</t>
  </si>
  <si>
    <t>17 ธันวาคม 2564 เวลา 11:19</t>
  </si>
  <si>
    <t>020401F0103</t>
  </si>
  <si>
    <t>กต 0903-65-0005</t>
  </si>
  <si>
    <t>การประชาสัมพันธ์เชิงรุกเกี่ยวกับบทบาทที่สร้างสรรค์ของไทยในเวทีโลก</t>
  </si>
  <si>
    <t>22 ธันวาคม 2564 เวลา 17:33</t>
  </si>
  <si>
    <t>กต 0903-65-0006</t>
  </si>
  <si>
    <t>โครงการเสริมสร้างปฏิสัมพันธ์และเครือข่ายกับสื่อมวลชน</t>
  </si>
  <si>
    <t>22 ธันวาคม 2564 เวลา 17:24</t>
  </si>
  <si>
    <t>กต 0903-65-0007</t>
  </si>
  <si>
    <t>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</t>
  </si>
  <si>
    <t>22 ธันวาคม 2564 เวลา 18:07</t>
  </si>
  <si>
    <t>พฤศจิกายน 2565</t>
  </si>
  <si>
    <t>กต 0903-65-0008</t>
  </si>
  <si>
    <t>โครงการการประชาสัมพันธ์รางวัลสมเด็จเจ้าฟ้ามหิดล</t>
  </si>
  <si>
    <t>17 ธันวาคม 2564 เวลา 10:38</t>
  </si>
  <si>
    <t>กต 1602-65-0018</t>
  </si>
  <si>
    <t>โครงการ Regional Heritage: Material Culture, Anthropological Insights and Textual Traditions</t>
  </si>
  <si>
    <t>20 ธันวาคม 2564 เวลา 11:02</t>
  </si>
  <si>
    <t>มกราคม 2562</t>
  </si>
  <si>
    <t>กต 1602-65-0019</t>
  </si>
  <si>
    <t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</t>
  </si>
  <si>
    <t>20 ธันวาคม 2564 เวลา 11:07</t>
  </si>
  <si>
    <t>มิถุนายน 2569</t>
  </si>
  <si>
    <t>กต 1602-65-0021</t>
  </si>
  <si>
    <t>โครงการ Innovative Animal Health</t>
  </si>
  <si>
    <t>20 ธันวาคม 2564 เวลา 11:15</t>
  </si>
  <si>
    <t>กต 1402-65-0005</t>
  </si>
  <si>
    <t>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</t>
  </si>
  <si>
    <t>20 ธันวาคม 2564 เวลา 18:04</t>
  </si>
  <si>
    <t>mfa09041</t>
  </si>
  <si>
    <t>กต 0904-65-0006</t>
  </si>
  <si>
    <t>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</t>
  </si>
  <si>
    <t>22 ธันวาคม 2564 เวลา 15:25</t>
  </si>
  <si>
    <t>กองประชาสัมพันธ์การทูตสาธารณะ</t>
  </si>
  <si>
    <t>กต 0703-65-0001</t>
  </si>
  <si>
    <t>โครงการการเป็นเจ้าภาพจัดการประชุมเอเปคของไทยปี ๒๕๖๕ (โครงการต่อเนื่อง)</t>
  </si>
  <si>
    <t>24 ธันวาคม 2564 เวลา 15:36</t>
  </si>
  <si>
    <t>กต 0902-65-0002</t>
  </si>
  <si>
    <t>โครงการส่งเสริมบทบาทที่สร้างสรรค์ของไทยในโลกมุสลิม</t>
  </si>
  <si>
    <t>21 ธันวาคม 2564 เวลา 18:11</t>
  </si>
  <si>
    <t>กต 0902-65-0003</t>
  </si>
  <si>
    <t>23 ธันวาคม 2564 เวลา 12:28</t>
  </si>
  <si>
    <t>กต 0902-65-0004</t>
  </si>
  <si>
    <t>โครงการด้านการทูตวัฒนธรรมเพื่อเสริมสร้างความนิยมไทยในต่างประเทศ</t>
  </si>
  <si>
    <t>23 ธันวาคม 2564 เวลา 11:44</t>
  </si>
  <si>
    <t>กต 0902-65-0005</t>
  </si>
  <si>
    <t>โครงการจัดกิจกรรมเฉลิมพระเกียรติในโอกาสสำคัญ</t>
  </si>
  <si>
    <t>23 ธันวาคม 2564 เวลา 12:04</t>
  </si>
  <si>
    <t>กต 1102-65-0002</t>
  </si>
  <si>
    <t>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</t>
  </si>
  <si>
    <t>24 ธันวาคม 2564 เวลา 21:36</t>
  </si>
  <si>
    <t>กต 1004-65-0007</t>
  </si>
  <si>
    <t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t>
  </si>
  <si>
    <t>23 ธันวาคม 2564 เวลา 2:12</t>
  </si>
  <si>
    <t>กต 1004-65-0008</t>
  </si>
  <si>
    <t>โครงการกิจกรรมของไทยเนื่องในโอกาสครบรอบ 75 ปี การเป็นสมาชิกของไทยในสหประชาชาติ</t>
  </si>
  <si>
    <t>23 ธันวาคม 2564 เวลา 3:55</t>
  </si>
  <si>
    <t>กต 1004-65-0009</t>
  </si>
  <si>
    <t>เงินอุดหนุนองค์การระหว่างประเทศที่ประเทศไทยเข้าร่วมเป็นสมาชิก</t>
  </si>
  <si>
    <t>23 ธันวาคม 2564 เวลา 4:49</t>
  </si>
  <si>
    <t>กต 1004-65-0010</t>
  </si>
  <si>
    <t>23 ธันวาคม 2564 เวลา 5:25</t>
  </si>
  <si>
    <t>กต 1004-65-0011</t>
  </si>
  <si>
    <t>โครงการพัฒนาฐานข้อมูลการเลือกตั้งในองค์การระหว่างประเทศ</t>
  </si>
  <si>
    <t>23 ธันวาคม 2564 เวลา 5:53</t>
  </si>
  <si>
    <t>กต 1004-65-0012</t>
  </si>
  <si>
    <t>โครงการเผยแพร่ความรู้งานการทูตพหุภาคีแก่เยาวชนไทยและ/หรือสาธารณชน</t>
  </si>
  <si>
    <t>23 ธันวาคม 2564 เวลา 6:17</t>
  </si>
  <si>
    <t>กต 1004-65-0013</t>
  </si>
  <si>
    <t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t>
  </si>
  <si>
    <t>23 ธันวาคม 2564 เวลา 6:49</t>
  </si>
  <si>
    <t>ศธ0205-65-0005</t>
  </si>
  <si>
    <t>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</t>
  </si>
  <si>
    <t>23 ธันวาคม 2564 เวลา 15:10</t>
  </si>
  <si>
    <t>กต 1002-65-0017</t>
  </si>
  <si>
    <t>โครงการผลักดันนโยบายการทูตสาธารณสุขและการดำเนินแผนยุทธศาสตร์สุขภาพโลกของประเทศไทย</t>
  </si>
  <si>
    <t>23 ธันวาคม 2564 เวลา 15:57</t>
  </si>
  <si>
    <t>กต 1002-65-0019</t>
  </si>
  <si>
    <t>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</t>
  </si>
  <si>
    <t>24 ธันวาคม 2564 เวลา 12:33</t>
  </si>
  <si>
    <t>กต 0501-65-0023</t>
  </si>
  <si>
    <t>การประชุมผู้นำเอเชีย-ยุโรป ครั้งที่ 13 (The 13th Asia-Europe Meeting: ASEM 13)</t>
  </si>
  <si>
    <t>25 ธันวาคม 2564 เวลา 11:12</t>
  </si>
  <si>
    <t>กต 0501-65-0028</t>
  </si>
  <si>
    <t>โครงการส่งเสริมผ้าไทยพื้นเมือง</t>
  </si>
  <si>
    <t>25 ธันวาคม 2564 เวลา 12:52</t>
  </si>
  <si>
    <t>กต 1002-65-0024</t>
  </si>
  <si>
    <t>การส่งเสริมบทบาทและท่าทีไทยในด้านสิทธิมนุษยชนและประชาธิปไตยในระดับภูมิภาคและระหว่างประเทศ</t>
  </si>
  <si>
    <t>25 ธันวาคม 2564 เวลา 20:11</t>
  </si>
  <si>
    <t>กต 0206-65-0018</t>
  </si>
  <si>
    <t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</si>
  <si>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15:47</t>
  </si>
  <si>
    <t>กต 0206-65-0019</t>
  </si>
  <si>
    <t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</t>
  </si>
  <si>
    <t>25 ธันวาคม 2564 เวลา 15:50</t>
  </si>
  <si>
    <t>กต 0206-65-0020</t>
  </si>
  <si>
    <t>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</si>
  <si>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15:58</t>
  </si>
  <si>
    <t>กต 0206-65-0027</t>
  </si>
  <si>
    <t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t>
  </si>
  <si>
    <t>25 ธันวาคม 2564 เวลา 23:09</t>
  </si>
  <si>
    <t>ศธ 0604-65-0012</t>
  </si>
  <si>
    <t>โครงการพัฒนาความร่วมมือเพื่อพัฒนาอาชีวศึกษาไทยกับต่างประเทศ</t>
  </si>
  <si>
    <t>31 มกราคม 2565 เวลา 10:15</t>
  </si>
  <si>
    <t>ศธ 0604-65-0013</t>
  </si>
  <si>
    <t>โครงการเงินอุดหนุนค่าบำรุงสมาชิกวิทยาลัยนักบริหารการศึกษาช่างเทคนิคแผนโคลัมโบ</t>
  </si>
  <si>
    <t>28 มกราคม 2565 เวลา 17:23</t>
  </si>
  <si>
    <t>กต 1005-65-0005</t>
  </si>
  <si>
    <t>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t>
  </si>
  <si>
    <t>27 ธันวาคม 2564 เวลา 18:11</t>
  </si>
  <si>
    <t>mfa04011</t>
  </si>
  <si>
    <t>กต 0401-65-0001</t>
  </si>
  <si>
    <t>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</t>
  </si>
  <si>
    <t>27 ธันวาคม 2564 เวลา 11:18</t>
  </si>
  <si>
    <t>กรมพิธีการทูต</t>
  </si>
  <si>
    <t>กต 1005-65-0006</t>
  </si>
  <si>
    <t>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</t>
  </si>
  <si>
    <t>27 ธันวาคม 2564 เวลา 18:05</t>
  </si>
  <si>
    <t>กต 1003-65-0005</t>
  </si>
  <si>
    <t>โครงการส่งเสริมบทบาทไทยในการเป็นที่ตั้งสำนักงานใหญ่ของหน่วยงานระดับภูมิภาคของสหประชาชาติ</t>
  </si>
  <si>
    <t>29 ธันวาคม 2564 เวลา 14:43</t>
  </si>
  <si>
    <t>mod03171</t>
  </si>
  <si>
    <t>กห 0317-65-0003</t>
  </si>
  <si>
    <t>โครงการศึกษาและฝึกอบรมทางการทหารระหว่างประเทศ</t>
  </si>
  <si>
    <t>5 มกราคม 2565 เวลา 16:22</t>
  </si>
  <si>
    <t>สถาบันวิชาการป้องกันประเทศ</t>
  </si>
  <si>
    <t>กองบัญชาการกองทัพไทย</t>
  </si>
  <si>
    <t>กระทรวงกลาโหม</t>
  </si>
  <si>
    <t>กต 1002-65-0033</t>
  </si>
  <si>
    <t>การจัดกิจกรรมเสวนาในฐานะ GCM Champion Country ภายใต้หัวข้อ “Promoting Access to Health Services for Migrants, including in the Context of COVID-19 Pandemic”</t>
  </si>
  <si>
    <t>28 มกราคม 2565 เวลา 17:25</t>
  </si>
  <si>
    <t>ลิ้งค์</t>
  </si>
  <si>
    <t>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ปีงบประมาณ พ.ศ.2563</t>
  </si>
  <si>
    <t>โครงการจัดทำคู่มือการทดสอบมาตรฐานฝีมือ สาขาช่างเชื่อม ภายใต้โครงการ Competency Skill Standard ภายใต้แผนงานการพัฒนาเขตเศรษฐกิจสามฝ่าย อินโดนีเซีย-มาเลเซีย-ไทย ( IMT-GT)</t>
  </si>
  <si>
    <t>การประชุมเจ้าหน้าที่อาวุโสไทย-ออสเตรเลีย ครั้งที่ 17 (Senior Officials’ Talks-SOTs) ในรูปแบบ 2+2 ที่ออสเตรเลีย</t>
  </si>
  <si>
    <t>การจัดประชุมระหว่างกรมองค์การระหว่างประเทศกับ United Nations Country Team ประเทศไทย เพื่อขยายความร่วมมือบูรณาการการดำเนินงานกับหน่วยงานไทย</t>
  </si>
  <si>
    <t>โครงการจัดงานฉลองครบรอบ 100 ปี วันประสูติ สมเด็จพระเจ้าพี่นางเธอ เจ้าฟ้ากัลยาณิวัฒนา กรมหลวงนราธิวาสราชนครินทร์</t>
  </si>
  <si>
    <t>การให้ความช่วยเหลือด้านมนุษยธรรมและ การพัฒนา ภายใต้ค่าใช้จ่ายในการดำเนินงานสันถวไมตรี</t>
  </si>
  <si>
    <t>โครงการจัดส่งสื่อประชาสัมพันธ์เกี่ยวกับสถาบันพระมหากษัตริย์ ให้สถานเอกอัครราชทูต/สถานกงสุลใหญ่ เพื่อใช้ในการส่งเสริมภาพลักษณ์และสร้างความรู้ความเข้าใจที่ถูกต้อง</t>
  </si>
  <si>
    <t>การเตรียมการสำหรับการประชุมคณะมนตรีสิทธิมนุษยชน แห่งสหประชาชาติ สมัยที่ 47 (HRC-47)</t>
  </si>
  <si>
    <t>โครงการประชุมเชิงปฏิบัติการว่าด้วยการพลิกโฉมการจัดการศึกษาอย่างยั่งยืน ในสังคมยุคนิวนอร์มอล ภายใต้วาระการศึกษาของซีมีโอ 2015 – 2035</t>
  </si>
  <si>
    <t>ความร่วมมือเพื่อการพัฒนาระหว่างประเทศระหว่างไทย-เยอรมนี โครงการ Proliferation of Sustainable Consumption and Production (SCP) in Asia - the Next 5 Countries - SCP Outreach</t>
  </si>
  <si>
    <t>โครงการจัดงานฉลองครบรอบ 100 ปี วันประสูติ สมเด็จพระเจ้า พี่นางเธอ เจ้าฟ้ากัลยาณิวัฒนา กรมหลวงนราธิวาสราชนครินทร์</t>
  </si>
  <si>
    <t>การดำเนินภารกิจยุทธศาสตร์ 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</t>
  </si>
  <si>
    <t>ปีงบประมาณ</t>
  </si>
  <si>
    <t>020401F0305</t>
  </si>
  <si>
    <t>หน่วยงานระดับกระทรวง/กรม</t>
  </si>
  <si>
    <t/>
  </si>
  <si>
    <t xml:space="preserve">โครงการภายใต้เป้าหมายแผนแม่บทย่อย: 020401 ประเทศไทยมีเกียรติภูมิ อำนาจต่อรอง และได้รับการยอมรับในสากลมากขึ้น
</t>
  </si>
  <si>
    <t>รวมจำนวนโครงการทั้งหมด</t>
  </si>
  <si>
    <t>020401F0304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</si>
  <si>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</si>
  <si>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</si>
  <si>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</si>
  <si>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</si>
  <si>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</si>
  <si>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</si>
  <si>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</si>
  <si>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</si>
  <si>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</si>
  <si>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</si>
  <si>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</si>
  <si>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https://emenscr.nesdc.go.th/viewer/view.html?id=63524f9153b61d3dddb438ae</t>
  </si>
  <si>
    <t>https://emenscr.nesdc.go.th/viewer/view.html?id=y0pYyR8elnCNLAdK2xOg</t>
  </si>
  <si>
    <t>020401V02F01</t>
  </si>
  <si>
    <t>21 ตุลาคม 2565 เวลา 14:51</t>
  </si>
  <si>
    <t>การประชุมทางไกล COVID-19 Global Action Plan ระดับรัฐมนตรี</t>
  </si>
  <si>
    <t>กต 1002-66-0026</t>
  </si>
  <si>
    <t>https://emenscr.nesdc.go.th/viewer/view.html?id=63524aff491d7c3de4dd1747</t>
  </si>
  <si>
    <t>https://emenscr.nesdc.go.th/viewer/view.html?id=x0NKkq2aWLsqeRVdz1o6</t>
  </si>
  <si>
    <t>020401V01F04</t>
  </si>
  <si>
    <t>21 ตุลาคม 2565 เวลา 14:32</t>
  </si>
  <si>
    <t>โครงการจัดทำสื่อประชาสัมพันธ์ศาสนาอิสลามและมุสลิมวิถีผ่านแพลตฟอร์มดิจิทัล (กต 0902-65-0001)</t>
  </si>
  <si>
    <t>กต 0902-66-0004</t>
  </si>
  <si>
    <t>https://emenscr.nesdc.go.th/viewer/view.html?id=63524801395ae341c539e806</t>
  </si>
  <si>
    <t>https://emenscr.nesdc.go.th/viewer/view.html?id=Gjw3dVOnlRT7oAkg2kGR</t>
  </si>
  <si>
    <t>020401V03F03</t>
  </si>
  <si>
    <t>21 ตุลาคม 2565 เวลา 14:19</t>
  </si>
  <si>
    <t>โครงการด้านการทูตวัฒนธรรมเพื่อเสริมสร้างความนิยมไทยในต่างประเทศ (เพิ่มเติม)) (กต 0902-64-0006)</t>
  </si>
  <si>
    <t>กต 0902-66-0003</t>
  </si>
  <si>
    <t>https://emenscr.nesdc.go.th/viewer/view.html?id=6350f83a1048d741bdc262e9</t>
  </si>
  <si>
    <t>https://emenscr.nesdc.go.th/viewer/view.html?id=EaVaxkXgJ3cZdAk8EQMg</t>
  </si>
  <si>
    <t>020401V04F02</t>
  </si>
  <si>
    <t>27 ตุลาคม 2565 เวลา 23:46</t>
  </si>
  <si>
    <t>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</t>
  </si>
  <si>
    <t>กต 1002-66-0009</t>
  </si>
  <si>
    <t>https://emenscr.nesdc.go.th/viewer/view.html?id=6350f5441048d741bdc262e0</t>
  </si>
  <si>
    <t>https://emenscr.nesdc.go.th/viewer/view.html?id=p9W9NVarWqf453nAqWm7</t>
  </si>
  <si>
    <t>27 ตุลาคม 2565 เวลา 23:03</t>
  </si>
  <si>
    <t>เข้าร่วมการประชุมคณะมนตรีสิทธิมนุษยชนแห่งสหประชาชาติ สมัยที่ 51</t>
  </si>
  <si>
    <t>กต 1002-66-0007</t>
  </si>
  <si>
    <t>https://emenscr.nesdc.go.th/viewer/view.html?id=63481470491d7c3de4dcf217</t>
  </si>
  <si>
    <t>https://emenscr.nesdc.go.th/viewer/view.html?id=53l6wyoG38cGw0VBO39Z</t>
  </si>
  <si>
    <t>26 ตุลาคม 2565 เวลา 15:37</t>
  </si>
  <si>
    <t>การเข้าร่วมการประชุมสมัชชาสหประชาชาติ สมัยสามัญ ครั้งที่ 77</t>
  </si>
  <si>
    <t>กต 1004-66-0001</t>
  </si>
  <si>
    <t>https://emenscr.nesdc.go.th/viewer/view.html?id=6346bfe27395053debde3f7c</t>
  </si>
  <si>
    <t>https://emenscr.nesdc.go.th/viewer/view.html?id=83l611eOedc038BBWAK0</t>
  </si>
  <si>
    <t>020401V02F02</t>
  </si>
  <si>
    <t>12 ตุลาคม 2565 เวลา 20:23</t>
  </si>
  <si>
    <t>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</t>
  </si>
  <si>
    <t>กต 0501-66-0007</t>
  </si>
  <si>
    <t>https://emenscr.nesdc.go.th/viewer/view.html?id=63454f12491d7c3de4dce87b</t>
  </si>
  <si>
    <t>https://emenscr.nesdc.go.th/viewer/view.html?id=WXg4lGdaRxU2QkwjYedN</t>
  </si>
  <si>
    <t>020401V04F04</t>
  </si>
  <si>
    <t>11 ตุลาคม 2565 เวลา 18:10</t>
  </si>
  <si>
    <t>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</t>
  </si>
  <si>
    <t>กต 0206-66-0006</t>
  </si>
  <si>
    <t>https://emenscr.nesdc.go.th/viewer/view.html?id=634536e57825de3dde3409a1</t>
  </si>
  <si>
    <t>https://emenscr.nesdc.go.th/viewer/view.html?id=nr4k2QXRx3tJKXrop5N4</t>
  </si>
  <si>
    <t>กองยุทธศาสตร์และความร่วมมืออาเซียน</t>
  </si>
  <si>
    <t>18 ตุลาคม 2565 เวลา 17:39</t>
  </si>
  <si>
    <t>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</t>
  </si>
  <si>
    <t>กต 1202-66-0002</t>
  </si>
  <si>
    <t>mfa12021</t>
  </si>
  <si>
    <t>https://emenscr.nesdc.go.th/viewer/view.html?id=633e8fcc3a026b206f5690b7</t>
  </si>
  <si>
    <t>https://emenscr.nesdc.go.th/viewer/view.html?id=gABWJYG5jdF0kwQ5Y8M7</t>
  </si>
  <si>
    <t>020401V03F01</t>
  </si>
  <si>
    <t>6 ตุลาคม 2565 เวลา 15:20</t>
  </si>
  <si>
    <t>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</t>
  </si>
  <si>
    <t>สธ 0505-66-0004</t>
  </si>
  <si>
    <t>https://emenscr.nesdc.go.th/viewer/view.html?id=62e103109a43e720666fd59e</t>
  </si>
  <si>
    <t>https://emenscr.nesdc.go.th/viewer/view.html?id=Y7NdKRA6XaHlBq9XWd1r</t>
  </si>
  <si>
    <t>27 กรกฎาคม 2565 เวลา 16:19</t>
  </si>
  <si>
    <t>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t>
  </si>
  <si>
    <t>กต 0206-65-0038</t>
  </si>
  <si>
    <t>https://emenscr.nesdc.go.th/viewer/view.html?id=62e0f7bb3a026b206f56857c</t>
  </si>
  <si>
    <t>https://emenscr.nesdc.go.th/viewer/view.html?id=63nLkQGryBFR6VJlg3XG</t>
  </si>
  <si>
    <t>27 กรกฎาคม 2565 เวลา 15:30</t>
  </si>
  <si>
    <t>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</t>
  </si>
  <si>
    <t>กต 0206-65-0037</t>
  </si>
  <si>
    <t>https://emenscr.nesdc.go.th/viewer/view.html?id=62da7522491d7c3de4dc4d8f</t>
  </si>
  <si>
    <t>https://emenscr.nesdc.go.th/viewer/view.html?id=KYwyzNlL3aiJzKQ4dxWp</t>
  </si>
  <si>
    <t>กองเศรษฐกิจ</t>
  </si>
  <si>
    <t>22 กรกฎาคม 2565 เวลา 19:33</t>
  </si>
  <si>
    <t>การประชุมสุดยอดอาเซียน-สหรัฐฯ สมัยพิเศษ (โครงการต่อเนื่อง)</t>
  </si>
  <si>
    <t>กต 1204-65-0017</t>
  </si>
  <si>
    <t>mfa12041</t>
  </si>
  <si>
    <t>https://emenscr.nesdc.go.th/viewer/view.html?id=62da60053a026b206f568057</t>
  </si>
  <si>
    <t>https://emenscr.nesdc.go.th/viewer/view.html?id=0RnLL297M0u9WA15gLo5</t>
  </si>
  <si>
    <t>22 กรกฎาคม 2565 เวลา 15:29</t>
  </si>
  <si>
    <t>โครงการกระชับความสัมพันธ์ระหว่างไทยกับสหประชาชาติ</t>
  </si>
  <si>
    <t>กต 1004-65-0015</t>
  </si>
  <si>
    <t>https://emenscr.nesdc.go.th/viewer/view.html?id=62d9108ba40d00206ce4a709</t>
  </si>
  <si>
    <t>https://emenscr.nesdc.go.th/viewer/view.html?id=GjAdKjw3x2trmy13yWpQ</t>
  </si>
  <si>
    <t>22 กรกฎาคม 2565 เวลา 13:47</t>
  </si>
  <si>
    <t>การประชุมสมัชชาอนามัยโลก สมัยที่ 75 (WHA 75)</t>
  </si>
  <si>
    <t>กต 1002-65-0056</t>
  </si>
  <si>
    <t>https://emenscr.nesdc.go.th/viewer/view.html?id=62d90c367395053debdd9261</t>
  </si>
  <si>
    <t>https://emenscr.nesdc.go.th/viewer/view.html?id=QOWgejl58dCjdxLLG1pX</t>
  </si>
  <si>
    <t>21 กรกฎาคม 2565 เวลา 15:20</t>
  </si>
  <si>
    <t>การประชุม Global COVID-19 Summit ครั้งที่ 2</t>
  </si>
  <si>
    <t>กต 1002-65-0055</t>
  </si>
  <si>
    <t>https://emenscr.nesdc.go.th/viewer/view.html?id=62d3f70de5b55d206d787e6e</t>
  </si>
  <si>
    <t>https://emenscr.nesdc.go.th/viewer/view.html?id=0R2loEwVVlIBkVyNQ6N2</t>
  </si>
  <si>
    <t>17 กรกฎาคม 2565 เวลา 18:51</t>
  </si>
  <si>
    <t>ประธานาธิบดีแห่งคอซอวอเยือนไทยอย่างเป็นทางการในฐานะแขกของกระทรวงการต่างประเทศ</t>
  </si>
  <si>
    <t>กต 0501-65-0036</t>
  </si>
  <si>
    <t>https://emenscr.nesdc.go.th/viewer/view.html?id=62d3f417e5b55d206d787e6c</t>
  </si>
  <si>
    <t>https://emenscr.nesdc.go.th/viewer/view.html?id=232R4o7o8qh08WAy4qyG</t>
  </si>
  <si>
    <t>17 กรกฎาคม 2565 เวลา 18:49</t>
  </si>
  <si>
    <t>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</t>
  </si>
  <si>
    <t>กต 0501-65-0035</t>
  </si>
  <si>
    <t>https://emenscr.nesdc.go.th/viewer/view.html?id=62d3e6b59a43e720666fc7cb</t>
  </si>
  <si>
    <t>https://emenscr.nesdc.go.th/viewer/view.html?id=3321K9rwL9CpReVLmYJq</t>
  </si>
  <si>
    <t>020401V02F04</t>
  </si>
  <si>
    <t>17 กรกฎาคม 2565 เวลา 17:38</t>
  </si>
  <si>
    <t>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</t>
  </si>
  <si>
    <t>กต 0501-65-0034</t>
  </si>
  <si>
    <t>https://emenscr.nesdc.go.th/viewer/view.html?id=62d3e1397825de3dde334dd6</t>
  </si>
  <si>
    <t>https://emenscr.nesdc.go.th/viewer/view.html?id=qWK973QNQ1CqpnZMG6x3</t>
  </si>
  <si>
    <t>17 กรกฎาคม 2565 เวลา 17:15</t>
  </si>
  <si>
    <t>โครงการส่งเสริมบทบาทไทยและความตระหนักรู้ในกรอบ การประชุมเอเชีย-ยุโรป (ASEM)</t>
  </si>
  <si>
    <t>กต 0501-65-0033</t>
  </si>
  <si>
    <t>https://emenscr.nesdc.go.th/viewer/view.html?id=62d0d6723a026b206f567a0f</t>
  </si>
  <si>
    <t>https://emenscr.nesdc.go.th/viewer/view.html?id=lOaG4R2oK3UYaxlXwj8Z</t>
  </si>
  <si>
    <t>15 กรกฎาคม 2565 เวลา 9:52</t>
  </si>
  <si>
    <t>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</si>
  <si>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กต 0206-65-0033</t>
  </si>
  <si>
    <t>https://emenscr.nesdc.go.th/viewer/view.html?id=62cbaffca40d00206ce49f83</t>
  </si>
  <si>
    <t>https://emenscr.nesdc.go.th/viewer/view.html?id=532ygLlzxrH0Vm5am81N</t>
  </si>
  <si>
    <t>11 กรกฎาคม 2565 เวลา 12:07</t>
  </si>
  <si>
    <t>งานวันวิสาขบูชาโลก ประจำปี 2565 (Virtual Commemoration of the International Day of Vesak 2022)</t>
  </si>
  <si>
    <t>กต 1004-65-0014</t>
  </si>
  <si>
    <t>https://emenscr.nesdc.go.th/viewer/view.html?id=62c804957825de3dde333348</t>
  </si>
  <si>
    <t>https://emenscr.nesdc.go.th/viewer/view.html?id=JKmogYzmmXHoq3Y5OOd5</t>
  </si>
  <si>
    <t>11 กรกฎาคม 2565 เวลา 10:39</t>
  </si>
  <si>
    <t>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</t>
  </si>
  <si>
    <t>กต 1204-65-0015</t>
  </si>
  <si>
    <t>https://emenscr.nesdc.go.th/viewer/view.html?id=626a646fb54bab4d5b2d8296</t>
  </si>
  <si>
    <t>https://emenscr.nesdc.go.th/viewer/view.html?id=gAO8yj6aJBh6dwXX26oa</t>
  </si>
  <si>
    <t>020401V04F03</t>
  </si>
  <si>
    <t>28 เมษายน 2565 เวลา 16:54</t>
  </si>
  <si>
    <t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t>
  </si>
  <si>
    <t>กต 0206-65-0030</t>
  </si>
  <si>
    <t>https://emenscr.nesdc.go.th/viewer/view.html?id=626905386474cc4d5de87b26</t>
  </si>
  <si>
    <t>https://emenscr.nesdc.go.th/viewer/view.html?id=335E13gMppuOGxY9a4Vy</t>
  </si>
  <si>
    <t>020401V03F04</t>
  </si>
  <si>
    <t>27 เมษายน 2565 เวลา 15:56</t>
  </si>
  <si>
    <t>งานเปิดตัวหนังสือที่ระลึก Hundred Years Between ในโอกาสครบรอบ 115 ปี ความสัมพันธ์ไทย – นอร์เวย์ (โครงการใหม่)</t>
  </si>
  <si>
    <t>กต 0501-65-0029</t>
  </si>
  <si>
    <t>https://emenscr.nesdc.go.th/viewer/view.html?id=6267964b237392670b56c5d8</t>
  </si>
  <si>
    <t>https://emenscr.nesdc.go.th/viewer/view.html?id=LAW3dzG1W9i0pdlrjjYq</t>
  </si>
  <si>
    <t>26 เมษายน 2565 เวลา 13:50</t>
  </si>
  <si>
    <t>โครงการประชุมเจรจาหารือความร่วมมือด้านการศึกษาระหว่างประเทศกับประเทศคู่เจรจา (Joint Working Group)</t>
  </si>
  <si>
    <t>ศธ0205-65-0014</t>
  </si>
  <si>
    <t>https://emenscr.nesdc.go.th/viewer/view.html?id=6267677753465c6713e9141e</t>
  </si>
  <si>
    <t>https://emenscr.nesdc.go.th/viewer/view.html?id=y0kV5oGa6nuEMlZ1M3g4</t>
  </si>
  <si>
    <t>020401V01F01</t>
  </si>
  <si>
    <t>26 เมษายน 2565 เวลา 10:31</t>
  </si>
  <si>
    <t>โครงการการเป็นเจ้าภาพจัดการประชุมเอเปค ปี 2565  ของกระทรวงศึกษาธิการ</t>
  </si>
  <si>
    <t>ศธ0205-65-0012</t>
  </si>
  <si>
    <t>https://emenscr.nesdc.go.th/viewer/view.html?id=62666ef35cca3c6715b019fd</t>
  </si>
  <si>
    <t>https://emenscr.nesdc.go.th/viewer/view.html?id=RdEo9KloxlTo87mz8xgk</t>
  </si>
  <si>
    <t>25 เมษายน 2565 เวลา 16:50</t>
  </si>
  <si>
    <t>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</t>
  </si>
  <si>
    <t>ศธ0205-65-0011</t>
  </si>
  <si>
    <t>https://emenscr.nesdc.go.th/viewer/view.html?id=626668f853465c6713e913e9</t>
  </si>
  <si>
    <t>https://emenscr.nesdc.go.th/viewer/view.html?id=JK4jx0kaNqIEmx4YmG53</t>
  </si>
  <si>
    <t>25 เมษายน 2565 เวลา 19:45</t>
  </si>
  <si>
    <t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t>
  </si>
  <si>
    <t>กต 1002-65-0042</t>
  </si>
  <si>
    <t>https://emenscr.nesdc.go.th/viewer/view.html?id=62664e8d6474cc4d5de86436</t>
  </si>
  <si>
    <t>https://emenscr.nesdc.go.th/viewer/view.html?id=aQYKzdOVQYUayel4xYnR</t>
  </si>
  <si>
    <t>25 เมษายน 2565 เวลา 17:53</t>
  </si>
  <si>
    <t>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</t>
  </si>
  <si>
    <t>กต 1002-65-0040</t>
  </si>
  <si>
    <t>https://emenscr.nesdc.go.th/viewer/view.html?id=625e576c477d866705f9b239</t>
  </si>
  <si>
    <t>https://emenscr.nesdc.go.th/viewer/view.html?id=RdEwd2BBNAtJonEwB10g</t>
  </si>
  <si>
    <t>กรมเอเชียใต้ ตะวันออกกลาง และแอฟริกา</t>
  </si>
  <si>
    <t>20 เมษายน 2565 เวลา 10:24</t>
  </si>
  <si>
    <t>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</t>
  </si>
  <si>
    <t>กต 1403-65-0002</t>
  </si>
  <si>
    <t>https://emenscr.nesdc.go.th/viewer/view.html?id=61f49bbf67956d4dd58dfabf</t>
  </si>
  <si>
    <t>https://emenscr.nesdc.go.th/viewer/view.html?id=53z8JqOpMBueYaZZl9LQ</t>
  </si>
  <si>
    <t>28 เมษายน 2565 เวลา 14:11</t>
  </si>
  <si>
    <t>โครงการอบรมหลักสูตรภาษาไทยสำหรับนิสิตต่างชาติระดับบัณฑิตศึกษา</t>
  </si>
  <si>
    <t>ศธ 0530.21-65-0006</t>
  </si>
  <si>
    <t>https://emenscr.nesdc.go.th/viewer/view.html?id=61f3c4b767956d4dd58dfa98</t>
  </si>
  <si>
    <t>https://emenscr.nesdc.go.th/viewer/view.html?id=deo3ONKJR5iWGxmmRo4g</t>
  </si>
  <si>
    <t>https://emenscr.nesdc.go.th/viewer/view.html?id=61d55d05099a204c9639cd60</t>
  </si>
  <si>
    <t>https://emenscr.nesdc.go.th/viewer/view.html?id=jo9aeM01J3IpwVn46RLV</t>
  </si>
  <si>
    <t>https://emenscr.nesdc.go.th/viewer/view.html?id=61cb3dbe4db925615229ac4d</t>
  </si>
  <si>
    <t>https://emenscr.nesdc.go.th/viewer/view.html?id=A3MgwaB1l6cAnaZ2N2oy</t>
  </si>
  <si>
    <t>https://emenscr.nesdc.go.th/viewer/view.html?id=61c93fbd18f9e461517bebae</t>
  </si>
  <si>
    <t>https://emenscr.nesdc.go.th/viewer/view.html?id=GjMag3VaxZI7Gl6N699k</t>
  </si>
  <si>
    <t>https://emenscr.nesdc.go.th/viewer/view.html?id=61c93ea074e0ea615e9908f1</t>
  </si>
  <si>
    <t>https://emenscr.nesdc.go.th/viewer/view.html?id=7MzEwggEm3Hm0eNm4pl7</t>
  </si>
  <si>
    <t>https://emenscr.nesdc.go.th/viewer/view.html?id=61c93cbd4db925615229a8b6</t>
  </si>
  <si>
    <t>https://emenscr.nesdc.go.th/viewer/view.html?id=VWMaoaAmWRFkLjWq4qYO</t>
  </si>
  <si>
    <t>https://emenscr.nesdc.go.th/viewer/view.html?id=61c9270505ce8c789a08e085</t>
  </si>
  <si>
    <t>https://emenscr.nesdc.go.th/viewer/view.html?id=0RzJ7pK3jni1xy6R6nKQ</t>
  </si>
  <si>
    <t>https://emenscr.nesdc.go.th/viewer/view.html?id=61c922a0a2991278946b9524</t>
  </si>
  <si>
    <t>https://emenscr.nesdc.go.th/viewer/view.html?id=VWMa0MlN0XiqqerqQxWm</t>
  </si>
  <si>
    <t>https://emenscr.nesdc.go.th/viewer/view.html?id=61c7423405ce8c789a08e02a</t>
  </si>
  <si>
    <t>https://emenscr.nesdc.go.th/viewer/view.html?id=gAdJaB6zpKcQg7p2pWEa</t>
  </si>
  <si>
    <t>https://emenscr.nesdc.go.th/viewer/view.html?id=61c6dd3105ce8c789a08e015</t>
  </si>
  <si>
    <t>https://emenscr.nesdc.go.th/viewer/view.html?id=p9xRyQdaOxSVr0XJXd86</t>
  </si>
  <si>
    <t>https://emenscr.nesdc.go.th/viewer/view.html?id=61c6db5480d4df78932ea8b5</t>
  </si>
  <si>
    <t>https://emenscr.nesdc.go.th/viewer/view.html?id=Z6awYeJoGZCwlpgeRnKa</t>
  </si>
  <si>
    <t>https://emenscr.nesdc.go.th/viewer/view.html?id=61c6daa380d4df78932ea8b3</t>
  </si>
  <si>
    <t>https://emenscr.nesdc.go.th/viewer/view.html?id=0RzZYayVVQiQrOY6V1Zp</t>
  </si>
  <si>
    <t>020401V03F02</t>
  </si>
  <si>
    <t>https://emenscr.nesdc.go.th/viewer/view.html?id=61c6cba005ce8c789a08e009</t>
  </si>
  <si>
    <t>https://emenscr.nesdc.go.th/viewer/view.html?id=x0a5o8EAw3TMpABaBw0p</t>
  </si>
  <si>
    <t>https://emenscr.nesdc.go.th/viewer/view.html?id=61c6b19505ce8c789a08e005</t>
  </si>
  <si>
    <t>https://emenscr.nesdc.go.th/viewer/view.html?id=Y7mpqdW8qLfeM58681Vy</t>
  </si>
  <si>
    <t>https://emenscr.nesdc.go.th/viewer/view.html?id=61c69a2f05ce8c789a08dffa</t>
  </si>
  <si>
    <t>https://emenscr.nesdc.go.th/viewer/view.html?id=wEm95YepxMhQLM3d3K1K</t>
  </si>
  <si>
    <t>https://emenscr.nesdc.go.th/viewer/view.html?id=61c55b9fcf8d3033eb3ef844</t>
  </si>
  <si>
    <t>https://emenscr.nesdc.go.th/viewer/view.html?id=53zB0BzwONixyYXJaO8e</t>
  </si>
  <si>
    <t>https://emenscr.nesdc.go.th/viewer/view.html?id=61c43a00cf8d3033eb3ef775</t>
  </si>
  <si>
    <t>https://emenscr.nesdc.go.th/viewer/view.html?id=43zeGVAAV2twgj9raAox</t>
  </si>
  <si>
    <t>https://emenscr.nesdc.go.th/viewer/view.html?id=61c42edb5203dc33e5cb5020</t>
  </si>
  <si>
    <t>https://emenscr.nesdc.go.th/viewer/view.html?id=kwWRrNL2lGTWByLle8ZX</t>
  </si>
  <si>
    <t>https://emenscr.nesdc.go.th/viewer/view.html?id=61c3b9a4f54f5733e49b445a</t>
  </si>
  <si>
    <t>https://emenscr.nesdc.go.th/viewer/view.html?id=p9xgOr6m2AIyW3olwNnQ</t>
  </si>
  <si>
    <t>https://emenscr.nesdc.go.th/viewer/view.html?id=61c3b208866f4b33ec83ac0a</t>
  </si>
  <si>
    <t>https://emenscr.nesdc.go.th/viewer/view.html?id=y0QRrmlQNoIeWe6rWqRg</t>
  </si>
  <si>
    <t>https://emenscr.nesdc.go.th/viewer/view.html?id=61c3ac635203dc33e5cb4eff</t>
  </si>
  <si>
    <t>https://emenscr.nesdc.go.th/viewer/view.html?id=OoMzYgxXj8CdqzL6lp7e</t>
  </si>
  <si>
    <t>020401V04F01</t>
  </si>
  <si>
    <t>https://emenscr.nesdc.go.th/viewer/view.html?id=61c3a5d8cf8d3033eb3ef640</t>
  </si>
  <si>
    <t>https://emenscr.nesdc.go.th/viewer/view.html?id=deoE4jAkLJsK8GBgx0GJ</t>
  </si>
  <si>
    <t>https://emenscr.nesdc.go.th/viewer/view.html?id=61c39d65866f4b33ec83ac08</t>
  </si>
  <si>
    <t>https://emenscr.nesdc.go.th/viewer/view.html?id=p9xgBjRNKGcj2jed2qnz</t>
  </si>
  <si>
    <t>https://emenscr.nesdc.go.th/viewer/view.html?id=61c390b0cf8d3033eb3ef63e</t>
  </si>
  <si>
    <t>https://emenscr.nesdc.go.th/viewer/view.html?id=EaMyla92XdhxypBkqMpd</t>
  </si>
  <si>
    <t>https://emenscr.nesdc.go.th/viewer/view.html?id=61c3788ecf8d3033eb3ef632</t>
  </si>
  <si>
    <t>https://emenscr.nesdc.go.th/viewer/view.html?id=Z6anYEzm44Ul43Gq6r33</t>
  </si>
  <si>
    <t>https://emenscr.nesdc.go.th/viewer/view.html?id=61c31f1ecf8d3033eb3ef60f</t>
  </si>
  <si>
    <t>https://emenscr.nesdc.go.th/viewer/view.html?id=OoMjeYd443tLWxRoOVaW</t>
  </si>
  <si>
    <t>https://emenscr.nesdc.go.th/viewer/view.html?id=61c1ca4e866f4b33ec83aad8</t>
  </si>
  <si>
    <t>https://emenscr.nesdc.go.th/viewer/view.html?id=NVM21E90zycaQarXQGeA</t>
  </si>
  <si>
    <t>https://emenscr.nesdc.go.th/viewer/view.html?id=61c1be27f54f5733e49b42fe</t>
  </si>
  <si>
    <t>https://emenscr.nesdc.go.th/viewer/view.html?id=qWEN9Oyj35iOqWrLwmVa</t>
  </si>
  <si>
    <t>https://emenscr.nesdc.go.th/viewer/view.html?id=61c1bad35203dc33e5cb4ddb</t>
  </si>
  <si>
    <t>https://emenscr.nesdc.go.th/viewer/view.html?id=z0j4O2e7rwcZdYmxzGJ1</t>
  </si>
  <si>
    <t>https://emenscr.nesdc.go.th/viewer/view.html?id=61c1b6585203dc33e5cb4dd6</t>
  </si>
  <si>
    <t>https://emenscr.nesdc.go.th/viewer/view.html?id=LAMXYaG6xGI45Z3jA6eJ</t>
  </si>
  <si>
    <t>https://emenscr.nesdc.go.th/viewer/view.html?id=61c18a63866f4b33ec83aa73</t>
  </si>
  <si>
    <t>https://emenscr.nesdc.go.th/viewer/view.html?id=deoMKwGqz6hyJyrpJWad</t>
  </si>
  <si>
    <t>https://emenscr.nesdc.go.th/viewer/view.html?id=61c0520b132398622df86f9e</t>
  </si>
  <si>
    <t>https://emenscr.nesdc.go.th/viewer/view.html?id=23z4Xpj5RaFOdJrXpwGn</t>
  </si>
  <si>
    <t>https://emenscr.nesdc.go.th/viewer/view.html?id=61c037a808c049623464dbc3</t>
  </si>
  <si>
    <t>https://emenscr.nesdc.go.th/viewer/view.html?id=Rd18L7QBoRf03R3eYlXG</t>
  </si>
  <si>
    <t>https://emenscr.nesdc.go.th/viewer/view.html?id=61c00353132398622df86ef0</t>
  </si>
  <si>
    <t>https://emenscr.nesdc.go.th/viewer/view.html?id=A3MzRGR824uBnZ8glyzz</t>
  </si>
  <si>
    <t>https://emenscr.nesdc.go.th/viewer/view.html?id=61c0016908c049623464db47</t>
  </si>
  <si>
    <t>https://emenscr.nesdc.go.th/viewer/view.html?id=13RZmGBoQxcqGKG3Loo5</t>
  </si>
  <si>
    <t>https://emenscr.nesdc.go.th/viewer/view.html?id=61c0004008c049623464db3e</t>
  </si>
  <si>
    <t>https://emenscr.nesdc.go.th/viewer/view.html?id=EaMzGVjj8oUGNaNZB11p</t>
  </si>
  <si>
    <t>https://emenscr.nesdc.go.th/viewer/view.html?id=61bc06009832d51cf432cf38</t>
  </si>
  <si>
    <t>https://emenscr.nesdc.go.th/viewer/view.html?id=lOXNYmMY1ghwlxLd98Kn</t>
  </si>
  <si>
    <t>https://emenscr.nesdc.go.th/viewer/view.html?id=61bc03119832d51cf432cf2e</t>
  </si>
  <si>
    <t>https://emenscr.nesdc.go.th/viewer/view.html?id=mdGYkmKQrGfOGJ20596V</t>
  </si>
  <si>
    <t>https://emenscr.nesdc.go.th/viewer/view.html?id=61bafb7d358cdf1cf688268b</t>
  </si>
  <si>
    <t>https://emenscr.nesdc.go.th/viewer/view.html?id=deonZRz42qHOonKVmqe5</t>
  </si>
  <si>
    <t>https://emenscr.nesdc.go.th/viewer/view.html?id=61baf6fe7087b01cf7ac2c81</t>
  </si>
  <si>
    <t>https://emenscr.nesdc.go.th/viewer/view.html?id=VWMK9mlekptGmY3ng0XA</t>
  </si>
  <si>
    <t>https://emenscr.nesdc.go.th/viewer/view.html?id=61bae4ae9832d51cf432ce70</t>
  </si>
  <si>
    <t>https://emenscr.nesdc.go.th/viewer/view.html?id=43zyLqpy9zczWK97619a</t>
  </si>
  <si>
    <t>020401V01F03</t>
  </si>
  <si>
    <t>https://emenscr.nesdc.go.th/viewer/view.html?id=61bae1847087b01cf7ac2c3a</t>
  </si>
  <si>
    <t>https://emenscr.nesdc.go.th/viewer/view.html?id=kwWAd4agJNTaoMrxOLa4</t>
  </si>
  <si>
    <t>https://emenscr.nesdc.go.th/viewer/view.html?id=61ba016c358cdf1cf68825b8</t>
  </si>
  <si>
    <t>https://emenscr.nesdc.go.th/viewer/view.html?id=eKwBarWYGkhmKL0xjq6Z</t>
  </si>
  <si>
    <t>020401V01F02</t>
  </si>
  <si>
    <t>https://emenscr.nesdc.go.th/viewer/view.html?id=61b9d6fe358cdf1cf68825b0</t>
  </si>
  <si>
    <t>https://emenscr.nesdc.go.th/viewer/view.html?id=B8M3JLlmQ1fR0BONVwJ7</t>
  </si>
  <si>
    <t>https://emenscr.nesdc.go.th/viewer/view.html?id=61b8616591f0f52e468da2b0</t>
  </si>
  <si>
    <t>https://emenscr.nesdc.go.th/viewer/view.html?id=43zRG72GwecRJxMdda1Z</t>
  </si>
  <si>
    <t>https://emenscr.nesdc.go.th/viewer/view.html?id=61ad8396e4a0ba43f163b327</t>
  </si>
  <si>
    <t>https://emenscr.nesdc.go.th/viewer/view.html?id=GjZ00nydQduLEmzJgp7E</t>
  </si>
  <si>
    <t>https://emenscr.nesdc.go.th/viewer/view.html?id=61a49149e4a0ba43f163ad88</t>
  </si>
  <si>
    <t>https://emenscr.nesdc.go.th/viewer/view.html?id=p9lMlwkG9gipR9znJen2</t>
  </si>
  <si>
    <t>https://emenscr.nesdc.go.th/viewer/view.html?id=619cb6471dcb253d5553246c</t>
  </si>
  <si>
    <t>https://emenscr.nesdc.go.th/viewer/view.html?id=mdlQpQWJq2FJBXrgJ3zA</t>
  </si>
  <si>
    <t>https://emenscr.nesdc.go.th/viewer/view.html?id=619cb5421dcb253d55532467</t>
  </si>
  <si>
    <t>https://emenscr.nesdc.go.th/viewer/view.html?id=33O2r72X73U2QJk12B3W</t>
  </si>
  <si>
    <t>https://emenscr.nesdc.go.th/viewer/view.html?id=619cb4141dcb253d55532463</t>
  </si>
  <si>
    <t>https://emenscr.nesdc.go.th/viewer/view.html?id=o4lZ2aNBOoU9Xd0L9kan</t>
  </si>
  <si>
    <t>https://emenscr.nesdc.go.th/viewer/view.html?id=619cb2dd1dcb253d55532461</t>
  </si>
  <si>
    <t>https://emenscr.nesdc.go.th/viewer/view.html?id=Oowe59NGXpSZyd1qZ8rk</t>
  </si>
  <si>
    <t>https://emenscr.nesdc.go.th/viewer/view.html?id=619cb0741dcb253d5553245b</t>
  </si>
  <si>
    <t>https://emenscr.nesdc.go.th/viewer/view.html?id=qWLKmOoyWjUQnqwjQer4</t>
  </si>
  <si>
    <t>https://emenscr.nesdc.go.th/viewer/view.html?id=619caee71dcb253d55532457</t>
  </si>
  <si>
    <t>https://emenscr.nesdc.go.th/viewer/view.html?id=kwlmyy0WW6Cj0WMBj8nL</t>
  </si>
  <si>
    <t>https://emenscr.nesdc.go.th/viewer/view.html?id=6194cc80d51ed2220a0bdd19</t>
  </si>
  <si>
    <t>https://emenscr.nesdc.go.th/viewer/view.html?id=EaQ0nQ4e1JHZY764JGq0</t>
  </si>
  <si>
    <t>https://emenscr.nesdc.go.th/viewer/view.html?id=6194c459bab527220bfbc6d6</t>
  </si>
  <si>
    <t>https://emenscr.nesdc.go.th/viewer/view.html?id=B8k0BElYa2cOjK8zZog6</t>
  </si>
  <si>
    <t>https://emenscr.nesdc.go.th/viewer/view.html?id=6194c0c3d221902211f9af53</t>
  </si>
  <si>
    <t>https://emenscr.nesdc.go.th/viewer/view.html?id=23JGKW13G2tOWdp12ek0</t>
  </si>
  <si>
    <t>https://emenscr.nesdc.go.th/viewer/view.html?id=6194bb34a679c7221758eba7</t>
  </si>
  <si>
    <t>https://emenscr.nesdc.go.th/viewer/view.html?id=MBV0GAEpm6UK78qGq5n7</t>
  </si>
  <si>
    <t>https://emenscr.nesdc.go.th/viewer/view.html?id=618cdcf7ceda15328416c22f</t>
  </si>
  <si>
    <t>https://emenscr.nesdc.go.th/viewer/view.html?id=93X5077xpncOMNXYAAMx</t>
  </si>
  <si>
    <t>https://emenscr.nesdc.go.th/viewer/view.html?id=618cbfe8c365253295d32d09</t>
  </si>
  <si>
    <t>https://emenscr.nesdc.go.th/viewer/view.html?id=VWXkOZ3ZkwTkwp6yVJNB</t>
  </si>
  <si>
    <t>https://emenscr.nesdc.go.th/viewer/view.html?id=618216d4f828697512d269ac</t>
  </si>
  <si>
    <t>https://emenscr.nesdc.go.th/viewer/view.html?id=MBVJalzxzGiX5EExGWAN</t>
  </si>
  <si>
    <t>https://emenscr.nesdc.go.th/viewer/view.html?id=617e3a086c789967da537552</t>
  </si>
  <si>
    <t>https://emenscr.nesdc.go.th/viewer/view.html?id=x0lW1NxGXXukpJja2zdg</t>
  </si>
  <si>
    <t>https://emenscr.nesdc.go.th/viewer/view.html?id=617e22dbc1b7a41487921d89</t>
  </si>
  <si>
    <t>https://emenscr.nesdc.go.th/viewer/view.html?id=QOdGwVe4lmHANxaq1VaK</t>
  </si>
  <si>
    <t>https://emenscr.nesdc.go.th/viewer/view.html?id=617e17c2f11869148e9328a8</t>
  </si>
  <si>
    <t>https://emenscr.nesdc.go.th/viewer/view.html?id=RdrGJGBWGRiEjaGoJq1Y</t>
  </si>
  <si>
    <t>https://emenscr.nesdc.go.th/viewer/view.html?id=617e0d73c3bd211488f3d177</t>
  </si>
  <si>
    <t>https://emenscr.nesdc.go.th/viewer/view.html?id=MBVnqG1ygZH0701zAJoA</t>
  </si>
  <si>
    <t>https://emenscr.nesdc.go.th/viewer/view.html?id=617d2cb335b84015ad798ed0</t>
  </si>
  <si>
    <t>https://emenscr.nesdc.go.th/viewer/view.html?id=kwlzYJLKeKt2ZNaEZeo1</t>
  </si>
  <si>
    <t>https://emenscr.nesdc.go.th/viewer/view.html?id=617cdeb3f484ea15b6c9c0d9</t>
  </si>
  <si>
    <t>https://emenscr.nesdc.go.th/viewer/view.html?id=A38LJ6mKqWTV4zRogWre</t>
  </si>
  <si>
    <t>https://emenscr.nesdc.go.th/viewer/view.html?id=617ca23cf484ea15b6c9c042</t>
  </si>
  <si>
    <t>https://emenscr.nesdc.go.th/viewer/view.html?id=delzLzeROWtaXEx9rJdp</t>
  </si>
  <si>
    <t>https://emenscr.nesdc.go.th/viewer/view.html?id=617bb7a3d3c4b10d7818f4e1</t>
  </si>
  <si>
    <t>https://emenscr.nesdc.go.th/viewer/view.html?id=93Xm6KWzmyU4xGKNLrpJ</t>
  </si>
  <si>
    <t>https://emenscr.nesdc.go.th/viewer/view.html?id=617b7d87245b36649144c861</t>
  </si>
  <si>
    <t>https://emenscr.nesdc.go.th/viewer/view.html?id=rXlzkOxVVGcye6J8jjJL</t>
  </si>
  <si>
    <t>https://emenscr.nesdc.go.th/viewer/view.html?id=617b6b4179779249f7cc29e2</t>
  </si>
  <si>
    <t>https://emenscr.nesdc.go.th/viewer/view.html?id=KYAOOLROjYHYjLzkB6gw</t>
  </si>
  <si>
    <t>https://emenscr.nesdc.go.th/viewer/view.html?id=6177c82bf42ff76e7b5b1265</t>
  </si>
  <si>
    <t>https://emenscr.nesdc.go.th/viewer/view.html?id=mdl2KN4rljHk4Z6nZrZM</t>
  </si>
  <si>
    <t>https://emenscr.nesdc.go.th/viewer/view.html?id=6165275953cc606eacb5d666</t>
  </si>
  <si>
    <t>https://emenscr.nesdc.go.th/viewer/view.html?id=XG74Vgk08JUzW1w1OrXw</t>
  </si>
  <si>
    <t>สำนักงานการปฏิรูปที่ดินเพื่อเกษตรกรรม</t>
  </si>
  <si>
    <t>จัดการโครงการ</t>
  </si>
  <si>
    <t>Private URL</t>
  </si>
  <si>
    <t>Public URL</t>
  </si>
  <si>
    <t>ปัจจัย (ระบุ version)</t>
  </si>
  <si>
    <t>องค์ประกอบ (ระบุ version)</t>
  </si>
  <si>
    <t>ชื่อแผนปฏิบัติราชการระยะ 5 ปี</t>
  </si>
  <si>
    <t>รหัสแผนปฏิบัติราชการระยะ 5 ปี</t>
  </si>
  <si>
    <t>ชื่อแผนปฎิบัติราชการรายปี</t>
  </si>
  <si>
    <t>รหัสแผนปฎิบัติราชการรายปี</t>
  </si>
  <si>
    <t>ชื่อแผนพัฒนาภาค</t>
  </si>
  <si>
    <t>รหัสแผนพัฒนาภาค</t>
  </si>
  <si>
    <t>ชื่อแผนปฎิบัติการด้าน</t>
  </si>
  <si>
    <t>รหัสแผนปฎิบัติการด้าน</t>
  </si>
  <si>
    <t>เป้าหมายของนโยบายและแผนความมั่นคง</t>
  </si>
  <si>
    <t>รหัสเป้าหมายของนโยบายและแผนความมั่นคง</t>
  </si>
  <si>
    <t>นโยบายและแผนความมั่นคง</t>
  </si>
  <si>
    <t>รหัสนโยบายและแผนความมั่นคง</t>
  </si>
  <si>
    <t>ข้อความเป้าหมายแผน 13</t>
  </si>
  <si>
    <t>รหัสเป้าหมายหมุดหมายแผน 13</t>
  </si>
  <si>
    <t>ข้อความหมุดหมายแผน 13</t>
  </si>
  <si>
    <t>รหัสหมุดหมายแผน 13</t>
  </si>
  <si>
    <t>เป้าหมายของแผนแม่บทย่อย ณ วันสร้างโครงการ</t>
  </si>
  <si>
    <t>เป้าหมายย่อย SDGs (Targets)</t>
  </si>
  <si>
    <t>เป้าหมายหลัก SDGs (Goals)</t>
  </si>
  <si>
    <t>https://emenscr.nesdc.go.th/viewer/view.html?id=83329EkNWOInQNxL7rq8</t>
  </si>
  <si>
    <t>https://emenscr.nesdc.go.th/viewer/view.html?id=wEEwNRne0nSYZ1jkGJ1p</t>
  </si>
  <si>
    <t>https://emenscr.nesdc.go.th/viewer/view.html?id=qWW598dzEec9NEm0Rj79</t>
  </si>
  <si>
    <t>https://emenscr.nesdc.go.th/viewer/view.html?id=133LZRVOagTwdRpNeJAj</t>
  </si>
  <si>
    <t>https://emenscr.nesdc.go.th/viewer/view.html?id=jooVE0kGnaslWjVoxm5x</t>
  </si>
  <si>
    <t>https://emenscr.nesdc.go.th/viewer/view.html?id=833rz5NaKOFYALpj8X4R</t>
  </si>
  <si>
    <t>https://emenscr.nesdc.go.th/viewer/view.html?id=qWW0lrVg7Xt6ZnrB6l0V</t>
  </si>
  <si>
    <t>https://emenscr.nesdc.go.th/viewer/view.html?id=433oVVOM1zTnzRdY9Ljl</t>
  </si>
  <si>
    <t>https://emenscr.nesdc.go.th/viewer/view.html?id=7MM6QyxMjjsdyr4wMnOo</t>
  </si>
  <si>
    <t>https://emenscr.nesdc.go.th/viewer/view.html?id=deeNJJQ7M4iwgW96dGxZ</t>
  </si>
  <si>
    <t>url</t>
  </si>
  <si>
    <t>020401V04F05</t>
  </si>
  <si>
    <t>020401V03F05</t>
  </si>
  <si>
    <t>https://emenscr.nesdc.go.th/viewer/view.html?id=p9yZ8AV6Wdc54xVyVjeN</t>
  </si>
  <si>
    <t>กต 1004-66-0007</t>
  </si>
  <si>
    <t>https://emenscr.nesdc.go.th/viewer/view.html?id=eKWQKopdW4fr40eOlgg9</t>
  </si>
  <si>
    <t>การขึ้นทะเบียน เมืองโบราณศรีเทพ (The Ancient Town of Si Thep) เป็นมรดกโลก</t>
  </si>
  <si>
    <t>กต 1004-66-0006</t>
  </si>
  <si>
    <t>https://emenscr.nesdc.go.th/viewer/view.html?id=83r4GqVjgktBjZy8NB9j</t>
  </si>
  <si>
    <t>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</t>
  </si>
  <si>
    <t>กต 0501-66-0026</t>
  </si>
  <si>
    <t>https://emenscr.nesdc.go.th/viewer/view.html?id=MB66XwmjOasjzN5Ed0RW</t>
  </si>
  <si>
    <t>กรกฎาคม 2566</t>
  </si>
  <si>
    <t>โครงการประชุม WHO Traditional Medicine Global Summit</t>
  </si>
  <si>
    <t>สธ 0505-66-0012</t>
  </si>
  <si>
    <t>https://emenscr.nesdc.go.th/viewer/view.html?id=wEVYxrQO3kfwrYkQ1K4d</t>
  </si>
  <si>
    <t>กองการแพทย์ทางเลือก</t>
  </si>
  <si>
    <t>โครงการความร่วมมือด้านการแลกเปลี่ยนทางวิชาการ การวิจัยและพัฒนาบุคลากร ณ สาธารณรัฐประชาชนจีน</t>
  </si>
  <si>
    <t>สธ 0502-66-0004</t>
  </si>
  <si>
    <t>https://emenscr.nesdc.go.th/viewer/view.html?id=WXWdZG6Mp1TApmgWz6NO</t>
  </si>
  <si>
    <t>เมษายน 2566</t>
  </si>
  <si>
    <t>กต 1003-66-0003</t>
  </si>
  <si>
    <t>https://emenscr.nesdc.go.th/viewer/view.html?id=nramkYYwjVcnwzlQjV89</t>
  </si>
  <si>
    <t>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</t>
  </si>
  <si>
    <t>กต 0902-66-0011</t>
  </si>
  <si>
    <t>https://emenscr.nesdc.go.th/viewer/view.html?id=237WJpQkoXulm98JZ3m7</t>
  </si>
  <si>
    <t>การเสริมสร้างอำนาจของหนังสือเดินทางไทยกับประเทศในภูมิภาคเอเชียกลาง</t>
  </si>
  <si>
    <t>กต 1403-66-0005</t>
  </si>
  <si>
    <t>https://emenscr.nesdc.go.th/viewer/view.html?id=43j1yRoqLRTOg58jXxo5</t>
  </si>
  <si>
    <t>การดำเนินงานให้ความช่วยเหลือเพื่อมนุษยธรรม/กรณีภัยพิบัติแก่ต่างประเทศ</t>
  </si>
  <si>
    <t>กต 0206-66-0024</t>
  </si>
  <si>
    <t>https://emenscr.nesdc.go.th/viewer/view.html?id=MBqBkkykJNhM6RWq19g6</t>
  </si>
  <si>
    <t>สถาบันการต่างประเทศเทวะวงศ์วโรปการ</t>
  </si>
  <si>
    <t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t>
  </si>
  <si>
    <t>กต 0204-66-0004</t>
  </si>
  <si>
    <t>https://emenscr.nesdc.go.th/viewer/view.html?id=43LZ6yEx63T8Z1Oja7p3</t>
  </si>
  <si>
    <t>ปรับปรุงข้อเสนอโครงการสำคัญ 2566</t>
  </si>
  <si>
    <t>วธ 0900-66-0003</t>
  </si>
  <si>
    <t>https://emenscr.nesdc.go.th/viewer/view.html?id=rX7ZNWxkEBu2yZRRKgVn</t>
  </si>
  <si>
    <t>โครงการตามพระราชดำริ  ด้านพัฒนาเด็กและเยาวชน/สาธารณสุข/เศรษฐกิจพอเพียง/ดัดแปลงสภาพอากาศ</t>
  </si>
  <si>
    <t>กต 1603-66-0019</t>
  </si>
  <si>
    <t>https://emenscr.nesdc.go.th/viewer/view.html?id=wENLq0O1GkUngAmjaA28</t>
  </si>
  <si>
    <t>มกราคม 2566</t>
  </si>
  <si>
    <t>การทำหน้าที่ ผู้ประสานงานกลุ่มอาเซียนในกรอบ การประชุมเอเชีย-ยุโรป (ASEM)</t>
  </si>
  <si>
    <t>กต 0501-66-0018</t>
  </si>
  <si>
    <t>https://emenscr.nesdc.go.th/viewer/view.html?id=Eaq6VoKMeocEwEr70Wp0</t>
  </si>
  <si>
    <t>การทำหน้าที่ประธานคณะมนตรีมูลนิธิเอเชีย-ยุโรป (ASEF) วาระปี 2565</t>
  </si>
  <si>
    <t>กต 0501-66-0017</t>
  </si>
  <si>
    <t>https://emenscr.nesdc.go.th/viewer/view.html?id=A3q6K8XkGdIy4yz87QOe</t>
  </si>
  <si>
    <t>โครงการการรณรงค์สมัครรับเลือกตั้งสมาชิกคณะมนตรีสิทธิมนุษยชนแห่งสหประชาชาติ</t>
  </si>
  <si>
    <t>กต 1002-66-0033</t>
  </si>
  <si>
    <t>https://emenscr.nesdc.go.th/viewer/view.html?id=x0pLNBLZXVcRY2m3RkNV</t>
  </si>
  <si>
    <t>การเข้าร่วมการประชุมรัฐภาคีอนุสัญญาห้ามทุ่นระเบิดสังหารบุคคล (Anti-Personnel Mine Ban Convention: APMBC) ครั้งที่ 20 (20 MSP)</t>
  </si>
  <si>
    <t>กต 1005-66-0007</t>
  </si>
  <si>
    <t>https://emenscr.nesdc.go.th/viewer/view.html?id=md45X9Z9dphqaq51w7n5</t>
  </si>
  <si>
    <t>มีนาคม 2566</t>
  </si>
  <si>
    <t>การเยือนไทยของรัฐมนตรีช่วยว่าการกระทรวงการต่างประเทศซาอุดีอาระเบีย</t>
  </si>
  <si>
    <t>กต 1402-66-0007</t>
  </si>
  <si>
    <t>https://emenscr.nesdc.go.th/viewer/view.html?id=Z6qMm5p9dgi51qppXwjr</t>
  </si>
  <si>
    <t>การประชุมติดตามผลกลางปี (Mid-year Review) ไทย - บาห์เรน ครั้้งที่ 3</t>
  </si>
  <si>
    <t>กต 1402-66-0006</t>
  </si>
  <si>
    <t>https://emenscr.nesdc.go.th/viewer/view.html?id=93qKYy58zWFwBQ554elQ</t>
  </si>
  <si>
    <t>การมีบทบาทของไทยในกรอบพหุภาคีเพื่อส่งเสริมสถานะ เกียรติภูมิ และเพิ่มพูนผลประโยชน์ของไทย</t>
  </si>
  <si>
    <t>กต 0206-66-0020</t>
  </si>
  <si>
    <t>https://emenscr.nesdc.go.th/viewer/view.html?id=VWqrMZ4nZKIMVZrrlEoy</t>
  </si>
  <si>
    <t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</t>
  </si>
  <si>
    <t>กต 0206-66-0019</t>
  </si>
  <si>
    <t>https://emenscr.nesdc.go.th/viewer/view.html?id=Z6qkN0mj4KUKRpaoKEYJ</t>
  </si>
  <si>
    <t>กต 0902-66-0009</t>
  </si>
  <si>
    <t>https://emenscr.nesdc.go.th/viewer/view.html?id=83qeonlxoqFyX5ddwOje</t>
  </si>
  <si>
    <t>กต 0903-66-0007</t>
  </si>
  <si>
    <t>https://emenscr.nesdc.go.th/viewer/view.html?id=GjqmzVABe7HBGRE63ean</t>
  </si>
  <si>
    <t>โครงการประชาสัมพันธ์บทบาทและภารกิจของกระทรวงการต่างประเทศ ในช่วงหลังการแพร่ระบาดของโควิด-19</t>
  </si>
  <si>
    <t>กต 0903-66-0006</t>
  </si>
  <si>
    <t>https://emenscr.nesdc.go.th/viewer/view.html?id=Z6qkArJ9EQFZj7J3605J</t>
  </si>
  <si>
    <t>กต 0903-66-0005</t>
  </si>
  <si>
    <t>https://emenscr.nesdc.go.th/viewer/view.html?id=x0pBYGRQGdSkWlOOe2eq</t>
  </si>
  <si>
    <t>กต 0903-66-0004</t>
  </si>
  <si>
    <t>https://emenscr.nesdc.go.th/viewer/view.html?id=z0yoJB8gadSlxlJ3yeYe</t>
  </si>
  <si>
    <t>กต 0903-66-0003</t>
  </si>
  <si>
    <t>https://emenscr.nesdc.go.th/viewer/view.html?id=13z80nmkKWfeXeaRjrwA</t>
  </si>
  <si>
    <t>กต 0903-66-0002</t>
  </si>
  <si>
    <t>https://emenscr.nesdc.go.th/viewer/view.html?id=JKqjwnpMmlTQo7LrLl29</t>
  </si>
  <si>
    <t>โครงการภายใต้ค่าใช้จ่ายในการดำเนินงานสันถวไมตรี</t>
  </si>
  <si>
    <t>กต 0206-66-0014</t>
  </si>
  <si>
    <t>https://emenscr.nesdc.go.th/viewer/view.html?id=WXqnx7myymFn4yxAZqny</t>
  </si>
  <si>
    <t>ภารกิจความร่วมมือกับต่างประเทศเพื่อพัฒนาทรัพยากรมนุษย์</t>
  </si>
  <si>
    <t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t>
  </si>
  <si>
    <t>กต 1604-66-0001</t>
  </si>
  <si>
    <t>https://emenscr.nesdc.go.th/viewer/view.html?id=wENnZdGn4RtYoe99zGjm</t>
  </si>
  <si>
    <t>โครงการจัดสัมมนากฎหมายระหว่างประเทศระดับภูมิภาคของสหประชาชาติ (UN Regional Course)</t>
  </si>
  <si>
    <t>กต 0804-66-0001</t>
  </si>
  <si>
    <t>https://emenscr.nesdc.go.th/viewer/view.html?id=LAqyn2L6VEte5nVVA4nK</t>
  </si>
  <si>
    <t>กุมภาพันธ์ 2566</t>
  </si>
  <si>
    <t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</t>
  </si>
  <si>
    <t>กต 0902-66-0006</t>
  </si>
  <si>
    <t>https://emenscr.nesdc.go.th/viewer/view.html?id=33lkY3AwBJTBgxjQBjE3</t>
  </si>
  <si>
    <t>โครงการรางวัลการทูตสาธารณะประจำปี ๒๕๖๖  (Public Diplomacy Awards 2023)</t>
  </si>
  <si>
    <t>กต 0902-66-0005</t>
  </si>
  <si>
    <t>https://emenscr.nesdc.go.th/viewer/view.html?id=83qXALyJE5uYWgBKkqj7</t>
  </si>
  <si>
    <t>กองสนธิสัญญา</t>
  </si>
  <si>
    <t>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t>
  </si>
  <si>
    <t>กต 0805-66-0001</t>
  </si>
  <si>
    <t>https://emenscr.nesdc.go.th/viewer/view.html?id=nr9NBEd7Xkhq9qex53kY</t>
  </si>
  <si>
    <t>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</t>
  </si>
  <si>
    <t>กต 0401-66-0003</t>
  </si>
  <si>
    <t>https://emenscr.nesdc.go.th/viewer/view.html?id=GjqnjlzLaQC6jJRR7xXg</t>
  </si>
  <si>
    <t>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</t>
  </si>
  <si>
    <t>สธ 0510-66-0001</t>
  </si>
  <si>
    <t>https://emenscr.nesdc.go.th/viewer/view.html?id=B8qyQJ9p1Mi0362Go0XY</t>
  </si>
  <si>
    <t>สธ 0505-66-0010</t>
  </si>
  <si>
    <t>https://emenscr.nesdc.go.th/viewer/view.html?id=x0p5QOwLoafmRgO6lm7p</t>
  </si>
  <si>
    <t>โครงการ/การดำเนินการ: โครงการการเป็นเจ้าภาพจัดการประชุมเอเปคของไทยปี ๒๕๖๕ (โครงการต่อเนื่อง)</t>
  </si>
  <si>
    <t>กต 0703-66-0002</t>
  </si>
  <si>
    <t>https://emenscr.nesdc.go.th/viewer/view.html?id=33lM24lM5Mu2pjq3kMBM</t>
  </si>
  <si>
    <t>การพัฒนาเครือข่ายวิชาการและบริการกับประเทศในกลุ่มประชาคมอาเซียน (ในประเทศ)</t>
  </si>
  <si>
    <t>สธ 0320-66-0043</t>
  </si>
  <si>
    <t>https://emenscr.nesdc.go.th/viewer/view.html?id=GjqLj4MYR5h4z5XJzYed</t>
  </si>
  <si>
    <t>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</t>
  </si>
  <si>
    <t>สธ 0320-66-0042</t>
  </si>
  <si>
    <t>https://emenscr.nesdc.go.th/viewer/view.html?id=md07K1QGXmiEzoAj8lpe</t>
  </si>
  <si>
    <t>วธ 0900-66-0002</t>
  </si>
  <si>
    <t>https://emenscr.nesdc.go.th/viewer/view.html?id=lOydm9Ykd9T4eYyQ7xyn</t>
  </si>
  <si>
    <t>กองสมุนไพร</t>
  </si>
  <si>
    <t>โครงการ MMC World (MED TECH – MED CANN - CISW SUMMIT) ประจำปี 2022 ณ สาธารณรัฐมอลตา</t>
  </si>
  <si>
    <t>สธ 0509-66-0005</t>
  </si>
  <si>
    <t>https://emenscr.nesdc.go.th/viewer/view.html?id=wEjwmRWr5luKV9ElYoVg</t>
  </si>
  <si>
    <t>ค่าใช้จ่ายในการพัฒนาความร่วมมือและความสัมพันธ์ทางวัฒนธรรมกับต่างประเทศ</t>
  </si>
  <si>
    <t>วธ 0206-66-0009</t>
  </si>
  <si>
    <t>https://emenscr.nesdc.go.th/viewer/view.html?id=lOyaB3qwYOIoYaYKrERQ</t>
  </si>
  <si>
    <t>ค่าใช้จ่ายในการส่งเสริมศักยภาพและเชื่อมโยงเครือข่ายเมืองสร้างสรรค์ของยูเนสโก</t>
  </si>
  <si>
    <t>วธ 0206-66-0008</t>
  </si>
  <si>
    <t>https://emenscr.nesdc.go.th/viewer/view.html?id=KYM9XAXzq1fzQ1M1RZZB</t>
  </si>
  <si>
    <t>ค่าใช้จ่ายในการเจรจาธุรกิจและการประชุมนานาชาติ</t>
  </si>
  <si>
    <t>วธ 0206-66-0007</t>
  </si>
  <si>
    <t>https://emenscr.nesdc.go.th/viewer/view.html?id=Y7VkKp3wqNioN8qamR3Q</t>
  </si>
  <si>
    <t>พฤษภาคม 2566</t>
  </si>
  <si>
    <t>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t>
  </si>
  <si>
    <t>วธ 0206-66-0006</t>
  </si>
  <si>
    <t>https://emenscr.nesdc.go.th/viewer/view.html?id=QOQxKGeNKRT62wZ8AzKW</t>
  </si>
  <si>
    <t>ค่าใช้จ่ายในการดำเนินงานศูนย์วัฒนธรรมอาเซียน</t>
  </si>
  <si>
    <t>วธ 0206-66-0004</t>
  </si>
  <si>
    <t>https://emenscr.nesdc.go.th/viewer/view.html?id=y0ekjEQNr9IoEMG9wnO2</t>
  </si>
  <si>
    <t>ค่าใช้จ่ายในการพัฒนาความร่วมมือและเชื่อมโยงศิลปวัฒนธรรมของอาเซียน</t>
  </si>
  <si>
    <t>วธ 0206-66-0003</t>
  </si>
  <si>
    <t>https://emenscr.nesdc.go.th/viewer/view.html?id=MB8XLL4AawuozkglJ45j</t>
  </si>
  <si>
    <t>เงินอุดหนุนสนับสนุนการจัดงานมหกรรมศิลปะการแสดงดนตรีนานาชาติกรุงเทพ</t>
  </si>
  <si>
    <t>วธ 0206-66-0002</t>
  </si>
  <si>
    <t>https://emenscr.nesdc.go.th/viewer/view.html?id=7MOE2Qn5kKua1NGZjjRa</t>
  </si>
  <si>
    <t>เงินอุดหนุนศูนย์ภาษาซีมีโอ</t>
  </si>
  <si>
    <t>ศธ0205-66-0030</t>
  </si>
  <si>
    <t>https://emenscr.nesdc.go.th/viewer/view.html?id=Gjya2LnBlZU50rm7Nk73</t>
  </si>
  <si>
    <t>เงินอุดหนุนศูนย์ระดับภูมิภาคว่าด้วยสะเต็มศึกษาของซีมีโอ (SEAMEO STEM-ED)</t>
  </si>
  <si>
    <t>ศธ0205-66-0029</t>
  </si>
  <si>
    <t>https://emenscr.nesdc.go.th/viewer/view.html?id=wEjZyVwod4HnzOdGzW4m</t>
  </si>
  <si>
    <t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</t>
  </si>
  <si>
    <t>ศธ0205-66-0028</t>
  </si>
  <si>
    <t>https://emenscr.nesdc.go.th/viewer/view.html?id=z0KYmVxgkNcZzAgRBxG6</t>
  </si>
  <si>
    <t>เงินอุดหนุนสำนักงานและองค์การระหว่างประเทศ</t>
  </si>
  <si>
    <t>ศธ0205-66-0027</t>
  </si>
  <si>
    <t>https://emenscr.nesdc.go.th/viewer/view.html?id=7MOLdpQjwOFkLM99W9eB</t>
  </si>
  <si>
    <t>ทส 1003-66-0007</t>
  </si>
  <si>
    <t>https://emenscr.nesdc.go.th/viewer/view.html?id=VWYG6Ow3Z3tElwq9dyKe</t>
  </si>
  <si>
    <t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</t>
  </si>
  <si>
    <t>ศธ0205-66-0026</t>
  </si>
  <si>
    <t>https://emenscr.nesdc.go.th/viewer/view.html?id=kwg0ro4nxQsLngkLGgp0</t>
  </si>
  <si>
    <t>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</t>
  </si>
  <si>
    <t>ศธ0205-66-0012</t>
  </si>
  <si>
    <t>https://emenscr.nesdc.go.th/viewer/view.html?id=aQWp3jqBm9hQkpYekkAN</t>
  </si>
  <si>
    <t>การประชุมเจ้าหน้าที่อาวุโสของซีมีโอ ครั้งที่ 45</t>
  </si>
  <si>
    <t>ศธ0205-66-0009</t>
  </si>
  <si>
    <t>https://emenscr.nesdc.go.th/viewer/view.html?id=eKgpxKYE6xhr1Ekd5M8r</t>
  </si>
  <si>
    <t>ธันวาคม 2566</t>
  </si>
  <si>
    <t>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</t>
  </si>
  <si>
    <t>สธ 0503-67-0003</t>
  </si>
  <si>
    <t>https://emenscr.nesdc.go.th/viewer/view.html?id=JK9Zk3m6V2Fdj20eJwy2</t>
  </si>
  <si>
    <t>กต 1004-67-0011</t>
  </si>
  <si>
    <t>https://emenscr.nesdc.go.th/viewer/view.html?id=wE7Zr2gML3Hn0qw5oerK</t>
  </si>
  <si>
    <t>การประชุม General Assembly of State Parties to the World Heritage Convention</t>
  </si>
  <si>
    <t>กต 1004-67-0010</t>
  </si>
  <si>
    <t>https://emenscr.nesdc.go.th/viewer/view.html?id=z0pYYO3pazIla7Y8Rny4</t>
  </si>
  <si>
    <t>การประชุมยูเนสโก Executive Board (UNESCO EB)</t>
  </si>
  <si>
    <t>กต 1004-67-0009</t>
  </si>
  <si>
    <t>https://emenscr.nesdc.go.th/viewer/view.html?id=jonKz1Rk8msNE0oJO0dK</t>
  </si>
  <si>
    <t>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</t>
  </si>
  <si>
    <t>กต 1004-67-0008</t>
  </si>
  <si>
    <t>https://emenscr.nesdc.go.th/viewer/view.html?id=Oop2GJrokKs2QmzkX1Bl</t>
  </si>
  <si>
    <t>การประชุมสมัยสามัญ ครั้งที่ 42 ขององค์การยูเนสโก (42nd Session of the UNESCO General Conference: GC42)</t>
  </si>
  <si>
    <t>กต 1004-67-0007</t>
  </si>
  <si>
    <t>https://emenscr.nesdc.go.th/viewer/view.html?id=gAzJoVYRV5TlMJq6Anar</t>
  </si>
  <si>
    <t>โครงการการรณรงค์สมัครรับเลือกตั้งสมาชิกคณะมนตรีสิทธิมนุษยชนแห่งสหประชาชาติ (Human Rights Council: HRC)</t>
  </si>
  <si>
    <t>กต 1002-67-0011</t>
  </si>
  <si>
    <t>https://emenscr.nesdc.go.th/viewer/view.html?id=93NmNRw4EQtdwM15WMXR</t>
  </si>
  <si>
    <t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t>
  </si>
  <si>
    <t>กต 0204-67-0002</t>
  </si>
  <si>
    <t>https://emenscr.nesdc.go.th/viewer/view.html?id=B8aBjR4mxzt0WmdJe9Gq</t>
  </si>
  <si>
    <t>การดำเนินงานให้ความช่วยเหลือเพื่อมนุษยธรรม/กรณีภัยพิบัติแก่ต่างประเทศ ปีงบประมาณ พ.ศ. ๒๕๖๗ - ๒๕๗๐</t>
  </si>
  <si>
    <t>กต 0206-67-0005</t>
  </si>
  <si>
    <t>https://emenscr.nesdc.go.th/viewer/view.html?id=mda9w2W70lcerKkAdyBX</t>
  </si>
  <si>
    <t>กต 1003-67-0003</t>
  </si>
  <si>
    <t>https://emenscr.nesdc.go.th/viewer/view.html?id=GjoNkNay8qTr6dmZaqq8</t>
  </si>
  <si>
    <t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</t>
  </si>
  <si>
    <t>กต 0206-67-0004</t>
  </si>
  <si>
    <t>https://emenscr.nesdc.go.th/viewer/view.html?id=4348MG8BgXfNjK4Y61XR</t>
  </si>
  <si>
    <t>กองแอฟริกา</t>
  </si>
  <si>
    <t>โครงการยุทธศาสตร์ส่งเสริมผลประโยชน์ไทย ในแอฟริกา</t>
  </si>
  <si>
    <t>กต 1404-67-0002</t>
  </si>
  <si>
    <t>https://emenscr.nesdc.go.th/viewer/view.html?id=JK9LjBQ0g0FJxRgpnKR4</t>
  </si>
  <si>
    <t>กลุ่มวิชาการและสารสนเทศกฏหมายระหว่างประเทศ</t>
  </si>
  <si>
    <t>มกราคม 2567</t>
  </si>
  <si>
    <t>โครงการจัดการประชุมประจำปีขององค์การที่ปรึกษากฎหมายแห่งเอเชียและแอฟริกา (Asian-African Legal Consultative Organization – AALCO)</t>
  </si>
  <si>
    <t>กต 0800.1-67-0001</t>
  </si>
  <si>
    <t>https://emenscr.nesdc.go.th/viewer/view.html?id=RdMZ7Z1OXKt0mgM9oz1O</t>
  </si>
  <si>
    <t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t>
  </si>
  <si>
    <t>กต 0805-67-0003</t>
  </si>
  <si>
    <t>https://emenscr.nesdc.go.th/viewer/view.html?id=XGQNj63leVio41xK9oKw</t>
  </si>
  <si>
    <t>โครงการจัดการสัมมนากฎหมายระหว่างประเทศระดับภูมิภาคของสหประชาชาติ (UN Regional Course)</t>
  </si>
  <si>
    <t>กต 0804-67-0001</t>
  </si>
  <si>
    <t>https://emenscr.nesdc.go.th/viewer/view.html?id=33d98mLog6u3lq8GaW2Z</t>
  </si>
  <si>
    <t>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</t>
  </si>
  <si>
    <t>กต 0401-67-0003</t>
  </si>
  <si>
    <t>https://emenscr.nesdc.go.th/viewer/view.html?id=qWBO6k0AE1Czr3RjpZOa</t>
  </si>
  <si>
    <t>ศธ0205-67-0015</t>
  </si>
  <si>
    <t>https://emenscr.nesdc.go.th/viewer/view.html?id=53W9JKWjlASGKkRwgBwR</t>
  </si>
  <si>
    <t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t>
  </si>
  <si>
    <t>ศธ0205-67-0014</t>
  </si>
  <si>
    <t>https://emenscr.nesdc.go.th/viewer/view.html?id=nrjAar06L5IqY40j2Jpn</t>
  </si>
  <si>
    <t>เงินอุดหนุนโครงการทุนรัฐบาลไทยภายใต้ความร่วมมือกับยูเนสโกให้แก่ประเทศสมาชิกยูเนสโก</t>
  </si>
  <si>
    <t>ศธ0205-67-0006</t>
  </si>
  <si>
    <t>https://emenscr.nesdc.go.th/viewer/view.html?id=x0xdJgmr32I7kwMOZR6L</t>
  </si>
  <si>
    <t>กระทรวงการพัฒนาสังคมและความมั่นคงของมนุษย์</t>
  </si>
  <si>
    <t>สำนักงานปลัดกระทรวงการพัฒนาสังคมและความมั่นคงของมนุษย์</t>
  </si>
  <si>
    <t>โครงการขับเคลื่อนการดำเนินงานตามกรอบความร่วมมือระหว่างประเทศและภูมิภาค</t>
  </si>
  <si>
    <t>พม 0203-67-0001</t>
  </si>
  <si>
    <t>https://emenscr.nesdc.go.th/viewer/view.html?id=p9YK7Q6AokToaV2rl38V</t>
  </si>
  <si>
    <t>ศธ0205-67-0004</t>
  </si>
  <si>
    <t>https://emenscr.nesdc.go.th/viewer/view.html?id=53WM9mZRGOcnxBn1Bp8A</t>
  </si>
  <si>
    <t>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</t>
  </si>
  <si>
    <t>ศธ0205-67-0003</t>
  </si>
  <si>
    <t>https://emenscr.nesdc.go.th/viewer/view.html?id=VW8K6QRk3JfBER8qQ1J0</t>
  </si>
  <si>
    <t>การประชุมเจ้าหน้าที่อาวุโสของซีมีโอ ครั้งที่ 46</t>
  </si>
  <si>
    <t>ศธ0205-67-0002</t>
  </si>
  <si>
    <t>https://emenscr.nesdc.go.th/viewer/view.html?id=NV5zzGoL2aC93MQjpgNn</t>
  </si>
  <si>
    <t>ศธ0205-67-0001</t>
  </si>
  <si>
    <t>https://emenscr.nesdc.go.th/viewer/view.html?id=A3EV0kZRn0I1qwMpGrR1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</si>
  <si>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t>
  </si>
  <si>
    <t>วธ 0206-67-0007</t>
  </si>
  <si>
    <t>https://emenscr.nesdc.go.th/viewer/view.html?id=0RYlWydBErHGQaLweeZW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</si>
  <si>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t>
  </si>
  <si>
    <t>วธ 0206-67-0006</t>
  </si>
  <si>
    <t>https://emenscr.nesdc.go.th/viewer/view.html?id=XGeM0qK0J7So41xK9g0V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</si>
  <si>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t>
  </si>
  <si>
    <t>วธ 0206-67-0005</t>
  </si>
  <si>
    <t>https://emenscr.nesdc.go.th/viewer/view.html?id=gAGYgJgGy4Fy3lN499zm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</si>
  <si>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t>
  </si>
  <si>
    <t>วธ 0206-67-0004</t>
  </si>
  <si>
    <t>https://emenscr.nesdc.go.th/viewer/view.html?id=x01zg6eBnZtm8GJy5Xe5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</si>
  <si>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</t>
  </si>
  <si>
    <t>วธ 0206-67-0003</t>
  </si>
  <si>
    <t>https://emenscr.nesdc.go.th/viewer/view.html?id=OonqW5OrJ6T2QmzkJ5zr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</si>
  <si>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t>
  </si>
  <si>
    <t>วธ 0206-67-0002</t>
  </si>
  <si>
    <t>https://emenscr.nesdc.go.th/viewer/view.html?id=WXZaWr4aX8hkA7wMKqRk</t>
  </si>
  <si>
    <t>สำนักงานศิลปวัฒนธรรมร่วมสมัย</t>
  </si>
  <si>
    <t>ศูนย์หอศิลป์</t>
  </si>
  <si>
    <t>โครงการจัดมหกรรมศิลปะร่วมสมัยนานาชาติ</t>
  </si>
  <si>
    <t>วธ 0603-67-0005</t>
  </si>
  <si>
    <t>https://emenscr.nesdc.go.th/viewer/view.html?id=p9yo0GV9rgsx2JL6p98d</t>
  </si>
  <si>
    <t>ศูนย์เครือข่ายสัมพันธ์และแหล่งทุน</t>
  </si>
  <si>
    <t>โครงการส่งเสริมเทศกาลศิลปะร่วมสมัย : เทศกาลศิลปะ 2 ภูมิภาค</t>
  </si>
  <si>
    <t>วธ 0602-67-0002</t>
  </si>
  <si>
    <t>https://emenscr.nesdc.go.th/viewer/view.html?id=Eag8nV1KQktXexZKgMNp</t>
  </si>
  <si>
    <t>มหาวิทยาลัยเทคโนโลยีราชมงคลพระนคร</t>
  </si>
  <si>
    <t>สำนักงานอธิการบดี (สอ.)</t>
  </si>
  <si>
    <t>พันธมิตรทางการศึกษานานาชาติ ศึกษาดูงาน มทร.พระนคร (RMUTP International Partnership Week 2024)</t>
  </si>
  <si>
    <t>ศธ 0581.01-67-0024</t>
  </si>
  <si>
    <t>https://emenscr.nesdc.go.th/viewer/view.html?id=eKpYwrlB4Ju7xYGdW6GV</t>
  </si>
  <si>
    <t>ข้อเสนอโครงการสำคัญ 2567 ที่ไม่ผ่านเข้ารอบ</t>
  </si>
  <si>
    <t>โครงการเป็นเจ้าภาพจัดการประชุมของสหพันธ์หอภาพยนตร์นานาชาติ 2024 FIAF Congress</t>
  </si>
  <si>
    <t>วธ 0900-67-0004</t>
  </si>
  <si>
    <t>https://emenscr.nesdc.go.th/viewer/view.html?id=RdAxr2J1KAFm4r9V0G51</t>
  </si>
  <si>
    <t>โครงการจัดทำชุดภาพยนตร์ไทยเพื่อเผยแพร่ผ่านหอภาพยนตร์นานาชาติ</t>
  </si>
  <si>
    <t>วธ 0900-67-0001</t>
  </si>
  <si>
    <t>https://emenscr.nesdc.go.th/viewer/view.html?id=p9erwWL4oKcO86zEjm14</t>
  </si>
  <si>
    <t>สำนักงานสภาความมั่นคงแห่งชาติ</t>
  </si>
  <si>
    <t>กองความมั่นคงกิจการชายแดนและประเทศรอบบ้าน</t>
  </si>
  <si>
    <t>โครงการศึกษา วิเคราะห์และประเมินสถานการณ์ความมั่นคงในอนุภูมิภาคลุ่มน้ำโขง เพื่อจัดทำฐานข้อมูลด้านความมั่นคงและกำหนดท่าทีไทยในอนุภูมิภาคลุ่มน้ำโขง</t>
  </si>
  <si>
    <t>นร0802-67-0002</t>
  </si>
  <si>
    <t>https://emenscr.nesdc.go.th/viewer/view.html?id=Ooe4ly9eERIdlyMXaa2d</t>
  </si>
  <si>
    <t>กองทัพบก</t>
  </si>
  <si>
    <t>สำนักงานปลัดบัญชีกองทัพบก</t>
  </si>
  <si>
    <t>โครงการขยายและส่งเสริมความร่วมมือด้านการข่าว</t>
  </si>
  <si>
    <t>กห 0406-67-0025</t>
  </si>
  <si>
    <t>https://emenscr.nesdc.go.th/viewer/view.html?id=aQxmOEXOqlSqkZdK7oK3</t>
  </si>
  <si>
    <t>ข้อเสนอโครงการสำคัญ 2567 ที่ผ่านเข้ารอบ</t>
  </si>
  <si>
    <t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t>
  </si>
  <si>
    <t>สธ 0503-67-0001</t>
  </si>
  <si>
    <t>https://emenscr.nesdc.go.th/viewer/view.html?id=wEwwg8qQBQi84LoaLeLp</t>
  </si>
  <si>
    <t>โครงการส่งเสริมศักยภาพและเชื่อมโยงเครือข่ายเมืองสร้างสรรค์</t>
  </si>
  <si>
    <t>วธ 0206-67-0001</t>
  </si>
  <si>
    <t>https://emenscr.nesdc.go.th/viewer/view.html?id=Ea22zp409gSo8j65ZdKL</t>
  </si>
  <si>
    <t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ที่ได้รับการยอมรับในระดับสากล</t>
  </si>
  <si>
    <t>สธ 0505-67-0002</t>
  </si>
  <si>
    <t>https://emenscr.nesdc.go.th/viewer/view.html?id=gAy96kgQLjfXmO6yeAe2</t>
  </si>
  <si>
    <t>ผลักดันมวยไทยให้ได้รับการบรรจุในมหกรรมกีฬาโอลิมปิกและเอเชียนเกมส์</t>
  </si>
  <si>
    <t>กต 0902-67-0001</t>
  </si>
  <si>
    <t>https://emenscr.nesdc.go.th/viewer/view.html?id=z0rA1rQZ3QcVwm89BRKJ</t>
  </si>
  <si>
    <t>โครงการ “มหกรรมศิลปะร่วมสมัยนานาชาติ (Thailand Biennale)”</t>
  </si>
  <si>
    <t>วธ 0601-67-0001</t>
  </si>
  <si>
    <t>https://emenscr.nesdc.go.th/viewer/view.html?id=Z646q0ranzUKz8JJdn2o</t>
  </si>
  <si>
    <t>โครงการนำคณะทูตและกงสุลต่างประเทศประจำประเทศไทยพร้อมคู่สมรสทัศนศึกษาโครงการอันเนื่องมาจากพระราชดำริและเรียนรู้เกี่ยวกับศักยภาพของประเทศไทย และอัตลักษณ์ไทย</t>
  </si>
  <si>
    <t>กต 0401-67-0002</t>
  </si>
  <si>
    <t>https://emenscr.nesdc.go.th/viewer/view.html?id=5323oVZN0Js01eZZMNa4</t>
  </si>
  <si>
    <t>พลิกโฉมภาพลักษณ์ (rebranding) เพื่อเสริมสร้างความเชื่อมั่นด้านการลงทุนในประเทศไทย</t>
  </si>
  <si>
    <t>กต 0905-67-0001</t>
  </si>
  <si>
    <t>https://emenscr.nesdc.go.th/viewer/view.html?id=9323rwN1JmSzGZoNa3XY</t>
  </si>
  <si>
    <t>มิถุนายน 2567</t>
  </si>
  <si>
    <t>โครงการการประชาสัมพันธ์การต่างประเทศผ่านช่องทางใหม่</t>
  </si>
  <si>
    <t>กต 0904-67-0001</t>
  </si>
  <si>
    <t>https://emenscr.nesdc.go.th/viewer/view.html?id=o4Z47yWzOOFZ5z2JdeLo</t>
  </si>
  <si>
    <t>กรมการศาสนา</t>
  </si>
  <si>
    <t>สำนักเลขานุการกรม</t>
  </si>
  <si>
    <t>โครงการส่งเสริมความร่วมมือด้านศาสนากับต่างประเทศ</t>
  </si>
  <si>
    <t>วธ 0301-67-0001</t>
  </si>
  <si>
    <t>https://emenscr.nesdc.go.th/viewer/view.html?id=5323MxgAG9S86xwqZo9V</t>
  </si>
  <si>
    <t>กต 1002-67-0003</t>
  </si>
  <si>
    <t>https://emenscr.nesdc.go.th/viewer/view.html?id=LAQAEo0q4lFa1EjO4qkp</t>
  </si>
  <si>
    <t>สถาบันบัณฑิตพัฒนศิลป์</t>
  </si>
  <si>
    <t>สำนักงานอธิการบดีสถาบันบัณฑิตพัฒนศิลป์</t>
  </si>
  <si>
    <t>โครงการมหกรรมศิลปวัฒนธรรมนานาชาติ</t>
  </si>
  <si>
    <t>วธ 0801-67-0003</t>
  </si>
  <si>
    <t>https://emenscr.nesdc.go.th/viewer/view.html?id=JKmR9dyk2GSEz7ajo5ZZ</t>
  </si>
  <si>
    <t>กรมศิลปากร</t>
  </si>
  <si>
    <t>สำนักบริหารกลาง</t>
  </si>
  <si>
    <t>โครงการ “การประชุมนำเสนอผลงานวิชาการนานาชาติ เรื่อง เส้นทางสายไหมทางทะเล จากหลักฐานและข้อมูลทางด้านโบราณคดีสากล ปี 2567 (International symposium Maritime Silk Road From the aspect from the international archaeological evidences 2024)</t>
  </si>
  <si>
    <t>วธ 0401-67-0011</t>
  </si>
  <si>
    <t>https://emenscr.nesdc.go.th/viewer/view.html?id=MBj2RKQmWJH9YX77MWKl</t>
  </si>
  <si>
    <t>โครงการพัฒนาพื้นที่มรดกโลกเมืองโบราณศรีเทพ</t>
  </si>
  <si>
    <t>วธ 0401-67-0009</t>
  </si>
  <si>
    <t>https://emenscr.nesdc.go.th/viewer/view.html?id=0R2g7LM8Wxt2qrYGBzpr</t>
  </si>
  <si>
    <t>กระทรวงอุตสาหกรรม</t>
  </si>
  <si>
    <t>สำนักงานมาตรฐานผลิตภัณฑ์อุตสาหกรรม</t>
  </si>
  <si>
    <t>กองกำหนดมาตรฐาน</t>
  </si>
  <si>
    <t>การปฏิบัติหน้าที่ประธานคณะทำงาน ISO/IEC JTC1/SC7/WG24 Systems and software standards for VSE ในองค์การกำหนดมาตรฐานระหว่างประเทศ</t>
  </si>
  <si>
    <t>อก 0704-67-0005</t>
  </si>
  <si>
    <t>https://emenscr.nesdc.go.th/viewer/view.html?id=232Q086GpaUlmaBE092g</t>
  </si>
  <si>
    <t>โครงการประชุมผู้บริหารสภาการจดหมายเหตุสากลประจำภาคพื้นเอเชียตะวันออกเฉียงใต้ และสัมมนาวิชาการ (The SARBICA Executive Board Meeting and International Seminar)</t>
  </si>
  <si>
    <t>วธ 0401-67-0005</t>
  </si>
  <si>
    <t>https://emenscr.nesdc.go.th/viewer/view.html?id=jokAywqwx3saOpo3Vlm2</t>
  </si>
  <si>
    <t>โครงการโขน 4 ทวีป</t>
  </si>
  <si>
    <t>วธ 0401-67-0002</t>
  </si>
  <si>
    <t>https://emenscr.nesdc.go.th/viewer/view.html?id=RdAwGx0xQ1TE46zWem7l</t>
  </si>
  <si>
    <t>โครงการ “เทคโนโลยีสารสนเทศเพื่อการรายงานสถานภาพแหล่งมรดกโลกของไทย”</t>
  </si>
  <si>
    <t>ทส 1003-67-0001</t>
  </si>
  <si>
    <t>v2_020401V03F05</t>
  </si>
  <si>
    <t>v2_020401V04</t>
  </si>
  <si>
    <t>v2_020401V04F02</t>
  </si>
  <si>
    <t>v2_020401V04F03</t>
  </si>
  <si>
    <t>v2_020401V03F02</t>
  </si>
  <si>
    <t>v2_020401V04F01</t>
  </si>
  <si>
    <t>v2_020401V03F04</t>
  </si>
  <si>
    <t>v3_020401V02</t>
  </si>
  <si>
    <t>v3_020401V02F01</t>
  </si>
  <si>
    <t>v3_020401V03</t>
  </si>
  <si>
    <t>v3_020401V03F03</t>
  </si>
  <si>
    <t>v3_020401V04</t>
  </si>
  <si>
    <t>v3_020401V04F01</t>
  </si>
  <si>
    <t>v3_020401V03F04</t>
  </si>
  <si>
    <t>v3_020401V01</t>
  </si>
  <si>
    <t>v3_020401V01F01</t>
  </si>
  <si>
    <t>v3_020401V04F02</t>
  </si>
  <si>
    <t>v3_020401V02F02</t>
  </si>
  <si>
    <t>กต 1304-67-0005</t>
  </si>
  <si>
    <t>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</t>
  </si>
  <si>
    <t>กองเอเชียตะวันออก 3</t>
  </si>
  <si>
    <t>https://emenscr.nesdc.go.th/viewer/view.html?id=rmaAy0G7yoCye1OlO7LG</t>
  </si>
  <si>
    <t>หมายเหตุ : เปลี่ยนจาก v2_020401V04F01 เป็น v3_020401V04F02</t>
  </si>
  <si>
    <t>หมายเหตุ : เปลี่ยนจาก v2_020401V02F04 เป็น v3_020401V02F02</t>
  </si>
  <si>
    <t>ผ่าน</t>
  </si>
  <si>
    <t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t>
  </si>
  <si>
    <t>โครงการเพิ่มพูนศักยภาพและส่งเสริมการยอมรับการแพทย์แผนไทยและการแพทย์ทางเลือกในระดับสากล</t>
  </si>
  <si>
    <t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t>
  </si>
  <si>
    <t>|020401</t>
  </si>
  <si>
    <t>ผ่านเข้ารอบ</t>
  </si>
  <si>
    <t>-</t>
  </si>
  <si>
    <t>ไม่ผ่านเข้ารอบ</t>
  </si>
  <si>
    <t>4B</t>
  </si>
  <si>
    <t>A</t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</si>
  <si>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</si>
  <si>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</si>
  <si>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</si>
  <si>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</si>
  <si>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ผลการคัดเลือก</t>
  </si>
  <si>
    <t>https://emenscr.nesdc.go.th/viewer/view.html?id=64bf43da1acce70651fae150</t>
  </si>
  <si>
    <t>https://emenscr.nesdc.go.th/viewer/view.html?id=64c0c722d3a5392f8fe7d9e0</t>
  </si>
  <si>
    <t>https://emenscr.nesdc.go.th/viewer/view.html?id=64be90e0f65531064ba72e9f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</si>
  <si>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</si>
  <si>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</si>
  <si>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</si>
  <si>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</si>
  <si>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</si>
  <si>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</si>
  <si>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</si>
  <si>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</si>
  <si>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</si>
  <si>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</si>
  <si>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ปรับปรุงข้อเสนอโครงการ 2566</t>
  </si>
  <si>
    <t>v2_020401</t>
  </si>
  <si>
    <t>https://emenscr.nesdc.go.th/viewer/view.html?id=642d494e52eb4b14205cf375</t>
  </si>
  <si>
    <t>โครงการปกติ 2566</t>
  </si>
  <si>
    <t>https://emenscr.nesdc.go.th/viewer/view.html?id=642fe62dbdb6fd5c3303d85a</t>
  </si>
  <si>
    <t>https://emenscr.nesdc.go.th/viewer/view.html?id=6422aa054cc6a01428d43d43</t>
  </si>
  <si>
    <t xml:space="preserve">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 </t>
  </si>
  <si>
    <t>https://emenscr.nesdc.go.th/viewer/view.html?id=64215a0552eb4b14205ce666</t>
  </si>
  <si>
    <t>https://emenscr.nesdc.go.th/viewer/view.html?id=641421ddf2aa244461ab8bf4</t>
  </si>
  <si>
    <t xml:space="preserve">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  </t>
  </si>
  <si>
    <t>https://emenscr.nesdc.go.th/viewer/view.html?id=64be46c694c3ec0656e85c9f</t>
  </si>
  <si>
    <t xml:space="preserve">การดำเนินงานให้ความช่วยเหลือเพื่อมนุษยธรรม/กรณีภัยพิบัติแก่ต่างประเทศ  </t>
  </si>
  <si>
    <t>v3_020401V03F02</t>
  </si>
  <si>
    <t>https://emenscr.nesdc.go.th/viewer/view.html?id=644e3b3aec2d6340a917760d</t>
  </si>
  <si>
    <t>https://emenscr.nesdc.go.th/viewer/view.html?id=6424e94921529c142b7a4ba3</t>
  </si>
  <si>
    <t>https://emenscr.nesdc.go.th/viewer/view.html?id=6424f4cc4cc6a01428d43fb6</t>
  </si>
  <si>
    <t>https://emenscr.nesdc.go.th/viewer/view.html?id=64229e2b21529c142b7a4922</t>
  </si>
  <si>
    <t>https://emenscr.nesdc.go.th/viewer/view.html?id=641844a00d0e124460ea4645</t>
  </si>
  <si>
    <t>v3_020401V03F01</t>
  </si>
  <si>
    <t>https://emenscr.nesdc.go.th/viewer/view.html?id=6423c55331107d5c3a7fdcf0</t>
  </si>
  <si>
    <t>https://emenscr.nesdc.go.th/viewer/view.html?id=63ce3eb237f22f3054888f9d</t>
  </si>
  <si>
    <t>https://emenscr.nesdc.go.th/viewer/view.html?id=63cf933b7825de3dde357e11</t>
  </si>
  <si>
    <t>https://emenscr.nesdc.go.th/viewer/view.html?id=63d23cd55ed9493056facd53</t>
  </si>
  <si>
    <t>https://emenscr.nesdc.go.th/viewer/view.html?id=63d23fdd491d7c3de4de5fbc</t>
  </si>
  <si>
    <t>https://emenscr.nesdc.go.th/viewer/view.html?id=63d24318bc532c3057077b53</t>
  </si>
  <si>
    <t>https://emenscr.nesdc.go.th/viewer/view.html?id=63edda2cfceadd7336a59e8a</t>
  </si>
  <si>
    <t>https://emenscr.nesdc.go.th/viewer/view.html?id=63ee083becd30773351f75be</t>
  </si>
  <si>
    <t>https://emenscr.nesdc.go.th/viewer/view.html?id=63ee524fb321824906b76d13</t>
  </si>
  <si>
    <t>https://emenscr.nesdc.go.th/viewer/view.html?id=63ef5f39728aa67344ffdfae</t>
  </si>
  <si>
    <t>https://emenscr.nesdc.go.th/viewer/view.html?id=63ef51b5fceadd7336a59f7f</t>
  </si>
  <si>
    <t>https://emenscr.nesdc.go.th/viewer/view.html?id=63ef685a4f4b54733c3fab3f</t>
  </si>
  <si>
    <t xml:space="preserve"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 </t>
  </si>
  <si>
    <t>https://emenscr.nesdc.go.th/viewer/view.html?id=63f9c25a8d48ef490cf59115</t>
  </si>
  <si>
    <t>https://emenscr.nesdc.go.th/viewer/view.html?id=63f092c1b321824906b77160</t>
  </si>
  <si>
    <t>https://emenscr.nesdc.go.th/viewer/view.html?id=63f320708d48ef490cf579b8</t>
  </si>
  <si>
    <t>v2_020401V04F04</t>
  </si>
  <si>
    <t>https://emenscr.nesdc.go.th/viewer/view.html?id=64bb3dde1acce70651fadf7e</t>
  </si>
  <si>
    <t>https://emenscr.nesdc.go.th/viewer/view.html?id=64cc9b4cba6ff92f6e8aa804</t>
  </si>
  <si>
    <t>https://emenscr.nesdc.go.th/viewer/view.html?id=641a83d90d0e124460ea47c2</t>
  </si>
  <si>
    <t>https://emenscr.nesdc.go.th/viewer/view.html?id=641aaa531a1c504a0090d350</t>
  </si>
  <si>
    <t>https://emenscr.nesdc.go.th/viewer/view.html?id=653b9a3c849df01bb925599a</t>
  </si>
  <si>
    <t>https://emenscr.nesdc.go.th/viewer/view.html?id=653b970aadeb37723a28428c</t>
  </si>
  <si>
    <t xml:space="preserve"> โครงการรวบรวมข่าวสารและบทความด้านการต่างประเทศจากสื่อสิ่งพิมพ์</t>
  </si>
  <si>
    <t>v2_020401V01F02</t>
  </si>
  <si>
    <t>v3_020401V01F02</t>
  </si>
  <si>
    <t>https://emenscr.nesdc.go.th/viewer/view.html?id=6423d3cb4c7477142637b395</t>
  </si>
  <si>
    <t xml:space="preserve"> การประชาสัมพันธ์เชิงรุกเกี่ยวกับบทบาทที่สร้างสรรค์ของไทยในเวทีโลก</t>
  </si>
  <si>
    <t>https://emenscr.nesdc.go.th/viewer/view.html?id=6423d97e4cc6a01428d43e79</t>
  </si>
  <si>
    <t xml:space="preserve">โครงการติดตามและรวบรวมรายการโทรทัศน์เกี่ยวกับการต่างประเทศของไทย </t>
  </si>
  <si>
    <t>https://emenscr.nesdc.go.th/viewer/view.html?id=6423d6964c7477142637b3a0</t>
  </si>
  <si>
    <t xml:space="preserve"> โครงการเสริมสร้างปฏิสัมพันธ์และเครือข่ายกับสื่อมวลชน </t>
  </si>
  <si>
    <t>v2_020401V01F04</t>
  </si>
  <si>
    <t>v3_020401V01F04</t>
  </si>
  <si>
    <t>https://emenscr.nesdc.go.th/viewer/view.html?id=6423f56152eb4b14205ce96b</t>
  </si>
  <si>
    <t>https://emenscr.nesdc.go.th/viewer/view.html?id=6423f86752eb4b14205ce973</t>
  </si>
  <si>
    <t xml:space="preserve">การเข้าร่วมการประชุมรัฐภาคีอนุสัญญาห้ามทุ่นระเบิดสังหารบุคคล (Anti-Personnel Mine Ban Convention: APMBC) ครั้งที่ 20 (20 MSP) </t>
  </si>
  <si>
    <t>https://emenscr.nesdc.go.th/viewer/view.html?id=6426cf4c4fc7035c3290570a</t>
  </si>
  <si>
    <t>https://emenscr.nesdc.go.th/viewer/view.html?id=6426d5b452eb4b14205cee60</t>
  </si>
  <si>
    <t xml:space="preserve">โครงการการรณรงค์สมัครรับเลือกตั้งสมาชิกคณะมนตรีสิทธิมนุษยชนแห่งสหประชาชาติ </t>
  </si>
  <si>
    <t>https://emenscr.nesdc.go.th/viewer/view.html?id=6426d14b4c7477142637b8cd</t>
  </si>
  <si>
    <t>https://emenscr.nesdc.go.th/viewer/view.html?id=6426d20b4c7477142637b8d1</t>
  </si>
  <si>
    <t>https://emenscr.nesdc.go.th/viewer/view.html?id=6530b09c1f395d722d66446b</t>
  </si>
  <si>
    <t>https://emenscr.nesdc.go.th/viewer/view.html?id=65277c37a58f511bc0c0ba2e</t>
  </si>
  <si>
    <t>https://emenscr.nesdc.go.th/viewer/view.html?id=642153874c7477142637b0ba</t>
  </si>
  <si>
    <t>v2_020401V04F05</t>
  </si>
  <si>
    <t>v3_020401V04F03</t>
  </si>
  <si>
    <t>https://emenscr.nesdc.go.th/viewer/view.html?id=642419034fc7035c32901c5b</t>
  </si>
  <si>
    <t>สธ 0505-67-0014</t>
  </si>
  <si>
    <t>โครงการส่งเสริมความร่วมมือด้านการแพทย์ดั้งเดิมระหว่างไทยกับภูฏาน</t>
  </si>
  <si>
    <t>โครงการปกติ 2567</t>
  </si>
  <si>
    <t>https://emenscr.nesdc.go.th/viewer/view.html?id=664f0b959349501f91150c61</t>
  </si>
  <si>
    <t>สธ 0505-67-0013</t>
  </si>
  <si>
    <t>โครงการความร่วมมือด้านการแพทย์ดั้งเดิมระหว่างไทยกับอินเดีย</t>
  </si>
  <si>
    <t>กรกฎาคม 2567</t>
  </si>
  <si>
    <t>https://emenscr.nesdc.go.th/viewer/view.html?id=664ef69518a7ad2adbc4c94d</t>
  </si>
  <si>
    <t>สธ 0505-67-0012</t>
  </si>
  <si>
    <t>โครงการความร่วมมือด้านการแพทย์ดั้งเดิมกับองค์การอนามัยโลก (World Health Organization : WHO)</t>
  </si>
  <si>
    <t>https://emenscr.nesdc.go.th/viewer/view.html?id=664ecc6d55fb162ad95a391a</t>
  </si>
  <si>
    <t>สธ 0505-67-0011</t>
  </si>
  <si>
    <t>โครงการความร่วมมือด้านการแพทย์ดั้งเดิมภายใต้กรอบความร่วมมือบิมสเทค</t>
  </si>
  <si>
    <t>https://emenscr.nesdc.go.th/viewer/view.html?id=664ec90e362bdb1f93f835af</t>
  </si>
  <si>
    <t>สธ 0505-67-0010</t>
  </si>
  <si>
    <t>โครงการความร่วมมือด้านการท่องเที่ยวเชิงสุขภาพและเวลเนสกับซาอุดีอาระเบีย</t>
  </si>
  <si>
    <t>พฤษภาคม 2567</t>
  </si>
  <si>
    <t>https://emenscr.nesdc.go.th/viewer/view.html?id=664ec422d5f7b32ada434f18</t>
  </si>
  <si>
    <t>สธ 0505-67-0009</t>
  </si>
  <si>
    <t>https://emenscr.nesdc.go.th/viewer/view.html?id=664ebe8ea23f531f99a29138</t>
  </si>
  <si>
    <t>สธ 0505-67-0007</t>
  </si>
  <si>
    <t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 ที่ได้รับการยอมรับในระดับสากล</t>
  </si>
  <si>
    <t>https://emenscr.nesdc.go.th/viewer/view.html?id=6614bbe0362bdb1f93f82583</t>
  </si>
  <si>
    <t>สธ 0504-67-0008</t>
  </si>
  <si>
    <t>โครงการถ่ายทอดองค์ความรู้ผลงานวิจัยการพัฒนายาแผนไทย สิ่งประดิษฐ์ และนวัตกรรมสู่สากล</t>
  </si>
  <si>
    <t>เมษายน 2567</t>
  </si>
  <si>
    <t>กองพัฒนายาแผนไทยและสมุนไพร</t>
  </si>
  <si>
    <t>https://emenscr.nesdc.go.th/viewer/view.html?id=6658a63a18a7ad2adbc507c4</t>
  </si>
  <si>
    <t>https://emenscr.nesdc.go.th/viewer/view.html?id=65addb569ca7362ad8e7e71c</t>
  </si>
  <si>
    <t>สธ 0502-67-0008</t>
  </si>
  <si>
    <t>โครงการความร่วมมือด้านการแลกเปลี่ยนทางวิชาการและพัฒนาบุคลากรด้านการแพทย์ทางเลือก</t>
  </si>
  <si>
    <t>https://emenscr.nesdc.go.th/viewer/view.html?id=664ec7aaa23f531f99a29142</t>
  </si>
  <si>
    <t>https://emenscr.nesdc.go.th/viewer/view.html?id=65818c0a3b1d2f5c666217d6</t>
  </si>
  <si>
    <t>https://emenscr.nesdc.go.th/viewer/view.html?id=65818878bcbd745c67dd37e4</t>
  </si>
  <si>
    <t>https://emenscr.nesdc.go.th/viewer/view.html?id=65815a78bcbd745c67dd36ae</t>
  </si>
  <si>
    <t>https://emenscr.nesdc.go.th/viewer/view.html?id=65801f2b19d0a33b26c4ea77</t>
  </si>
  <si>
    <t xml:space="preserve">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  </t>
  </si>
  <si>
    <t>https://emenscr.nesdc.go.th/viewer/view.html?id=65801599a4da863b27b20179</t>
  </si>
  <si>
    <t>https://emenscr.nesdc.go.th/viewer/view.html?id=658012617ee34a5c6dbc908f</t>
  </si>
  <si>
    <t>https://emenscr.nesdc.go.th/viewer/view.html?id=65800d8119d0a33b26c4ea61</t>
  </si>
  <si>
    <t>https://emenscr.nesdc.go.th/viewer/view.html?id=654dad5fadeb37723a28eb52</t>
  </si>
  <si>
    <t>ศธ 0530.24-67-0003</t>
  </si>
  <si>
    <t>โครงการประกวดแข่งขันดนตรีระดับโลกในงาน 24th The Osaka International Music Competition</t>
  </si>
  <si>
    <t>พฤศจิกายน 2566</t>
  </si>
  <si>
    <t>วิทยาลัยดุริยางคศิลป์</t>
  </si>
  <si>
    <t>https://emenscr.nesdc.go.th/viewer/view.html?id=6607fdc69ca7362ad8e867c1</t>
  </si>
  <si>
    <t>วธ 0603-67-0006</t>
  </si>
  <si>
    <t>โครงการเผยแพร่แลกเปลี่ยนศิลปะร่วมสมัย</t>
  </si>
  <si>
    <t>https://emenscr.nesdc.go.th/viewer/view.html?id=66431e1dd5f7b32ada431056</t>
  </si>
  <si>
    <t>https://emenscr.nesdc.go.th/viewer/view.html?id=655c2c357482073b2da5879c</t>
  </si>
  <si>
    <t>โครงการพัฒนาความร่วมมือด้านศิลปวัฒนธรรมร่วมสมัยและนำความเป็นไทยสู่สากล</t>
  </si>
  <si>
    <t>https://emenscr.nesdc.go.th/viewer/view.html?id=65544bac66940b3b33337426</t>
  </si>
  <si>
    <t>วธ 0401-67-0032</t>
  </si>
  <si>
    <t>ปรับปรุงโครงการสำคัญ 2567</t>
  </si>
  <si>
    <t>https://emenscr.nesdc.go.th/viewer/view.html?id=663c5612a23f531f99a288a9</t>
  </si>
  <si>
    <t>วธ 0206-67-0010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</si>
  <si>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ค่าใช้จ่ายในการเผยแพร่ศิลปวัฒนธรรมไทยสู่สากลผ่านการส่งเสริมอำนาจละมุน (Soft Power)</t>
  </si>
  <si>
    <t>https://emenscr.nesdc.go.th/viewer/view.html?id=6645f425362bdb1f93f83312</t>
  </si>
  <si>
    <t>วธ 0206-67-0009</t>
  </si>
  <si>
    <t>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</t>
  </si>
  <si>
    <t>https://emenscr.nesdc.go.th/viewer/view.html?id=6644991da23f531f99a28d55</t>
  </si>
  <si>
    <t>https://emenscr.nesdc.go.th/viewer/view.html?id=6571b39866940b3b33337944</t>
  </si>
  <si>
    <t>https://emenscr.nesdc.go.th/viewer/view.html?id=6571ab457ee34a5c6dbc7402</t>
  </si>
  <si>
    <t>https://emenscr.nesdc.go.th/viewer/view.html?id=657159ed3b1d2f5c6661f1fa</t>
  </si>
  <si>
    <t>https://emenscr.nesdc.go.th/viewer/view.html?id=65714acc7ee34a5c6dbc7135</t>
  </si>
  <si>
    <t>https://emenscr.nesdc.go.th/viewer/view.html?id=656db13d62e90d5c6fffd8e4</t>
  </si>
  <si>
    <t>https://emenscr.nesdc.go.th/viewer/view.html?id=656c5d6ebcbd745c67dd0bb0</t>
  </si>
  <si>
    <t xml:space="preserve">โครงการขับเคลื่อนการดำเนินงานตามกรอบความร่วมมือระหว่างประเทศและภูมิภาค  </t>
  </si>
  <si>
    <t>https://emenscr.nesdc.go.th/viewer/view.html?id=65811c2e3b1d2f5c6662133f</t>
  </si>
  <si>
    <t>https://emenscr.nesdc.go.th/viewer/view.html?id=658941357482073b2da594eb</t>
  </si>
  <si>
    <t>กต 1403-67-0005</t>
  </si>
  <si>
    <t>โครงการเสริมสร้างบทบาทไทยในภูมิภาคตะวันออกเฉียงเหนือของอินเดีย</t>
  </si>
  <si>
    <t>https://emenscr.nesdc.go.th/viewer/view.html?id=6691b32446601904ce6f2170</t>
  </si>
  <si>
    <t>กต 1403-67-0003</t>
  </si>
  <si>
    <t>การเข้าร่วมการประชุม Indian Ocean Conference ครั้งที่ 7 ณ นครเพิร์ท ออสเตรเลีย ระหว่างวันที่ 9-10 กุมภาพันธ์ 2567</t>
  </si>
  <si>
    <t>2567-02-29</t>
  </si>
  <si>
    <t>https://emenscr.nesdc.go.th/viewer/view.html?id=662eeed655fb162ad959abdc</t>
  </si>
  <si>
    <t>กต 1402-67-0011</t>
  </si>
  <si>
    <t>การเชิญผู้นำสูงสุดทางศาสนาอิสลามของอียิปต์เยือนไทยในฐานะแขกของรัฐบาล</t>
  </si>
  <si>
    <t>https://emenscr.nesdc.go.th/viewer/view.html?id=671f594ebd6a1f0b8fce057b</t>
  </si>
  <si>
    <t>กต 1304-67-0007</t>
  </si>
  <si>
    <t>การมอบเงินบริจาคเพื่อให้ความช่วยเหลือด้านมนุษยธรรมแก่ผู้ประสบภัยจากเหตุการณ์แผ่นดินไหวที่ไต้หวัน</t>
  </si>
  <si>
    <t>https://emenscr.nesdc.go.th/viewer/view.html?id=66a38001ca398d04dbf181c9</t>
  </si>
  <si>
    <t xml:space="preserve">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 </t>
  </si>
  <si>
    <t>https://emenscr.nesdc.go.th/viewer/view.html?id=660f9bee9ca7362ad8e875c0</t>
  </si>
  <si>
    <t>กต 1205-67-0007</t>
  </si>
  <si>
    <t>สัมมนาไทยกับเศรษฐกิจสร้างสรรค์อาเซียน (Thailand and Creative ASEAN)</t>
  </si>
  <si>
    <t>https://emenscr.nesdc.go.th/viewer/view.html?id=671116920635901dcb6263fb</t>
  </si>
  <si>
    <t>กต 1004-67-0013</t>
  </si>
  <si>
    <t>การประชุมคณะอนุกรรมการว่าด้วยการเลือกตั้งของไทยและการสมัครเข้าทำงานของคนไทยในองค์การระหว่างประเทศ ครั้งที่ ๑/๒๕๖๗</t>
  </si>
  <si>
    <t>https://emenscr.nesdc.go.th/viewer/view.html?id=669772dca7a21942431005f2</t>
  </si>
  <si>
    <t>กต 1004-67-0012</t>
  </si>
  <si>
    <t>การประชุมเต็มคณะ (Plenary Session) ของคณะกรรมการประสานงานระหว่างประเทศเพื่อการคุ้มครองและบูรณะปราสาทพระวิหาร (International Coordinating Committee for Conservation and Enhancement of the Temple of Preah Vihear: ICC-PV)  ครั้งที่ 9</t>
  </si>
  <si>
    <t>มีนาคม 2567</t>
  </si>
  <si>
    <t>https://emenscr.nesdc.go.th/viewer/view.html?id=662f5703362bdb1f93f82b15</t>
  </si>
  <si>
    <t>https://emenscr.nesdc.go.th/viewer/view.html?id=658fa1f47482073b2da59716</t>
  </si>
  <si>
    <t xml:space="preserve">การประชุม General Assembly of State Parties to the World Heritage Convention </t>
  </si>
  <si>
    <t>https://emenscr.nesdc.go.th/viewer/view.html?id=658f9f647ee34a5c6dbcde72</t>
  </si>
  <si>
    <t>https://emenscr.nesdc.go.th/viewer/view.html?id=658f9c56bcbd745c67dd7f58</t>
  </si>
  <si>
    <t>https://emenscr.nesdc.go.th/viewer/view.html?id=658f92603b1d2f5c66625e92</t>
  </si>
  <si>
    <t>https://emenscr.nesdc.go.th/viewer/view.html?id=658ea8cfbcbd745c67dd7dee</t>
  </si>
  <si>
    <t>https://emenscr.nesdc.go.th/viewer/view.html?id=658d6baabcbd745c67dd7c08</t>
  </si>
  <si>
    <t>กต 0905-67-0002</t>
  </si>
  <si>
    <t>โครงการพลิกโฉมภาพลักษณ์ (rebranding) เพื่อเสริมสร้างความเชื่อมั่นด้านการลงทุนในประเทศไทย</t>
  </si>
  <si>
    <t>https://emenscr.nesdc.go.th/viewer/view.html?id=664ad299a23f531f99a28f7c</t>
  </si>
  <si>
    <t>กต 0902-67-0004</t>
  </si>
  <si>
    <t>โครงการผลักดันมวยไทยให้ได้รับการบรรจุในมหกรรมกีฬาโอลิมปิกและเอเชียนเกมส์</t>
  </si>
  <si>
    <t>https://emenscr.nesdc.go.th/viewer/view.html?id=664ad019995a3a1f8f166f58</t>
  </si>
  <si>
    <t>https://emenscr.nesdc.go.th/viewer/view.html?id=6583e8f57ee34a5c6dbca5a2</t>
  </si>
  <si>
    <t>https://emenscr.nesdc.go.th/viewer/view.html?id=6583c27c3b1d2f5c6662245e</t>
  </si>
  <si>
    <t xml:space="preserve">กลุ่มวิชาการและสารสนเทศกฏหมายระหว่างประเทศ </t>
  </si>
  <si>
    <t>https://emenscr.nesdc.go.th/viewer/view.html?id=6583f15719d0a33b26c4ed60</t>
  </si>
  <si>
    <t>https://emenscr.nesdc.go.th/viewer/view.html?id=65826c2619d0a33b26c4ebe2</t>
  </si>
  <si>
    <t>https://emenscr.nesdc.go.th/viewer/view.html?id=658cf2fa62e90d5c6f003c26</t>
  </si>
  <si>
    <t>https://emenscr.nesdc.go.th/viewer/view.html?id=658bfa407482073b2da59633</t>
  </si>
  <si>
    <t>https://emenscr.nesdc.go.th/viewer/view.html?id=658d4b4c3b1d2f5c66625983</t>
  </si>
  <si>
    <t>สธ 0505-68-0014</t>
  </si>
  <si>
    <t>ตุลาคม 2567</t>
  </si>
  <si>
    <t>กันยายน 2568</t>
  </si>
  <si>
    <t>โครงการปกติ 2568</t>
  </si>
  <si>
    <t>https://emenscr.nesdc.go.th/viewer/view.html?id=679c904065aee3689aa410cd</t>
  </si>
  <si>
    <t>สธ 0505-68-0013</t>
  </si>
  <si>
    <t>https://emenscr.nesdc.go.th/viewer/view.html?id=679c8ec84c513e688c279651</t>
  </si>
  <si>
    <t>สธ 0505-68-0012</t>
  </si>
  <si>
    <t>https://emenscr.nesdc.go.th/viewer/view.html?id=679c8cfb4c513e688c279640</t>
  </si>
  <si>
    <t>สธ 0505-68-0011</t>
  </si>
  <si>
    <t>https://emenscr.nesdc.go.th/viewer/view.html?id=679c8aee25353b4052ffd20f</t>
  </si>
  <si>
    <t>สธ 0505-68-0010</t>
  </si>
  <si>
    <t>https://emenscr.nesdc.go.th/viewer/view.html?id=679c834ee7fd8840616a4a26</t>
  </si>
  <si>
    <t>สธ 0503-68-0010</t>
  </si>
  <si>
    <t>โครงการการประชุมวิชาการการแพทย์ดั้งเดิมและการแพทย์พื้นบ้านแห่งชาติพันธุ์ในอนุภูมิภาคลุ่มน้ำโขง ครั้งที่ 5</t>
  </si>
  <si>
    <t>https://emenscr.nesdc.go.th/viewer/view.html?id=67b5976896b4f94a6a8f5325</t>
  </si>
  <si>
    <t>สธ 0502-68-0006</t>
  </si>
  <si>
    <t>โครงการพัฒนาองค์ความรู้ การแลกเปลี่ยนทางวิชาการด้านการแพทย์แผนจีนและสมุนไพร  และพัฒนาบุคลากรด้านการแพทย์ทางเลือก ณ สาธารณรัฐประชาชนจีน</t>
  </si>
  <si>
    <t>https://emenscr.nesdc.go.th/viewer/view.html?id=67a46963fe8a254a71fb90fe</t>
  </si>
  <si>
    <t>สธ 0502-68-0003</t>
  </si>
  <si>
    <t>โครงการประชุมวิชาการไทย-เซี่ยงไฮ้ ครั้งที่ 18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และคณะกรรมาธิการสุขภาพเทศบาลนครเซี่ยงไฮ้ ครั้งที่ 18</t>
  </si>
  <si>
    <t>https://emenscr.nesdc.go.th/viewer/view.html?id=67a044b325353b4052ffd2cc</t>
  </si>
  <si>
    <t>ศธ0205-68-0009</t>
  </si>
  <si>
    <t>โครงการการส่งเสริมความร่วมมือด้านการศึกษาที่เกี่ยวข้อง</t>
  </si>
  <si>
    <t>https://emenscr.nesdc.go.th/viewer/view.html?id=678dff0fff9a716894383962</t>
  </si>
  <si>
    <t>ศธ0205-68-0008</t>
  </si>
  <si>
    <t>https://emenscr.nesdc.go.th/viewer/view.html?id=678df8f065aee3689aa3bfbd</t>
  </si>
  <si>
    <t>ศธ0205-68-0007</t>
  </si>
  <si>
    <t>https://emenscr.nesdc.go.th/viewer/view.html?id=678df6c39e3b08405827cf27</t>
  </si>
  <si>
    <t>ศธ0205-68-0006</t>
  </si>
  <si>
    <t xml:space="preserve"> โครงการและกิจกรรมภายใต้กรอบ MOU หรือตามพันธกรณีด้านการศึกษา</t>
  </si>
  <si>
    <t>https://emenscr.nesdc.go.th/viewer/view.html?id=678df39e098e9b4051284992</t>
  </si>
  <si>
    <t>ศธ0205-68-0004</t>
  </si>
  <si>
    <t>พฤศจิกายน 2567</t>
  </si>
  <si>
    <t>https://emenscr.nesdc.go.th/viewer/view.html?id=678a181225353b4052ffc9ec</t>
  </si>
  <si>
    <t>ศธ0205-68-0003</t>
  </si>
  <si>
    <t>กรกฎาคม 2568</t>
  </si>
  <si>
    <t>https://emenscr.nesdc.go.th/viewer/view.html?id=678a0e9ce7fd8840616a4245</t>
  </si>
  <si>
    <t>ศธ0205-68-0002</t>
  </si>
  <si>
    <t>มีนาคม 2568</t>
  </si>
  <si>
    <t>เมษายน 2568</t>
  </si>
  <si>
    <t>https://emenscr.nesdc.go.th/viewer/view.html?id=6789e0294c513e688c273854</t>
  </si>
  <si>
    <t>ศธ 0581.01-68-0036</t>
  </si>
  <si>
    <t>พันธมิตรทางการศึกษานานาชาติ ศึกษาดูงาน มทร.พระนคร (RMUTP International Partnership Week 2025)</t>
  </si>
  <si>
    <t>กุมภาพันธ์ 2568</t>
  </si>
  <si>
    <t>https://emenscr.nesdc.go.th/viewer/view.html?id=67974018e7fd8840616a4713</t>
  </si>
  <si>
    <t>วธ 0801-68-0003</t>
  </si>
  <si>
    <t>โครงการจัดงาน Soft Power : สงกรานต์ไทย เลื่องลือไกลในยุโรป</t>
  </si>
  <si>
    <t>https://emenscr.nesdc.go.th/viewer/view.html?id=6768d8f66f54fa3671471271</t>
  </si>
  <si>
    <t>วธ 0801-68-0002</t>
  </si>
  <si>
    <t>โครงการพัฒนาความร่วมมือและเชื่อมโยง Soft Power ด้านศิลปวัฒนธรรมกับกลุ่มประเทศอาเซียน + 6</t>
  </si>
  <si>
    <t>https://emenscr.nesdc.go.th/viewer/view.html?id=67651eec3c750d5109f2ed85</t>
  </si>
  <si>
    <t>วธ 0603-68-0002</t>
  </si>
  <si>
    <t>โครงการส่งเสริมภาพลักษณ์ทางวัฒนธรรมและนำความเป็นไทยสู่สากล งบรายจ่ายอื่น โครงการเผยแพร่แลกเปลี่ยนศิลปะร่วมสมัย</t>
  </si>
  <si>
    <t>https://emenscr.nesdc.go.th/viewer/view.html?id=6777c0f43c750d5109f318ac</t>
  </si>
  <si>
    <t>วธ 0603-68-0001</t>
  </si>
  <si>
    <t xml:space="preserve">โครงการส่งเสริมภาพลักษณ์ทางวัฒนธรรมและนำความเป็นไทยสู่สากล งบรายจ่ายอื่น โครงการจัดมหกรรมศิลปะร่วมสมัยนานาชาติ </t>
  </si>
  <si>
    <t>https://emenscr.nesdc.go.th/viewer/view.html?id=677670bcf23e63510a0fa922</t>
  </si>
  <si>
    <t>วธ 0602-68-0001</t>
  </si>
  <si>
    <t>โครงการส่งเสริมภาพลักษณ์ทางวัฒนธรรมและนำความเป็นไทยสู่สากล งบรายจ่ายอื่น โครงการเทศกาลศิลปะร่วมสมัยลุ่มแม่น้ำโขง</t>
  </si>
  <si>
    <t>https://emenscr.nesdc.go.th/viewer/view.html?id=6777cb916fbae4367b6c0ac1</t>
  </si>
  <si>
    <t>วธ 0401-68-0014</t>
  </si>
  <si>
    <t>โครงการสร้างความนิยมไทยในต่างประเทศ</t>
  </si>
  <si>
    <t>https://emenscr.nesdc.go.th/viewer/view.html?id=676b8c19d231ee5117cb8597</t>
  </si>
  <si>
    <t>วธ 0206-68-0007</t>
  </si>
  <si>
    <t>https://emenscr.nesdc.go.th/viewer/view.html?id=6788b3fce7fd8840616a416d</t>
  </si>
  <si>
    <t>วธ 0206-68-0006</t>
  </si>
  <si>
    <t>https://emenscr.nesdc.go.th/viewer/view.html?id=6787a2dd25353b4052ffc86e</t>
  </si>
  <si>
    <t>วธ 0206-68-0005</t>
  </si>
  <si>
    <t>https://emenscr.nesdc.go.th/viewer/view.html?id=6787863a65aee3689aa3a8bb</t>
  </si>
  <si>
    <t>วธ 0206-68-0004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</si>
  <si>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t>
  </si>
  <si>
    <t>https://emenscr.nesdc.go.th/viewer/view.html?id=678774974c513e688c272cfe</t>
  </si>
  <si>
    <t>วธ 0206-68-0003</t>
  </si>
  <si>
    <t>https://emenscr.nesdc.go.th/viewer/view.html?id=678768570b91f26892769867</t>
  </si>
  <si>
    <t>วธ 0206-68-0002</t>
  </si>
  <si>
    <t>https://emenscr.nesdc.go.th/viewer/view.html?id=678640ceff9a716894381a9b</t>
  </si>
  <si>
    <t>วธ 0206-68-0001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</si>
  <si>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ค่าใช้จ่ายในการเจรจาและประชุมนานาชาติ</t>
  </si>
  <si>
    <t>https://emenscr.nesdc.go.th/viewer/view.html?id=6784de24e7fd8840616a3f19</t>
  </si>
  <si>
    <t>มค 0031-68-0002</t>
  </si>
  <si>
    <t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t>
  </si>
  <si>
    <t>สำนักงานวัฒนธรรมจังหวัดมหาสารคาม</t>
  </si>
  <si>
    <t>https://emenscr.nesdc.go.th/viewer/view.html?id=677e356bf23e63510a0fc3b9</t>
  </si>
  <si>
    <t>กต 1403-68-0004</t>
  </si>
  <si>
    <t>การส่งเสริมประเทศไทยผ่านสยามนิวาสในศรีลังกา</t>
  </si>
  <si>
    <t>https://emenscr.nesdc.go.th/viewer/view.html?id=67bc64cc65aee3689aa4a742</t>
  </si>
  <si>
    <t>กต 1206-68-0004</t>
  </si>
  <si>
    <t>การเข้าร่วมประชุมคณะมนตรีร่วมศูนย์อาเซียน – จีน (Joint Council of the ASEAN - China Centre) ครั้งที่ 14</t>
  </si>
  <si>
    <t>ธันวาคม 2567</t>
  </si>
  <si>
    <t>กองความสัมพันธ์กับคู่เจรจาและองค์การระหว่างประเทศ</t>
  </si>
  <si>
    <t>https://emenscr.nesdc.go.th/viewer/view.html?id=67a9bdcda831764a797e1e8e</t>
  </si>
  <si>
    <t>กต 1206-68-0002</t>
  </si>
  <si>
    <t>การจัดงานวันอาเซียน-สาธารณรัฐเกาหลี (ASEAN-ROK Day) ภายใต้หัวข้อ  “ยกระดับหุ้นส่วนความร่วมมือเศรษฐกิจสร้างสรรค์อาเซียน-สาธารณรัฐเกาหลี”</t>
  </si>
  <si>
    <t>https://emenscr.nesdc.go.th/viewer/view.html?id=67a9ab21fe8a254a71fb92e4</t>
  </si>
  <si>
    <t>กต 1206-68-0001</t>
  </si>
  <si>
    <t>การเข้าร่วมประชุม International Conference on ASEAN-Korea Partnership</t>
  </si>
  <si>
    <t>https://emenscr.nesdc.go.th/viewer/view.html?id=67a5cdcf96b4f94a6a8f4da8</t>
  </si>
  <si>
    <t>กต 1005-68-0010</t>
  </si>
  <si>
    <t>การประชุม Women, Peace and Security (WPS) Focal Points Network ครั้งที่ ๗</t>
  </si>
  <si>
    <t>มกราคม 2568</t>
  </si>
  <si>
    <t>https://emenscr.nesdc.go.th/viewer/view.html?id=67c17159e2bc6b4a70e3d63d</t>
  </si>
  <si>
    <t>กต 1004-68-0001</t>
  </si>
  <si>
    <t>การรณรงค์หาเสียงสำหรับการสมัครเป็นสมาชิกคณะมนตรีสิทธิมนุษยชนแห่งสหประชาชาติ (UNHRC) วาระปี ค.ศ. ๒๐๒๕-๒๐๒๗ ของไทย</t>
  </si>
  <si>
    <t>https://emenscr.nesdc.go.th/viewer/view.html?id=67bd4966e2bc6b4a70e3d434</t>
  </si>
  <si>
    <t>กต 1003-68-0004</t>
  </si>
  <si>
    <t>โครงการส่งเสริมบทบาทของไทยในการเป็นที่ตั้งสำนักงานใหญ่ของหน่วยงานระดับภูมิภาคของสหประชาชาติ</t>
  </si>
  <si>
    <t>มิถุนายน 2568</t>
  </si>
  <si>
    <t>https://emenscr.nesdc.go.th/viewer/view.html?id=67beb703a831764a797e26d3</t>
  </si>
  <si>
    <t>กต 1002-68-0006</t>
  </si>
  <si>
    <t xml:space="preserve">โครงการการดำเนินกิจกรรมในฐานะสมาชิกคณะมนตรีสิทธิมนุษยชนแห่งสหประชาชาติ (Human rights Council: HRC)  </t>
  </si>
  <si>
    <t>https://emenscr.nesdc.go.th/viewer/view.html?id=67c1af207cc29912a6cfaa37</t>
  </si>
  <si>
    <t>กต 1002-68-0001</t>
  </si>
  <si>
    <t>การประชุมวิชาการนานาชาติ The Royal Project International Conference From Alternative Development to SDGs - Empowering the Alternative Development to Address the Global Challenges ระหว่างวันที่ 1-4 ธ.ค. 2567 ที่ จ. เชียงใหม่</t>
  </si>
  <si>
    <t>https://emenscr.nesdc.go.th/viewer/view.html?id=67c17694a831764a797e2845</t>
  </si>
  <si>
    <t>กต 0905-68-0002</t>
  </si>
  <si>
    <t>โครงการส่งเสริมความรู้ความเข้าใจที่ถูกต้องเกี่ยวกับสถาบันพระมหากษัตริย์</t>
  </si>
  <si>
    <t>https://emenscr.nesdc.go.th/viewer/view.html?id=67b4a3d40b91f2689277734f</t>
  </si>
  <si>
    <t>กต 0905-68-0001</t>
  </si>
  <si>
    <t>โครงการขยายผลการประชาสัมพันธ์ประเทศไทยตามแนวทางการทูตเศรษฐกิจเชิงรุกในสื่อต่างประเทศ</t>
  </si>
  <si>
    <t>https://emenscr.nesdc.go.th/viewer/view.html?id=67b31bbf96b4f94a6a8f51f1</t>
  </si>
  <si>
    <t>กต 0805-68-0003</t>
  </si>
  <si>
    <t>การจัดแสดงปากฐกถาสมเด็จเจ้าฟ้ามหาจักรีสิรินธรโดยผู้เชี่ยวชาญด้านกฎหมายมนุษยธรรมระหว่างประเทศ</t>
  </si>
  <si>
    <t>https://emenscr.nesdc.go.th/viewer/view.html?id=67b869dffe8a254a71fb997a</t>
  </si>
  <si>
    <t>กต 0805-68-0002</t>
  </si>
  <si>
    <t>https://emenscr.nesdc.go.th/viewer/view.html?id=67b85d4b0b91f26892778ad9</t>
  </si>
  <si>
    <t>กต 0804-68-0002</t>
  </si>
  <si>
    <t>การเป็นเจ้าภาพจัดการประชุม Advisory Centre Operationalization Meeting (Informal Meeting  ของ UNCITRAL Commission)</t>
  </si>
  <si>
    <t>https://emenscr.nesdc.go.th/viewer/view.html?id=67b8732565aee3689aa49941</t>
  </si>
  <si>
    <t>กต 0804-68-0001</t>
  </si>
  <si>
    <t>https://emenscr.nesdc.go.th/viewer/view.html?id=67b81fd265aee3689aa4954a</t>
  </si>
  <si>
    <t>กต 0703-68-0002</t>
  </si>
  <si>
    <t>โครงการการเข้าร่วมการประชุม WEF Annual Meeting 2025</t>
  </si>
  <si>
    <t>https://emenscr.nesdc.go.th/viewer/view.html?id=67b7127165aee3689aa491df</t>
  </si>
  <si>
    <t>กต 0501-68-0011</t>
  </si>
  <si>
    <t>การผลักดันความตกลงยกเว้นการตรวจลงตราหนังสือเดินทางธรรมดา ทูต และราชการ</t>
  </si>
  <si>
    <t>https://emenscr.nesdc.go.th/viewer/view.html?id=67bbfe2cfe8a254a71fb99c0</t>
  </si>
  <si>
    <t>กต 0501-68-0005</t>
  </si>
  <si>
    <t>โครงการเฉลิมฉลองการเฉลิมฉลองวาระครบรอบ ๓๔๐ ปี ของการติดต่อสัมพันธ์ ครั้งแรกระหว่างสยามกับฝรั่งเศส ในปี ๒๕๖๘ และ ๑๗๐ ปี แห่งการสถาปนา ความสัมพันธ์ทางการทูตระหว่างไทยกับฝรั่งเศส ในปี ๒๕๖๙</t>
  </si>
  <si>
    <t>https://emenscr.nesdc.go.th/viewer/view.html?id=67b84d83ff9a7168943911e0</t>
  </si>
  <si>
    <t>กต 0401-68-0003</t>
  </si>
  <si>
    <t>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2568</t>
  </si>
  <si>
    <t>https://emenscr.nesdc.go.th/viewer/view.html?id=67a0847f65aee3689aa41b3b</t>
  </si>
  <si>
    <t>กต 0204-68-0002</t>
  </si>
  <si>
    <t>https://emenscr.nesdc.go.th/viewer/view.html?id=67a9e1c196b4f94a6a8f4ed7</t>
  </si>
  <si>
    <t>โครงการปกติ 2563</t>
  </si>
  <si>
    <t>https://emenscr.nesdc.go.th/viewer/view.html?id=5f6303da6cae187250a86095</t>
  </si>
  <si>
    <t xml:space="preserve">กลุ่มโครงการภายใต้ค่าใช้จ่ายในการให้ความช่วยเหลือแก่มิตรประเทศที่ประสบภัยพิบัติ (ไตรมาสที่ 2/2563) </t>
  </si>
  <si>
    <t>https://emenscr.nesdc.go.th/viewer/view.html?id=5f2a23feadc5890c1c144c8e</t>
  </si>
  <si>
    <t xml:space="preserve">กลุ่มโครงการภายใต้งบค่าใช้จ่ายในการดำเนินงานสันถวไมตรี (ไตรมาสที่ 2/2563) </t>
  </si>
  <si>
    <t>https://emenscr.nesdc.go.th/viewer/view.html?id=5f27e45aadc5890c1c144a4d</t>
  </si>
  <si>
    <t xml:space="preserve">กลุ่มโครงการภายใต้ค่าใช้จ่ายในการดำเนินภารกิจทีมประเทศไทย (ไตรมาสที่ 2 ปีงบประมาณ 2563) </t>
  </si>
  <si>
    <t>https://emenscr.nesdc.go.th/viewer/view.html?id=5f27e16fadc5890c1c144a47</t>
  </si>
  <si>
    <t xml:space="preserve">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 </t>
  </si>
  <si>
    <t>https://emenscr.nesdc.go.th/viewer/view.html?id=5f26a209d49bf92ea89dd16a</t>
  </si>
  <si>
    <t xml:space="preserve">กลุ่มโครงการภายใต้งบค่าใช้จ่ายในการดำเนินงานสันถวไมตรี (ไตรมาสที่ 3/2562) </t>
  </si>
  <si>
    <t>https://emenscr.nesdc.go.th/viewer/view.html?id=5e74a169ef83a72877c8f082</t>
  </si>
  <si>
    <t>โครงการปกติ 2564</t>
  </si>
  <si>
    <t>https://emenscr.nesdc.go.th/viewer/view.html?id=5fbdfe5a0d3eec2a6b9e4dde</t>
  </si>
  <si>
    <t>https://emenscr.nesdc.go.th/viewer/view.html?id=601b9db62bfea92b666d8369</t>
  </si>
  <si>
    <t>https://emenscr.nesdc.go.th/viewer/view.html?id=609a84768d0e0a4556991e2a</t>
  </si>
  <si>
    <t>https://emenscr.nesdc.go.th/viewer/view.html?id=5fd1a096c97e955911453da7</t>
  </si>
  <si>
    <t>https://emenscr.nesdc.go.th/viewer/view.html?id=5fab6199e708b36c432df907</t>
  </si>
  <si>
    <t>https://emenscr.nesdc.go.th/viewer/view.html?id=5fa8bfbd7d71223f835ec4dc</t>
  </si>
  <si>
    <t>https://emenscr.nesdc.go.th/viewer/view.html?id=5fa51153b1991b3f8585d433</t>
  </si>
  <si>
    <t>https://emenscr.nesdc.go.th/viewer/view.html?id=5fa4efb0d1df483f7bfa981d</t>
  </si>
  <si>
    <t xml:space="preserve">การเตรียมการสมัครรับเลือกตั้งเป็นสมาชิกคณะมนตรีขององค์การทางทะเลระหว่างประเทศ </t>
  </si>
  <si>
    <t>https://emenscr.nesdc.go.th/viewer/view.html?id=5fcf0d7a56035d16079a0927</t>
  </si>
  <si>
    <t>https://emenscr.nesdc.go.th/viewer/view.html?id=5ffd87232484306cc56a78e4</t>
  </si>
  <si>
    <t>https://emenscr.nesdc.go.th/viewer/view.html?id=5f9ac1008f85135b66769f43</t>
  </si>
  <si>
    <t>https://emenscr.nesdc.go.th/viewer/view.html?id=5f9ab6ad9be3a25b6cc1a59f</t>
  </si>
  <si>
    <t>https://emenscr.nesdc.go.th/viewer/view.html?id=5f9aa2c12310b05b6ef488b7</t>
  </si>
  <si>
    <t>https://emenscr.nesdc.go.th/viewer/view.html?id=5f9a93ba8f85135b66769ee5</t>
  </si>
  <si>
    <t>https://emenscr.nesdc.go.th/viewer/view.html?id=5f9a89808f85135b66769ead</t>
  </si>
  <si>
    <t>https://emenscr.nesdc.go.th/viewer/view.html?id=5f9a7dc69be3a25b6cc1a4bd</t>
  </si>
  <si>
    <t>https://emenscr.nesdc.go.th/viewer/view.html?id=60eff4cdb292e846d24206eb</t>
  </si>
  <si>
    <t>https://emenscr.nesdc.go.th/viewer/view.html?id=60eff360c15fb346d89ab882</t>
  </si>
  <si>
    <t xml:space="preserve">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 </t>
  </si>
  <si>
    <t>https://emenscr.nesdc.go.th/viewer/view.html?id=5f9bd4da457fa27521f7f554</t>
  </si>
  <si>
    <t>https://emenscr.nesdc.go.th/viewer/view.html?id=600a4af016f4884de6114a95</t>
  </si>
  <si>
    <t>https://emenscr.nesdc.go.th/viewer/view.html?id=60097e6e2641fe4ddda35e85</t>
  </si>
  <si>
    <t>https://emenscr.nesdc.go.th/viewer/view.html?id=60097a762641fe4ddda35e81</t>
  </si>
  <si>
    <t>https://emenscr.nesdc.go.th/viewer/view.html?id=60096d282641fe4ddda35e7c</t>
  </si>
  <si>
    <t>https://emenscr.nesdc.go.th/viewer/view.html?id=600954df9d2a6a4dde0b080f</t>
  </si>
  <si>
    <t>https://emenscr.nesdc.go.th/viewer/view.html?id=5f9b9cca457e3655960d1291</t>
  </si>
  <si>
    <t>https://emenscr.nesdc.go.th/viewer/view.html?id=5f9b9b164987765599859e40</t>
  </si>
  <si>
    <t>https://emenscr.nesdc.go.th/viewer/view.html?id=5f9b98f65e4a3e55989774e2</t>
  </si>
  <si>
    <t>https://emenscr.nesdc.go.th/viewer/view.html?id=607eb213c19cc01601b91af4</t>
  </si>
  <si>
    <t xml:space="preserve">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 </t>
  </si>
  <si>
    <t>https://emenscr.nesdc.go.th/viewer/view.html?id=60f7f286eca5375d67d5d11e</t>
  </si>
  <si>
    <t>https://emenscr.nesdc.go.th/viewer/view.html?id=6103d2b68f81ca25573df0f8</t>
  </si>
  <si>
    <t>https://emenscr.nesdc.go.th/viewer/view.html?id=60879b2b9dc275238c05e794</t>
  </si>
  <si>
    <t>https://emenscr.nesdc.go.th/viewer/view.html?id=608797709dc275238c05e78f</t>
  </si>
  <si>
    <t>https://emenscr.nesdc.go.th/viewer/view.html?id=60878f3c9dc275238c05e785</t>
  </si>
  <si>
    <t>https://emenscr.nesdc.go.th/viewer/view.html?id=608787e40edb81237f17e6fb</t>
  </si>
  <si>
    <t>https://emenscr.nesdc.go.th/viewer/view.html?id=60868dd4fb0f04238036a1d6</t>
  </si>
  <si>
    <t xml:space="preserve">โครงการการประชุมคณะกรรมการมรดกโลก สมัยสามัญ ประจำปี ค.ศ. 2019/2020 </t>
  </si>
  <si>
    <t>https://emenscr.nesdc.go.th/viewer/view.html?id=60140890662c8a2f73e2face</t>
  </si>
  <si>
    <t xml:space="preserve">แผนปฏิบัติการด้านการทูตพหุภาคี (พ.ศ. 2563-2565) </t>
  </si>
  <si>
    <t>https://emenscr.nesdc.go.th/viewer/view.html?id=6014069035fb5c2f7ac7d348</t>
  </si>
  <si>
    <t>https://emenscr.nesdc.go.th/viewer/view.html?id=60140221662c8a2f73e2facb</t>
  </si>
  <si>
    <t xml:space="preserve">โครงการการดำเนินงานด้านส่งเสริมสถานะและบทบาทของไทยในการประชุมสมัชชาสหประชาชาติ </t>
  </si>
  <si>
    <t>https://emenscr.nesdc.go.th/viewer/view.html?id=6013ffcf662c8a2f73e2fac7</t>
  </si>
  <si>
    <t xml:space="preserve">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 </t>
  </si>
  <si>
    <t>https://emenscr.nesdc.go.th/viewer/view.html?id=6013fb50e172002f71a84c39</t>
  </si>
  <si>
    <t>https://emenscr.nesdc.go.th/viewer/view.html?id=6071bb96fa0e5a52165b748c</t>
  </si>
  <si>
    <t>https://emenscr.nesdc.go.th/viewer/view.html?id=607176c29884fc520eccbf9d</t>
  </si>
  <si>
    <t>https://emenscr.nesdc.go.th/viewer/view.html?id=6013fbf7662c8a2f73e2fac0</t>
  </si>
  <si>
    <t>https://emenscr.nesdc.go.th/viewer/view.html?id=6103e195b765c7255e274451</t>
  </si>
  <si>
    <t>https://emenscr.nesdc.go.th/viewer/view.html?id=6103e02eb5403d255d7c2b3a</t>
  </si>
  <si>
    <t>https://emenscr.nesdc.go.th/viewer/view.html?id=6103d79eb5403d255d7c2b25</t>
  </si>
  <si>
    <t>https://emenscr.nesdc.go.th/viewer/view.html?id=5f9c1ec5762abb135b45fafb</t>
  </si>
  <si>
    <t xml:space="preserve">การประชุม Virtual High-Level Plenary Meeting of the Assembly to Commemorate and Promote the International Day Against Nuclear Test </t>
  </si>
  <si>
    <t>https://emenscr.nesdc.go.th/viewer/view.html?id=5f9c1c2fb7c752135994ee86</t>
  </si>
  <si>
    <t xml:space="preserve">โครงการรณรงค์หาเสียงให้กับการสมัครรับเลือกตั้งของไทยในองค์การระหว่างประเทศ </t>
  </si>
  <si>
    <t>https://emenscr.nesdc.go.th/viewer/view.html?id=5f9c18fdab331e1352e26063</t>
  </si>
  <si>
    <t xml:space="preserve">การจัดงานเสวนา หัวข้อ "สตรีกับการบรรลุเป้าหมายการพัฒนาที่ยั่งยืน (Women and SDGs: Unlocking the Silent Potential of Women for the Realistic Achievement of the SDGs) </t>
  </si>
  <si>
    <t>https://emenscr.nesdc.go.th/viewer/view.html?id=5f9c1634762abb135b45faf1</t>
  </si>
  <si>
    <t>https://emenscr.nesdc.go.th/viewer/view.html?id=5f9c0364762abb135b45fadd</t>
  </si>
  <si>
    <t>https://emenscr.nesdc.go.th/viewer/view.html?id=60e6af3da792f56431f58050</t>
  </si>
  <si>
    <t xml:space="preserve">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 </t>
  </si>
  <si>
    <t>https://emenscr.nesdc.go.th/viewer/view.html?id=60701d89a3b1bc52146317b2</t>
  </si>
  <si>
    <t>https://emenscr.nesdc.go.th/viewer/view.html?id=610285efb2219b30ab590a34</t>
  </si>
  <si>
    <t>https://emenscr.nesdc.go.th/viewer/view.html?id=605c3e4a84d387026c5e951b</t>
  </si>
  <si>
    <t xml:space="preserve">โครงการส่งเสริมความร่วมมือด้านพระพุทธศาสนากับต่างประเทศ </t>
  </si>
  <si>
    <t>https://emenscr.nesdc.go.th/viewer/view.html?id=60015b5a18c77a294c9196b3</t>
  </si>
  <si>
    <t>https://emenscr.nesdc.go.th/viewer/view.html?id=5f9944015eb17e10cce966f3</t>
  </si>
  <si>
    <t>https://emenscr.nesdc.go.th/viewer/view.html?id=5f993a9291a27075d22960dc</t>
  </si>
  <si>
    <t>https://emenscr.nesdc.go.th/viewer/view.html?id=605070a595a74a77d163454c</t>
  </si>
  <si>
    <t>https://emenscr.nesdc.go.th/viewer/view.html?id=60ff9d9dd63fc805a7ffc132</t>
  </si>
  <si>
    <t>https://emenscr.nesdc.go.th/viewer/view.html?id=608a817d5a1fb71f0b2c2507</t>
  </si>
  <si>
    <t>https://emenscr.nesdc.go.th/viewer/view.html?id=608a2d65327d5f653e3e0238</t>
  </si>
  <si>
    <t>https://emenscr.nesdc.go.th/viewer/view.html?id=608a2a97f018e46534b6a243</t>
  </si>
  <si>
    <t xml:space="preserve"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 </t>
  </si>
  <si>
    <t>https://emenscr.nesdc.go.th/viewer/view.html?id=60894d95c492b1653a1da013</t>
  </si>
  <si>
    <t>https://emenscr.nesdc.go.th/viewer/view.html?id=60892e92c492b1653a1d9ff2</t>
  </si>
  <si>
    <t>https://emenscr.nesdc.go.th/viewer/view.html?id=6087d0c5fb0f04238036a2c4</t>
  </si>
  <si>
    <t>https://emenscr.nesdc.go.th/viewer/view.html?id=6087a1455cb3382381e63c32</t>
  </si>
  <si>
    <t>https://emenscr.nesdc.go.th/viewer/view.html?id=600a7b8b9d2a6a4dde0b08cf</t>
  </si>
  <si>
    <t>https://emenscr.nesdc.go.th/viewer/view.html?id=600a783e9d2a6a4dde0b08c6</t>
  </si>
  <si>
    <t>https://emenscr.nesdc.go.th/viewer/view.html?id=600a53327fc4064dd7c4417a</t>
  </si>
  <si>
    <t>https://emenscr.nesdc.go.th/viewer/view.html?id=5f9ab3458f85135b66769f34</t>
  </si>
  <si>
    <t xml:space="preserve">กลุ่มโครงการภายใต้งบค่าใช้จ่ายในการดำเนินงานสันถวไมตรี (ไตรมาสที่ 4 ปีงบประมาณ 2563) </t>
  </si>
  <si>
    <t>https://emenscr.nesdc.go.th/viewer/view.html?id=5f9ab15e9be3a25b6cc1a599</t>
  </si>
  <si>
    <t>https://emenscr.nesdc.go.th/viewer/view.html?id=5f993c314531b375cf522cbc</t>
  </si>
  <si>
    <t xml:space="preserve">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 </t>
  </si>
  <si>
    <t>https://emenscr.nesdc.go.th/viewer/view.html?id=5f80075a59e791032ff2ce33</t>
  </si>
  <si>
    <t>https://emenscr.nesdc.go.th/viewer/view.html?id=5f7c3154be36553fba554fdf</t>
  </si>
  <si>
    <t>โครงการปกติ 2565</t>
  </si>
  <si>
    <t xml:space="preserve">การประชุมสมัชชาอนามัยโลก สมัยที่ 75 (WHA 75)  </t>
  </si>
  <si>
    <t xml:space="preserve">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 </t>
  </si>
  <si>
    <t xml:space="preserve"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 </t>
  </si>
  <si>
    <t xml:space="preserve">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</t>
  </si>
  <si>
    <t xml:space="preserve"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 </t>
  </si>
  <si>
    <t xml:space="preserve">โครงการ Innovative Animal Health </t>
  </si>
  <si>
    <t xml:space="preserve"> โครงการด้านการทูตวัฒนธรรมเพื่อเสริมสร้างความนิยมไทยในต่างประเทศ</t>
  </si>
  <si>
    <t xml:space="preserve"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 </t>
  </si>
  <si>
    <t xml:space="preserve">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</t>
  </si>
  <si>
    <t xml:space="preserve">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 </t>
  </si>
  <si>
    <t xml:space="preserve">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 </t>
  </si>
  <si>
    <t xml:space="preserve">การลงสมัครรับเลือกตั้งเป็นสมาชิกคณะมนตรีขององค์การทางทะเลระหว่างประเทศ </t>
  </si>
  <si>
    <t>v3_020401V01F03</t>
  </si>
  <si>
    <t xml:space="preserve">โครงการ Regional Heritage: Material Culture, Anthropological Insights and Textual Traditions </t>
  </si>
  <si>
    <t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 </t>
  </si>
  <si>
    <t xml:space="preserve"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 </t>
  </si>
  <si>
    <t xml:space="preserve">การบริจาคเงินสมทบกองทุน UN Voluntary Fund for Technical Cooperation in the Field of Human Rights (VFTC) </t>
  </si>
  <si>
    <t xml:space="preserve">การประชุมทางไกล COVID-19 Global Action Plan ระดับรัฐมนตรี </t>
  </si>
  <si>
    <t xml:space="preserve">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 </t>
  </si>
  <si>
    <t>https://emenscr.nesdc.go.th/viewer/view.html?id=6413efc90deee808afc70962</t>
  </si>
  <si>
    <t>https://emenscr.nesdc.go.th/viewer/view.html?id=6422978f4fc7035c329003f8</t>
  </si>
  <si>
    <t>https://emenscr.nesdc.go.th/viewer/view.html?id=63ce0c4a5ed9493056facc45</t>
  </si>
  <si>
    <t>https://emenscr.nesdc.go.th/viewer/view.html?id=63d0e7347395053debdfab75</t>
  </si>
  <si>
    <t>https://emenscr.nesdc.go.th/viewer/view.html?id=63d23abd7825de3dde3580f6</t>
  </si>
  <si>
    <t>https://emenscr.nesdc.go.th/viewer/view.html?id=64c284ede352512f98955fc9</t>
  </si>
  <si>
    <t>https://emenscr.nesdc.go.th/viewer/view.html?id=6423fb1721529c142b7a4b01</t>
  </si>
  <si>
    <t xml:space="preserve">โครงการส่งเสริมบทบาทไทยในการเป็นที่ตั้งสำนักงานใหญ่ของหน่วยงานระดับภูมิภาคของสหประชาชาติ </t>
  </si>
  <si>
    <t>https://emenscr.nesdc.go.th/viewer/view.html?id=658cef8b62e90d5c6f003bf1</t>
  </si>
  <si>
    <t>กต 1404-68-0003</t>
  </si>
  <si>
    <t xml:space="preserve">โครงการยุทธศาสตร์ส่งเสริมผลประโยชน์ไทยในแอฟริกา </t>
  </si>
  <si>
    <t>https://emenscr.nesdc.go.th/viewer/view.html?id=67bc6178e2bc6b4a70e3d3f2</t>
  </si>
  <si>
    <t>https://emenscr.nesdc.go.th/viewer/view.html?id=5fbb79ed0d3eec2a6b9e4ca7</t>
  </si>
  <si>
    <t>https://emenscr.nesdc.go.th/viewer/view.html?id=600690b24426d31935b8e68b</t>
  </si>
  <si>
    <t>020202</t>
  </si>
  <si>
    <t>v2_020202</t>
  </si>
  <si>
    <t>v2_020202V03F01</t>
  </si>
  <si>
    <t>v3_020202V03F01</t>
  </si>
  <si>
    <t>https://emenscr.nesdc.go.th/viewer/view.html?id=642a5c4e4cc6a01428d44532</t>
  </si>
  <si>
    <t>v2_020202V03F04</t>
  </si>
  <si>
    <t>v3_020202V03F02</t>
  </si>
  <si>
    <t>010402</t>
  </si>
  <si>
    <t>v2_010402</t>
  </si>
  <si>
    <t>v2_010402V02F04</t>
  </si>
  <si>
    <t>v3_010402V02F03</t>
  </si>
  <si>
    <t>https://emenscr.nesdc.go.th/viewer/view.html?id=6422bb7152eb4b14205ce822</t>
  </si>
  <si>
    <t xml:space="preserve">การประชุมติดตามผลกลางปี (Mid-year Review) ไทย - บาห์เรน ครั้้งที่ 3 </t>
  </si>
  <si>
    <t>020201</t>
  </si>
  <si>
    <t>v2_020201</t>
  </si>
  <si>
    <t>v2_020201V02F03</t>
  </si>
  <si>
    <t>v3_020201V02F02</t>
  </si>
  <si>
    <t>https://emenscr.nesdc.go.th/viewer/view.html?id=6426adda21529c142b7a4f5a</t>
  </si>
  <si>
    <t>020301</t>
  </si>
  <si>
    <t>v2_020301</t>
  </si>
  <si>
    <t>v2_020301V02F01</t>
  </si>
  <si>
    <t>v3_020301V02F01</t>
  </si>
  <si>
    <t>https://emenscr.nesdc.go.th/viewer/view.html?id=6426b03f4c7477142637b890</t>
  </si>
  <si>
    <t>กต 1002-67-0015</t>
  </si>
  <si>
    <t>v3_020301V02F02</t>
  </si>
  <si>
    <t>https://emenscr.nesdc.go.th/viewer/view.html?id=66500db4995a3a1f8f167168</t>
  </si>
  <si>
    <t>คค 0203-68-0002</t>
  </si>
  <si>
    <t>การลงสมัครรับเลือกตั้งเป็นสมาชิกคณะมนตรีขององค์การทางทะเลระหว่างประเทศ (International Maritime Organization: IMO)</t>
  </si>
  <si>
    <t>https://emenscr.nesdc.go.th/viewer/view.html?id=6799e10f9e3b08405827d472</t>
  </si>
  <si>
    <t>กต 1604-68-0007</t>
  </si>
  <si>
    <t>https://emenscr.nesdc.go.th/viewer/view.html?id=67b803f1ff9a716894390d82</t>
  </si>
  <si>
    <t>กต 1603-68-0013</t>
  </si>
  <si>
    <t>โครงการความร่วมมือเพื่อการพัฒนาสาขาสาธารณสุข</t>
  </si>
  <si>
    <t>https://emenscr.nesdc.go.th/viewer/view.html?id=67a9ce6696b4f94a6a8f4ec8</t>
  </si>
  <si>
    <t>กต 0901-68-0001</t>
  </si>
  <si>
    <t>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</t>
  </si>
  <si>
    <t>020501</t>
  </si>
  <si>
    <t>v2_020501</t>
  </si>
  <si>
    <t>v3_020501V03F02</t>
  </si>
  <si>
    <t>https://emenscr.nesdc.go.th/viewer/view.html?id=67a31d930b91f268927719b8</t>
  </si>
  <si>
    <t xml:space="preserve">การสนับสนุนผู้เชี่ยวชาญญี่ปุ่นภายใต้โครงการ ASEAN University Network Southeast Asia Engineering Education Development Network </t>
  </si>
  <si>
    <t>020202F0303</t>
  </si>
  <si>
    <t>https://emenscr.nesdc.go.th/viewer/view.html?id=5ff58d6916c6df47a177521d</t>
  </si>
  <si>
    <t xml:space="preserve"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</t>
  </si>
  <si>
    <t>020301F0201</t>
  </si>
  <si>
    <t>https://emenscr.nesdc.go.th/viewer/view.html?id=60fa8d5d26616e05a3f99031</t>
  </si>
  <si>
    <t>020201F0203</t>
  </si>
  <si>
    <t>https://emenscr.nesdc.go.th/viewer/view.html?id=600e406036aa5f0e8af5365e</t>
  </si>
  <si>
    <t>https://emenscr.nesdc.go.th/viewer/view.html?id=5f9a8b2337b27e5b651e851a</t>
  </si>
  <si>
    <t>020501F0101</t>
  </si>
  <si>
    <t>v3_020501V01F01</t>
  </si>
  <si>
    <t>สำนักงานปลัดกระทรวงการอุดมศึกษา วิทยาศาสตร์ วิจัย และนวัตกรรม</t>
  </si>
  <si>
    <t>230501F0101</t>
  </si>
  <si>
    <t>v3_230501V01F03</t>
  </si>
  <si>
    <t>https://emenscr.nesdc.go.th/viewer/view.html?id=5f8f9c53c92c4e5416b6fc3c</t>
  </si>
  <si>
    <t>กต 0501-66-0025</t>
  </si>
  <si>
    <t>โครงการสร้างความสัมพันธ์ในระดับเจ้าหน้าที่กับสาธารณรัฐเฮลเลนิกและสาธารณรัฐมอลตา</t>
  </si>
  <si>
    <t>010401</t>
  </si>
  <si>
    <t>v2_020101</t>
  </si>
  <si>
    <t>v3_010401V03F02</t>
  </si>
  <si>
    <t>https://emenscr.nesdc.go.th/viewer/view.html?id=652fc7241f395d722d6641eb</t>
  </si>
  <si>
    <t>สธ 0504-68-0002</t>
  </si>
  <si>
    <t>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</t>
  </si>
  <si>
    <t>ตุลาคม 2568</t>
  </si>
  <si>
    <t>v3_010402V02F01</t>
  </si>
  <si>
    <t>https://emenscr.nesdc.go.th/viewer/view.html?id=67af0fc296b4f94a6a8f50e5</t>
  </si>
  <si>
    <t>ปง 0008-68-0006</t>
  </si>
  <si>
    <t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t>
  </si>
  <si>
    <t>หน่วยงานขึ้นตรงต่อนายกรัฐมนตรี</t>
  </si>
  <si>
    <t>สำนักงานป้องกันและปราบปรามการฟอกเงิน</t>
  </si>
  <si>
    <t>กองความร่วมมือและพัฒนามาตรฐาน</t>
  </si>
  <si>
    <t>v2_010401</t>
  </si>
  <si>
    <t>v3_010401V02F02</t>
  </si>
  <si>
    <t>https://emenscr.nesdc.go.th/viewer/view.html?id=67a1da86ff9a716894389b32</t>
  </si>
  <si>
    <t>ศธ0205-65-0018</t>
  </si>
  <si>
    <t xml:space="preserve">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 </t>
  </si>
  <si>
    <t>010401F0305</t>
  </si>
  <si>
    <t>v3_010401V03F05</t>
  </si>
  <si>
    <t>https://emenscr.nesdc.go.th/viewer/view.html?id=62d5177353b61d3dddb34fc7</t>
  </si>
  <si>
    <t>กต 0501-65-0017</t>
  </si>
  <si>
    <t>โครงการฉลองเนื่องในโอกาสครบรอบ 125 ปีความสัมพันธ์ทางการทูตไทย-รัสเซีย ในปี 2565</t>
  </si>
  <si>
    <t>010402F0204</t>
  </si>
  <si>
    <t>https://emenscr.nesdc.go.th/viewer/view.html?id=61c669ab05ce8c789a08dff4</t>
  </si>
  <si>
    <t>คค 0203-67-0002</t>
  </si>
  <si>
    <t xml:space="preserve"> การเข้าร่วมการประชุม/สัมมนาระหว่างประเทศระดับเจ้าหน้าที่อาวุโสด้านการคมนาคมขนส่ง</t>
  </si>
  <si>
    <t>https://emenscr.nesdc.go.th/viewer/view.html?id=65855f76a4da863b27b20595</t>
  </si>
  <si>
    <t>กต 1604-67-0001</t>
  </si>
  <si>
    <t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t>
  </si>
  <si>
    <t>https://emenscr.nesdc.go.th/viewer/view.html?id=6584072d7ee34a5c6dbca723</t>
  </si>
  <si>
    <t>กต 1603-64-0037</t>
  </si>
  <si>
    <t>การร่วมเป็นเจ้าภาพจัดงาน GSSD Expo 2020 ร่วมกับสหประชาชาติ (UNOSSC และ ESCAP) (กลุ่มงาน SEP)</t>
  </si>
  <si>
    <t>020202F0304</t>
  </si>
  <si>
    <t>https://emenscr.nesdc.go.th/viewer/view.html?id=5f915b8012987759c7839937</t>
  </si>
  <si>
    <t>กต 1602-64-0035</t>
  </si>
  <si>
    <t xml:space="preserve">โครงการ The Project for Strengthening the ASEAN Regional Capacity on Disaster Health Management </t>
  </si>
  <si>
    <t>https://emenscr.nesdc.go.th/viewer/view.html?id=606549e8388c400953255281</t>
  </si>
  <si>
    <t>กต 1305-64-0001</t>
  </si>
  <si>
    <t>การดำเนินความร่วมมือกับญี่ปุ่นในห้วงการแพร่ระบาดของไวรัสโควิด-19</t>
  </si>
  <si>
    <t>020501F0102</t>
  </si>
  <si>
    <t>https://emenscr.nesdc.go.th/viewer/view.html?id=5f99480442ce5610d30f32b5</t>
  </si>
  <si>
    <t>กต 1004-65-0002</t>
  </si>
  <si>
    <t>การประกวดตราสัญลักษณ์ 75 ปีการเป็นสมาชิกของประเทศไทยในสหประชาชาติ</t>
  </si>
  <si>
    <t>020501F0205</t>
  </si>
  <si>
    <t>v3_020501V02F03</t>
  </si>
  <si>
    <t>https://emenscr.nesdc.go.th/viewer/view.html?id=617bf06835b84015ad798c78</t>
  </si>
  <si>
    <t>กต 1004-65-0001</t>
  </si>
  <si>
    <t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t>
  </si>
  <si>
    <t>https://emenscr.nesdc.go.th/viewer/view.html?id=617be6e9783f4615b1e6b9ef</t>
  </si>
  <si>
    <t>ศธ0262-66-0018</t>
  </si>
  <si>
    <t>ตรวจติดตามโรงเรียนเอกชนในระบบเเละนอกระบบ ประจำปีงบประมาณ พ.ศ. 2566</t>
  </si>
  <si>
    <t>สำนักงานศึกษาธิการจังหวัดจันทบุรี</t>
  </si>
  <si>
    <t>120201</t>
  </si>
  <si>
    <t>v2_120201</t>
  </si>
  <si>
    <t>v2_120201V01F01</t>
  </si>
  <si>
    <t>v3_120201V01F01</t>
  </si>
  <si>
    <t>https://emenscr.nesdc.go.th/viewer/view.html?id=63d24e30bc532c3057077b57</t>
  </si>
  <si>
    <t>ศธ 0530.21-66-0002</t>
  </si>
  <si>
    <t>v2_120201V04F03</t>
  </si>
  <si>
    <t>v3_120201V04F03</t>
  </si>
  <si>
    <t>https://emenscr.nesdc.go.th/viewer/view.html?id=64c4919ed3a5392f8fe7dd0c</t>
  </si>
  <si>
    <t>อักษรย่อ</t>
  </si>
  <si>
    <t>ปัจจัยเดิม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</si>
  <si>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</si>
  <si>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</si>
  <si>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</si>
  <si>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</si>
  <si>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</si>
  <si>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ลิงค์</t>
  </si>
  <si>
    <t>ปัจจัย (เดิม)</t>
  </si>
  <si>
    <t>หภ.</t>
  </si>
  <si>
    <t>สป.กต.</t>
  </si>
  <si>
    <t>กรมสนธิสัญญาฯ</t>
  </si>
  <si>
    <t>กพ.</t>
  </si>
  <si>
    <t>สป.ศธ.</t>
  </si>
  <si>
    <t>สป.วธ.</t>
  </si>
  <si>
    <t>DTAM</t>
  </si>
  <si>
    <t>กรมเอเชียใต้ฯ</t>
  </si>
  <si>
    <t>กรมองค์การฯ</t>
  </si>
  <si>
    <t>มทร.พระนคร</t>
  </si>
  <si>
    <t>มมส.</t>
  </si>
  <si>
    <t>สศร.</t>
  </si>
  <si>
    <t>ศก.</t>
  </si>
  <si>
    <t>สป.พม.</t>
  </si>
  <si>
    <t>BPI</t>
  </si>
  <si>
    <t>กพร.</t>
  </si>
  <si>
    <t>สป.คค.</t>
  </si>
  <si>
    <t>TICA</t>
  </si>
  <si>
    <t>กรมอเมริกาฯ</t>
  </si>
  <si>
    <t>สอศ.</t>
  </si>
  <si>
    <t>บก.ทท.</t>
  </si>
  <si>
    <t>สผ.</t>
  </si>
  <si>
    <t>ส.ป.ก.</t>
  </si>
  <si>
    <t>สป.อว.</t>
  </si>
  <si>
    <t>สำนักงาน ปปง.</t>
  </si>
  <si>
    <t>มทร.ธัญบุรี</t>
  </si>
  <si>
    <t>มทร.สุวรรณภูมิ</t>
  </si>
  <si>
    <t>สผผ.</t>
  </si>
  <si>
    <t>สป.สธ.</t>
  </si>
  <si>
    <t>กปส.</t>
  </si>
  <si>
    <t>Count of ปัจจัย</t>
  </si>
  <si>
    <t>จำนวนโครงการห้วงที่ 2 (66-68)</t>
  </si>
  <si>
    <t>*F00 หมายถึงโครงการไม่สอดคล้องกับองค์ประกอบและปัจจัยใดของเป้าหมายแผนแม่บทย่อย</t>
  </si>
  <si>
    <t>รวมหลัก</t>
  </si>
  <si>
    <t>รวมรอง</t>
  </si>
  <si>
    <t>รวม</t>
  </si>
  <si>
    <t>ปัจจัย v3</t>
  </si>
  <si>
    <t>id โครงการ</t>
  </si>
  <si>
    <t>hyperlink</t>
  </si>
  <si>
    <t>ชื่อโครงการ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</si>
  <si>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</si>
  <si>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</si>
  <si>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</si>
  <si>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</si>
  <si>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</si>
  <si>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</si>
  <si>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</si>
  <si>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</si>
  <si>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</si>
  <si>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</si>
  <si>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</si>
  <si>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</si>
  <si>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</si>
  <si>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66c45d8cb3a87e4240868d08</t>
  </si>
  <si>
    <t>https://emenscr.nesdc.go.th/viewer/view.html?id=66c45d8cb3a87e4240868d08</t>
  </si>
  <si>
    <t xml:space="preserve">โครงการ  Dermatology Symposium for ASEAN Community (DSAC Plus 2026) </t>
  </si>
  <si>
    <t>66c4a7ab60031d04d0778073</t>
  </si>
  <si>
    <t>https://emenscr.nesdc.go.th/viewer/view.html?id=66c4a7ab60031d04d0778073</t>
  </si>
  <si>
    <t>66c478df4a283942339d62a1</t>
  </si>
  <si>
    <t>https://emenscr.nesdc.go.th/viewer/view.html?id=66c478df4a283942339d62a1</t>
  </si>
  <si>
    <t xml:space="preserve">โครงการ Master Plan Cultural World Heritage of NAN : ประชุมสัมมนาวิชาการและจัดทำแผนแม่บทการขับเคลื่อน มรดกน่าน สู่มรดกโลก </t>
  </si>
  <si>
    <t>66c4a77cca398d04dbf18560</t>
  </si>
  <si>
    <t>https://emenscr.nesdc.go.th/viewer/view.html?id=66c4a77cca398d04dbf18560</t>
  </si>
  <si>
    <t>โครงการขับเคลื่อน “หนังใหญ่” สู่การขึ้นทะเบียนมรดกวัฒนธรรมที่จับต้องไม่ได้ (UNESCO : Register of Good Safeguarding Practices)</t>
  </si>
  <si>
    <t>66c57426a7a219424310911a</t>
  </si>
  <si>
    <t>https://emenscr.nesdc.go.th/viewer/view.html?id=66c57426a7a219424310911a</t>
  </si>
  <si>
    <t>โครงการเผยแพร่เกียรติภูมิไทยในเวทีนานาชาติ</t>
  </si>
  <si>
    <t>66c56dd7a7a21942431090f7</t>
  </si>
  <si>
    <t>https://emenscr.nesdc.go.th/viewer/view.html?id=66c56dd7a7a21942431090f7</t>
  </si>
  <si>
    <t>โครงการเผยแพร่มรดกภูมิปัญญาชุดไทย : การแต่งกายชุดไทยประจำชาติสู่สากล</t>
  </si>
  <si>
    <t>66cdc76ca7a2194243109f4e</t>
  </si>
  <si>
    <t>https://emenscr.nesdc.go.th/viewer/view.html?id=66cdc76ca7a2194243109f4e</t>
  </si>
  <si>
    <t>ต่อยอดเศรษฐกิจสร้างสรรค์ไทยกับอาเซียน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</si>
  <si>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</si>
  <si>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วธ 0204-69-0007</t>
  </si>
  <si>
    <t>โครงการ Master Plan Cultural World Heritage of NAN : ประชุมสัมมนาวิชาการและจัดทำแผนแม่บทการขับเคลื่อน มรดกน่าน สู่มรดกโลก</t>
  </si>
  <si>
    <t>มกราคม 2569</t>
  </si>
  <si>
    <t>กุมภาพันธ์ 2569</t>
  </si>
  <si>
    <t>ข้อเสนอโครงการสำคัญ 2569 ที่ผ่านเข้ารอบ</t>
  </si>
  <si>
    <t>วธ 0204-69-0014</t>
  </si>
  <si>
    <t>กันยายน 2569</t>
  </si>
  <si>
    <t>วธ 0503-69-0001</t>
  </si>
  <si>
    <t>วธ 0601-69-0002</t>
  </si>
  <si>
    <t>(ร่าง) ข้อเสนอโครงการสำคัญประจำปี 2569 ภายใต้แผนแม่บท 020401</t>
  </si>
  <si>
    <t>pivot ก่อนเตรียมหน่วยงานไม่มีโครงการ</t>
  </si>
  <si>
    <t>เติมหน่วยงานสีชมพูจากใน ppt</t>
  </si>
  <si>
    <t>Pivot รวมหน่วยงานทั้งหมดของเป้า</t>
  </si>
  <si>
    <t>F</t>
  </si>
  <si>
    <t>ความสอคล้อง</t>
  </si>
  <si>
    <t>มี/ไม่มีโครงการ</t>
  </si>
  <si>
    <t>มี</t>
  </si>
  <si>
    <t>ไม่มี</t>
  </si>
  <si>
    <t>สป.รง.</t>
  </si>
  <si>
    <t>สลน.</t>
  </si>
  <si>
    <t>สป.ดศ.</t>
  </si>
  <si>
    <t>ศน.</t>
  </si>
  <si>
    <t>สขค.</t>
  </si>
  <si>
    <t>มว.</t>
  </si>
  <si>
    <t>มศก.</t>
  </si>
  <si>
    <t>สมอ.</t>
  </si>
  <si>
    <t>กรมการกงสุล</t>
  </si>
  <si>
    <t>สวธ.</t>
  </si>
  <si>
    <t>2566</t>
  </si>
  <si>
    <t>2567</t>
  </si>
  <si>
    <t>2568</t>
  </si>
  <si>
    <t>2569</t>
  </si>
  <si>
    <t>โครงการ 68</t>
  </si>
  <si>
    <t>โครงการ 66</t>
  </si>
  <si>
    <t>โครงการ 67</t>
  </si>
  <si>
    <t>หลก</t>
  </si>
  <si>
    <t>โครงการ 69</t>
  </si>
  <si>
    <t>Row Labels</t>
  </si>
  <si>
    <t>Grand Total</t>
  </si>
  <si>
    <t>เช็คหน่วยงานโครงการสำคัญว่าอยู่ใน PPT และตารางข้างซ้ายหรือยัง</t>
  </si>
  <si>
    <t>ไม่เคยมีโครงการ</t>
  </si>
  <si>
    <t>กระทรวงดิจิทัลเพื่อเศรษฐกิจและสังคม</t>
  </si>
  <si>
    <t>หน่วยงานอื่นของรัฐ</t>
  </si>
  <si>
    <t>สำนักงานปลัดกระทรวงแรงงาน</t>
  </si>
  <si>
    <t>สำนักงานปลัดกระทรวงดิจิทัลเพื่อเศรษฐกิจและสังคม</t>
  </si>
  <si>
    <t>สำนักงานคณะกรรมการการแข่งขันทางการค้า</t>
  </si>
  <si>
    <t>สถาบันมาตรวิทยาแห่งชาติ</t>
  </si>
  <si>
    <t>มหาวิทยาลัยศิลปากร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</si>
</sst>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212529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8"/>
      <name val="TH SarabunPSK"/>
      <family val="2"/>
    </font>
    <font>
      <sz val="28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sz val="16"/>
      <name val="TH SarabunPSK"/>
      <family val="2"/>
      <charset val="222"/>
    </font>
    <font>
      <b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sz val="11"/>
      <color rgb="FF0070C0"/>
      <name val="Calibri"/>
      <family val="2"/>
    </font>
    <font>
      <sz val="11"/>
      <color theme="9" tint="-0.249977111117893"/>
      <name val="Calibri"/>
      <family val="2"/>
    </font>
    <font>
      <sz val="11"/>
      <color rgb="FF00B050"/>
      <name val="Calibri"/>
      <family val="2"/>
    </font>
    <font>
      <sz val="11"/>
      <color rgb="FFC00000"/>
      <name val="Calibri"/>
      <family val="2"/>
    </font>
    <font>
      <sz val="16"/>
      <color theme="9" tint="-0.249977111117893"/>
      <name val="TH SarabunPSK"/>
      <family val="2"/>
    </font>
    <font>
      <sz val="16"/>
      <color rgb="FF00B050"/>
      <name val="TH SarabunPSK"/>
      <family val="2"/>
    </font>
    <font>
      <sz val="16"/>
      <color rgb="FFC00000"/>
      <name val="TH SarabunPSK"/>
      <family val="2"/>
    </font>
    <font>
      <b/>
      <sz val="14"/>
      <color rgb="FF000000"/>
      <name val="TH SarabunPSK"/>
      <family val="2"/>
    </font>
    <font>
      <b/>
      <sz val="14"/>
      <color theme="0"/>
      <name val="TH SarabunPSK"/>
      <family val="2"/>
    </font>
    <font>
      <b/>
      <sz val="14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1"/>
      <color theme="1"/>
      <name val="Calibri"/>
      <family val="2"/>
      <scheme val="minor"/>
    </font>
    <font>
      <b/>
      <sz val="14"/>
      <color rgb="FF00B050"/>
      <name val="TH SarabunPSK"/>
      <family val="2"/>
    </font>
    <font>
      <b/>
      <sz val="24"/>
      <color rgb="FFFF0066"/>
      <name val="TH SarabunPSK"/>
      <family val="2"/>
    </font>
    <font>
      <sz val="16"/>
      <color rgb="FFFA0066"/>
      <name val="TH SarabunPSK"/>
      <family val="2"/>
    </font>
    <font>
      <sz val="16"/>
      <color rgb="FF0070C0"/>
      <name val="TH SarabunPSK"/>
      <family val="2"/>
    </font>
    <font>
      <b/>
      <sz val="11"/>
      <color rgb="FFC00000"/>
      <name val="Calibr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11" fillId="0" borderId="0"/>
    <xf numFmtId="0" fontId="11" fillId="0" borderId="0"/>
    <xf numFmtId="0" fontId="3" fillId="0" borderId="0" applyNumberFormat="0" applyFill="0" applyBorder="0" applyAlignment="0" applyProtection="0"/>
    <xf numFmtId="0" fontId="1" fillId="0" borderId="0"/>
    <xf numFmtId="0" fontId="38" fillId="0" borderId="0"/>
    <xf numFmtId="0" fontId="11" fillId="0" borderId="0"/>
  </cellStyleXfs>
  <cellXfs count="219">
    <xf numFmtId="0" fontId="0" fillId="0" borderId="0" xfId="0" applyFont="1" applyFill="1" applyBorder="1"/>
    <xf numFmtId="0" fontId="2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3" fillId="2" borderId="0" xfId="1" applyFill="1" applyBorder="1" applyAlignment="1">
      <alignment vertical="center"/>
    </xf>
    <xf numFmtId="0" fontId="0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/>
    <xf numFmtId="0" fontId="6" fillId="2" borderId="0" xfId="1" applyFont="1" applyFill="1" applyBorder="1" applyAlignment="1">
      <alignment vertical="center"/>
    </xf>
    <xf numFmtId="0" fontId="4" fillId="0" borderId="0" xfId="0" applyFont="1" applyFill="1" applyBorder="1" applyAlignment="1">
      <alignment horizontal="left"/>
    </xf>
    <xf numFmtId="0" fontId="4" fillId="6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4" fillId="8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0" fontId="5" fillId="0" borderId="0" xfId="0" applyFont="1" applyFill="1" applyBorder="1"/>
    <xf numFmtId="0" fontId="6" fillId="0" borderId="0" xfId="1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4" fillId="10" borderId="0" xfId="0" applyFont="1" applyFill="1" applyBorder="1" applyAlignment="1">
      <alignment horizontal="left"/>
    </xf>
    <xf numFmtId="0" fontId="4" fillId="11" borderId="0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/>
    </xf>
    <xf numFmtId="0" fontId="5" fillId="5" borderId="0" xfId="0" applyFont="1" applyFill="1" applyBorder="1"/>
    <xf numFmtId="0" fontId="4" fillId="12" borderId="0" xfId="0" applyFont="1" applyFill="1" applyBorder="1"/>
    <xf numFmtId="0" fontId="4" fillId="0" borderId="0" xfId="0" pivotButton="1" applyFont="1" applyFill="1" applyBorder="1"/>
    <xf numFmtId="0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2"/>
    </xf>
    <xf numFmtId="0" fontId="9" fillId="0" borderId="0" xfId="0" applyFont="1" applyFill="1" applyBorder="1"/>
    <xf numFmtId="0" fontId="10" fillId="0" borderId="0" xfId="0" applyFont="1" applyFill="1" applyBorder="1" applyAlignment="1"/>
    <xf numFmtId="0" fontId="5" fillId="0" borderId="0" xfId="0" applyFont="1" applyFill="1" applyBorder="1" applyAlignment="1"/>
    <xf numFmtId="0" fontId="6" fillId="12" borderId="0" xfId="1" applyFont="1" applyFill="1" applyBorder="1" applyAlignment="1">
      <alignment vertical="center"/>
    </xf>
    <xf numFmtId="0" fontId="7" fillId="12" borderId="0" xfId="0" applyFont="1" applyFill="1" applyAlignment="1">
      <alignment vertical="center"/>
    </xf>
    <xf numFmtId="0" fontId="12" fillId="13" borderId="0" xfId="2" applyFont="1" applyFill="1" applyBorder="1"/>
    <xf numFmtId="0" fontId="13" fillId="13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14" borderId="0" xfId="2" applyFont="1" applyFill="1" applyBorder="1" applyAlignment="1">
      <alignment horizontal="left" vertical="center"/>
    </xf>
    <xf numFmtId="0" fontId="12" fillId="14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4" borderId="0" xfId="2" applyFont="1" applyFill="1" applyBorder="1" applyAlignment="1">
      <alignment horizontal="left" vertical="center"/>
    </xf>
    <xf numFmtId="0" fontId="12" fillId="4" borderId="0" xfId="2" applyFont="1" applyFill="1" applyBorder="1"/>
    <xf numFmtId="0" fontId="14" fillId="0" borderId="0" xfId="2" applyFont="1" applyFill="1" applyBorder="1" applyAlignment="1">
      <alignment horizontal="left"/>
    </xf>
    <xf numFmtId="0" fontId="8" fillId="15" borderId="0" xfId="0" applyFont="1" applyFill="1" applyBorder="1" applyAlignment="1">
      <alignment horizontal="left"/>
    </xf>
    <xf numFmtId="0" fontId="8" fillId="15" borderId="0" xfId="0" applyNumberFormat="1" applyFont="1" applyFill="1" applyBorder="1"/>
    <xf numFmtId="49" fontId="4" fillId="0" borderId="0" xfId="0" applyNumberFormat="1" applyFont="1" applyFill="1" applyBorder="1" applyAlignment="1">
      <alignment horizontal="left"/>
    </xf>
    <xf numFmtId="49" fontId="4" fillId="12" borderId="0" xfId="0" applyNumberFormat="1" applyFont="1" applyFill="1" applyBorder="1" applyAlignment="1">
      <alignment horizontal="left"/>
    </xf>
    <xf numFmtId="0" fontId="6" fillId="0" borderId="0" xfId="1" applyFont="1" applyFill="1" applyBorder="1"/>
    <xf numFmtId="0" fontId="4" fillId="0" borderId="0" xfId="0" applyFont="1" applyFill="1" applyBorder="1"/>
    <xf numFmtId="1" fontId="4" fillId="0" borderId="0" xfId="0" applyNumberFormat="1" applyFont="1" applyFill="1" applyBorder="1"/>
    <xf numFmtId="3" fontId="4" fillId="0" borderId="0" xfId="0" applyNumberFormat="1" applyFont="1" applyFill="1" applyBorder="1"/>
    <xf numFmtId="4" fontId="4" fillId="0" borderId="0" xfId="0" applyNumberFormat="1" applyFont="1" applyFill="1" applyBorder="1"/>
    <xf numFmtId="0" fontId="11" fillId="0" borderId="0" xfId="2" applyFont="1" applyFill="1" applyBorder="1"/>
    <xf numFmtId="0" fontId="4" fillId="0" borderId="0" xfId="2" applyFont="1" applyFill="1" applyBorder="1"/>
    <xf numFmtId="0" fontId="2" fillId="0" borderId="0" xfId="2" applyFont="1" applyFill="1" applyBorder="1"/>
    <xf numFmtId="1" fontId="11" fillId="0" borderId="0" xfId="2" applyNumberFormat="1" applyFont="1" applyFill="1" applyBorder="1"/>
    <xf numFmtId="1" fontId="4" fillId="0" borderId="0" xfId="2" applyNumberFormat="1" applyFont="1" applyFill="1" applyBorder="1" applyAlignment="1">
      <alignment horizontal="left"/>
    </xf>
    <xf numFmtId="0" fontId="4" fillId="10" borderId="0" xfId="2" applyFont="1" applyFill="1" applyBorder="1"/>
    <xf numFmtId="1" fontId="4" fillId="17" borderId="0" xfId="2" applyNumberFormat="1" applyFont="1" applyFill="1" applyBorder="1" applyAlignment="1">
      <alignment horizontal="left"/>
    </xf>
    <xf numFmtId="0" fontId="4" fillId="17" borderId="0" xfId="2" applyFont="1" applyFill="1" applyBorder="1"/>
    <xf numFmtId="0" fontId="4" fillId="0" borderId="0" xfId="0" applyFont="1" applyFill="1"/>
    <xf numFmtId="0" fontId="3" fillId="0" borderId="0" xfId="1" applyFill="1" applyBorder="1"/>
    <xf numFmtId="0" fontId="16" fillId="0" borderId="0" xfId="0" applyFont="1" applyFill="1" applyBorder="1"/>
    <xf numFmtId="0" fontId="17" fillId="0" borderId="0" xfId="0" applyFont="1" applyFill="1" applyBorder="1" applyAlignment="1"/>
    <xf numFmtId="0" fontId="16" fillId="0" borderId="0" xfId="0" applyFont="1" applyFill="1" applyBorder="1" applyAlignment="1"/>
    <xf numFmtId="49" fontId="17" fillId="0" borderId="0" xfId="0" applyNumberFormat="1" applyFont="1" applyFill="1" applyBorder="1" applyAlignment="1">
      <alignment horizontal="left"/>
    </xf>
    <xf numFmtId="0" fontId="17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5" fillId="7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49" fontId="5" fillId="3" borderId="0" xfId="0" applyNumberFormat="1" applyFont="1" applyFill="1" applyBorder="1" applyAlignment="1">
      <alignment horizontal="center"/>
    </xf>
    <xf numFmtId="0" fontId="21" fillId="0" borderId="0" xfId="2" applyFont="1" applyFill="1" applyBorder="1"/>
    <xf numFmtId="0" fontId="4" fillId="0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5" fillId="3" borderId="1" xfId="0" applyFont="1" applyFill="1" applyBorder="1" applyAlignment="1">
      <alignment horizontal="center"/>
    </xf>
    <xf numFmtId="49" fontId="22" fillId="5" borderId="1" xfId="0" applyNumberFormat="1" applyFont="1" applyFill="1" applyBorder="1"/>
    <xf numFmtId="0" fontId="5" fillId="5" borderId="1" xfId="0" applyFont="1" applyFill="1" applyBorder="1"/>
    <xf numFmtId="0" fontId="22" fillId="5" borderId="1" xfId="0" applyFont="1" applyFill="1" applyBorder="1"/>
    <xf numFmtId="0" fontId="22" fillId="6" borderId="1" xfId="0" applyFont="1" applyFill="1" applyBorder="1"/>
    <xf numFmtId="0" fontId="5" fillId="6" borderId="1" xfId="0" applyFont="1" applyFill="1" applyBorder="1"/>
    <xf numFmtId="49" fontId="5" fillId="5" borderId="1" xfId="0" applyNumberFormat="1" applyFont="1" applyFill="1" applyBorder="1"/>
    <xf numFmtId="0" fontId="5" fillId="8" borderId="1" xfId="0" applyFont="1" applyFill="1" applyBorder="1"/>
    <xf numFmtId="49" fontId="0" fillId="0" borderId="1" xfId="0" applyNumberFormat="1" applyBorder="1"/>
    <xf numFmtId="0" fontId="0" fillId="0" borderId="1" xfId="0" applyBorder="1"/>
    <xf numFmtId="14" fontId="0" fillId="0" borderId="1" xfId="0" applyNumberFormat="1" applyBorder="1"/>
    <xf numFmtId="0" fontId="23" fillId="0" borderId="1" xfId="0" applyFont="1" applyBorder="1"/>
    <xf numFmtId="0" fontId="24" fillId="0" borderId="1" xfId="0" applyFont="1" applyBorder="1"/>
    <xf numFmtId="0" fontId="25" fillId="0" borderId="1" xfId="0" applyFont="1" applyBorder="1"/>
    <xf numFmtId="14" fontId="0" fillId="0" borderId="1" xfId="0" quotePrefix="1" applyNumberFormat="1" applyBorder="1"/>
    <xf numFmtId="0" fontId="0" fillId="0" borderId="1" xfId="0" quotePrefix="1" applyBorder="1"/>
    <xf numFmtId="0" fontId="26" fillId="0" borderId="1" xfId="0" applyFont="1" applyBorder="1"/>
    <xf numFmtId="0" fontId="5" fillId="8" borderId="3" xfId="0" applyFont="1" applyFill="1" applyBorder="1"/>
    <xf numFmtId="0" fontId="24" fillId="21" borderId="1" xfId="0" applyFont="1" applyFill="1" applyBorder="1"/>
    <xf numFmtId="0" fontId="0" fillId="21" borderId="1" xfId="0" applyFill="1" applyBorder="1"/>
    <xf numFmtId="0" fontId="0" fillId="21" borderId="0" xfId="0" applyFont="1" applyFill="1" applyBorder="1"/>
    <xf numFmtId="0" fontId="11" fillId="0" borderId="1" xfId="0" applyFont="1" applyBorder="1"/>
    <xf numFmtId="0" fontId="23" fillId="21" borderId="1" xfId="0" applyFont="1" applyFill="1" applyBorder="1"/>
    <xf numFmtId="0" fontId="24" fillId="5" borderId="1" xfId="0" applyFont="1" applyFill="1" applyBorder="1"/>
    <xf numFmtId="0" fontId="5" fillId="22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0" fontId="22" fillId="3" borderId="1" xfId="0" applyFont="1" applyFill="1" applyBorder="1" applyAlignment="1">
      <alignment horizontal="center"/>
    </xf>
    <xf numFmtId="0" fontId="5" fillId="23" borderId="1" xfId="0" applyFont="1" applyFill="1" applyBorder="1" applyAlignment="1">
      <alignment horizontal="center"/>
    </xf>
    <xf numFmtId="0" fontId="3" fillId="0" borderId="1" xfId="1" applyBorder="1"/>
    <xf numFmtId="0" fontId="4" fillId="0" borderId="1" xfId="0" applyFont="1" applyFill="1" applyBorder="1"/>
    <xf numFmtId="49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Border="1"/>
    <xf numFmtId="0" fontId="4" fillId="0" borderId="1" xfId="0" applyFont="1" applyBorder="1"/>
    <xf numFmtId="0" fontId="4" fillId="0" borderId="1" xfId="0" applyFont="1" applyBorder="1" applyAlignment="1">
      <alignment horizontal="left"/>
    </xf>
    <xf numFmtId="14" fontId="4" fillId="0" borderId="1" xfId="0" applyNumberFormat="1" applyFont="1" applyBorder="1"/>
    <xf numFmtId="0" fontId="6" fillId="0" borderId="1" xfId="1" applyFont="1" applyBorder="1"/>
    <xf numFmtId="0" fontId="27" fillId="0" borderId="1" xfId="0" applyFont="1" applyFill="1" applyBorder="1"/>
    <xf numFmtId="0" fontId="27" fillId="0" borderId="1" xfId="0" applyFont="1" applyBorder="1"/>
    <xf numFmtId="0" fontId="27" fillId="5" borderId="1" xfId="0" applyFont="1" applyFill="1" applyBorder="1"/>
    <xf numFmtId="0" fontId="28" fillId="0" borderId="1" xfId="0" applyFont="1" applyBorder="1"/>
    <xf numFmtId="0" fontId="29" fillId="0" borderId="1" xfId="0" applyFont="1" applyBorder="1"/>
    <xf numFmtId="0" fontId="6" fillId="0" borderId="1" xfId="1" applyFont="1" applyFill="1" applyBorder="1"/>
    <xf numFmtId="0" fontId="4" fillId="6" borderId="1" xfId="0" applyFont="1" applyFill="1" applyBorder="1"/>
    <xf numFmtId="0" fontId="4" fillId="5" borderId="1" xfId="0" applyFont="1" applyFill="1" applyBorder="1"/>
    <xf numFmtId="0" fontId="4" fillId="9" borderId="1" xfId="0" applyFont="1" applyFill="1" applyBorder="1"/>
    <xf numFmtId="0" fontId="4" fillId="8" borderId="1" xfId="0" applyFont="1" applyFill="1" applyBorder="1"/>
    <xf numFmtId="0" fontId="4" fillId="7" borderId="1" xfId="0" applyFont="1" applyFill="1" applyBorder="1"/>
    <xf numFmtId="0" fontId="4" fillId="3" borderId="1" xfId="0" applyFont="1" applyFill="1" applyBorder="1"/>
    <xf numFmtId="0" fontId="4" fillId="18" borderId="1" xfId="0" applyFont="1" applyFill="1" applyBorder="1"/>
    <xf numFmtId="0" fontId="4" fillId="10" borderId="1" xfId="0" applyFont="1" applyFill="1" applyBorder="1"/>
    <xf numFmtId="0" fontId="4" fillId="16" borderId="1" xfId="0" applyFont="1" applyFill="1" applyBorder="1"/>
    <xf numFmtId="0" fontId="4" fillId="14" borderId="1" xfId="0" applyFont="1" applyFill="1" applyBorder="1"/>
    <xf numFmtId="0" fontId="4" fillId="19" borderId="1" xfId="0" applyFont="1" applyFill="1" applyBorder="1"/>
    <xf numFmtId="0" fontId="4" fillId="17" borderId="1" xfId="0" applyFont="1" applyFill="1" applyBorder="1"/>
    <xf numFmtId="0" fontId="6" fillId="0" borderId="1" xfId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4" fillId="20" borderId="1" xfId="0" applyFont="1" applyFill="1" applyBorder="1"/>
    <xf numFmtId="0" fontId="8" fillId="24" borderId="0" xfId="0" applyFont="1" applyFill="1" applyBorder="1"/>
    <xf numFmtId="0" fontId="4" fillId="25" borderId="0" xfId="0" applyFont="1" applyFill="1" applyBorder="1"/>
    <xf numFmtId="0" fontId="5" fillId="24" borderId="0" xfId="0" applyFont="1" applyFill="1" applyBorder="1"/>
    <xf numFmtId="0" fontId="30" fillId="26" borderId="2" xfId="3" applyFont="1" applyFill="1" applyBorder="1" applyAlignment="1">
      <alignment horizontal="center" vertical="center"/>
    </xf>
    <xf numFmtId="0" fontId="31" fillId="27" borderId="2" xfId="3" applyFont="1" applyFill="1" applyBorder="1" applyAlignment="1">
      <alignment horizontal="center" vertical="center"/>
    </xf>
    <xf numFmtId="0" fontId="32" fillId="26" borderId="2" xfId="3" applyFont="1" applyFill="1" applyBorder="1" applyAlignment="1">
      <alignment horizontal="center" vertical="center"/>
    </xf>
    <xf numFmtId="0" fontId="30" fillId="28" borderId="1" xfId="3" applyFont="1" applyFill="1" applyBorder="1" applyAlignment="1">
      <alignment horizontal="center" vertical="center"/>
    </xf>
    <xf numFmtId="0" fontId="30" fillId="29" borderId="2" xfId="3" applyFont="1" applyFill="1" applyBorder="1" applyAlignment="1">
      <alignment horizontal="center" vertical="center"/>
    </xf>
    <xf numFmtId="0" fontId="33" fillId="0" borderId="0" xfId="5" applyFont="1" applyAlignment="1">
      <alignment vertical="center"/>
    </xf>
    <xf numFmtId="0" fontId="34" fillId="0" borderId="1" xfId="5" applyFont="1" applyBorder="1" applyAlignment="1">
      <alignment horizontal="left"/>
    </xf>
    <xf numFmtId="0" fontId="34" fillId="0" borderId="1" xfId="5" applyFont="1" applyFill="1" applyBorder="1"/>
    <xf numFmtId="0" fontId="34" fillId="0" borderId="0" xfId="5" applyFont="1"/>
    <xf numFmtId="0" fontId="35" fillId="0" borderId="1" xfId="5" applyFont="1" applyFill="1" applyBorder="1"/>
    <xf numFmtId="2" fontId="36" fillId="0" borderId="1" xfId="5" applyNumberFormat="1" applyFont="1" applyFill="1" applyBorder="1"/>
    <xf numFmtId="2" fontId="35" fillId="0" borderId="1" xfId="5" applyNumberFormat="1" applyFont="1" applyFill="1" applyBorder="1"/>
    <xf numFmtId="0" fontId="34" fillId="0" borderId="1" xfId="5" applyFont="1" applyFill="1" applyBorder="1" applyAlignment="1">
      <alignment horizontal="center" vertical="center"/>
    </xf>
    <xf numFmtId="0" fontId="34" fillId="0" borderId="1" xfId="5" applyFont="1" applyBorder="1" applyAlignment="1">
      <alignment horizontal="center"/>
    </xf>
    <xf numFmtId="0" fontId="37" fillId="0" borderId="1" xfId="5" applyFont="1" applyFill="1" applyBorder="1" applyAlignment="1">
      <alignment horizontal="center"/>
    </xf>
    <xf numFmtId="0" fontId="33" fillId="0" borderId="1" xfId="6" applyFont="1" applyFill="1" applyBorder="1" applyAlignment="1">
      <alignment horizontal="center"/>
    </xf>
    <xf numFmtId="0" fontId="37" fillId="0" borderId="1" xfId="6" applyFont="1" applyFill="1" applyBorder="1" applyAlignment="1">
      <alignment horizontal="center"/>
    </xf>
    <xf numFmtId="0" fontId="34" fillId="0" borderId="1" xfId="5" applyFont="1" applyFill="1" applyBorder="1" applyAlignment="1">
      <alignment horizontal="center"/>
    </xf>
    <xf numFmtId="0" fontId="34" fillId="9" borderId="1" xfId="5" applyFont="1" applyFill="1" applyBorder="1"/>
    <xf numFmtId="0" fontId="35" fillId="9" borderId="1" xfId="5" applyFont="1" applyFill="1" applyBorder="1"/>
    <xf numFmtId="2" fontId="35" fillId="9" borderId="1" xfId="5" applyNumberFormat="1" applyFont="1" applyFill="1" applyBorder="1"/>
    <xf numFmtId="0" fontId="34" fillId="9" borderId="1" xfId="5" applyFont="1" applyFill="1" applyBorder="1" applyAlignment="1">
      <alignment horizontal="center" vertical="center"/>
    </xf>
    <xf numFmtId="0" fontId="34" fillId="9" borderId="1" xfId="5" applyFont="1" applyFill="1" applyBorder="1" applyAlignment="1">
      <alignment horizontal="center"/>
    </xf>
    <xf numFmtId="0" fontId="39" fillId="9" borderId="1" xfId="5" applyFont="1" applyFill="1" applyBorder="1" applyAlignment="1">
      <alignment horizontal="center"/>
    </xf>
    <xf numFmtId="0" fontId="39" fillId="9" borderId="1" xfId="6" applyFont="1" applyFill="1" applyBorder="1" applyAlignment="1">
      <alignment horizontal="center"/>
    </xf>
    <xf numFmtId="0" fontId="6" fillId="0" borderId="1" xfId="1" applyFont="1" applyBorder="1" applyAlignment="1">
      <alignment horizontal="left"/>
    </xf>
    <xf numFmtId="0" fontId="6" fillId="9" borderId="1" xfId="1" applyFont="1" applyFill="1" applyBorder="1" applyAlignment="1">
      <alignment horizontal="left"/>
    </xf>
    <xf numFmtId="0" fontId="34" fillId="0" borderId="4" xfId="5" applyFont="1" applyFill="1" applyBorder="1"/>
    <xf numFmtId="0" fontId="34" fillId="9" borderId="4" xfId="5" applyFont="1" applyFill="1" applyBorder="1"/>
    <xf numFmtId="0" fontId="35" fillId="0" borderId="5" xfId="5" applyFont="1" applyFill="1" applyBorder="1"/>
    <xf numFmtId="0" fontId="35" fillId="9" borderId="5" xfId="5" applyFont="1" applyFill="1" applyBorder="1"/>
    <xf numFmtId="0" fontId="0" fillId="0" borderId="1" xfId="0" applyFont="1" applyFill="1" applyBorder="1"/>
    <xf numFmtId="0" fontId="34" fillId="0" borderId="2" xfId="5" applyFont="1" applyBorder="1" applyAlignment="1">
      <alignment horizontal="center"/>
    </xf>
    <xf numFmtId="0" fontId="0" fillId="0" borderId="6" xfId="0" applyFont="1" applyFill="1" applyBorder="1"/>
    <xf numFmtId="0" fontId="34" fillId="3" borderId="1" xfId="5" applyFont="1" applyFill="1" applyBorder="1"/>
    <xf numFmtId="0" fontId="34" fillId="3" borderId="1" xfId="5" applyFont="1" applyFill="1" applyBorder="1" applyAlignment="1">
      <alignment horizontal="left"/>
    </xf>
    <xf numFmtId="0" fontId="34" fillId="16" borderId="1" xfId="5" applyFont="1" applyFill="1" applyBorder="1"/>
    <xf numFmtId="0" fontId="34" fillId="16" borderId="1" xfId="5" applyFont="1" applyFill="1" applyBorder="1" applyAlignment="1">
      <alignment horizontal="left"/>
    </xf>
    <xf numFmtId="0" fontId="4" fillId="0" borderId="1" xfId="7" applyFont="1" applyFill="1" applyBorder="1"/>
    <xf numFmtId="0" fontId="4" fillId="0" borderId="1" xfId="7" applyFont="1" applyFill="1" applyBorder="1" applyAlignment="1">
      <alignment horizontal="left"/>
    </xf>
    <xf numFmtId="0" fontId="5" fillId="3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0" fontId="4" fillId="0" borderId="1" xfId="2" applyFont="1" applyFill="1" applyBorder="1"/>
    <xf numFmtId="1" fontId="4" fillId="0" borderId="1" xfId="2" applyNumberFormat="1" applyFont="1" applyFill="1" applyBorder="1" applyAlignment="1">
      <alignment horizontal="left"/>
    </xf>
    <xf numFmtId="0" fontId="21" fillId="0" borderId="1" xfId="2" applyFont="1" applyFill="1" applyBorder="1"/>
    <xf numFmtId="0" fontId="20" fillId="0" borderId="1" xfId="3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0" fillId="13" borderId="1" xfId="0" applyFont="1" applyFill="1" applyBorder="1"/>
    <xf numFmtId="0" fontId="20" fillId="0" borderId="1" xfId="3" applyFont="1" applyBorder="1" applyAlignment="1">
      <alignment horizontal="left"/>
    </xf>
    <xf numFmtId="2" fontId="4" fillId="0" borderId="1" xfId="0" applyNumberFormat="1" applyFont="1" applyFill="1" applyBorder="1" applyAlignment="1">
      <alignment horizontal="left"/>
    </xf>
    <xf numFmtId="0" fontId="4" fillId="13" borderId="1" xfId="7" applyFont="1" applyFill="1" applyBorder="1"/>
    <xf numFmtId="0" fontId="21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40" fillId="0" borderId="0" xfId="0" applyFont="1" applyFill="1" applyBorder="1"/>
    <xf numFmtId="0" fontId="4" fillId="5" borderId="0" xfId="0" applyFont="1" applyFill="1" applyBorder="1"/>
    <xf numFmtId="0" fontId="4" fillId="6" borderId="0" xfId="0" applyFont="1" applyFill="1" applyBorder="1" applyAlignment="1">
      <alignment horizontal="left" indent="2"/>
    </xf>
    <xf numFmtId="0" fontId="41" fillId="0" borderId="0" xfId="0" applyFont="1" applyFill="1" applyBorder="1"/>
    <xf numFmtId="0" fontId="42" fillId="0" borderId="0" xfId="0" applyFont="1" applyFill="1" applyBorder="1"/>
    <xf numFmtId="0" fontId="21" fillId="0" borderId="4" xfId="2" applyFont="1" applyFill="1" applyBorder="1"/>
    <xf numFmtId="0" fontId="4" fillId="0" borderId="7" xfId="2" applyFont="1" applyFill="1" applyBorder="1"/>
    <xf numFmtId="0" fontId="4" fillId="0" borderId="7" xfId="7" applyFont="1" applyFill="1" applyBorder="1"/>
    <xf numFmtId="2" fontId="4" fillId="6" borderId="4" xfId="0" applyNumberFormat="1" applyFont="1" applyFill="1" applyBorder="1" applyAlignment="1">
      <alignment horizontal="left"/>
    </xf>
    <xf numFmtId="0" fontId="21" fillId="6" borderId="4" xfId="2" applyFont="1" applyFill="1" applyBorder="1"/>
    <xf numFmtId="0" fontId="4" fillId="6" borderId="4" xfId="2" applyFont="1" applyFill="1" applyBorder="1"/>
    <xf numFmtId="0" fontId="4" fillId="17" borderId="4" xfId="2" applyFont="1" applyFill="1" applyBorder="1"/>
    <xf numFmtId="2" fontId="4" fillId="17" borderId="4" xfId="0" applyNumberFormat="1" applyFont="1" applyFill="1" applyBorder="1" applyAlignment="1">
      <alignment horizontal="left"/>
    </xf>
    <xf numFmtId="0" fontId="4" fillId="17" borderId="4" xfId="7" applyFont="1" applyFill="1" applyBorder="1"/>
    <xf numFmtId="0" fontId="43" fillId="21" borderId="0" xfId="0" applyFont="1" applyFill="1" applyBorder="1"/>
    <xf numFmtId="0" fontId="41" fillId="0" borderId="1" xfId="0" applyFont="1" applyFill="1" applyBorder="1"/>
    <xf numFmtId="0" fontId="4" fillId="0" borderId="0" xfId="0" applyFont="1" applyFill="1" applyBorder="1"/>
    <xf numFmtId="0" fontId="4" fillId="0" borderId="0" xfId="0" applyFont="1" applyFill="1" applyBorder="1"/>
    <xf numFmtId="0" fontId="28" fillId="0" borderId="0" xfId="0" applyFont="1" applyFill="1" applyBorder="1"/>
    <xf numFmtId="0" fontId="4" fillId="9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5" fillId="3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/>
    </xf>
    <xf numFmtId="0" fontId="11" fillId="0" borderId="0" xfId="2" applyFont="1" applyFill="1" applyBorder="1"/>
  </cellXfs>
  <cellStyles count="8">
    <cellStyle name="Hyperlink" xfId="1" builtinId="8"/>
    <cellStyle name="Hyperlink 2" xfId="4" xr:uid="{4AB64578-F5F0-4869-BF2D-C9EF5D3E2F8F}"/>
    <cellStyle name="Normal" xfId="0" builtinId="0"/>
    <cellStyle name="Normal 2" xfId="2" xr:uid="{00000000-0005-0000-0000-000002000000}"/>
    <cellStyle name="Normal 2 2 2" xfId="6" xr:uid="{3947CBC1-8C59-4B19-B23B-8F1CA528A5BA}"/>
    <cellStyle name="Normal 3 2" xfId="7" xr:uid="{C0561876-DF2E-4FC3-9D31-A5E70EE7DDBD}"/>
    <cellStyle name="Normal 7 2" xfId="5" xr:uid="{DA9D564D-93D6-4EFA-9396-9E9AC076314D}"/>
    <cellStyle name="ปกติ 2" xfId="3" xr:uid="{DB26C7F6-2B44-4276-97AF-AF0DA2209E8E}"/>
  </cellStyles>
  <dxfs count="15">
    <dxf>
      <fill>
        <patternFill patternType="solid">
          <bgColor theme="9" tint="0.79998168889431442"/>
        </patternFill>
      </fill>
    </dxf>
    <dxf>
      <font>
        <sz val="16"/>
      </font>
    </dxf>
    <dxf>
      <font>
        <name val="TH SarabunPSK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sz val="16"/>
      </font>
    </dxf>
    <dxf>
      <font>
        <name val="TH SarabunPSK"/>
        <scheme val="none"/>
      </font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</dxfs>
  <tableStyles count="0" defaultTableStyle="TableStyleMedium9" defaultPivotStyle="PivotStyleMedium4"/>
  <colors>
    <mruColors>
      <color rgb="FFFA0066"/>
      <color rgb="FFBCB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22572</xdr:rowOff>
    </xdr:from>
    <xdr:to>
      <xdr:col>7</xdr:col>
      <xdr:colOff>898071</xdr:colOff>
      <xdr:row>6</xdr:row>
      <xdr:rowOff>190216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DE0AF2D-435B-444A-8ACF-BAEE3EC63545}"/>
            </a:ext>
          </a:extLst>
        </xdr:cNvPr>
        <xdr:cNvSpPr txBox="1"/>
      </xdr:nvSpPr>
      <xdr:spPr>
        <a:xfrm>
          <a:off x="95250" y="475010"/>
          <a:ext cx="10123034" cy="14773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2033031</xdr:colOff>
      <xdr:row>1</xdr:row>
      <xdr:rowOff>20412</xdr:rowOff>
    </xdr:from>
    <xdr:to>
      <xdr:col>11</xdr:col>
      <xdr:colOff>314204</xdr:colOff>
      <xdr:row>6</xdr:row>
      <xdr:rowOff>217712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B32C794-FBB9-40BB-A7D0-AFC85390F796}"/>
            </a:ext>
          </a:extLst>
        </xdr:cNvPr>
        <xdr:cNvSpPr txBox="1"/>
      </xdr:nvSpPr>
      <xdr:spPr>
        <a:xfrm>
          <a:off x="11353244" y="472850"/>
          <a:ext cx="10854173" cy="15069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</xdr:row>
      <xdr:rowOff>22572</xdr:rowOff>
    </xdr:from>
    <xdr:to>
      <xdr:col>7</xdr:col>
      <xdr:colOff>898071</xdr:colOff>
      <xdr:row>6</xdr:row>
      <xdr:rowOff>190216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5250" y="485215"/>
          <a:ext cx="9497785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2033031</xdr:colOff>
      <xdr:row>1</xdr:row>
      <xdr:rowOff>20412</xdr:rowOff>
    </xdr:from>
    <xdr:to>
      <xdr:col>11</xdr:col>
      <xdr:colOff>314204</xdr:colOff>
      <xdr:row>6</xdr:row>
      <xdr:rowOff>217712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1666439" y="341882"/>
          <a:ext cx="9854048" cy="150698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648376</xdr:colOff>
      <xdr:row>29</xdr:row>
      <xdr:rowOff>28676</xdr:rowOff>
    </xdr:from>
    <xdr:to>
      <xdr:col>28</xdr:col>
      <xdr:colOff>402624</xdr:colOff>
      <xdr:row>32</xdr:row>
      <xdr:rowOff>183394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9108309" y="7562085"/>
          <a:ext cx="10794588" cy="9340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12</xdr:col>
      <xdr:colOff>0</xdr:colOff>
      <xdr:row>0</xdr:row>
      <xdr:rowOff>0</xdr:rowOff>
    </xdr:from>
    <xdr:to>
      <xdr:col>29</xdr:col>
      <xdr:colOff>296044</xdr:colOff>
      <xdr:row>23</xdr:row>
      <xdr:rowOff>74071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8EDE91C6-5BCF-4501-84D1-27E06C005F45}"/>
            </a:ext>
          </a:extLst>
        </xdr:cNvPr>
        <xdr:cNvGrpSpPr/>
      </xdr:nvGrpSpPr>
      <xdr:grpSpPr>
        <a:xfrm>
          <a:off x="9150804" y="0"/>
          <a:ext cx="11399473" cy="6176875"/>
          <a:chOff x="9132794" y="0"/>
          <a:chExt cx="11344073" cy="6130851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F9915819-4471-4A4C-84A3-1C0B843DA2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132794" y="0"/>
            <a:ext cx="10808150" cy="6130851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1794A09A-858D-4AF6-B1B9-ACE73AC202BC}"/>
              </a:ext>
            </a:extLst>
          </xdr:cNvPr>
          <xdr:cNvSpPr txBox="1"/>
        </xdr:nvSpPr>
        <xdr:spPr>
          <a:xfrm>
            <a:off x="13067076" y="1580029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B3F31D87-ADB4-4C2A-BB0C-EBD8330661C3}"/>
              </a:ext>
            </a:extLst>
          </xdr:cNvPr>
          <xdr:cNvSpPr txBox="1"/>
        </xdr:nvSpPr>
        <xdr:spPr>
          <a:xfrm>
            <a:off x="17579474" y="4498829"/>
            <a:ext cx="2897393" cy="95101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1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400</a:t>
            </a:r>
            <a:r>
              <a:rPr lang="en-US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+24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171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+9 </a:t>
            </a: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424|180</a:t>
            </a:r>
            <a:r>
              <a:rPr lang="en-US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ED3D68A5-6BA4-4E23-ACAC-E6F588A9BCD9}"/>
              </a:ext>
            </a:extLst>
          </xdr:cNvPr>
          <xdr:cNvSpPr txBox="1"/>
        </xdr:nvSpPr>
        <xdr:spPr>
          <a:xfrm>
            <a:off x="13079402" y="2029385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60" name="TextBox 59">
            <a:extLst>
              <a:ext uri="{FF2B5EF4-FFF2-40B4-BE49-F238E27FC236}">
                <a16:creationId xmlns:a16="http://schemas.microsoft.com/office/drawing/2014/main" id="{04E9B718-14DA-4B4E-A063-4403DD91FD70}"/>
              </a:ext>
            </a:extLst>
          </xdr:cNvPr>
          <xdr:cNvSpPr txBox="1"/>
        </xdr:nvSpPr>
        <xdr:spPr>
          <a:xfrm>
            <a:off x="13074920" y="2484344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:a16="http://schemas.microsoft.com/office/drawing/2014/main" id="{DBF07177-B155-4E2F-8448-64581239A184}"/>
              </a:ext>
            </a:extLst>
          </xdr:cNvPr>
          <xdr:cNvSpPr txBox="1"/>
        </xdr:nvSpPr>
        <xdr:spPr>
          <a:xfrm>
            <a:off x="13087246" y="2911288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62" name="TextBox 61">
            <a:extLst>
              <a:ext uri="{FF2B5EF4-FFF2-40B4-BE49-F238E27FC236}">
                <a16:creationId xmlns:a16="http://schemas.microsoft.com/office/drawing/2014/main" id="{BDDD22E8-9F6D-43D3-983C-662C3E860F95}"/>
              </a:ext>
            </a:extLst>
          </xdr:cNvPr>
          <xdr:cNvSpPr txBox="1"/>
        </xdr:nvSpPr>
        <xdr:spPr>
          <a:xfrm>
            <a:off x="17032836" y="1584512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+8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:a16="http://schemas.microsoft.com/office/drawing/2014/main" id="{6A788855-6C1B-4707-B542-190DC2D73070}"/>
              </a:ext>
            </a:extLst>
          </xdr:cNvPr>
          <xdr:cNvSpPr txBox="1"/>
        </xdr:nvSpPr>
        <xdr:spPr>
          <a:xfrm>
            <a:off x="17039558" y="2050677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+3</a:t>
            </a: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:a16="http://schemas.microsoft.com/office/drawing/2014/main" id="{E7A71AED-F19B-4CDE-A389-7F41636D8740}"/>
              </a:ext>
            </a:extLst>
          </xdr:cNvPr>
          <xdr:cNvSpPr txBox="1"/>
        </xdr:nvSpPr>
        <xdr:spPr>
          <a:xfrm>
            <a:off x="13073794" y="3883959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F502EC24-04C5-4B48-92E6-E021B727912B}"/>
              </a:ext>
            </a:extLst>
          </xdr:cNvPr>
          <xdr:cNvSpPr txBox="1"/>
        </xdr:nvSpPr>
        <xdr:spPr>
          <a:xfrm>
            <a:off x="13069310" y="4333315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66" name="TextBox 65">
            <a:extLst>
              <a:ext uri="{FF2B5EF4-FFF2-40B4-BE49-F238E27FC236}">
                <a16:creationId xmlns:a16="http://schemas.microsoft.com/office/drawing/2014/main" id="{2AF6AAAC-A266-42F8-8202-6A47CDF8D820}"/>
              </a:ext>
            </a:extLst>
          </xdr:cNvPr>
          <xdr:cNvSpPr txBox="1"/>
        </xdr:nvSpPr>
        <xdr:spPr>
          <a:xfrm>
            <a:off x="13076032" y="4782671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35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:a16="http://schemas.microsoft.com/office/drawing/2014/main" id="{6E482A93-40C3-45B0-AA57-6EF69E67EE37}"/>
              </a:ext>
            </a:extLst>
          </xdr:cNvPr>
          <xdr:cNvSpPr txBox="1"/>
        </xdr:nvSpPr>
        <xdr:spPr>
          <a:xfrm>
            <a:off x="13082754" y="5232027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68" name="TextBox 67">
            <a:extLst>
              <a:ext uri="{FF2B5EF4-FFF2-40B4-BE49-F238E27FC236}">
                <a16:creationId xmlns:a16="http://schemas.microsoft.com/office/drawing/2014/main" id="{6E6E0481-7436-4CC6-BD55-782FDF9EB47F}"/>
              </a:ext>
            </a:extLst>
          </xdr:cNvPr>
          <xdr:cNvSpPr txBox="1"/>
        </xdr:nvSpPr>
        <xdr:spPr>
          <a:xfrm>
            <a:off x="17039550" y="3882839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89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+2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0ADAD9E6-66B9-40F8-A3F4-918C6166E11F}"/>
              </a:ext>
            </a:extLst>
          </xdr:cNvPr>
          <xdr:cNvSpPr txBox="1"/>
        </xdr:nvSpPr>
        <xdr:spPr>
          <a:xfrm>
            <a:off x="17035601" y="4343422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:a16="http://schemas.microsoft.com/office/drawing/2014/main" id="{96D425A9-13A8-461C-B29D-37C61FC98EF3}"/>
              </a:ext>
            </a:extLst>
          </xdr:cNvPr>
          <xdr:cNvSpPr txBox="1"/>
        </xdr:nvSpPr>
        <xdr:spPr>
          <a:xfrm>
            <a:off x="17040603" y="4805923"/>
            <a:ext cx="592934" cy="2506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</xdr:grpSp>
    <xdr:clientData/>
  </xdr:twoCellAnchor>
  <xdr:twoCellAnchor>
    <xdr:from>
      <xdr:col>12</xdr:col>
      <xdr:colOff>0</xdr:colOff>
      <xdr:row>24</xdr:row>
      <xdr:rowOff>0</xdr:rowOff>
    </xdr:from>
    <xdr:to>
      <xdr:col>29</xdr:col>
      <xdr:colOff>331270</xdr:colOff>
      <xdr:row>29</xdr:row>
      <xdr:rowOff>56410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73FC4AD3-C4AA-438D-BBAA-4B44A0FEDFE4}"/>
            </a:ext>
          </a:extLst>
        </xdr:cNvPr>
        <xdr:cNvSpPr/>
      </xdr:nvSpPr>
      <xdr:spPr>
        <a:xfrm>
          <a:off x="9120188" y="6286500"/>
          <a:ext cx="11463615" cy="136609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11206</xdr:colOff>
      <xdr:row>0</xdr:row>
      <xdr:rowOff>173691</xdr:rowOff>
    </xdr:from>
    <xdr:to>
      <xdr:col>30</xdr:col>
      <xdr:colOff>231217</xdr:colOff>
      <xdr:row>17</xdr:row>
      <xdr:rowOff>30916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12F5AC-8DF0-4FED-89F6-709D4F43C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79515" y="173691"/>
          <a:ext cx="5374716" cy="38117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1.010870833336" createdVersion="6" refreshedVersion="6" minRefreshableVersion="3" recordCount="424" xr:uid="{CBA1548B-D216-40AE-9AC8-4DEBF786EE8A}">
  <cacheSource type="worksheet">
    <worksheetSource ref="A8:R432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v3_020401V02"/>
        <s v="v3_020401V03"/>
        <s v="v3_020401V04"/>
        <s v="v3_020401V01"/>
      </sharedItems>
    </cacheField>
    <cacheField name="ปัจจัย" numFmtId="0">
      <sharedItems count="13">
        <s v="v3_020401V02F02"/>
        <s v="v3_020401V03F02"/>
        <s v="v3_020401V02F01"/>
        <s v="v3_020401V04F03"/>
        <s v="v3_020401V04F01"/>
        <s v="v3_020401V03F01"/>
        <s v="v3_020401V01F04"/>
        <s v="v3_020401V03F03"/>
        <s v="v3_020401V04F02"/>
        <s v="v3_020401V01F02"/>
        <s v="v3_020401V01F01"/>
        <s v="v3_020401V01F03"/>
        <s v="v3_020401V03F04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3.773280208334" createdVersion="6" refreshedVersion="6" minRefreshableVersion="3" recordCount="424" xr:uid="{403D980C-6FB7-4770-BCEB-8DFFD8F91B8A}">
  <cacheSource type="worksheet">
    <worksheetSource ref="A8:P432" sheet="1.รวม"/>
  </cacheSource>
  <cacheFields count="16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6">
        <s v="กรมความร่วมมือระหว่างประเทศ"/>
        <s v="กรมการแพทย์"/>
        <s v="มหาวิทยาลัยเทคโนโลยีราชมงคลธัญบุรี"/>
        <s v="สำนักงานปลัดกระทรวงการต่างประเทศ"/>
        <s v="มหาวิทยาลัยเทคโนโลยีราชมงคลสุวรรณภูมิ"/>
        <s v="สำนักงานผู้ตรวจการแผ่นดิน"/>
        <s v="สำนักงานคณะกรรมการการอาชีวศึกษา"/>
        <s v="สำนักงานปลัดกระทรวงศึกษาธิการ"/>
        <s v="กรมการแพทย์แผนไทยและการแพทย์ทางเลือก"/>
        <s v="กรมประชาสัมพันธ์"/>
        <s v="สำนักงานนโยบายและแผนทรัพยากรธรรมชาติและสิ่งแวดล้อม"/>
        <s v="สำนักงานปลัดกระทรวงสาธารณสุข"/>
        <s v="กรมยุโรป"/>
        <s v="กรมเอเชียใต้ ตะวันออกกลาง และแอฟริกา"/>
        <s v="กรมองค์การระหว่างประเทศ"/>
        <s v="กรมเอเชียตะวันออก"/>
        <s v="สำนักงานปลัดกระทรวงคมนาคม"/>
        <s v="กรมอเมริกาและแปซิฟิกใต้"/>
        <s v="กรมอาเซียน"/>
        <s v="กรมสารนิเทศ"/>
        <s v="กรมพัฒนาฝีมือแรงงาน"/>
        <s v="สำนักงานปลัดกระทรวงการอุดมศึกษา วิทยาศาสตร์ วิจัย และนวัตกรรม"/>
        <s v="กรมสนธิสัญญาและกฎหมาย"/>
        <s v="มหาวิทยาลัยมหาสารคาม"/>
        <s v="กรมเศรษฐกิจระหว่างประเทศ"/>
        <s v="กรมพิธีการทูต"/>
        <s v="สำนักงานการปฏิรูปที่ดินเพื่อเกษตรกรรม"/>
        <s v="กองบัญชาการกองทัพไทย"/>
        <s v="สำนักงานปลัดกระทรวงวัฒนธรรม"/>
        <s v="หอภาพยนตร์ (องค์การมหาชน)"/>
        <s v="สำนักงานปลัดกระทรวงการพัฒนาสังคมและความมั่นคงของมนุษย์"/>
        <s v="กรมศิลปากร"/>
        <s v="สำนักงานศิลปวัฒนธรรมร่วมสมัย"/>
        <s v="มหาวิทยาลัยเทคโนโลยีราชมงคลพระนคร"/>
        <s v="สถาบันบัณฑิตพัฒนศิลป์"/>
        <s v="สำนักงานป้องกันและปราบปรามการฟอกเงิน"/>
      </sharedItems>
    </cacheField>
    <cacheField name="อักษรย่อ" numFmtId="0">
      <sharedItems count="36">
        <s v="TICA"/>
        <s v="กพ."/>
        <s v="มทร.ธัญบุรี"/>
        <s v="สป.กต."/>
        <s v="มทร.สุวรรณภูมิ"/>
        <s v="สผผ."/>
        <s v="สอศ."/>
        <s v="สป.ศธ."/>
        <s v="DTAM"/>
        <s v="กปส."/>
        <s v="สผ."/>
        <s v="สป.สธ."/>
        <s v="กรมยุโรป"/>
        <s v="กรมเอเชียใต้ฯ"/>
        <s v="กรมองค์การฯ"/>
        <s v="กรมเอเชียตะวันออก"/>
        <s v="สป.คค."/>
        <s v="กรมอเมริกาฯ"/>
        <s v="กรมอาเซียน"/>
        <s v="กรมสารนิเทศ"/>
        <s v="กพร."/>
        <s v="สป.อว."/>
        <s v="กรมสนธิสัญญาฯ"/>
        <s v="มมส."/>
        <s v="กรมเศรษฐกิจระหว่างประเทศ"/>
        <s v="กรมพิธีการทูต"/>
        <s v="ส.ป.ก."/>
        <s v="บก.ทท."/>
        <s v="สป.วธ."/>
        <s v="หภ."/>
        <s v="สป.พม."/>
        <s v="ศก."/>
        <s v="สศร."/>
        <s v="มทร.พระนคร"/>
        <s v="BPI"/>
        <s v="สำนักงาน ปปง."/>
      </sharedItems>
    </cacheField>
    <cacheField name="หน่วยงานระดับกระทรวงหรือเทียบเท่า" numFmtId="0">
      <sharedItems count="14">
        <s v="กระทรวงการต่างประเทศ"/>
        <s v="กระทรวงสาธารณสุข"/>
        <s v="กระทรวงการอุดมศึกษา วิทยาศาสตร์ วิจัยและนวัตกรรม"/>
        <s v="องค์กรอิสระ"/>
        <s v="กระทรวงศึกษาธิการ"/>
        <s v="สำนักนายกรัฐมนตรี"/>
        <s v="กระทรวงทรัพยากรธรรมชาติและสิ่งแวดล้อม"/>
        <s v="กระทรวงคมนาคม"/>
        <s v="กระทรวงแรงงาน"/>
        <s v="กระทรวงเกษตรและสหกรณ์"/>
        <s v="กระทรวงกลาโหม"/>
        <s v="กระทรวงวัฒนธรรม"/>
        <s v="กระทรวงการพัฒนาสังคมและความมั่นคงของมนุษย์"/>
        <s v="หน่วยงานขึ้นตรงต่อนายกรัฐมนตรี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v3_020401V02"/>
        <s v="v3_020401V03"/>
        <s v="v3_020401V04"/>
        <s v="v3_020401V01"/>
      </sharedItems>
    </cacheField>
    <cacheField name="ปัจจัย" numFmtId="0">
      <sharedItems count="13">
        <s v="v3_020401V02F02"/>
        <s v="v3_020401V03F02"/>
        <s v="v3_020401V02F01"/>
        <s v="v3_020401V04F03"/>
        <s v="v3_020401V04F01"/>
        <s v="v3_020401V03F01"/>
        <s v="v3_020401V01F04"/>
        <s v="v3_020401V03F03"/>
        <s v="v3_020401V04F02"/>
        <s v="v3_020401V01F02"/>
        <s v="v3_020401V01F01"/>
        <s v="v3_020401V01F03"/>
        <s v="v3_020401V03F04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3.867832638891" createdVersion="6" refreshedVersion="6" minRefreshableVersion="3" recordCount="184" xr:uid="{AABCDC48-8D0B-4164-B739-62968DFF43BD}">
  <cacheSource type="worksheet">
    <worksheetSource ref="E2:H187" sheet="3.Pivot หน่วยงาน"/>
  </cacheSource>
  <cacheFields count="4">
    <cacheField name="F" numFmtId="0">
      <sharedItems/>
    </cacheField>
    <cacheField name="ความสอคล้อง" numFmtId="0">
      <sharedItems/>
    </cacheField>
    <cacheField name="หน่วยงานระดับกระทรวง/กรม" numFmtId="0">
      <sharedItems count="46">
        <s v="กรมองค์การฯ"/>
        <s v="มมส."/>
        <s v="สป.ศธ."/>
        <s v="สป.รง."/>
        <s v="กรมเศรษฐกิจระหว่างประเทศ"/>
        <s v="กรมเอเชียใต้ฯ"/>
        <s v="กรมเอเชียตะวันออก"/>
        <s v="กรมพิธีการทูต"/>
        <s v="สป.กต."/>
        <s v="สป.คค."/>
        <s v="สลน."/>
        <s v="สป.วธ."/>
        <s v="BPI"/>
        <s v="กพ."/>
        <s v="กรมสนธิสัญญาฯ"/>
        <s v="กรมสารนิเทศ"/>
        <s v="กรมอเมริกาฯ"/>
        <s v="กปส."/>
        <s v="TICA"/>
        <s v="กรมยุโรป"/>
        <s v="สป.ดศ."/>
        <s v="ศน."/>
        <s v="DTAM"/>
        <s v="กพร."/>
        <s v="กรมอาเซียน"/>
        <s v="มทร.พระนคร"/>
        <s v="สำนักงาน ปปง."/>
        <s v="ศก."/>
        <s v="สขค."/>
        <s v="บก.ทท."/>
        <s v="มทร.ธัญบุรี"/>
        <s v="มทร.สุวรรณภูมิ"/>
        <s v="ส.ป.ก."/>
        <s v="สป.สธ."/>
        <s v="สป.อว."/>
        <s v="สอศ."/>
        <s v="มว."/>
        <s v="สศร."/>
        <s v="สผผ."/>
        <s v="มศก."/>
        <s v="สมอ."/>
        <s v="สผ."/>
        <s v="หภ."/>
        <s v="สวธ."/>
        <s v="สป.พม."/>
        <s v="กรมการกงสุล"/>
      </sharedItems>
    </cacheField>
    <cacheField name="มี/ไม่มีโครงการ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4">
  <r>
    <s v="กต 1602-65-0003"/>
    <s v="ความร่วมมือเพื่อการพัฒนาระหว่างประเทศระหว่างไทย-เยอรมนี โครงการ Thai Rice NAMA"/>
    <s v="ความร่วมมือเพื่อการพัฒนาระหว่างประเทศระหว่างไทย-เยอรมนี โครงการ Thai Rice NAMA"/>
    <s v="ด้านการพัฒนาและเสริมสร้างศักยภาพทรัพยากรมนุษย์"/>
    <x v="0"/>
    <s v="สิงหาคม 2561"/>
    <s v="สิงหาคม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m/>
    <x v="0"/>
    <x v="0"/>
    <x v="0"/>
    <m/>
    <m/>
    <s v="v2_020401V02F04"/>
  </r>
  <r>
    <s v="กต 1602-65-0002"/>
    <s v="ความร่วมมือเพื่อการพัฒนาระหว่างประเทศระหว่างไทย-เยอรมนี โครงการ Thai-German Climate Change Policy Programme - TGCP"/>
    <s v="ความร่วมมือเพื่อการพัฒนาระหว่างประเทศระหว่างไทย-เยอรมนี โครงการ Thai-German Climate Change Policy Programme - TGCP"/>
    <s v="ด้านการพัฒนาและเสริมสร้างศักยภาพทรัพยากรมนุษย์"/>
    <x v="0"/>
    <s v="มกราคม 2561"/>
    <s v="เมษ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m/>
    <x v="0"/>
    <x v="0"/>
    <x v="0"/>
    <m/>
    <m/>
    <s v="v2_020401V02F04"/>
  </r>
  <r>
    <s v="สธ 0320-62-0059"/>
    <s v="โครงการดูแลสุขภาพแรงงานไทยในกลุ่มประเทศอาเซียนและทวีปเอเชีย"/>
    <s v="โครงการดูแลสุขภาพแรงงานไทยในกลุ่มประเทศอาเซียนและทวีปเอเชีย"/>
    <s v="ด้านความมั่นคง"/>
    <x v="0"/>
    <s v="ตุลาคม 2560"/>
    <s v="กันยายน 2563"/>
    <s v="สำนักยุทธศาสตร์การแพทย์"/>
    <s v="กรมการแพทย์"/>
    <s v="กพ."/>
    <s v="กระทรวงสาธารณสุข"/>
    <m/>
    <x v="1"/>
    <x v="1"/>
    <x v="0"/>
    <m/>
    <m/>
    <s v="v2_020401V03F02"/>
  </r>
  <r>
    <s v="ศธ0578.33-61-0012"/>
    <s v="โครงการพัฒนาทักษะการทำงานเพื่อเพิ่มประสิทธิภาพและพัฒนาศักยภาพบุคลากร"/>
    <s v="โครงการพัฒนาทักษะการทำงานเพื่อเพิ่มประสิทธิภาพและพัฒนาศักยภาพบุคลากร"/>
    <s v="ด้านการสร้างความสามารถในการแข่งขัน"/>
    <x v="0"/>
    <s v="สิงหาคม 2561"/>
    <s v="สิงหาคม 2561"/>
    <s v="กองยุทธศาสตร์ต่างประเทศ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0"/>
    <x v="0"/>
    <x v="0"/>
    <m/>
    <m/>
    <s v="v2_020401V02F04"/>
  </r>
  <r>
    <s v="กต 0206-63-0062"/>
    <s v="กลุ่มโครงการภายใต้ค่าใช้จ่ายในการดำเนินภารกิจทีมประเทศไทย (ไตรมาสที่ 4/2562)"/>
    <s v="กลุ่มโครงการภายใต้ค่าใช้จ่ายในการดำเนินภารกิจทีมประเทศไทย (ไตรมาสที่ 4/2562)"/>
    <s v="ด้านความมั่นคง"/>
    <x v="1"/>
    <s v="กรกฎาคม 2562"/>
    <s v="กันยายน 2562"/>
    <m/>
    <s v="สำนักงานปลัดกระทรวงการต่างประเทศ"/>
    <s v="สป.กต."/>
    <s v="กระทรวงการต่างประเทศ"/>
    <m/>
    <x v="0"/>
    <x v="2"/>
    <x v="0"/>
    <m/>
    <m/>
    <s v="v2_020401V02F02"/>
  </r>
  <r>
    <s v="กต 0206-63-0059"/>
    <s v="กลุ่มโครงการภายใต้ค่าใช้จ่ายในการให้ความช่วยเหลือแก่มิตรประเทศที่ประสบภัยพิบัติ"/>
    <s v="กลุ่มโครงการภายใต้ค่าใช้จ่ายในการให้ความช่วยเหลือแก่มิตรประเทศที่ประสบภัยพิบัติ"/>
    <s v="ด้านความมั่นคง"/>
    <x v="1"/>
    <s v="เมษายน 2562"/>
    <s v="มิถุนายน 2562"/>
    <m/>
    <s v="สำนักงานปลัดกระทรวงการต่างประเทศ"/>
    <s v="สป.กต."/>
    <s v="กระทรวงการต่างประเทศ"/>
    <m/>
    <x v="1"/>
    <x v="1"/>
    <x v="0"/>
    <m/>
    <m/>
    <s v="v2_020401V03F02"/>
  </r>
  <r>
    <s v="กต 0206-63-0068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ด้านความมั่นคง"/>
    <x v="1"/>
    <s v="กรกฎาคม 2562"/>
    <s v="กันยายน 2562"/>
    <m/>
    <s v="สำนักงานปลัดกระทรวงการต่างประเทศ"/>
    <s v="สป.กต."/>
    <s v="กระทรวงการต่างประเทศ"/>
    <m/>
    <x v="1"/>
    <x v="1"/>
    <x v="0"/>
    <m/>
    <m/>
    <s v="v2_020401V03F02"/>
  </r>
  <r>
    <s v="กต 0206-63-0046"/>
    <s v="กลุ่มโครงการภายใต้งบค่าใช้จ่ายในการดำเนินงานสันถวไมตรี (ไตรมาสที่ 3/2562)"/>
    <s v="กลุ่มโครงการภายใต้งบค่าใช้จ่ายในการดำเนินงานสันถวไมตรี (ไตรมาสที่ 3/2562)"/>
    <s v="ด้านความมั่นคง"/>
    <x v="1"/>
    <s v="เมษายน 2562"/>
    <s v="มิถุนายน 2562"/>
    <m/>
    <s v="สำนักงานปลัดกระทรวงการต่างประเทศ"/>
    <s v="สป.กต."/>
    <s v="กระทรวงการต่างประเทศ"/>
    <m/>
    <x v="2"/>
    <x v="3"/>
    <x v="0"/>
    <m/>
    <m/>
    <s v="v2_020401V04F05"/>
  </r>
  <r>
    <s v="กต 0206-63-0064"/>
    <s v="กลุ่มโครงการภายใต้งบค่าใช้จ่ายในการดำเนินงานสันถวไมตรี (ไตรมาสที่ 4/2562)"/>
    <s v="กลุ่มโครงการภายใต้งบค่าใช้จ่ายในการดำเนินงานสันถวไมตรี (ไตรมาสที่ 4/2562)"/>
    <s v="ด้านความมั่นคง"/>
    <x v="1"/>
    <s v="กรกฎาคม 2562"/>
    <s v="กันยายน 2562"/>
    <m/>
    <s v="สำนักงานปลัดกระทรวงการต่างประเทศ"/>
    <s v="สป.กต."/>
    <s v="กระทรวงการต่างประเทศ"/>
    <m/>
    <x v="2"/>
    <x v="4"/>
    <x v="0"/>
    <m/>
    <m/>
    <s v="v2_020401V04F02"/>
  </r>
  <r>
    <s v="กต 1602-65-0018"/>
    <s v="โครงการ Regional Heritage: Material Culture, Anthropological Insights and Textual Traditions"/>
    <s v="โครงการ Regional Heritage: Material Culture, Anthropological Insights and Textual Traditions"/>
    <s v="ด้านความมั่นคง"/>
    <x v="1"/>
    <s v="มกราคม 2562"/>
    <s v="ธันวาคม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m/>
    <x v="0"/>
    <x v="0"/>
    <x v="0"/>
    <m/>
    <m/>
    <s v="v2_020401V02F04"/>
  </r>
  <r>
    <s v="ศธ0585.14-62-0008"/>
    <s v="โครงการการต่อยอด MOU เพื่อพัฒนาวิชาชีพแลกเปลี่ยนภาษาและวัฒนธรรมเขมร-ไทย ร่วมสมัย 2 แผ่นดิน"/>
    <s v="โครงการการต่อยอด MOU เพื่อพัฒนาวิชาชีพแลกเปลี่ยนภาษาและวัฒนธรรมเขมร-ไทย ร่วมสมัย 2 แผ่นดิน"/>
    <s v="ด้านการสร้างโอกาสและความเสมอภาคทางสังคม"/>
    <x v="1"/>
    <s v="กุมภาพันธ์ 2562"/>
    <s v="กุมภาพันธ์ 2562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m/>
    <x v="0"/>
    <x v="0"/>
    <x v="0"/>
    <m/>
    <m/>
    <s v="v2_020401V02F04"/>
  </r>
  <r>
    <s v="กต 0206-63-0039"/>
    <s v="โครงการการทูตเชิงรุกเพื่อผลักดันประเทศไทยสู่แถวหน้าในเวทีโลก"/>
    <s v="โครงการการทูตเชิงรุกเพื่อผลักดันประเทศไทยสู่แถวหน้าในเวทีโลก"/>
    <s v="ด้านความมั่นคง"/>
    <x v="1"/>
    <s v="สิงหาคม 2562"/>
    <s v="สิงหาคม 2562"/>
    <m/>
    <s v="สำนักงานปลัดกระทรวงการต่างประเทศ"/>
    <s v="สป.กต."/>
    <s v="กระทรวงการต่างประเทศ"/>
    <m/>
    <x v="2"/>
    <x v="4"/>
    <x v="0"/>
    <m/>
    <m/>
    <s v="v2_020401V04F02"/>
  </r>
  <r>
    <s v="omb04-63-0009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ความมั่นคง"/>
    <x v="1"/>
    <s v="ตุลาคม 2561"/>
    <s v="กันยายน 2562"/>
    <s v="สำนักนโยบายและแผน"/>
    <s v="สำนักงานผู้ตรวจการแผ่นดิน"/>
    <s v="สผผ."/>
    <s v="องค์กรอิสระ"/>
    <m/>
    <x v="1"/>
    <x v="5"/>
    <x v="0"/>
    <m/>
    <m/>
    <s v="v2_020401V03F01"/>
  </r>
  <r>
    <s v="กต 0206-62-0045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ด้านการพัฒนาและเสริมสร้างศักยภาพทรัพยากรมนุษย์"/>
    <x v="1"/>
    <s v="พฤษภาคม 2562"/>
    <s v="มิถุนายน 2562"/>
    <m/>
    <s v="สำนักงานปลัดกระทรวงการต่างประเทศ"/>
    <s v="สป.กต."/>
    <s v="กระทรวงการต่างประเทศ"/>
    <m/>
    <x v="3"/>
    <x v="6"/>
    <x v="0"/>
    <m/>
    <m/>
    <s v="v2_020401V01F04"/>
  </r>
  <r>
    <s v="ศธ 0604-62-0012"/>
    <s v="เงินอุดหนุนค่าบำรุงสมาชิกวิทยาลัยนักบริหารการศึกษาช่างเทคนิคแผนโคลัมโบ"/>
    <s v="เงินอุดหนุนค่าบำรุงสมาชิกวิทยาลัยนักบริหารการศึกษาช่างเทคนิคแผนโคลัมโบ"/>
    <s v="ด้านความมั่นคง"/>
    <x v="1"/>
    <s v="ตุลาคม 2561"/>
    <s v="กันยายน 2562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m/>
    <x v="2"/>
    <x v="4"/>
    <x v="0"/>
    <m/>
    <m/>
    <s v="v2_020401V04F02"/>
  </r>
  <r>
    <s v="กต 0206-63-0016"/>
    <s v="เทศกาลไทย ประจำปี 2562 ของสถานเอกอัครราชทูต ณ กรุงบราซิเลีย"/>
    <s v="เทศกาลไทย ประจำปี 2562 ของสถานเอกอัครราชทูต ณ กรุงบราซิเลีย"/>
    <s v="ด้านการสร้างความสามารถในการแข่งขัน"/>
    <x v="1"/>
    <s v="พฤษภาคม 2562"/>
    <s v="พฤษภาคม 2562"/>
    <m/>
    <s v="สำนักงานปลัดกระทรวงการต่างประเทศ"/>
    <s v="สป.กต."/>
    <s v="กระทรวงการต่างประเทศ"/>
    <m/>
    <x v="1"/>
    <x v="1"/>
    <x v="0"/>
    <m/>
    <m/>
    <s v="v2_020401V03F02"/>
  </r>
  <r>
    <s v="กต 0206-63-0025"/>
    <s v="พิธีถวายพระพรชัยมงคลในต่างประเทศ"/>
    <s v="พิธีถวายพระพรชัยมงคลในต่างประเทศ"/>
    <s v="ด้านความมั่นคง"/>
    <x v="1"/>
    <s v="พฤษภาคม 2562"/>
    <s v="พฤษภาคม 2562"/>
    <m/>
    <s v="สำนักงานปลัดกระทรวงการต่างประเทศ"/>
    <s v="สป.กต."/>
    <s v="กระทรวงการต่างประเทศ"/>
    <m/>
    <x v="2"/>
    <x v="3"/>
    <x v="0"/>
    <m/>
    <m/>
    <s v="v2_020401V04F05"/>
  </r>
  <r>
    <s v="กต 0206-63-0063"/>
    <s v="กลุ่มโครงการภายใต้ค่าใช้จ่ายในการดำเนินภารกิจทีมประเทศไทย (ไตรมาสที่ 1/2563)"/>
    <s v="กลุ่มโครงการภายใต้ค่าใช้จ่ายในการดำเนินภารกิจทีมประเทศไทย (ไตรมาสที่ 1/2563)"/>
    <s v="ด้านความมั่นคง"/>
    <x v="2"/>
    <s v="ตุลาคม 2562"/>
    <s v="ธันวาคม 2562"/>
    <m/>
    <s v="สำนักงานปลัดกระทรวงการต่างประเทศ"/>
    <s v="สป.กต."/>
    <s v="กระทรวงการต่างประเทศ"/>
    <m/>
    <x v="0"/>
    <x v="2"/>
    <x v="0"/>
    <m/>
    <m/>
    <s v="v2_020401V02F02"/>
  </r>
  <r>
    <s v="กต 0206-63-0092"/>
    <s v="กลุ่มโครงการภายใต้ค่าใช้จ่ายในการดำเนินภารกิจทีมประเทศไทย (ไตรมาสที่ 2 ปีงบประมาณ 2563) "/>
    <s v="กลุ่มโครงการภายใต้ค่าใช้จ่ายในการดำเนินภารกิจทีมประเทศไทย (ไตรมาสที่ 2 ปีงบประมาณ 2563) "/>
    <s v="ด้านความมั่นคง"/>
    <x v="2"/>
    <s v="มกราคม 2563"/>
    <s v="มีนาคม 2563"/>
    <m/>
    <s v="สำนักงานปลัดกระทรวงการต่างประเทศ"/>
    <s v="สป.กต."/>
    <s v="กระทรวงการต่างประเทศ"/>
    <s v="โครงการปกติ 2563"/>
    <x v="2"/>
    <x v="3"/>
    <x v="0"/>
    <m/>
    <s v="https://emenscr.nesdc.go.th/viewer/view.html?id=5f27e16fadc5890c1c144a47"/>
    <m/>
  </r>
  <r>
    <s v="กต 0206-63-0096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 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 "/>
    <s v="ด้านความมั่นคง"/>
    <x v="2"/>
    <s v="มกราคม 2563"/>
    <s v="มีนาคม 2563"/>
    <m/>
    <s v="สำนักงานปลัดกระทรวงการต่างประเทศ"/>
    <s v="สป.กต."/>
    <s v="กระทรวงการต่างประเทศ"/>
    <s v="โครงการปกติ 2563"/>
    <x v="1"/>
    <x v="1"/>
    <x v="0"/>
    <m/>
    <s v="https://emenscr.nesdc.go.th/viewer/view.html?id=5f2a23feadc5890c1c144c8e"/>
    <m/>
  </r>
  <r>
    <s v="กต 0206-63-0065"/>
    <s v="กลุ่มโครงการภายใต้งบค่าใช้จ่ายในการดำเนินงานสันถวไมตรี (ไตรมาสที่ 1/2563)"/>
    <s v="กลุ่มโครงการภายใต้งบค่าใช้จ่ายในการดำเนินงานสันถวไมตรี (ไตรมาสที่ 1/2563)"/>
    <s v="ด้านความมั่นคง"/>
    <x v="2"/>
    <s v="ตุลาคม 2562"/>
    <s v="ธันวาคม 2562"/>
    <m/>
    <s v="สำนักงานปลัดกระทรวงการต่างประเทศ"/>
    <s v="สป.กต."/>
    <s v="กระทรวงการต่างประเทศ"/>
    <m/>
    <x v="2"/>
    <x v="4"/>
    <x v="0"/>
    <m/>
    <m/>
    <s v="v2_020401V04F02"/>
  </r>
  <r>
    <s v="กต 0206-63-0093"/>
    <s v="กลุ่มโครงการภายใต้งบค่าใช้จ่ายในการดำเนินงานสันถวไมตรี (ไตรมาสที่ 2/2563) "/>
    <s v="กลุ่มโครงการภายใต้งบค่าใช้จ่ายในการดำเนินงานสันถวไมตรี (ไตรมาสที่ 2/2563) "/>
    <s v="ด้านความมั่นคง"/>
    <x v="2"/>
    <s v="มกราคม 2563"/>
    <s v="มีนาคม 2563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3"/>
    <x v="0"/>
    <x v="2"/>
    <x v="0"/>
    <m/>
    <s v="https://emenscr.nesdc.go.th/viewer/view.html?id=5f27e45aadc5890c1c144a4d"/>
    <m/>
  </r>
  <r>
    <s v="กต 0206-63-0046"/>
    <s v="กลุ่มโครงการภายใต้งบค่าใช้จ่ายในการดำเนินงานสันถวไมตรี (ไตรมาสที่ 3/2562) "/>
    <s v="กลุ่มโครงการภายใต้งบค่าใช้จ่ายในการดำเนินงานสันถวไมตรี (ไตรมาสที่ 3/2562) "/>
    <s v="ด้านความมั่นคง"/>
    <x v="2"/>
    <s v="เมษายน 2562"/>
    <s v="มิถุนายน 2562"/>
    <m/>
    <s v="สำนักงานปลัดกระทรวงการต่างประเทศ"/>
    <s v="สป.กต."/>
    <s v="กระทรวงการต่างประเทศ"/>
    <s v="โครงการปกติ 2563"/>
    <x v="2"/>
    <x v="3"/>
    <x v="0"/>
    <m/>
    <s v="https://emenscr.nesdc.go.th/viewer/view.html?id=5e74a169ef83a72877c8f082"/>
    <m/>
  </r>
  <r>
    <s v="กต 0206-63-0087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 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 "/>
    <s v="ด้านความมั่นคง"/>
    <x v="2"/>
    <s v="มกราคม 2563"/>
    <s v="มกราคม 2563"/>
    <m/>
    <s v="สำนักงานปลัดกระทรวงการต่างประเทศ"/>
    <s v="สป.กต."/>
    <s v="กระทรวงการต่างประเทศ"/>
    <s v="โครงการปกติ 2563"/>
    <x v="0"/>
    <x v="2"/>
    <x v="0"/>
    <m/>
    <s v="https://emenscr.nesdc.go.th/viewer/view.html?id=5f26a209d49bf92ea89dd16a"/>
    <m/>
  </r>
  <r>
    <s v="ศธ0205-63-0009"/>
    <s v="การประชุมสมัยสามัญของยูเนสโก ครั้งที่ 40 ณ กรุงปารีส สาธารณรัฐฝรั่งเศส"/>
    <s v="การประชุมสมัยสามัญของยูเนสโก ครั้งที่ 40 ณ กรุงปารีส สาธารณรัฐฝรั่งเศส"/>
    <s v="ด้านความมั่นคง"/>
    <x v="2"/>
    <s v="ตุลาคม 2562"/>
    <s v="กันยายน 2563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m/>
    <x v="2"/>
    <x v="4"/>
    <x v="0"/>
    <m/>
    <m/>
    <s v="v2_020401V04F02"/>
  </r>
  <r>
    <s v="สธ 0320-63-0012"/>
    <s v="โครงการ ASEAN Center for Active Aging and Innovation"/>
    <s v="โครงการ ASEAN Center for Active Aging and Innovation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พ."/>
    <s v="กระทรวงสาธารณสุข"/>
    <m/>
    <x v="0"/>
    <x v="0"/>
    <x v="0"/>
    <m/>
    <m/>
    <s v="v2_020401V02F04"/>
  </r>
  <r>
    <s v="สธ 0503-63-0011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DTAM"/>
    <s v="กระทรวงสาธารณสุข"/>
    <m/>
    <x v="1"/>
    <x v="7"/>
    <x v="0"/>
    <m/>
    <m/>
    <s v="v2_020401V03F03"/>
  </r>
  <r>
    <s v="สธ 0505-63-0004"/>
    <s v="โครงการความร่วมมือด้านการแพทย์ดั้งเดิมในกรอบ BIMSTEC"/>
    <s v="โครงการความร่วมมือด้านการแพทย์ดั้งเดิมในกรอบ BIMSTEC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m/>
    <x v="0"/>
    <x v="0"/>
    <x v="0"/>
    <m/>
    <m/>
    <s v="v2_020401V02F04"/>
  </r>
  <r>
    <s v="สธ 0505-63-0005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m/>
    <x v="0"/>
    <x v="0"/>
    <x v="0"/>
    <m/>
    <m/>
    <s v="v2_020401V02F04"/>
  </r>
  <r>
    <s v="สธ 0505-63-0010"/>
    <s v="โครงการความร่วมมือด้านการแพทย์ดั้งเดิมในกรอบอาเซียนบวกสาม"/>
    <s v="โครงการความร่วมมือด้านการแพทย์ดั้งเดิมในกรอบอาเซียนบวกสาม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m/>
    <x v="0"/>
    <x v="2"/>
    <x v="0"/>
    <m/>
    <m/>
    <s v="v2_020401V02F02"/>
  </r>
  <r>
    <s v="สธ 0505-63-0011"/>
    <s v="โครงการความร่วมมือทวิภาคีด้านการแพทย์ดั้งเดิมระหว่างไทยกับเมียนมา"/>
    <s v="โครงการความร่วมมือทวิภาคีด้านการแพทย์ดั้งเดิมระหว่างไทยกับเมียนมา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m/>
    <x v="0"/>
    <x v="0"/>
    <x v="0"/>
    <m/>
    <m/>
    <s v="v2_020401V02F04"/>
  </r>
  <r>
    <s v="สธ 0505-63-0006"/>
    <s v="โครงการจัดประชุมระหว่างประเทศเพื่อพัฒนา Practice Guidelines of T&amp;CM in ASEAN ครั้งที่ 2"/>
    <s v="โครงการจัดประชุมระหว่างประเทศเพื่อพัฒนา Practice Guidelines of T&amp;CM in ASEAN ครั้งที่ 2"/>
    <s v="ด้านความมั่นคง"/>
    <x v="2"/>
    <s v="ตุลาคม 2562"/>
    <s v="กันยายน 2563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m/>
    <x v="0"/>
    <x v="2"/>
    <x v="0"/>
    <m/>
    <m/>
    <s v="v2_020401V03F05"/>
  </r>
  <r>
    <s v="กต 0206-63-0073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ด้านการสร้างความสามารถในการแข่งขัน"/>
    <x v="2"/>
    <s v="กุมภาพันธ์ 2563"/>
    <s v="กุมภาพันธ์ 2563"/>
    <m/>
    <s v="สำนักงานปลัดกระทรวงการต่างประเทศ"/>
    <s v="สป.กต."/>
    <s v="กระทรวงการต่างประเทศ"/>
    <m/>
    <x v="1"/>
    <x v="7"/>
    <x v="0"/>
    <m/>
    <m/>
    <s v="v2_020401V03F03"/>
  </r>
  <r>
    <s v="สธ 0320-63-0005"/>
    <s v="โครงการดูแลผู้ป่วยในสถานพยาบาลของวัดไทยในดินแดนพุทธภูมิ"/>
    <s v="โครงการดูแลผู้ป่วยในสถานพยาบาลของวัดไทยในดินแดนพุทธภูมิ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พ."/>
    <s v="กระทรวงสาธารณสุข"/>
    <m/>
    <x v="2"/>
    <x v="8"/>
    <x v="0"/>
    <m/>
    <m/>
    <s v="v2_020401V04F04"/>
  </r>
  <r>
    <s v="สธ 0503-63-0012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ด้านความมั่นคง"/>
    <x v="2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DTAM"/>
    <s v="กระทรวงสาธารณสุข"/>
    <m/>
    <x v="1"/>
    <x v="5"/>
    <x v="0"/>
    <m/>
    <m/>
    <s v="v2_020401V03F01"/>
  </r>
  <r>
    <s v="นร 0209-63-0002"/>
    <s v="โครงการประชาสัมพันธ์การเป็นประธานอาเซียนของไทย"/>
    <s v="โครงการประชาสัมพันธ์การเป็นประธานอาเซียนของไทย"/>
    <s v="ด้านความมั่นคง"/>
    <x v="2"/>
    <s v="ตุลาคม 2562"/>
    <s v="มีนาคม 2563"/>
    <s v="สำนักการประชาสัมพันธ์ต่างประเทศ"/>
    <s v="กรมประชาสัมพันธ์"/>
    <s v="กปส."/>
    <s v="สำนักนายกรัฐมนตรี"/>
    <m/>
    <x v="3"/>
    <x v="6"/>
    <x v="0"/>
    <m/>
    <m/>
    <s v="v2_020401V01F04"/>
  </r>
  <r>
    <s v="สธ 0510-63-0004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ด้านความมั่นคง"/>
    <x v="2"/>
    <s v="ตุลาคม 2562"/>
    <s v="กันยายน 2563"/>
    <s v="สถาบันการแพทย์ไทย-จีน"/>
    <s v="กรมการแพทย์แผนไทยและการแพทย์ทางเลือก"/>
    <s v="DTAM"/>
    <s v="กระทรวงสาธารณสุข"/>
    <m/>
    <x v="0"/>
    <x v="0"/>
    <x v="0"/>
    <m/>
    <m/>
    <s v="v2_020401V02F04"/>
  </r>
  <r>
    <s v="ทส 1003-63-0004"/>
    <s v="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"/>
    <s v="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"/>
    <s v="ด้านความมั่นคง"/>
    <x v="2"/>
    <s v="ตุลาคม 2564"/>
    <s v="กันยายน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3"/>
    <x v="1"/>
    <x v="7"/>
    <x v="0"/>
    <m/>
    <s v="https://emenscr.nesdc.go.th/viewer/view.html?id=5fbb79ed0d3eec2a6b9e4ca7"/>
    <m/>
  </r>
  <r>
    <s v="สธ 0211-63-0022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ปีงบประมาณ พ.ศ.2563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 ปีงบประมาณ พ.ศ.2563"/>
    <s v="ด้านความมั่นคง"/>
    <x v="2"/>
    <s v="ตุลาคม 2562"/>
    <s v="กันยายน 2563"/>
    <s v="กองสาธารณสุขฉุกเฉิน"/>
    <s v="สำนักงานปลัดกระทรวงสาธารณสุข"/>
    <s v="สป.สธ."/>
    <s v="กระทรวงสาธารณสุข"/>
    <m/>
    <x v="0"/>
    <x v="0"/>
    <x v="0"/>
    <m/>
    <m/>
    <s v="v2_020401V02F04"/>
  </r>
  <r>
    <s v="สธ 0320-63-0017"/>
    <s v="โครงการพัฒนาเครือข่ายวิชาการและบริการกับต่างประเทศ (ต่างประเทศ)"/>
    <s v="โครงการพัฒนาเครือข่ายวิชาการและบริการกับต่างประเทศ (ต่างประเทศ)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พ."/>
    <s v="กระทรวงสาธารณสุข"/>
    <m/>
    <x v="0"/>
    <x v="0"/>
    <x v="0"/>
    <m/>
    <m/>
    <s v="v2_020401V02F04"/>
  </r>
  <r>
    <s v="สธ 0320-63-0015"/>
    <s v="โครงการพัฒนาเครือข่ายวิชาการและบริการต่างประเทศ (ในประเทศ)"/>
    <s v="โครงการพัฒนาเครือข่ายวิชาการและบริการต่างประเทศ (ในประเทศ)"/>
    <s v="ด้านความมั่นคง"/>
    <x v="2"/>
    <s v="ตุลาคม 2562"/>
    <s v="กันยายน 2563"/>
    <s v="สำนักยุทธศาสตร์การแพทย์"/>
    <s v="กรมการแพทย์"/>
    <s v="กพ."/>
    <s v="กระทรวงสาธารณสุข"/>
    <m/>
    <x v="0"/>
    <x v="0"/>
    <x v="0"/>
    <m/>
    <m/>
    <s v="v2_020401V02F04"/>
  </r>
  <r>
    <s v="กต 0206-63-0058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2"/>
    <s v="ตุลาคม 2562"/>
    <s v="พฤศจิกายน 2562"/>
    <m/>
    <s v="สำนักงานปลัดกระทรวงการต่างประเทศ"/>
    <s v="สป.กต."/>
    <s v="กระทรวงการต่างประเทศ"/>
    <m/>
    <x v="1"/>
    <x v="7"/>
    <x v="0"/>
    <m/>
    <m/>
    <s v="v2_020401V03F03"/>
  </r>
  <r>
    <s v="ศธ0205-63-0012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ด้านความมั่นคง"/>
    <x v="2"/>
    <s v="เมษายน 2563"/>
    <s v="ตุลาคม 2563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3"/>
    <x v="2"/>
    <x v="4"/>
    <x v="0"/>
    <m/>
    <s v="https://emenscr.nesdc.go.th/viewer/view.html?id=5f6303da6cae187250a86095"/>
    <m/>
  </r>
  <r>
    <s v="กต 0501-64-0010"/>
    <s v="ASEM Youth Dialogue on Sustainable Development Goal 3"/>
    <s v="ASEM Youth Dialogue on Sustainable Development Goal 3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ยุโรป"/>
    <s v="กรมยุโรป"/>
    <s v="กระทรวงการต่างประเทศ"/>
    <s v="โครงการปกติ 2564"/>
    <x v="0"/>
    <x v="2"/>
    <x v="0"/>
    <m/>
    <s v="https://emenscr.nesdc.go.th/viewer/view.html?id=60ff9d9dd63fc805a7ffc132"/>
    <m/>
  </r>
  <r>
    <s v="กต 0206-64-0001"/>
    <s v="กลุ่มโครงการภายใต้ค่าใช้จ่ายในการดำเนินภารกิจทีมประเทศไทย (ไตรมาสที่ 3 ปีงบประมาณ 2563)"/>
    <s v="กลุ่มโครงการภายใต้ค่าใช้จ่ายในการดำเนินภารกิจทีมประเทศไทย (ไตรมาสที่ 3 ปีงบประมาณ 2563)"/>
    <s v="ด้านความมั่นคง"/>
    <x v="3"/>
    <s v="เมษายน 2563"/>
    <s v="มิถุนายน 2563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2"/>
    <x v="3"/>
    <x v="0"/>
    <m/>
    <s v="https://emenscr.nesdc.go.th/viewer/view.html?id=5f7c3154be36553fba554fdf"/>
    <m/>
  </r>
  <r>
    <s v="กต 0206-64-0006"/>
    <s v="กลุ่มโครงการภายใต้ค่าใช้จ่ายในการดำเนินภารกิจทีมประเทศไทย (ไตรมาสที่ 4 ปีงบประมาณ 2563)"/>
    <s v="กลุ่มโครงการภายใต้ค่าใช้จ่ายในการดำเนินภารกิจทีมประเทศไทย (ไตรมาสที่ 4 ปีงบประมาณ 2563)"/>
    <s v="ด้านความมั่นคง"/>
    <x v="3"/>
    <s v="กรกฎาคม 2563"/>
    <s v="กันยายน 2563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2"/>
    <x v="3"/>
    <x v="0"/>
    <m/>
    <s v="https://emenscr.nesdc.go.th/viewer/view.html?id=5f993c314531b375cf522cbc"/>
    <m/>
  </r>
  <r>
    <s v="กต 0206-64-0016"/>
    <s v="กลุ่มโครงการภายใต้ค่าใช้จ่ายในการดำเนินภารกิจทีมประเทศไทย (ประจำปีงบประมาณ 2564)"/>
    <s v="กลุ่มโครงการภายใต้ค่าใช้จ่ายในการดำเนินภารกิจทีมประเทศไทย (ประจำปีงบประมาณ 2564)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2"/>
    <x v="3"/>
    <x v="0"/>
    <m/>
    <s v="https://emenscr.nesdc.go.th/viewer/view.html?id=600a53327fc4064dd7c4417a"/>
    <m/>
  </r>
  <r>
    <s v="กต 0206-64-0005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 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 "/>
    <s v="ด้านความมั่นคง"/>
    <x v="3"/>
    <s v="เมษายน 2563"/>
    <s v="มิถุนายน 2563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2"/>
    <x v="0"/>
    <m/>
    <s v="https://emenscr.nesdc.go.th/viewer/view.html?id=5f80075a59e791032ff2ce33"/>
    <m/>
  </r>
  <r>
    <s v="กต 0206-64-0012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ด้านความมั่นคง"/>
    <x v="3"/>
    <s v="กรกฎาคม 2563"/>
    <s v="กันยายน 2563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2"/>
    <x v="0"/>
    <m/>
    <s v="https://emenscr.nesdc.go.th/viewer/view.html?id=5f9ab3458f85135b66769f34"/>
    <m/>
  </r>
  <r>
    <s v="กต 0206-64-0019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2"/>
    <x v="0"/>
    <m/>
    <s v="https://emenscr.nesdc.go.th/viewer/view.html?id=600a7b8b9d2a6a4dde0b08cf"/>
    <m/>
  </r>
  <r>
    <s v="กต 0206-64-0011"/>
    <s v="กลุ่มโครงการภายใต้งบค่าใช้จ่ายในการดำเนินงานสันถวไมตรี (ไตรมาสที่ 4 ปีงบประมาณ 2563) "/>
    <s v="กลุ่มโครงการภายใต้งบค่าใช้จ่ายในการดำเนินงานสันถวไมตรี (ไตรมาสที่ 4 ปีงบประมาณ 2563) "/>
    <s v="ด้านความมั่นคง"/>
    <x v="3"/>
    <s v="กรกฎาคม 2563"/>
    <s v="กันยายน 2563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2"/>
    <x v="0"/>
    <m/>
    <s v="https://emenscr.nesdc.go.th/viewer/view.html?id=5f9ab15e9be3a25b6cc1a599"/>
    <m/>
  </r>
  <r>
    <s v="กต 0206-64-0018"/>
    <s v="กลุ่มโครงการภายใต้งบค่าใช้จ่ายในการดำเนินงานสันถวไมตรี (ประจำปีงบประมาณ 2564)"/>
    <s v="กลุ่มโครงการภายใต้งบค่าใช้จ่ายในการดำเนินงานสันถวไมตรี (ประจำปีงบประมาณ 2564)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2"/>
    <x v="0"/>
    <m/>
    <s v="https://emenscr.nesdc.go.th/viewer/view.html?id=600a783e9d2a6a4dde0b08c6"/>
    <m/>
  </r>
  <r>
    <s v="กต 1402-64-0004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ด้านความมั่นคง"/>
    <x v="3"/>
    <s v="ธันวาคม 2563"/>
    <s v="ธันวาคม 2563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4"/>
    <x v="1"/>
    <x v="1"/>
    <x v="0"/>
    <m/>
    <s v="https://emenscr.nesdc.go.th/viewer/view.html?id=600a4af016f4884de6114a95"/>
    <m/>
  </r>
  <r>
    <s v="กต 0206-64-0031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ความสามารถในการแข่งขัน"/>
    <x v="3"/>
    <s v="มกราคม 2564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7"/>
    <x v="0"/>
    <m/>
    <s v="https://emenscr.nesdc.go.th/viewer/view.html?id=6087a1455cb3382381e63c32"/>
    <m/>
  </r>
  <r>
    <s v="กต 1001-64-0004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 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 "/>
    <s v="ด้านการพัฒนาและเสริมสร้างศักยภาพทรัพยากรมนุษย์"/>
    <x v="3"/>
    <s v="กันยายน 2563"/>
    <s v="กันยายน 2563"/>
    <s v="สำนักงานเลขานุการกร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5f9c1634762abb135b45faf1"/>
    <m/>
  </r>
  <r>
    <s v="กต 1003-64-0002"/>
    <s v="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"/>
    <s v="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"/>
    <s v="ด้านความมั่นคง"/>
    <x v="3"/>
    <s v="ธันวาคม 2563"/>
    <s v="ธันวาคม 2563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013fbf7662c8a2f73e2fac0"/>
    <m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x v="3"/>
    <s v="กรกฎาคม 2563"/>
    <s v="กันยายน 2563"/>
    <s v="กองเอเชียตะวันออก 4"/>
    <s v="กรมเอเชียตะวันออก"/>
    <s v="กรมเอเชียตะวันออก"/>
    <s v="กระทรวงการต่างประเทศ"/>
    <s v="โครงการปกติ 2564"/>
    <x v="0"/>
    <x v="2"/>
    <x v="1"/>
    <m/>
    <s v="https://emenscr.nesdc.go.th/viewer/view.html?id=5f99480442ce5610d30f32b5"/>
    <m/>
  </r>
  <r>
    <s v="กต 1004-64-0008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3"/>
    <s v="มกราคม 2564"/>
    <s v="มีนาคม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0868dd4fb0f04238036a1d6"/>
    <m/>
  </r>
  <r>
    <s v="กต 1005-64-0027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 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 "/>
    <s v="ด้านความมั่นคง"/>
    <x v="3"/>
    <s v="ตุลาคม 2563"/>
    <s v="กันย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0f7f286eca5375d67d5d11e"/>
    <m/>
  </r>
  <r>
    <s v="คค 0203-64-0003"/>
    <s v="การเตรียมการสมัครรับเลือกตั้งเป็นสมาชิกคณะมนตรีขององค์การทางทะเลระหว่างประเทศ "/>
    <s v="การเตรียมการสมัครรับเลือกตั้งเป็นสมาชิกคณะมนตรีขององค์การทางทะเลระหว่างประเทศ "/>
    <s v="ด้านความมั่นคง"/>
    <x v="3"/>
    <s v="ตุลาคม 2563"/>
    <s v="กันยายน 2564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4"/>
    <x v="2"/>
    <x v="8"/>
    <x v="0"/>
    <m/>
    <s v="https://emenscr.nesdc.go.th/viewer/view.html?id=5fcf0d7a56035d16079a0927"/>
    <m/>
  </r>
  <r>
    <s v="กต 1002-64-0023"/>
    <s v="การเตรียมการสำหรับการประชุมคณะมนตรีสิทธิมนุษยชน แห่งสหประชาชาติ สมัยที่ 47  (HRC-47)"/>
    <s v="การเตรียมการสำหรับการประชุมคณะมนตรีสิทธิมนุษยชน แห่งสหประชาชาติ สมัยที่ 47  (HRC-47)"/>
    <s v="ด้านการปรับสมดุลและพัฒนาระบบการบริหารจัดการภาครัฐ"/>
    <x v="3"/>
    <s v="มิถุนายน 2564"/>
    <s v="กรกฎ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103e02eb5403d255d7c2b3a"/>
    <m/>
  </r>
  <r>
    <s v="กต 1602-64-0025"/>
    <s v="การประชุม 3rd Asia-Pacific Forum for South-South and Triangular Cooperation"/>
    <s v="การประชุม 3rd Asia-Pacific Forum for South-South and Triangular Cooperation"/>
    <s v="ด้านความมั่นคง"/>
    <x v="3"/>
    <s v="พฤศจิกายน 2563"/>
    <s v="พฤศจิกายน 2563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2"/>
    <x v="4"/>
    <x v="0"/>
    <m/>
    <s v="https://emenscr.nesdc.go.th/viewer/view.html?id=5ffd87232484306cc56a78e4"/>
    <m/>
  </r>
  <r>
    <s v="กต 1001-64-0006"/>
    <s v="การประชุม Virtual High-Level Plenary Meeting of the Assembly to Commemorate and Promote the International Day Against Nuclear Test "/>
    <s v="การประชุม Virtual High-Level Plenary Meeting of the Assembly to Commemorate and Promote the International Day Against Nuclear Test "/>
    <s v="ด้านความมั่นคง"/>
    <x v="3"/>
    <s v="สิงหาคม 2563"/>
    <s v="สิงหาคม 2563"/>
    <s v="สำนักงานเลขานุการกร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5f9c1c2fb7c752135994ee86"/>
    <m/>
  </r>
  <r>
    <s v="กต 1104-64-0002"/>
    <s v="การประชุมเจ้าหน้าที่อาวุโสไทย-ออสเตรเลีย ครั้งที่ 17 (Senior Officials’ Talks-SOTs)  ในรูปแบบ 2+2 ที่ออสเตรเลีย"/>
    <s v="การประชุมเจ้าหน้าที่อาวุโสไทย-ออสเตรเลีย ครั้งที่ 17 (Senior Officials’ Talks-SOTs)  ในรูปแบบ 2+2 ที่ออสเตรเลีย"/>
    <s v="ด้านความมั่นคง"/>
    <x v="3"/>
    <s v="ตุลาคม 2563"/>
    <s v="กันยายน 2564"/>
    <s v="กองแปซิฟิกใต้"/>
    <s v="กรมอเมริกาและแปซิฟิกใต้"/>
    <s v="กรมอเมริกาฯ"/>
    <s v="กระทรวงการต่างประเทศ"/>
    <s v="โครงการปกติ 2564"/>
    <x v="0"/>
    <x v="2"/>
    <x v="0"/>
    <m/>
    <s v="https://emenscr.nesdc.go.th/viewer/view.html?id=600e406036aa5f0e8af5365e"/>
    <m/>
  </r>
  <r>
    <s v="กต 1205-64-0011"/>
    <s v="การประชุมรัฐมนตรีต่างประเทศอาเซียน-นิวซีแลนด์"/>
    <s v="การประชุมรัฐมนตรีต่างประเทศอาเซียน-นิวซีแลนด์"/>
    <s v="ด้านความมั่นคง"/>
    <x v="3"/>
    <s v="กรกฎาคม 2563"/>
    <s v="กันยายน 2563"/>
    <s v="กองสังคมและวัฒนธรรม"/>
    <s v="กรมอาเซียน"/>
    <s v="กรมอาเซียน"/>
    <s v="กระทรวงการต่างประเทศ"/>
    <s v="โครงการปกติ 2564"/>
    <x v="0"/>
    <x v="2"/>
    <x v="0"/>
    <m/>
    <s v="https://emenscr.nesdc.go.th/viewer/view.html?id=5f9b9cca457e3655960d1291"/>
    <m/>
  </r>
  <r>
    <s v="กต 1205-64-0010"/>
    <s v="การประชุมรัฐมนตรีต่างประเทศอาเซียน-ออสเตรเลีย"/>
    <s v="การประชุมรัฐมนตรีต่างประเทศอาเซียน-ออสเตรเลีย"/>
    <s v="ด้านความมั่นคง"/>
    <x v="3"/>
    <s v="กรกฎาคม 2563"/>
    <s v="กันยายน 2563"/>
    <s v="กองสังคมและวัฒนธรรม"/>
    <s v="กรมอาเซียน"/>
    <s v="กรมอาเซียน"/>
    <s v="กระทรวงการต่างประเทศ"/>
    <s v="โครงการปกติ 2564"/>
    <x v="0"/>
    <x v="2"/>
    <x v="0"/>
    <m/>
    <s v="https://emenscr.nesdc.go.th/viewer/view.html?id=5f9b9b164987765599859e40"/>
    <m/>
  </r>
  <r>
    <s v="กต 1205-64-000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ด้านความมั่นคง"/>
    <x v="3"/>
    <s v="เมษายน 2563"/>
    <s v="มิถุนายน 2563"/>
    <s v="กองสังคมและวัฒนธรรม"/>
    <s v="กรมอาเซียน"/>
    <s v="กรมอาเซียน"/>
    <s v="กระทรวงการต่างประเทศ"/>
    <s v="โครงการปกติ 2564"/>
    <x v="0"/>
    <x v="2"/>
    <x v="0"/>
    <m/>
    <s v="https://emenscr.nesdc.go.th/viewer/view.html?id=5f9b98f65e4a3e55989774e2"/>
    <m/>
  </r>
  <r>
    <s v="กต 1403-64-0001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 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 "/>
    <s v="ด้านความมั่นคง"/>
    <x v="3"/>
    <s v="กันยายน 2563"/>
    <s v="กันยายน 2563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4"/>
    <x v="0"/>
    <x v="2"/>
    <x v="0"/>
    <m/>
    <s v="https://emenscr.nesdc.go.th/viewer/view.html?id=5f9bd4da457fa27521f7f554"/>
    <m/>
  </r>
  <r>
    <s v="กต 1002-64-0024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ด้านการพัฒนาและเสริมสร้างศักยภาพทรัพยากรมนุษย์"/>
    <x v="3"/>
    <s v="มิถุนายน 2564"/>
    <s v="กันย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8"/>
    <x v="0"/>
    <m/>
    <s v="https://emenscr.nesdc.go.th/viewer/view.html?id=6103e195b765c7255e274451"/>
    <m/>
  </r>
  <r>
    <s v="กต 1603-64-0037"/>
    <s v="การร่วมเป็นเจ้าภาพจัดงาน GSSD Expo 2020 ร่วมกับสหประชาชาติ (UNOSSC และ ESCAP) (กลุ่มงาน SEP)"/>
    <s v="การร่วมเป็นเจ้าภาพจัดงาน GSSD Expo 2020 ร่วมกับสหประชาชาติ (UNOSSC และ ESCAP) (กลุ่มงาน SEP)"/>
    <s v="ด้านความมั่นคง"/>
    <x v="3"/>
    <s v="กรกฎาคม 2563"/>
    <s v="ธันวาคม 2564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4"/>
    <x v="0"/>
    <x v="2"/>
    <x v="1"/>
    <m/>
    <s v="https://emenscr.nesdc.go.th/viewer/view.html?id=5f915b8012987759c7839937"/>
    <m/>
  </r>
  <r>
    <s v="กต 0903-64-0001"/>
    <s v="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 "/>
    <s v="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 "/>
    <s v="ด้านความมั่นคง"/>
    <x v="3"/>
    <s v="พฤศจิกายน 2563"/>
    <s v="กันยายน 2564"/>
    <s v="กองการสื่อมวลชน"/>
    <s v="กรมสารนิเทศ"/>
    <s v="กรมสารนิเทศ"/>
    <s v="กระทรวงการต่างประเทศ"/>
    <s v="โครงการปกติ 2564"/>
    <x v="3"/>
    <x v="9"/>
    <x v="0"/>
    <m/>
    <s v="https://emenscr.nesdc.go.th/viewer/view.html?id=60701d89a3b1bc52146317b2"/>
    <m/>
  </r>
  <r>
    <s v="กต 1305-64-001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"/>
    <s v="ด้านการสร้างการเติบโตบนคุณภาพชีวิตที่เป็นมิตรต่อสิ่งแวดล้อม"/>
    <x v="3"/>
    <s v="เมษายน 2564"/>
    <s v="มิถุนายน 2564"/>
    <s v="กองเอเชียตะวันออก 4"/>
    <s v="กรมเอเชียตะวันออก"/>
    <s v="กรมเอเชียตะวันออก"/>
    <s v="กระทรวงการต่างประเทศ"/>
    <s v="โครงการปกติ 2564"/>
    <x v="0"/>
    <x v="2"/>
    <x v="0"/>
    <m/>
    <s v="https://emenscr.nesdc.go.th/viewer/view.html?id=60fa8d5d26616e05a3f99031"/>
    <m/>
  </r>
  <r>
    <s v="กต 1102-64-0003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ด้านความมั่นคง"/>
    <x v="3"/>
    <s v="มกราคม 2564"/>
    <s v="กันยายน 2564"/>
    <s v="กองอเมริกาเหนือ"/>
    <s v="กรมอเมริกาและแปซิฟิกใต้"/>
    <s v="กรมอเมริกาฯ"/>
    <s v="กระทรวงการต่างประเทศ"/>
    <s v="โครงการปกติ 2564"/>
    <x v="3"/>
    <x v="10"/>
    <x v="0"/>
    <m/>
    <s v="https://emenscr.nesdc.go.th/viewer/view.html?id=607eb213c19cc01601b91af4"/>
    <m/>
  </r>
  <r>
    <s v="กต 0206-64-0032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โอกาสและความเสมอภาคทางสังคม"/>
    <x v="3"/>
    <s v="มกราคม 2564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2"/>
    <x v="0"/>
    <m/>
    <s v="https://emenscr.nesdc.go.th/viewer/view.html?id=6087d0c5fb0f04238036a2c4"/>
    <m/>
  </r>
  <r>
    <s v="กต 0206-64-0042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ด้านการพัฒนาและเสริมสร้างศักยภาพทรัพยากรมนุษย์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0"/>
    <x v="0"/>
    <m/>
    <s v="https://emenscr.nesdc.go.th/viewer/view.html?id=60892e92c492b1653a1d9ff2"/>
    <m/>
  </r>
  <r>
    <s v="กต 1602-64-0008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ด้านการสร้างความสามารถในการแข่งขัน"/>
    <x v="3"/>
    <s v="กรกฎาคม 2563"/>
    <s v="กรกฎาคม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0"/>
    <x v="0"/>
    <x v="0"/>
    <m/>
    <s v="https://emenscr.nesdc.go.th/viewer/view.html?id=5f9a93ba8f85135b66769ee5"/>
    <m/>
  </r>
  <r>
    <s v="กต 1602-64-0010"/>
    <s v="การสนับสนุนผู้เชี่ยวชาญญี่ปุ่นภายใต้โครงการ Advancing Co-Design of Integrated Strategies with Adaptation to Climate Change in Thailand (ADAP-T)"/>
    <s v="การสนับสนุนผู้เชี่ยวชาญญี่ปุ่นภายใต้โครงการ Advancing Co-Design of Integrated Strategies with Adaptation to Climate Change in Thailand (ADAP-T)"/>
    <s v="ด้านการพัฒนาและเสริมสร้างศักยภาพทรัพยากรมนุษย์"/>
    <x v="3"/>
    <s v="พฤษภาคม 2563"/>
    <s v="กันยายน 2563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0"/>
    <x v="0"/>
    <x v="0"/>
    <m/>
    <s v="https://emenscr.nesdc.go.th/viewer/view.html?id=5f9aa2c12310b05b6ef488b7"/>
    <m/>
  </r>
  <r>
    <s v="กต 1602-64-0018"/>
    <s v="การสนับสนุนผู้เชี่ยวชาญญี่ปุ่นภายใต้โครงการ ASEAN University Network Southeast Asia Engineering Education Development Network "/>
    <s v="การสนับสนุนผู้เชี่ยวชาญญี่ปุ่นภายใต้โครงการ ASEAN University Network Southeast Asia Engineering Education Development Network "/>
    <s v="ด้านการพัฒนาและเสริมสร้างศักยภาพทรัพยากรมนุษย์"/>
    <x v="3"/>
    <s v="ตุลาคม 2563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0"/>
    <x v="2"/>
    <x v="0"/>
    <m/>
    <s v="https://emenscr.nesdc.go.th/viewer/view.html?id=5ff58d6916c6df47a177521d"/>
    <m/>
  </r>
  <r>
    <s v="กต 1004-64-0011"/>
    <s v="การเสนอกลุ่มป่าแก่งกระจานเป็นมรดกโลกกับ UNESCO"/>
    <s v="การเสนอกลุ่มป่าแก่งกระจานเป็นมรดกโลกกับ UNESCO"/>
    <s v="ด้านความมั่นคง"/>
    <x v="3"/>
    <s v="ตุลาคม 2563"/>
    <s v="กรกฎาคม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0878f3c9dc275238c05e785"/>
    <m/>
  </r>
  <r>
    <s v="กต 1004-64-0010"/>
    <s v="การเสนอขึ้นทะเบียนมรดกทางวัฒนธรรมที่จับต้องไม่ได้ของไทยกับ UNESCO"/>
    <s v="การเสนอขึ้นทะเบียนมรดกทางวัฒนธรรมที่จับต้องไม่ได้ของไทยกับ UNESCO"/>
    <s v="ด้านความมั่นคง"/>
    <x v="3"/>
    <s v="มกร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08787e40edb81237f17e6fb"/>
    <m/>
  </r>
  <r>
    <s v="กต 0902-64-0004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3"/>
    <s v="มกราคม 2564"/>
    <s v="กันยายน 2564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4"/>
    <x v="3"/>
    <x v="10"/>
    <x v="0"/>
    <m/>
    <s v="https://emenscr.nesdc.go.th/viewer/view.html?id=605c3e4a84d387026c5e951b"/>
    <m/>
  </r>
  <r>
    <s v="กต 0902-64-0006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ด้านการสร้างความสามารถในการแข่งขัน"/>
    <x v="3"/>
    <s v="เมษายน 2564"/>
    <s v="มีนาคม 2565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4"/>
    <x v="1"/>
    <x v="5"/>
    <x v="0"/>
    <m/>
    <s v="https://emenscr.nesdc.go.th/viewer/view.html?id=610285efb2219b30ab590a34"/>
    <m/>
  </r>
  <r>
    <s v="กต 1403-64-0005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ด้านการพัฒนาและเสริมสร้างศักยภาพทรัพยากรมนุษย์"/>
    <x v="3"/>
    <s v="พฤษภาคม 2564"/>
    <s v="พฤษภาคม 2564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4"/>
    <x v="2"/>
    <x v="8"/>
    <x v="0"/>
    <m/>
    <s v="https://emenscr.nesdc.go.th/viewer/view.html?id=60eff4cdb292e846d24206eb"/>
    <m/>
  </r>
  <r>
    <s v="กต 0206-64-0044"/>
    <s v="การให้ความช่วยเหลือด้านมนุษยธรรมและ  การพัฒนา ภายใต้ค่าใช้จ่ายในการดำเนินงานสันถวไมตรี"/>
    <s v="การให้ความช่วยเหลือด้านมนุษยธรรมและ  การพัฒนา ภายใต้ค่าใช้จ่ายในการดำเนินงานสันถวไมตรี"/>
    <s v="ด้านการสร้างโอกาสและความเสมอภาคทางสังคม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2"/>
    <x v="0"/>
    <m/>
    <s v="https://emenscr.nesdc.go.th/viewer/view.html?id=608a2a97f018e46534b6a243"/>
    <m/>
  </r>
  <r>
    <s v="กต 1403-64-0004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ด้านความมั่นคง"/>
    <x v="3"/>
    <s v="พฤษภาคม 2564"/>
    <s v="พฤษภาคม 2564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4"/>
    <x v="2"/>
    <x v="8"/>
    <x v="0"/>
    <m/>
    <s v="https://emenscr.nesdc.go.th/viewer/view.html?id=60eff360c15fb346d89ab882"/>
    <m/>
  </r>
  <r>
    <s v="กต 1004-64-0001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 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 "/>
    <s v="ด้านการพัฒนาและเสริมสร้างศักยภาพทรัพยากรมนุษย์"/>
    <x v="3"/>
    <s v="ธันวาคม 2563"/>
    <s v="ธันวาคม 2563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3"/>
    <x v="10"/>
    <x v="0"/>
    <m/>
    <s v="https://emenscr.nesdc.go.th/viewer/view.html?id=6013fb50e172002f71a84c39"/>
    <m/>
  </r>
  <r>
    <s v="กต 1002-64-0020"/>
    <s v="เข้าร่วมการประชุม ASEAN Dialogue on Forced Migration (ADFM) ครั้งที่ 10 (ผ่านระบบทางไกล)"/>
    <s v="เข้าร่วมการประชุม ASEAN Dialogue on Forced Migration (ADFM) ครั้งที่ 10 (ผ่านระบบทางไกล)"/>
    <s v="ด้านความมั่นคง"/>
    <x v="3"/>
    <s v="พฤษภาคม 2564"/>
    <s v="พฤษภ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103d79eb5403d255d7c2b25"/>
    <m/>
  </r>
  <r>
    <s v="รง 0491-64-0001"/>
    <s v="ความร่วมมือระหว่างประเทศด้านการพัฒนาทรัพยากรมนุษย์"/>
    <s v="ความร่วมมือระหว่างประเทศด้านการพัฒนาทรัพยากรมนุษย์"/>
    <s v="ด้านความมั่นคง"/>
    <x v="3"/>
    <s v="ตุลาคม 2564"/>
    <s v="กันยายน 2565"/>
    <s v="กองวิเทศสัมพันธ์"/>
    <s v="กรมพัฒนาฝีมือแรงงาน"/>
    <s v="กพร."/>
    <s v="กระทรวงแรงงาน"/>
    <s v="โครงการปกติ 2564"/>
    <x v="0"/>
    <x v="2"/>
    <x v="0"/>
    <m/>
    <s v="https://emenscr.nesdc.go.th/viewer/view.html?id=5fa4efb0d1df483f7bfa981d"/>
    <m/>
  </r>
  <r>
    <s v="กต 1602-64-0035"/>
    <s v="โครงการ The Project for Strengthening the ASEAN Regional Capacity on Disaster Health Management "/>
    <s v="โครงการ The Project for Strengthening the ASEAN Regional Capacity on Disaster Health Management "/>
    <s v="ด้านความมั่นคง"/>
    <x v="3"/>
    <s v="เมษายน 2564"/>
    <s v="กันย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0"/>
    <x v="0"/>
    <x v="1"/>
    <m/>
    <s v="https://emenscr.nesdc.go.th/viewer/view.html?id=606549e8388c400953255281"/>
    <m/>
  </r>
  <r>
    <s v="กต 1004-64-0002"/>
    <s v="โครงการการดำเนินงานด้านส่งเสริมสถานะและบทบาทของไทยในการประชุมสมัชชาสหประชาชาติ "/>
    <s v="โครงการการดำเนินงานด้านส่งเสริมสถานะและบทบาทของไทยในการประชุมสมัชชาสหประชาชาติ "/>
    <s v="ด้านความมั่นคง"/>
    <x v="3"/>
    <s v="ตุลาคม 2563"/>
    <s v="ธันวาคม 2563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013ffcf662c8a2f73e2fac7"/>
    <m/>
  </r>
  <r>
    <s v="กต 1004-64-0005"/>
    <s v="โครงการการประชุมคณะกรรมการมรดกโลก สมัยสามัญ ประจำปี ค.ศ. 2019/2020 "/>
    <s v="โครงการการประชุมคณะกรรมการมรดกโลก สมัยสามัญ ประจำปี ค.ศ. 2019/2020 "/>
    <s v="ด้านความมั่นคง"/>
    <x v="3"/>
    <s v="ตุลาคม 2563"/>
    <s v="ธันวาคม 2563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0"/>
    <x v="2"/>
    <x v="0"/>
    <m/>
    <s v="https://emenscr.nesdc.go.th/viewer/view.html?id=60140890662c8a2f73e2face"/>
    <m/>
  </r>
  <r>
    <s v="กต 1004-64-001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8"/>
    <x v="0"/>
    <m/>
    <s v="https://emenscr.nesdc.go.th/viewer/view.html?id=60879b2b9dc275238c05e794"/>
    <m/>
  </r>
  <r>
    <s v="กต 1004-64-000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3"/>
    <s v="ตุลาคม 2563"/>
    <s v="พฤศจิกายน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8"/>
    <x v="0"/>
    <m/>
    <s v="https://emenscr.nesdc.go.th/viewer/view.html?id=60140221662c8a2f73e2facb"/>
    <m/>
  </r>
  <r>
    <s v="รง 0491-64-0003"/>
    <s v="โครงการการรับรองทักษะร่วมกัน ( Mutual Recognition of Skills : MRS )"/>
    <s v="โครงการการรับรองทักษะร่วมกัน ( Mutual Recognition of Skills : MRS )"/>
    <s v="ด้านความมั่นคง"/>
    <x v="3"/>
    <s v="ตุลาคม 2563"/>
    <s v="ธันวาคม 2564"/>
    <s v="กองวิเทศสัมพันธ์"/>
    <s v="กรมพัฒนาฝีมือแรงงาน"/>
    <s v="กพร."/>
    <s v="กระทรวงแรงงาน"/>
    <s v="โครงการปกติ 2564"/>
    <x v="0"/>
    <x v="2"/>
    <x v="0"/>
    <m/>
    <s v="https://emenscr.nesdc.go.th/viewer/view.html?id=5fa8bfbd7d71223f835ec4dc"/>
    <m/>
  </r>
  <r>
    <s v="วท 0212-64-0001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ด้านการพัฒนาและเสริมสร้างศักยภาพทรัพยากรมนุษย์"/>
    <x v="3"/>
    <s v="ตุลาคม 2563"/>
    <s v="กันยายน 2564"/>
    <s v="สำนักความร่วมมือระหว่างประเทศและวิเทศน์สัมพันธ์"/>
    <s v="สำนักงานปลัดกระทรวงการอุดมศึกษา วิทยาศาสตร์ วิจัย และนวัตกรรม"/>
    <s v="สป.อว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8f9c53c92c4e5416b6fc3c"/>
    <m/>
  </r>
  <r>
    <s v="กต 1004-64-0012"/>
    <s v="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"/>
    <s v="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"/>
    <s v="ด้านความมั่นคง"/>
    <x v="3"/>
    <s v="มกร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08797709dc275238c05e78f"/>
    <m/>
  </r>
  <r>
    <s v="กต 0902-64-0002"/>
    <s v="โครงการจัดงานเสวนาด้านการส่งเสริมวัฒนธรรมในยุค Post COVID-19 New Normal : New Coolture"/>
    <s v="โครงการจัดงานเสวนาด้านการส่งเสริมวัฒนธรรมในยุค Post COVID-19 New Normal : New Coolture"/>
    <s v="ด้านการสร้างความสามารถในการแข่งขัน"/>
    <x v="3"/>
    <s v="กันยายน 2563"/>
    <s v="กันยายน 2563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4"/>
    <x v="3"/>
    <x v="6"/>
    <x v="0"/>
    <m/>
    <s v="https://emenscr.nesdc.go.th/viewer/view.html?id=5f9944015eb17e10cce966f3"/>
    <m/>
  </r>
  <r>
    <s v="รง 0491-64-0004"/>
    <s v="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"/>
    <s v="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"/>
    <s v="ด้านความมั่นคง"/>
    <x v="3"/>
    <s v="ตุลาคม 2563"/>
    <s v="กันยายน 2564"/>
    <s v="กองวิเทศสัมพันธ์"/>
    <s v="กรมพัฒนาฝีมือแรงงาน"/>
    <s v="กพร."/>
    <s v="กระทรวงแรงงาน"/>
    <s v="โครงการปกติ 2564"/>
    <x v="0"/>
    <x v="2"/>
    <x v="0"/>
    <m/>
    <s v="https://emenscr.nesdc.go.th/viewer/view.html?id=5fab6199e708b36c432df907"/>
    <m/>
  </r>
  <r>
    <s v="กต 0901-64-0003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ด้านความมั่นคง"/>
    <x v="3"/>
    <s v="มกราคม 2563"/>
    <s v="มีนาคม 2564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4"/>
    <x v="3"/>
    <x v="6"/>
    <x v="0"/>
    <m/>
    <s v="https://emenscr.nesdc.go.th/viewer/view.html?id=605070a595a74a77d163454c"/>
    <m/>
  </r>
  <r>
    <s v="กต 0905-64-0002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"/>
    <s v="ด้านความมั่นคง"/>
    <x v="3"/>
    <s v="กุมภาพันธ์ 2564"/>
    <s v="กันยายน 2564"/>
    <s v="กองประมวลและวิเคราะห์ข่าว"/>
    <s v="กรมสารนิเทศ"/>
    <s v="กรมสารนิเทศ"/>
    <s v="กระทรวงการต่างประเทศ"/>
    <s v="โครงการปกติ 2564"/>
    <x v="1"/>
    <x v="7"/>
    <x v="0"/>
    <m/>
    <s v="https://emenscr.nesdc.go.th/viewer/view.html?id=60e6af3da792f56431f58050"/>
    <m/>
  </r>
  <r>
    <s v="กต 1001-64-0002"/>
    <s v="โครงการเตรียมความพร้อมให้แก่ผู้หนีภัยจากเมียนมา เพื่อการกลับสูมาตุภูมิอย่างยั่งยืน"/>
    <s v="โครงการเตรียมความพร้อมให้แก่ผู้หนีภัยจากเมียนมา เพื่อการกลับสูมาตุภูมิอย่างยั่งยืน"/>
    <s v="ด้านความมั่นคง"/>
    <x v="3"/>
    <s v="กันยายน 2563"/>
    <s v="กุมภาพันธ์ 2564"/>
    <s v="สำนักงานเลขานุการกรม"/>
    <s v="กรมองค์การระหว่างประเทศ"/>
    <s v="กรมองค์การฯ"/>
    <s v="กระทรวงการต่างประเทศ"/>
    <s v="โครงการปกติ 2564"/>
    <x v="3"/>
    <x v="10"/>
    <x v="0"/>
    <m/>
    <s v="https://emenscr.nesdc.go.th/viewer/view.html?id=5f9c0364762abb135b45fadd"/>
    <m/>
  </r>
  <r>
    <s v="ศธ0205-64-0006"/>
    <s v="โครงการทุนรัฐบาลไทยภายใต้ความร่วมมือกับยูเนสโกให้แก่ประเทศสมาชิกยูเนสโก"/>
    <s v="โครงการทุนรัฐบาลไทยภายใต้ความร่วมมือกับยูเนสโกให้แก่ประเทศสมาชิกยูเนสโก"/>
    <s v="ด้านการปรับสมดุลและพัฒนาระบบการบริหารจัดการภาครัฐ"/>
    <x v="3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4"/>
    <x v="2"/>
    <x v="4"/>
    <x v="0"/>
    <m/>
    <s v="https://emenscr.nesdc.go.th/viewer/view.html?id=5fbdfe5a0d3eec2a6b9e4dde"/>
    <m/>
  </r>
  <r>
    <s v="กต 1602-64-0006"/>
    <s v="โครงการปริญญาเอกภายใต้ความร่วมมือไตรภาคีไทย-ฝรั่งเศส"/>
    <s v="โครงการปริญญาเอกภายใต้ความร่วมมือไตรภาคีไทย-ฝรั่งเศส"/>
    <s v="ด้านการพัฒนาและเสริมสร้างศักยภาพทรัพยากรมนุษย์"/>
    <x v="3"/>
    <s v="สิงหาคม 2563"/>
    <s v="ตุลาคม 2563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0"/>
    <x v="0"/>
    <x v="0"/>
    <m/>
    <s v="https://emenscr.nesdc.go.th/viewer/view.html?id=5f9a7dc69be3a25b6cc1a4bd"/>
    <m/>
  </r>
  <r>
    <s v="กต 1602-64-0007"/>
    <s v="โครงการปริญญาเอกภายใต้ความร่วมมือไตรภาคีไทย-สวีเดน"/>
    <s v="โครงการปริญญาเอกภายใต้ความร่วมมือไตรภาคีไทย-สวีเดน"/>
    <s v="ด้านการพัฒนาและเสริมสร้างศักยภาพทรัพยากรมนุษย์"/>
    <x v="3"/>
    <s v="กรกฎาคม 2563"/>
    <s v="มิถุนายน 2564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0"/>
    <x v="0"/>
    <x v="0"/>
    <m/>
    <s v="https://emenscr.nesdc.go.th/viewer/view.html?id=5f9a89808f85135b66769ead"/>
    <m/>
  </r>
  <r>
    <s v="รง 0492-64-0001"/>
    <s v="โครงการพัฒนาฝีมือแรงงานนานาชาติเพื่อการพัฒนาความร่วมมือทางเศรษฐกิจ"/>
    <s v="โครงการพัฒนาฝีมือแรงงานนานาชาติเพื่อการพัฒนาความร่วมมือทางเศรษฐกิจ"/>
    <s v="ด้านความมั่นคง"/>
    <x v="3"/>
    <s v="ตุลาคม 2563"/>
    <s v="กันยายน 2564"/>
    <s v="สถาบันพัฒนาฝีมือแรงงานนานาชาติ"/>
    <s v="กรมพัฒนาฝีมือแรงงาน"/>
    <s v="กพร."/>
    <s v="กระทรวงแรงงาน"/>
    <s v="โครงการปกติ 2564"/>
    <x v="0"/>
    <x v="0"/>
    <x v="0"/>
    <m/>
    <s v="https://emenscr.nesdc.go.th/viewer/view.html?id=5fd1a096c97e955911453da7"/>
    <m/>
  </r>
  <r>
    <s v="กต 1003-64-0004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ด้านความมั่นคง"/>
    <x v="3"/>
    <s v="มีนาคม 2564"/>
    <s v="มีนาคม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07176c29884fc520eccbf9d"/>
    <m/>
  </r>
  <r>
    <s v="กต 1303-64-0017"/>
    <s v="โครงการมอบเงินช่วยเหลือกรณีอุทกภัยในพื้นที่แขวงตอนกลางและตอนใต้ สปป. ลาว"/>
    <s v="โครงการมอบเงินช่วยเหลือกรณีอุทกภัยในพื้นที่แขวงตอนกลางและตอนใต้ สปป. ลาว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มเอเชียตะวันออก"/>
    <s v="กระทรวงการต่างประเทศ"/>
    <s v="โครงการปกติ 2564"/>
    <x v="1"/>
    <x v="1"/>
    <x v="0"/>
    <m/>
    <s v="https://emenscr.nesdc.go.th/viewer/view.html?id=600954df9d2a6a4dde0b080f"/>
    <m/>
  </r>
  <r>
    <s v="กต 1303-64-0022"/>
    <s v="โครงการมอบเงินช่วยเหลือแก่กัมพูชากรณีเหตุอุทกภัย"/>
    <s v="โครงการมอบเงินช่วยเหลือแก่กัมพูชากรณีเหตุอุทกภัย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มเอเชียตะวันออก"/>
    <s v="กระทรวงการต่างประเทศ"/>
    <s v="โครงการปกติ 2564"/>
    <x v="1"/>
    <x v="1"/>
    <x v="0"/>
    <m/>
    <s v="https://emenscr.nesdc.go.th/viewer/view.html?id=60097e6e2641fe4ddda35e85"/>
    <m/>
  </r>
  <r>
    <s v="กต 0206-64-0046"/>
    <s v="โครงการมอบเงินช่วยเหลือแก่มิตรประเทศที่ประสบภัยพิบัติ"/>
    <s v="โครงการมอบเงินช่วยเหลือแก่มิตรประเทศที่ประสบภัยพิบัติ"/>
    <s v="ด้านความมั่นคง"/>
    <x v="3"/>
    <s v="มกราคม 2564"/>
    <s v="มีนาคม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0"/>
    <x v="2"/>
    <x v="0"/>
    <m/>
    <s v="https://emenscr.nesdc.go.th/viewer/view.html?id=608a817d5a1fb71f0b2c2507"/>
    <m/>
  </r>
  <r>
    <s v="กต 1303-64-0019"/>
    <s v="โครงการมอบเงินช่วยเหลือแก่เวียดนามจากเหตุอุทกภัยและดินถล่ม"/>
    <s v="โครงการมอบเงินช่วยเหลือแก่เวียดนามจากเหตุอุทกภัยและดินถล่ม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มเอเชียตะวันออก"/>
    <s v="กระทรวงการต่างประเทศ"/>
    <s v="โครงการปกติ 2564"/>
    <x v="1"/>
    <x v="1"/>
    <x v="0"/>
    <m/>
    <s v="https://emenscr.nesdc.go.th/viewer/view.html?id=60096d282641fe4ddda35e7c"/>
    <m/>
  </r>
  <r>
    <s v="กต 0804-64-0004"/>
    <s v="โครงการรณรงค์หาเสียงของไทยในกรอบความร่วมมือระหว่างประเทศด้านประเด็นกฎหมาย"/>
    <s v="โครงการรณรงค์หาเสียงของไทยในกรอบความร่วมมือระหว่างประเทศด้านประเด็นกฎหมาย"/>
    <s v="ด้านการพัฒนาและเสริมสร้างศักยภาพทรัพยากรมนุษย์"/>
    <x v="3"/>
    <s v="ตุลาคม 2563"/>
    <s v="กันยายน 2564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4"/>
    <x v="0"/>
    <x v="2"/>
    <x v="0"/>
    <m/>
    <s v="https://emenscr.nesdc.go.th/viewer/view.html?id=600690b24426d31935b8e68b"/>
    <m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x v="3"/>
    <s v="กรกฎาคม 2563"/>
    <s v="กันยายน 2563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4"/>
    <x v="0"/>
    <x v="2"/>
    <x v="0"/>
    <m/>
    <s v="https://emenscr.nesdc.go.th/viewer/view.html?id=5f9a8b2337b27e5b651e851a"/>
    <m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x v="3"/>
    <s v="กรกฎาคม 2563"/>
    <s v="กันยายน 2563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4"/>
    <x v="0"/>
    <x v="2"/>
    <x v="0"/>
    <m/>
    <s v="https://emenscr.nesdc.go.th/viewer/view.html?id=5f9a8b2337b27e5b651e851a"/>
    <m/>
  </r>
  <r>
    <s v="กต 1001-64-0005"/>
    <s v="โครงการรณรงค์หาเสียงให้กับการสมัครรับเลือกตั้งของไทยในองค์การระหว่างประเทศ "/>
    <s v="โครงการรณรงค์หาเสียงให้กับการสมัครรับเลือกตั้งของไทยในองค์การระหว่างประเทศ "/>
    <s v="ด้านการพัฒนาและเสริมสร้างศักยภาพทรัพยากรมนุษย์"/>
    <x v="3"/>
    <s v="ตุลาคม 2563"/>
    <s v="กันยายน 2564"/>
    <s v="สำนักงานเลขานุการกร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8"/>
    <x v="0"/>
    <m/>
    <s v="https://emenscr.nesdc.go.th/viewer/view.html?id=5f9c18fdab331e1352e26063"/>
    <m/>
  </r>
  <r>
    <s v="กต 0902-64-0001"/>
    <s v="โครงการศึกษาดูงาน: เส้นทางวัฒนธรรมกับประวัติศาสตร์การทูตไทยในแผ่นดินสมเด็จพระนารายณ์"/>
    <s v="โครงการศึกษาดูงาน: เส้นทางวัฒนธรรมกับประวัติศาสตร์การทูตไทยในแผ่นดินสมเด็จพระนารายณ์"/>
    <s v="ด้านการสร้างความสามารถในการแข่งขัน"/>
    <x v="3"/>
    <s v="กันยายน 2563"/>
    <s v="กันยายน 2563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4"/>
    <x v="3"/>
    <x v="6"/>
    <x v="0"/>
    <m/>
    <s v="https://emenscr.nesdc.go.th/viewer/view.html?id=5f993a9291a27075d22960dc"/>
    <m/>
  </r>
  <r>
    <s v="กต 0902-64-0003"/>
    <s v="โครงการส่งเสริมความร่วมมือด้านพระพุทธศาสนากับต่างประเทศ "/>
    <s v="โครงการส่งเสริมความร่วมมือด้านพระพุทธศาสนากับต่างประเทศ "/>
    <s v="ด้านการสร้างความสามารถในการแข่งขัน"/>
    <x v="3"/>
    <s v="ตุลาคม 2563"/>
    <s v="กันยายน 2564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4"/>
    <x v="1"/>
    <x v="7"/>
    <x v="0"/>
    <m/>
    <s v="https://emenscr.nesdc.go.th/viewer/view.html?id=60015b5a18c77a294c9196b3"/>
    <m/>
  </r>
  <r>
    <s v="กต 1003-64-0008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ด้านความมั่นคง"/>
    <x v="3"/>
    <s v="มีนาคม 2564"/>
    <s v="สิงหาคม 2564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071bb96fa0e5a52165b748c"/>
    <m/>
  </r>
  <r>
    <s v="กต 1001-64-0007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ด้านความมั่นคง"/>
    <x v="3"/>
    <s v="กันยายน 2563"/>
    <s v="กันยายน 2563"/>
    <s v="สำนักงานเลขานุการกรม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5f9c1ec5762abb135b45fafb"/>
    <m/>
  </r>
  <r>
    <s v="ศธ 0530.42-64-0001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ด้านความมั่นคง"/>
    <x v="3"/>
    <s v="ตุลาคม 2563"/>
    <s v="กันยายน 2564"/>
    <s v="คณะนิติศาสตร์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b9db62bfea92b666d8369"/>
    <m/>
  </r>
  <r>
    <s v="กต 1303-64-0021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ด้านความมั่นคง"/>
    <x v="3"/>
    <s v="พฤศจิกายน 2563"/>
    <s v="พฤศจิกายน 2563"/>
    <s v="กองเอเชียตะวันออก 2"/>
    <s v="กรมเอเชียตะวันออก"/>
    <s v="กรมเอเชียตะวันออก"/>
    <s v="กระทรวงการต่างประเทศ"/>
    <s v="โครงการปกติ 2564"/>
    <x v="1"/>
    <x v="1"/>
    <x v="0"/>
    <m/>
    <s v="https://emenscr.nesdc.go.th/viewer/view.html?id=60097a762641fe4ddda35e81"/>
    <m/>
  </r>
  <r>
    <s v="ศธ 0530.21-64-0006"/>
    <s v="โครงการอบรมเตรียมความพร้อมด้านภาษาไทยสำหรับนิสิตชาวต่างชาติ ระดับบัณฑิตศึกษา"/>
    <s v="โครงการอบรมเตรียมความพร้อมด้านภาษาไทยสำหรับนิสิตชาวต่างชาติ ระดับบัณฑิตศึกษา"/>
    <s v="ด้านความมั่นคง"/>
    <x v="3"/>
    <s v="ตุลาคม 2563"/>
    <s v="กันยายน 2564"/>
    <s v="บัณฑิตวิทยาลัย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4"/>
    <x v="0"/>
    <x v="2"/>
    <x v="0"/>
    <m/>
    <s v="https://emenscr.nesdc.go.th/viewer/view.html?id=609a84768d0e0a4556991e2a"/>
    <m/>
  </r>
  <r>
    <s v="กต 1004-64-0014"/>
    <s v="งานวันวิสาขบูชาโลก ประจำปี 2564 (Virtual Commemoration of the International Day of Vesak 2021)"/>
    <s v="งานวันวิสาขบูชาโลก ประจำปี 2564 (Virtual Commemoration of the International Day of Vesak 2021)"/>
    <s v="ด้านความมั่นคง"/>
    <x v="3"/>
    <s v="พฤษภาคม 2564"/>
    <s v="พฤษภาคม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4"/>
    <x v="0"/>
    <m/>
    <s v="https://emenscr.nesdc.go.th/viewer/view.html?id=6103d2b68f81ca25573df0f8"/>
    <m/>
  </r>
  <r>
    <s v="กต 1602-64-0012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ด้านความมั่นคง"/>
    <x v="3"/>
    <s v="กรกฎาคม 2563"/>
    <s v="กรกฎาคม 2563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2"/>
    <x v="4"/>
    <x v="0"/>
    <m/>
    <s v="https://emenscr.nesdc.go.th/viewer/view.html?id=5f9ac1008f85135b66769f43"/>
    <m/>
  </r>
  <r>
    <s v="กต 1602-64-0011"/>
    <s v="เงินอุดหนุนโครงการอาสาสมัครสหประชาชาติ (United Nations Volunteers - UNV) ปี 2563"/>
    <s v="เงินอุดหนุนโครงการอาสาสมัครสหประชาชาติ (United Nations Volunteers - UNV) ปี 2563"/>
    <s v="ด้านความมั่นคง"/>
    <x v="3"/>
    <s v="กรกฎาคม 2563"/>
    <s v="กรกฎาคม 2563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4"/>
    <x v="2"/>
    <x v="4"/>
    <x v="0"/>
    <m/>
    <s v="https://emenscr.nesdc.go.th/viewer/view.html?id=5f9ab6ad9be3a25b6cc1a59f"/>
    <m/>
  </r>
  <r>
    <s v="กต 0206-64-0045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ด้านการสร้างความสามารถในการแข่งขัน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1"/>
    <x v="7"/>
    <x v="0"/>
    <m/>
    <s v="https://emenscr.nesdc.go.th/viewer/view.html?id=608a2d65327d5f653e3e0238"/>
    <m/>
  </r>
  <r>
    <s v="กต 1004-64-0004"/>
    <s v="แผนปฏิบัติการด้านการทูตพหุภาคี (พ.ศ. 2563-2565) "/>
    <s v="แผนปฏิบัติการด้านการทูตพหุภาคี (พ.ศ. 2563-2565) "/>
    <s v="ด้านความมั่นคง"/>
    <x v="3"/>
    <s v="ตุลาคม 2563"/>
    <s v="ธันวาคม 2563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4"/>
    <x v="2"/>
    <x v="8"/>
    <x v="0"/>
    <m/>
    <s v="https://emenscr.nesdc.go.th/viewer/view.html?id=6014069035fb5c2f7ac7d348"/>
    <m/>
  </r>
  <r>
    <s v="รง 0491-64-0002"/>
    <s v="พัฒนาศูนย์พัฒนาฝีมือแรงงานของเมียนมา"/>
    <s v="พัฒนาศูนย์พัฒนาฝีมือแรงงานของเมียนมา"/>
    <s v="ด้านความมั่นคง"/>
    <x v="3"/>
    <s v="ตุลาคม 2563"/>
    <s v="กันยายน 2564"/>
    <s v="กองวิเทศสัมพันธ์"/>
    <s v="กรมพัฒนาฝีมือแรงงาน"/>
    <s v="กพร."/>
    <s v="กระทรวงแรงงาน"/>
    <s v="โครงการปกติ 2564"/>
    <x v="0"/>
    <x v="2"/>
    <x v="0"/>
    <m/>
    <s v="https://emenscr.nesdc.go.th/viewer/view.html?id=5fa51153b1991b3f8585d433"/>
    <m/>
  </r>
  <r>
    <s v="กต 0206-64-004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 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 "/>
    <s v="ด้านความมั่นคง"/>
    <x v="3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4"/>
    <x v="2"/>
    <x v="4"/>
    <x v="0"/>
    <m/>
    <s v="https://emenscr.nesdc.go.th/viewer/view.html?id=60894d95c492b1653a1da013"/>
    <m/>
  </r>
  <r>
    <s v="กต 0902-65-0004"/>
    <s v=" โครงการด้านการทูตวัฒนธรรมเพื่อเสริมสร้างความนิยมไทยในต่างประเทศ"/>
    <s v=" 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5"/>
    <x v="1"/>
    <x v="7"/>
    <x v="0"/>
    <m/>
    <s v="https://emenscr.nesdc.go.th/viewer/view.html?id=61c1be27f54f5733e49b42fe"/>
    <m/>
  </r>
  <r>
    <s v="กต 1004-65-0013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3"/>
    <x v="6"/>
    <x v="0"/>
    <m/>
    <s v="https://emenscr.nesdc.go.th/viewer/view.html?id=61c3b9a4f54f5733e49b445a"/>
    <m/>
  </r>
  <r>
    <s v="กต 1004-65-0013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3"/>
    <x v="10"/>
    <x v="1"/>
    <s v="นับซ้ำ"/>
    <s v="https://emenscr.nesdc.go.th/viewer/view.html?id=61c3b9a4f54f5733e49b445a"/>
    <m/>
  </r>
  <r>
    <s v="กต 0206-65-0033"/>
    <s v="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/>
    <s v="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7"/>
    <x v="0"/>
    <m/>
    <s v="https://emenscr.nesdc.go.th/viewer/view.html?id=62d0d6723a026b206f567a0f"/>
    <m/>
  </r>
  <r>
    <s v="กต 0206-66-0006"/>
    <s v="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"/>
    <s v="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"/>
    <s v="ด้านการสร้างโอกาสและความเสมอภาคทางสังคม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2"/>
    <x v="8"/>
    <x v="0"/>
    <m/>
    <s v="https://emenscr.nesdc.go.th/viewer/view.html?id=63454f12491d7c3de4dce87b"/>
    <m/>
  </r>
  <r>
    <s v="กต 0206-65-0038"/>
    <s v="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 "/>
    <s v="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 "/>
    <s v="ด้านการสร้างโอกาสและความเสมอภาคทางสังคม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7"/>
    <x v="0"/>
    <m/>
    <s v="https://emenscr.nesdc.go.th/viewer/view.html?id=62e103109a43e720666fd59e"/>
    <m/>
  </r>
  <r>
    <s v="กต 0206-65-0037"/>
    <s v="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 "/>
    <s v="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 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7"/>
    <x v="0"/>
    <m/>
    <s v="https://emenscr.nesdc.go.th/viewer/view.html?id=62e0f7bb3a026b206f56857c"/>
    <m/>
  </r>
  <r>
    <s v="กต 1403-65-0002"/>
    <s v="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"/>
    <s v="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"/>
    <s v="ด้านความมั่นคง"/>
    <x v="4"/>
    <s v="มกราคม 2565"/>
    <s v="เมษายน 2565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5"/>
    <x v="2"/>
    <x v="8"/>
    <x v="0"/>
    <m/>
    <s v="https://emenscr.nesdc.go.th/viewer/view.html?id=625e576c477d866705f9b239"/>
    <m/>
  </r>
  <r>
    <s v="กต 1004-66-0001"/>
    <s v="การเข้าร่วมการประชุมสมัชชาสหประชาชาติ สมัยสามัญ ครั้งที่ 77"/>
    <s v="การเข้าร่วมการประชุมสมัชชาสหประชาชาติ สมัยสามัญ ครั้งที่ 77"/>
    <s v="ด้านความมั่นคง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4"/>
    <x v="0"/>
    <m/>
    <s v="https://emenscr.nesdc.go.th/viewer/view.html?id=63481470491d7c3de4dcf217"/>
    <m/>
  </r>
  <r>
    <s v="กต 1002-65-0019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ด้านความมั่นคง"/>
    <x v="4"/>
    <s v="ธันวาคม 2564"/>
    <s v="มกร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1c55b9fcf8d3033eb3ef844"/>
    <m/>
  </r>
  <r>
    <s v="กต 1002-65-0033"/>
    <s v="การจัดกิจกรรมเสวนาในฐานะ GCM Champion Country ภายใต้หัวข้อ “Promoting Access to Health Services for Migrants, including in the Context of COVID-19 Pandemic”"/>
    <s v="การจัดกิจกรรมเสวนาในฐานะ GCM Champion Country ภายใต้หัวข้อ “Promoting Access to Health Services for Migrants, including in the Context of COVID-19 Pandemic”"/>
    <s v="ด้านความมั่นคง"/>
    <x v="4"/>
    <s v="ตุลาคม 2564"/>
    <s v="ตุล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0"/>
    <x v="0"/>
    <m/>
    <s v="https://emenscr.nesdc.go.th/viewer/view.html?id=61f3c4b767956d4dd58dfa98"/>
    <m/>
  </r>
  <r>
    <s v="กต 1602-65-0016"/>
    <s v="การจัดงาน Global South-South Development Expo 2022 (GSSD Expo 2022)"/>
    <s v="การจัดงาน Global South-South Development Expo 2022 (GSSD Expo 2022)"/>
    <s v="ด้านความมั่นคง"/>
    <x v="4"/>
    <s v="พฤศจิกายน 2564"/>
    <s v="กันย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2"/>
    <x v="8"/>
    <x v="0"/>
    <m/>
    <s v="https://emenscr.nesdc.go.th/viewer/view.html?id=61b9d6fe358cdf1cf68825b0"/>
    <m/>
  </r>
  <r>
    <s v="กต 1402-65-0005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ด้านความมั่นคง"/>
    <x v="4"/>
    <s v="พฤษภาคม 2565"/>
    <s v="พฤษภาคม 2565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5"/>
    <x v="3"/>
    <x v="6"/>
    <x v="0"/>
    <m/>
    <s v="https://emenscr.nesdc.go.th/viewer/view.html?id=61c037a808c049623464dbc3"/>
    <m/>
  </r>
  <r>
    <s v="กต 1004-65-0003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x v="4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17d2cb335b84015ad798ed0"/>
    <m/>
  </r>
  <r>
    <s v="กต 1005-65-0006"/>
    <s v="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"/>
    <s v="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"/>
    <s v="ด้านความมั่นคง"/>
    <x v="4"/>
    <s v="ตุลาคม 2564"/>
    <s v="กันยายน 2565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1c93fbd18f9e461517bebae"/>
    <m/>
  </r>
  <r>
    <s v="กต 1005-65-0005"/>
    <s v="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4"/>
    <s v="ตุลาคม 2564"/>
    <s v="กันยายน 2565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1c93cbd4db925615229a8b6"/>
    <m/>
  </r>
  <r>
    <s v="กต 1005-65-0001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x v="4"/>
    <s v="มกราคม 2563"/>
    <s v="ธันวาคม 2565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17b6b4179779249f7cc29e2"/>
    <m/>
  </r>
  <r>
    <s v="กต 1005-65-0002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 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 "/>
    <s v="ด้านความมั่นคง"/>
    <x v="4"/>
    <s v="กรกฎาคม 2564"/>
    <s v="กันยายน 2564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0"/>
    <x v="0"/>
    <m/>
    <s v="https://emenscr.nesdc.go.th/viewer/view.html?id=617b7d87245b36649144c861"/>
    <m/>
  </r>
  <r>
    <s v="กต 1002-65-0014"/>
    <s v="การบริจาคเงินสมทบกองทุน UN Voluntary Fund for Technical Cooperation in the Field of Human Rights (VFTC) "/>
    <s v="การบริจาคเงินสมทบกองทุน UN Voluntary Fund for Technical Cooperation in the Field of Human Rights (VFTC) "/>
    <s v="ด้านความมั่นคง"/>
    <x v="4"/>
    <s v="ตุลาคม 2563"/>
    <s v="กันยายน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2"/>
    <x v="0"/>
    <m/>
    <s v="https://emenscr.nesdc.go.th/viewer/view.html?id=617e22dbc1b7a41487921d89"/>
    <m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x v="4"/>
    <s v="ตุลาคม 2563"/>
    <s v="กันยายน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8"/>
    <x v="1"/>
    <m/>
    <s v="https://emenscr.nesdc.go.th/viewer/view.html?id=617bf06835b84015ad798c78"/>
    <m/>
  </r>
  <r>
    <s v="กต 0903-65-0005"/>
    <s v="การประชาสัมพันธ์เชิงรุกเกี่ยวกับบทบาทที่สร้างสรรค์ของไทยในเวทีโลก"/>
    <s v="การประชาสัมพันธ์เชิงรุกเกี่ยวกับบทบาทที่สร้างสรรค์ของไทยในเวทีโลก"/>
    <s v="ด้านความมั่นคง"/>
    <x v="4"/>
    <s v="ตุลาคม 2564"/>
    <s v="กันยายน 2565"/>
    <s v="กองการสื่อมวลชน"/>
    <s v="กรมสารนิเทศ"/>
    <s v="กรมสารนิเทศ"/>
    <s v="กระทรวงการต่างประเทศ"/>
    <s v="โครงการปกติ 2565"/>
    <x v="3"/>
    <x v="6"/>
    <x v="0"/>
    <m/>
    <s v="https://emenscr.nesdc.go.th/viewer/view.html?id=61baf6fe7087b01cf7ac2c81"/>
    <m/>
  </r>
  <r>
    <s v="กต 1002-65-0055"/>
    <s v="การประชุม Global COVID-19 Summit ครั้งที่ 2"/>
    <s v="การประชุม Global COVID-19 Summit ครั้งที่ 2"/>
    <s v="ด้านความมั่นคง"/>
    <x v="4"/>
    <s v="พฤษภาคม 2565"/>
    <s v="พฤษภ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2d90c367395053debdd9261"/>
    <m/>
  </r>
  <r>
    <s v="กต 1004-65-0001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ด้านการสร้างโอกาสและความเสมอภาคทางสังคม"/>
    <x v="4"/>
    <s v="กรกฎาคม 2564"/>
    <s v="กรกฎาคม 2564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1"/>
    <m/>
    <s v="https://emenscr.nesdc.go.th/viewer/view.html?id=617be6e9783f4615b1e6b9ef"/>
    <m/>
  </r>
  <r>
    <s v="กต 1002-66-0026"/>
    <s v="การประชุมทางไกล COVID-19 Global Action Plan ระดับรัฐมนตรี "/>
    <s v="การประชุมทางไกล COVID-19 Global Action Plan ระดับรัฐมนตรี "/>
    <s v="ด้านการพัฒนาและเสริมสร้างศักยภาพทรัพยากรมนุษย์"/>
    <x v="4"/>
    <s v="กันยายน 2565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0"/>
    <x v="2"/>
    <x v="0"/>
    <m/>
    <s v="https://emenscr.nesdc.go.th/viewer/view.html?id=63524f9153b61d3dddb438ae"/>
    <m/>
  </r>
  <r>
    <s v="กต 0501-65-0034"/>
    <s v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/>
    <s v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/>
    <s v="ด้านความมั่นคง"/>
    <x v="4"/>
    <s v="มิถุนายน 2565"/>
    <s v="มิถุน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0"/>
    <x v="0"/>
    <x v="0"/>
    <m/>
    <s v="https://emenscr.nesdc.go.th/viewer/view.html?id=62d3e6b59a43e720666fc7cb"/>
    <m/>
  </r>
  <r>
    <s v="กต 0501-65-0023"/>
    <s v="การประชุมผู้นำเอเชีย-ยุโรป ครั้งที่ 13 (The 13th Asia-Europe Meeting: ASEM 13)"/>
    <s v="การประชุมผู้นำเอเชีย-ยุโรป ครั้งที่ 13 (The 13th Asia-Europe Meeting: ASEM 13)"/>
    <s v="ด้านความมั่นคง"/>
    <x v="4"/>
    <s v="พฤศจิกายน 2564"/>
    <s v="พฤศจิกายน 2564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2"/>
    <x v="4"/>
    <x v="0"/>
    <m/>
    <s v="https://emenscr.nesdc.go.th/viewer/view.html?id=61c69a2f05ce8c789a08dffa"/>
    <m/>
  </r>
  <r>
    <s v="กต 0501-65-0023"/>
    <s v="การประชุมผู้นำเอเชีย-ยุโรป ครั้งที่ 13 (The 13th Asia-Europe Meeting: ASEM 13)"/>
    <s v="การประชุมผู้นำเอเชีย-ยุโรป ครั้งที่ 13 (The 13th Asia-Europe Meeting: ASEM 13)"/>
    <s v="ด้านความมั่นคง"/>
    <x v="4"/>
    <s v="พฤศจิกายน 2564"/>
    <s v="พฤศจิกายน 2564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0"/>
    <x v="2"/>
    <x v="1"/>
    <s v="นับซ้ำ"/>
    <s v="https://emenscr.nesdc.go.th/viewer/view.html?id=61c69a2f05ce8c789a08dffa"/>
    <m/>
  </r>
  <r>
    <s v="กต 1002-65-0040"/>
    <s v="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"/>
    <s v="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"/>
    <s v="ด้านความมั่นคง"/>
    <x v="4"/>
    <s v="มีนาคม 2565"/>
    <s v="มีน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2664e8d6474cc4d5de86436"/>
    <m/>
  </r>
  <r>
    <s v="กต 1204-65-0015"/>
    <s v="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"/>
    <s v="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"/>
    <s v="ด้านความมั่นคง"/>
    <x v="4"/>
    <s v="มิถุนายน 2565"/>
    <s v="มิถุนายน 2565"/>
    <s v="กองเศรษฐกิจ"/>
    <s v="กรมอาเซียน"/>
    <s v="กรมอาเซียน"/>
    <s v="กระทรวงการต่างประเทศ"/>
    <s v="โครงการปกติ 2565"/>
    <x v="2"/>
    <x v="4"/>
    <x v="0"/>
    <m/>
    <s v="https://emenscr.nesdc.go.th/viewer/view.html?id=62c804957825de3dde333348"/>
    <m/>
  </r>
  <r>
    <s v="กต 1002-65-0056"/>
    <s v="การประชุมสมัชชาอนามัยโลก สมัยที่ 75 (WHA 75)  "/>
    <s v="การประชุมสมัชชาอนามัยโลก สมัยที่ 75 (WHA 75)  "/>
    <s v="ด้านความมั่นคง"/>
    <x v="4"/>
    <s v="พฤษภาคม 2565"/>
    <s v="พฤษภ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2d9108ba40d00206ce4a709"/>
    <m/>
  </r>
  <r>
    <s v="กต 1204-65-0017"/>
    <s v="การประชุมสุดยอดอาเซียน-สหรัฐฯ สมัยพิเศษ (โครงการต่อเนื่อง)"/>
    <s v="การประชุมสุดยอดอาเซียน-สหรัฐฯ สมัยพิเศษ (โครงการต่อเนื่อง)"/>
    <s v="ด้านความมั่นคง"/>
    <x v="4"/>
    <s v="พฤษภาคม 2565"/>
    <s v="พฤษภาคม 2565"/>
    <s v="กองเศรษฐกิจ"/>
    <s v="กรมอาเซียน"/>
    <s v="กรมอาเซียน"/>
    <s v="กระทรวงการต่างประเทศ"/>
    <s v="โครงการปกติ 2565"/>
    <x v="2"/>
    <x v="4"/>
    <x v="0"/>
    <m/>
    <s v="https://emenscr.nesdc.go.th/viewer/view.html?id=62da7522491d7c3de4dc4d8f"/>
    <m/>
  </r>
  <r>
    <s v="กต 0501-66-0007"/>
    <s v="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"/>
    <s v="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"/>
    <s v="ด้านความมั่นคง"/>
    <x v="4"/>
    <s v="กันยายน 2565"/>
    <s v="กันย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0"/>
    <x v="2"/>
    <x v="0"/>
    <m/>
    <s v="https://emenscr.nesdc.go.th/viewer/view.html?id=6346bfe27395053debde3f7c"/>
    <m/>
  </r>
  <r>
    <s v="กต 1002-65-0042"/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ด้านความมั่นคง"/>
    <x v="4"/>
    <s v="มีนาคม 2565"/>
    <s v="เมษ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3"/>
    <x v="10"/>
    <x v="0"/>
    <m/>
    <s v="https://emenscr.nesdc.go.th/viewer/view.html?id=626668f853465c6713e913e9"/>
    <m/>
  </r>
  <r>
    <s v="กต 1002-65-0042"/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ด้านความมั่นคง"/>
    <x v="4"/>
    <s v="มีนาคม 2565"/>
    <s v="เมษ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3"/>
    <x v="6"/>
    <x v="1"/>
    <s v="นับซ้ำ"/>
    <s v="https://emenscr.nesdc.go.th/viewer/view.html?id=626668f853465c6713e913e9"/>
    <m/>
  </r>
  <r>
    <s v="กต 0206-65-0018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 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 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1"/>
    <x v="0"/>
    <m/>
    <s v="https://emenscr.nesdc.go.th/viewer/view.html?id=61c6daa380d4df78932ea8b3"/>
    <m/>
  </r>
  <r>
    <s v="คค 0203-65-0001"/>
    <s v="การลงสมัครรับเลือกตั้งเป็นสมาชิกคณะมนตรีขององค์การทางทะเลระหว่างประเทศ "/>
    <s v="การลงสมัครรับเลือกตั้งเป็นสมาชิกคณะมนตรีขององค์การทางทะเลระหว่างประเทศ "/>
    <s v="ด้านความมั่นคง"/>
    <x v="4"/>
    <s v="ตุลาคม 2564"/>
    <s v="กันยายน 2565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5"/>
    <x v="2"/>
    <x v="8"/>
    <x v="0"/>
    <m/>
    <s v="https://emenscr.nesdc.go.th/viewer/view.html?id=61b8616591f0f52e468da2b0"/>
    <m/>
  </r>
  <r>
    <s v="กต 0903-65-0002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x v="4"/>
    <s v="ตุลาคม 2564"/>
    <s v="กันยายน 2565"/>
    <s v="กองการสื่อมวลชน"/>
    <s v="กรมสารนิเทศ"/>
    <s v="กรมสารนิเทศ"/>
    <s v="กระทรวงการต่างประเทศ"/>
    <s v="โครงการปกติ 2565"/>
    <x v="3"/>
    <x v="9"/>
    <x v="0"/>
    <m/>
    <s v="https://emenscr.nesdc.go.th/viewer/view.html?id=61ba016c358cdf1cf68825b8"/>
    <m/>
  </r>
  <r>
    <s v="กต 1102-65-0002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ด้านความมั่นคง"/>
    <x v="4"/>
    <s v="ตุลาคม 2564"/>
    <s v="กันยายน 2565"/>
    <s v="กองอเมริกาเหนือ"/>
    <s v="กรมอเมริกาและแปซิฟิกใต้"/>
    <s v="กรมอเมริกาฯ"/>
    <s v="กระทรวงการต่างประเทศ"/>
    <s v="โครงการปกติ 2565"/>
    <x v="0"/>
    <x v="2"/>
    <x v="0"/>
    <m/>
    <s v="https://emenscr.nesdc.go.th/viewer/view.html?id=61c31f1ecf8d3033eb3ef60f"/>
    <m/>
  </r>
  <r>
    <s v="กต 1002-65-0024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8"/>
    <x v="0"/>
    <m/>
    <s v="https://emenscr.nesdc.go.th/viewer/view.html?id=61c6cba005ce8c789a08e009"/>
    <m/>
  </r>
  <r>
    <s v="กต 0206-65-0002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0"/>
    <x v="2"/>
    <x v="0"/>
    <m/>
    <s v="https://emenscr.nesdc.go.th/viewer/view.html?id=617e0d73c3bd211488f3d177"/>
    <m/>
  </r>
  <r>
    <s v="กต 0206-65-0007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1"/>
    <x v="7"/>
    <x v="0"/>
    <m/>
    <s v="https://emenscr.nesdc.go.th/viewer/view.html?id=617e3a086c789967da537552"/>
    <m/>
  </r>
  <r>
    <s v="กต 0206-65-0019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0"/>
    <x v="2"/>
    <x v="0"/>
    <m/>
    <s v="https://emenscr.nesdc.go.th/viewer/view.html?id=61c6db5480d4df78932ea8b5"/>
    <m/>
  </r>
  <r>
    <s v="กต 0206-65-0030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2"/>
    <x v="8"/>
    <x v="0"/>
    <m/>
    <s v="https://emenscr.nesdc.go.th/viewer/view.html?id=626a646fb54bab4d5b2d8296"/>
    <m/>
  </r>
  <r>
    <s v="กต 0206-65-0020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2"/>
    <x v="8"/>
    <x v="0"/>
    <m/>
    <s v="https://emenscr.nesdc.go.th/viewer/view.html?id=61c6dd3105ce8c789a08e015"/>
    <m/>
  </r>
  <r>
    <s v="กต 1002-65-0007"/>
    <s v="การให้ความช่วยเหลือ ทางมนุษยธรรมแก่อัฟกานิสถาน"/>
    <s v="การให้ความช่วยเหลือ ทางมนุษยธรรมแก่อัฟกานิสถาน"/>
    <s v="ด้านความมั่นคง"/>
    <x v="4"/>
    <s v="กันยายน 2564"/>
    <s v="ตุลาคม 2564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177c82bf42ff76e7b5b1265"/>
    <m/>
  </r>
  <r>
    <s v="กต 1403-65-0001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 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 "/>
    <s v="ด้านความมั่นคง"/>
    <x v="4"/>
    <s v="ตุลาคม 2563"/>
    <s v="กันยายน 2564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5"/>
    <x v="0"/>
    <x v="2"/>
    <x v="0"/>
    <m/>
    <s v="https://emenscr.nesdc.go.th/viewer/view.html?id=617bb7a3d3c4b10d7818f4e1"/>
    <m/>
  </r>
  <r>
    <s v="กต 0206-65-0004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x v="4"/>
    <s v="ตุลาคม 2563"/>
    <s v="กันยายน 2564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0"/>
    <x v="2"/>
    <x v="0"/>
    <m/>
    <s v="https://emenscr.nesdc.go.th/viewer/view.html?id=617e17c2f11869148e9328a8"/>
    <m/>
  </r>
  <r>
    <s v="กต 0206-65-0027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ด้านความมั่นคง"/>
    <x v="4"/>
    <s v="ตุลาคม 2564"/>
    <s v="กันยายน 2565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5"/>
    <x v="0"/>
    <x v="2"/>
    <x v="0"/>
    <m/>
    <s v="https://emenscr.nesdc.go.th/viewer/view.html?id=61c7423405ce8c789a08e02a"/>
    <m/>
  </r>
  <r>
    <s v="กต 0501-65-0006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ด้านความมั่นคง"/>
    <x v="4"/>
    <s v="สิงหาคม 2564"/>
    <s v="สิงหาคม 2564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2"/>
    <x v="8"/>
    <x v="0"/>
    <m/>
    <s v="https://emenscr.nesdc.go.th/viewer/view.html?id=617cdeb3f484ea15b6c9c0d9"/>
    <m/>
  </r>
  <r>
    <s v="กต 1202-66-0002"/>
    <s v="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 "/>
    <s v="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 "/>
    <s v="ด้านความมั่นคง"/>
    <x v="4"/>
    <s v="กันยายน 2565"/>
    <s v="กันยายน 2565"/>
    <s v="กองยุทธศาสตร์และความร่วมมืออาเซียน"/>
    <s v="กรมอาเซียน"/>
    <s v="กรมอาเซียน"/>
    <s v="กระทรวงการต่างประเทศ"/>
    <s v="โครงการปกติ 2566"/>
    <x v="2"/>
    <x v="4"/>
    <x v="0"/>
    <m/>
    <s v="https://emenscr.nesdc.go.th/viewer/view.html?id=634536e57825de3dde3409a1"/>
    <m/>
  </r>
  <r>
    <s v="กต 1002-66-0007"/>
    <s v="เข้าร่วมการประชุมคณะมนตรีสิทธิมนุษยชนแห่งสหประชาชาติ สมัยที่ 51"/>
    <s v="เข้าร่วมการประชุมคณะมนตรีสิทธิมนุษยชนแห่งสหประชาชาติ สมัยที่ 51"/>
    <s v="ด้านความมั่นคง"/>
    <x v="4"/>
    <s v="กันยายน 2565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4"/>
    <x v="0"/>
    <m/>
    <s v="https://emenscr.nesdc.go.th/viewer/view.html?id=6350f5441048d741bdc262e0"/>
    <m/>
  </r>
  <r>
    <s v="กต 1602-65-0011"/>
    <s v="ความร่วมมือเพื่อการพัฒนาระหว่างประเทศระหว่างไทย-เยอรมนี โครงการ ASEAN Municipal Solid Waste Management Enhancement - AMUSE"/>
    <s v="ความร่วมมือเพื่อการพัฒนาระหว่างประเทศระหว่างไทย-เยอรมนี โครงการ ASEAN Municipal Solid Waste Management Enhancement - AMUSE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cb6471dcb253d5553246c"/>
    <m/>
  </r>
  <r>
    <s v="กต 1602-65-0006"/>
    <s v="ความร่วมมือเพื่อการพัฒนาระหว่างประเทศระหว่างไทย-เยอรมนี โครงการ Clean Affordable and Secure Energy for South East Asia (CASE)"/>
    <s v="ความร่วมมือเพื่อการพัฒนาระหว่างประเทศระหว่างไทย-เยอรมนี โครงการ Clean Affordable and Secure Energy for South East Asia (CASE)"/>
    <s v="ด้านการพัฒนาและเสริมสร้างศักยภาพทรัพยากรมนุษย์"/>
    <x v="4"/>
    <s v="มกราคม 2563"/>
    <s v="กุมภาพันธ์ 2567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caee71dcb253d55532457"/>
    <m/>
  </r>
  <r>
    <s v="กต 1602-65-0010"/>
    <s v="ความร่วมมือเพื่อการพัฒนาระหว่างประเทศระหว่างไทย-เยอรมนี โครงการ Climate Policy and Biodiversity"/>
    <s v="ความร่วมมือเพื่อการพัฒนาระหว่างประเทศระหว่างไทย-เยอรมนี โครงการ Climate Policy and Biodiversity"/>
    <s v="ด้านการพัฒนาและเสริมสร้างศักยภาพทรัพยากรมนุษย์"/>
    <x v="4"/>
    <s v="เมษายน 2565"/>
    <s v="มีนาคม 2570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cb5421dcb253d55532467"/>
    <m/>
  </r>
  <r>
    <s v="กต 1602-65-0009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ด้านการพัฒนาและเสริมสร้างศักยภาพทรัพยากรมนุษย์"/>
    <x v="4"/>
    <s v="ตุลาคม 2564"/>
    <s v="กันยายน 2567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cb4141dcb253d55532463"/>
    <m/>
  </r>
  <r>
    <s v="กต 1602-65-0005"/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ด้านการพัฒนาและเสริมสร้างศักยภาพทรัพยากรมนุษย์"/>
    <x v="4"/>
    <s v="มีนาคม 2563"/>
    <s v="กุมภาพันธ์ 2567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4cc80d51ed2220a0bdd19"/>
    <m/>
  </r>
  <r>
    <s v="กต 1602-65-0004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ด้านการพัฒนาและเสริมสร้างศักยภาพทรัพยากรมนุษย์"/>
    <x v="4"/>
    <s v="กรกฎาคม 2563"/>
    <s v="มิถุนายน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4c459bab527220bfbc6d6"/>
    <m/>
  </r>
  <r>
    <s v="กต 1602-65-0008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ด้านการพัฒนาและเสริมสร้างศักยภาพทรัพยากรมนุษย์"/>
    <x v="4"/>
    <s v="กันยายน 2564"/>
    <s v="สิงหาคม 2567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cb2dd1dcb253d55532461"/>
    <m/>
  </r>
  <r>
    <s v="กต 1602-65-0003"/>
    <s v="ความร่วมมือเพื่อการพัฒนาระหว่างประเทศระหว่างไทย-เยอรมนี โครงการ Thai Rice NAMA"/>
    <s v="ความร่วมมือเพื่อการพัฒนาระหว่างประเทศระหว่างไทย-เยอรมนี โครงการ Thai Rice NAMA"/>
    <s v="ด้านการพัฒนาและเสริมสร้างศักยภาพทรัพยากรมนุษย์"/>
    <x v="4"/>
    <s v="สิงหาคม 2561"/>
    <s v="สิงหาคม 2566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4c0c3d221902211f9af53"/>
    <m/>
  </r>
  <r>
    <s v="กต 1602-65-0002"/>
    <s v="ความร่วมมือเพื่อการพัฒนาระหว่างประเทศระหว่างไทย-เยอรมนี โครงการ Thai-German Climate Change Policy Programme - TGCP"/>
    <s v="ความร่วมมือเพื่อการพัฒนาระหว่างประเทศระหว่างไทย-เยอรมนี โครงการ Thai-German Climate Change Policy Programme - TGCP"/>
    <s v="ด้านการพัฒนาและเสริมสร้างศักยภาพทรัพยากรมนุษย์"/>
    <x v="4"/>
    <s v="มกราคม 2561"/>
    <s v="เมษายน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4bb34a679c7221758eba7"/>
    <m/>
  </r>
  <r>
    <s v="กต 1602-65-0007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ด้านการพัฒนาและเสริมสร้างศักยภาพทรัพยากรมนุษย์"/>
    <x v="4"/>
    <s v="มกราคม 2565"/>
    <s v="ธันวาคม 2568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9cb0741dcb253d5553245b"/>
    <m/>
  </r>
  <r>
    <s v="กต 1602-65-0021"/>
    <s v="โครงการ Innovative Animal Health "/>
    <s v="โครงการ Innovative Animal Health "/>
    <s v="ด้านการพัฒนาและเสริมสร้างศักยภาพทรัพยากรมนุษย์"/>
    <x v="4"/>
    <s v="ตุลาคม 2564"/>
    <s v="ธันวาคม 2568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c00353132398622df86ef0"/>
    <m/>
  </r>
  <r>
    <s v="กต 1602-65-0018"/>
    <s v="โครงการ Regional Heritage: Material Culture, Anthropological Insights and Textual Traditions "/>
    <s v="โครงการ Regional Heritage: Material Culture, Anthropological Insights and Textual Traditions "/>
    <s v="ด้านความมั่นคง"/>
    <x v="4"/>
    <s v="มกราคม 2562"/>
    <s v="ธันวาคม 2565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c0004008c049623464db3e"/>
    <m/>
  </r>
  <r>
    <s v="ศธ0205-65-0002"/>
    <s v="โครงการ การขยายผลโครงการโรงเรียนแห่งความสุข (Happy Schools Project) ระดับประเทศ"/>
    <s v="โครงการ การขยายผลโครงการโรงเรียนแห่งความสุข (Happy Schools Project) ระดับประเทศ"/>
    <s v="ด้านความมั่นคง"/>
    <x v="4"/>
    <s v="พฤษภาคม 2565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0"/>
    <x v="2"/>
    <x v="0"/>
    <m/>
    <s v="https://emenscr.nesdc.go.th/viewer/view.html?id=618cdcf7ceda15328416c22f"/>
    <m/>
  </r>
  <r>
    <s v="กต 1004-65-0015"/>
    <s v="โครงการกระชับความสัมพันธ์ระหว่างไทยกับสหประชาชาติ"/>
    <s v="โครงการกระชับความสัมพันธ์ระหว่างไทยกับสหประชาชาติ"/>
    <s v="ด้านความมั่นคง"/>
    <x v="4"/>
    <s v="พฤษภาคม 2565"/>
    <s v="พฤษภาคม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2da60053a026b206f568057"/>
    <m/>
  </r>
  <r>
    <s v="กต 0903-65-0008"/>
    <s v="โครงการการประชาสัมพันธ์รางวัลสมเด็จเจ้าฟ้ามหิดล"/>
    <s v="โครงการการประชาสัมพันธ์รางวัลสมเด็จเจ้าฟ้ามหิดล"/>
    <s v="ด้านความมั่นคง"/>
    <x v="4"/>
    <s v="ตุลาคม 2564"/>
    <s v="กันยายน 2565"/>
    <s v="กองการสื่อมวลชน"/>
    <s v="กรมสารนิเทศ"/>
    <s v="กรมสารนิเทศ"/>
    <s v="กระทรวงการต่างประเทศ"/>
    <s v="โครงการปกติ 2565"/>
    <x v="0"/>
    <x v="2"/>
    <x v="0"/>
    <m/>
    <s v="https://emenscr.nesdc.go.th/viewer/view.html?id=61bc06009832d51cf432cf38"/>
    <m/>
  </r>
  <r>
    <s v="ศธ0205-65-0005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ด้านความมั่นคง"/>
    <x v="4"/>
    <s v="ตุลาคม 2564"/>
    <s v="ธันวาคม 2564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0"/>
    <x v="2"/>
    <x v="0"/>
    <m/>
    <s v="https://emenscr.nesdc.go.th/viewer/view.html?id=61c42edb5203dc33e5cb5020"/>
    <m/>
  </r>
  <r>
    <s v="ศธ0205-65-0004"/>
    <s v="โครงการการประชุมรัฐมนตรีศึกษาอาเซม ครั้งที่ 8 (ASEMME 8) และการประชุมที่เกี่ยวข้อง"/>
    <s v="โครงการการประชุมรัฐมนตรีศึกษาอาเซม ครั้งที่ 8 (ASEMME 8) และการประชุมที่เกี่ยวข้อง"/>
    <s v="ด้านความมั่นคง"/>
    <x v="4"/>
    <s v="ตุลาคม 2564"/>
    <s v="ธันวาคม 2564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0"/>
    <x v="2"/>
    <x v="0"/>
    <m/>
    <s v="https://emenscr.nesdc.go.th/viewer/view.html?id=61a49149e4a0ba43f163ad88"/>
    <m/>
  </r>
  <r>
    <s v="ศธ0205-65-0012"/>
    <s v="โครงการการเป็นเจ้าภาพจัดการประชุมเอเปค ปี 2565  ของกระทรวงศึกษาธิการ"/>
    <s v="โครงการการเป็นเจ้าภาพจัดการประชุมเอเปค ปี 2565  ของกระทรวงศึกษาธิการ"/>
    <s v="ด้านความมั่นคง"/>
    <x v="4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3"/>
    <x v="10"/>
    <x v="0"/>
    <m/>
    <s v="https://emenscr.nesdc.go.th/viewer/view.html?id=6267677753465c6713e9141e"/>
    <m/>
  </r>
  <r>
    <s v="กต 0703-65-0001"/>
    <s v="โครงการการเป็นเจ้าภาพจัดการประชุมเอเปคของไทยปี ๒๕๖๕ (โครงการต่อเนื่อง)"/>
    <s v="โครงการการเป็นเจ้าภาพจัดการประชุมเอเปคของไทยปี ๒๕๖๕ (โครงการต่อเนื่อง)"/>
    <s v="ด้านการสร้างความสามารถในการแข่งขัน"/>
    <x v="4"/>
    <s v="ตุลาคม 2564"/>
    <s v="กันยายน 2565"/>
    <s v="กองนโยบายเศรษฐกิจระหว่างประเทศ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5"/>
    <x v="0"/>
    <x v="2"/>
    <x v="0"/>
    <m/>
    <s v="https://emenscr.nesdc.go.th/viewer/view.html?id=61c18a63866f4b33ec83aa73"/>
    <m/>
  </r>
  <r>
    <s v="กต 0903-65-0007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ด้านความมั่นคง"/>
    <x v="4"/>
    <s v="พฤศจิกายน 2564"/>
    <s v="พฤศจิกายน 2565"/>
    <s v="กองการสื่อมวลชน"/>
    <s v="กรมสารนิเทศ"/>
    <s v="กรมสารนิเทศ"/>
    <s v="กระทรวงการต่างประเทศ"/>
    <s v="โครงการปกติ 2565"/>
    <x v="3"/>
    <x v="6"/>
    <x v="0"/>
    <m/>
    <s v="https://emenscr.nesdc.go.th/viewer/view.html?id=61bc03119832d51cf432cf2e"/>
    <m/>
  </r>
  <r>
    <s v="กต 1004-65-0010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8"/>
    <x v="0"/>
    <m/>
    <s v="https://emenscr.nesdc.go.th/viewer/view.html?id=61c3a5d8cf8d3033eb3ef640"/>
    <m/>
  </r>
  <r>
    <s v="กต 0804-65-0002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 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 "/>
    <s v="ด้านการพัฒนาและเสริมสร้างศักยภาพทรัพยากรมนุษย์"/>
    <x v="4"/>
    <s v="ตุลาคม 2564"/>
    <s v="มิถุนายน 2565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5"/>
    <x v="0"/>
    <x v="2"/>
    <x v="0"/>
    <m/>
    <s v="https://emenscr.nesdc.go.th/viewer/view.html?id=61ad8396e4a0ba43f163b327"/>
    <m/>
  </r>
  <r>
    <s v="กต 1004-65-0008"/>
    <s v="โครงการกิจกรรมของไทยเนื่องในโอกาสครบรอบ 75 ปี การเป็นสมาชิกของไทยในสหประชาชาติ"/>
    <s v="โครงการกิจกรรมของไทยเนื่องในโอกาสครบรอบ 75 ปี การเป็นสมาชิกของไทยในสหประชา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3"/>
    <x v="6"/>
    <x v="0"/>
    <m/>
    <s v="https://emenscr.nesdc.go.th/viewer/view.html?id=61c390b0cf8d3033eb3ef63e"/>
    <m/>
  </r>
  <r>
    <s v="กต 1004-65-0008"/>
    <s v="โครงการกิจกรรมของไทยเนื่องในโอกาสครบรอบ 75 ปี การเป็นสมาชิกของไทยในสหประชาชาติ"/>
    <s v="โครงการกิจกรรมของไทยเนื่องในโอกาสครบรอบ 75 ปี การเป็นสมาชิกของไทยในสหประชาชาติ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2"/>
    <x v="1"/>
    <s v="นับซ้ำ"/>
    <s v="https://emenscr.nesdc.go.th/viewer/view.html?id=61c390b0cf8d3033eb3ef63e"/>
    <m/>
  </r>
  <r>
    <s v="กต 0401-65-0001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ด้านความมั่นคง"/>
    <x v="4"/>
    <s v="ตุลาคม 2564"/>
    <s v="กันยายน 2565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5"/>
    <x v="3"/>
    <x v="6"/>
    <x v="0"/>
    <m/>
    <s v="https://emenscr.nesdc.go.th/viewer/view.html?id=61c93ea074e0ea615e9908f1"/>
    <m/>
  </r>
  <r>
    <s v="กษ 1210-65-0003"/>
    <s v="โครงการความร่วมมือระหว่างประเทศ ปีงบประมาณ พ.ศ. 2565"/>
    <s v="โครงการความร่วมมือระหว่างประเทศ 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วิชาการและแผน"/>
    <s v="สำนักงานการปฏิรูปที่ดินเพื่อเกษตรกรรม"/>
    <s v="ส.ป.ก."/>
    <s v="กระทรวงเกษตรและสหกรณ์"/>
    <s v="โครงการปกติ 2565"/>
    <x v="0"/>
    <x v="0"/>
    <x v="0"/>
    <m/>
    <s v="https://emenscr.nesdc.go.th/viewer/view.html?id=6165275953cc606eacb5d666"/>
    <m/>
  </r>
  <r>
    <s v="ศธ 0604-65-0013"/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5"/>
    <x v="0"/>
    <x v="0"/>
    <x v="0"/>
    <m/>
    <s v="https://emenscr.nesdc.go.th/viewer/view.html?id=61c9270505ce8c789a08e085"/>
    <m/>
  </r>
  <r>
    <s v="สธ 0505-66-0004"/>
    <s v="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"/>
    <s v="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"/>
    <s v="ด้านความมั่นคง"/>
    <x v="4"/>
    <s v="ตุลาคม 2564"/>
    <s v="กันยายน 2565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6"/>
    <x v="1"/>
    <x v="5"/>
    <x v="0"/>
    <m/>
    <s v="https://emenscr.nesdc.go.th/viewer/view.html?id=633e8fcc3a026b206f5690b7"/>
    <m/>
  </r>
  <r>
    <s v="กต 0902-65-0005"/>
    <s v="โครงการจัดกิจกรรมเฉลิมพระเกียรติในโอกาสสำคัญ"/>
    <s v="โครงการจัดกิจกรรมเฉลิมพระเกียรติในโอกาสสำคัญ"/>
    <s v="ด้านการสร้างความสามารถในการแข่งขัน"/>
    <x v="4"/>
    <s v="ตุลาคม 2564"/>
    <s v="กันยายน 2565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5"/>
    <x v="1"/>
    <x v="7"/>
    <x v="0"/>
    <m/>
    <s v="https://emenscr.nesdc.go.th/viewer/view.html?id=61c1ca4e866f4b33ec83aad8"/>
    <m/>
  </r>
  <r>
    <s v="กต 1004-65-0007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ด้านการสร้างความสามารถในการแข่งขัน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1"/>
    <x v="7"/>
    <x v="0"/>
    <m/>
    <s v="https://emenscr.nesdc.go.th/viewer/view.html?id=61c3788ecf8d3033eb3ef632"/>
    <m/>
  </r>
  <r>
    <s v="กต 1004-65-0007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ด้านการสร้างความสามารถในการแข่งขัน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8"/>
    <x v="1"/>
    <s v="นับซ้ำ"/>
    <s v="https://emenscr.nesdc.go.th/viewer/view.html?id=61c3788ecf8d3033eb3ef632"/>
    <m/>
  </r>
  <r>
    <s v="กต 0902-65-0001"/>
    <s v="โครงการจัดทำสื่อประชาสัมพันธ์ศาสนาอิสลามและมุสลิมวิถีผ่านแพลตฟอร์มดิจิทัล"/>
    <s v="โครงการจัดทำสื่อประชาสัมพันธ์ศาสนาอิสลามและมุสลิมวิถีผ่านแพลตฟอร์มดิจิทัล"/>
    <s v="ด้านการสร้างความสามารถในการแข่งขัน"/>
    <x v="4"/>
    <s v="กันยายน 2563"/>
    <s v="พฤษภาคม 2565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5"/>
    <x v="3"/>
    <x v="6"/>
    <x v="0"/>
    <m/>
    <s v="https://emenscr.nesdc.go.th/viewer/view.html?id=617ca23cf484ea15b6c9c042"/>
    <m/>
  </r>
  <r>
    <s v="กต 0902-66-0004"/>
    <s v="โครงการจัดทำสื่อประชาสัมพันธ์ศาสนาอิสลามและมุสลิมวิถีผ่านแพลตฟอร์มดิจิทัล (กต 0902-65-0001)"/>
    <s v="โครงการจัดทำสื่อประชาสัมพันธ์ศาสนาอิสลามและมุสลิมวิถีผ่านแพลตฟอร์มดิจิทัล (กต 0902-65-0001)"/>
    <s v="ด้านการสร้างความสามารถในการแข่งขัน"/>
    <x v="4"/>
    <s v="กันยายน 2564"/>
    <s v="กันยายน 2565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6"/>
    <x v="3"/>
    <x v="6"/>
    <x v="0"/>
    <m/>
    <s v="https://emenscr.nesdc.go.th/viewer/view.html?id=63524aff491d7c3de4dd1747"/>
    <m/>
  </r>
  <r>
    <s v="กต 1002-66-0009"/>
    <s v="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"/>
    <s v="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"/>
    <s v="ด้านความมั่นคง"/>
    <x v="4"/>
    <s v="กันยายน 2565"/>
    <s v="ตุลาคม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4"/>
    <x v="0"/>
    <m/>
    <s v="https://emenscr.nesdc.go.th/viewer/view.html?id=6350f83a1048d741bdc262e9"/>
    <m/>
  </r>
  <r>
    <s v="กต 0501-65-0017"/>
    <s v="โครงการฉลองเนื่องในโอกาสครบรอบ 125 ปีความสัมพันธ์ทางการทูตไทย-รัสเซีย ในปี 2565"/>
    <s v="โครงการฉลองเนื่องในโอกาสครบรอบ 125 ปีความสัมพันธ์ทางการทูตไทย-รัสเซีย ในปี 2565"/>
    <s v="ด้านความมั่นคง"/>
    <x v="4"/>
    <s v="ตุลาคม 2564"/>
    <s v="กันย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0"/>
    <x v="2"/>
    <x v="1"/>
    <m/>
    <s v="https://emenscr.nesdc.go.th/viewer/view.html?id=61c669ab05ce8c789a08dff4"/>
    <m/>
  </r>
  <r>
    <s v="กต 0902-66-0003"/>
    <s v="โครงการด้านการทูตวัฒนธรรมเพื่อเสริมสร้างความนิยมไทยในต่างประเทศ (เพิ่มเติม)) (กต 0902-64-0006)"/>
    <s v="โครงการด้านการทูตวัฒนธรรมเพื่อเสริมสร้างความนิยมไทยในต่างประเทศ (เพิ่มเติม)) (กต 0902-64-0006)"/>
    <s v="ด้านการสร้างความสามารถในการแข่งขัน"/>
    <x v="4"/>
    <s v="กันยายน 2564"/>
    <s v="กันยายน 2565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6"/>
    <x v="1"/>
    <x v="7"/>
    <x v="0"/>
    <m/>
    <s v="https://emenscr.nesdc.go.th/viewer/view.html?id=63524801395ae341c539e806"/>
    <m/>
  </r>
  <r>
    <s v="กต 0903-65-0004"/>
    <s v="โครงการติดตามและรวบรวมรายการโทรทัศน์เกี่ยวกับการต่างประเทศของไทย"/>
    <s v="โครงการติดตามและรวบรวมรายการโทรทัศน์เกี่ยวกับการต่างประเทศของไทย"/>
    <s v="ด้านความมั่นคง"/>
    <x v="4"/>
    <s v="ตุลาคม 2564"/>
    <s v="กันยายน 2565"/>
    <s v="กองการสื่อมวลชน"/>
    <s v="กรมสารนิเทศ"/>
    <s v="กรมสารนิเทศ"/>
    <s v="กระทรวงการต่างประเทศ"/>
    <s v="โครงการปกติ 2565"/>
    <x v="3"/>
    <x v="11"/>
    <x v="0"/>
    <m/>
    <s v="https://emenscr.nesdc.go.th/viewer/view.html?id=61bae4ae9832d51cf432ce70"/>
    <m/>
  </r>
  <r>
    <s v="ศธ0205-65-0014"/>
    <s v="โครงการประชุมเจรจาหารือความร่วมมือด้านการศึกษาระหว่างประเทศกับประเทศคู่เจรจา (Joint Working Group)"/>
    <s v="โครงการประชุมเจรจาหารือความร่วมมือด้านการศึกษาระหว่างประเทศกับประเทศคู่เจรจา (Joint Working Group)"/>
    <s v="ด้านความมั่นคง"/>
    <x v="4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0"/>
    <x v="2"/>
    <x v="0"/>
    <m/>
    <s v="https://emenscr.nesdc.go.th/viewer/view.html?id=6267964b237392670b56c5d8"/>
    <m/>
  </r>
  <r>
    <s v="ศธ0205-65-0001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"/>
    <s v="ด้านความมั่นคง"/>
    <x v="4"/>
    <s v="กรกฎาคม 2565"/>
    <s v="ตุลาคม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0"/>
    <x v="2"/>
    <x v="0"/>
    <m/>
    <s v="https://emenscr.nesdc.go.th/viewer/view.html?id=618cbfe8c365253295d32d09"/>
    <m/>
  </r>
  <r>
    <s v="ศธ0205-65-0011"/>
    <s v="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 "/>
    <s v="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 "/>
    <s v="ด้านความมั่นคง"/>
    <x v="4"/>
    <s v="เมษายน 2565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3"/>
    <x v="10"/>
    <x v="0"/>
    <m/>
    <s v="https://emenscr.nesdc.go.th/viewer/view.html?id=62666ef35cca3c6715b019fd"/>
    <m/>
  </r>
  <r>
    <s v="กต 1002-65-0017"/>
    <s v="โครงการผลักดันนโยบายการทูตสาธารณสุขและการดำเนินแผนยุทธศาสตร์สุขภาพโลกของประเทศไทย"/>
    <s v="โครงการผลักดันนโยบายการทูตสาธารณสุขและการดำเนินแผนยุทธศาสตร์สุขภาพโลกของประเทศไทย"/>
    <s v="ด้านความมั่นคง"/>
    <x v="4"/>
    <s v="ตุลาคม 2564"/>
    <s v="กันยายน 2565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0"/>
    <x v="0"/>
    <m/>
    <s v="https://emenscr.nesdc.go.th/viewer/view.html?id=61c43a00cf8d3033eb3ef775"/>
    <m/>
  </r>
  <r>
    <s v="กต 0904-65-0006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ด้านการพัฒนาและเสริมสร้างศักยภาพทรัพยากรมนุษย์"/>
    <x v="4"/>
    <s v="มกราคม 2565"/>
    <s v="กันยายน 2565"/>
    <s v="กองประชาสัมพันธ์การทูตสาธารณะ"/>
    <s v="กรมสารนิเทศ"/>
    <s v="กรมสารนิเทศ"/>
    <s v="กระทรวงการต่างประเทศ"/>
    <s v="โครงการปกติ 2565"/>
    <x v="3"/>
    <x v="6"/>
    <x v="0"/>
    <m/>
    <s v="https://emenscr.nesdc.go.th/viewer/view.html?id=61c0520b132398622df86f9e"/>
    <m/>
  </r>
  <r>
    <s v="ทส 1003-65-0001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ด้านความมั่นคง"/>
    <x v="4"/>
    <s v="ธันวาคม 2564"/>
    <s v="กันยายน 2565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5"/>
    <x v="1"/>
    <x v="7"/>
    <x v="0"/>
    <m/>
    <s v="https://emenscr.nesdc.go.th/viewer/view.html?id=618216d4f828697512d269ac"/>
    <m/>
  </r>
  <r>
    <s v="กต 1004-65-0012"/>
    <s v="โครงการเผยแพร่ความรู้งานการทูตพหุภาคีแก่เยาวชนไทยและ/หรือสาธารณชน"/>
    <s v="โครงการเผยแพร่ความรู้งานการทูตพหุภาคี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3"/>
    <x v="6"/>
    <x v="0"/>
    <m/>
    <s v="https://emenscr.nesdc.go.th/viewer/view.html?id=61c3b208866f4b33ec83ac0a"/>
    <m/>
  </r>
  <r>
    <s v="กต 1004-65-0012"/>
    <s v="โครงการเผยแพร่ความรู้งานการทูตพหุภาคีแก่เยาวชนไทยและ/หรือสาธารณชน"/>
    <s v="โครงการเผยแพร่ความรู้งานการทูตพหุภาคีแก่เยาวชนไทยและ/หรือสาธารณชน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3"/>
    <x v="10"/>
    <x v="1"/>
    <s v="นับซ้ำ"/>
    <s v="https://emenscr.nesdc.go.th/viewer/view.html?id=61c3b208866f4b33ec83ac0a"/>
    <m/>
  </r>
  <r>
    <s v="ศธ 0604-65-0012"/>
    <s v="โครงการพัฒนาความร่วมมือเพื่อพัฒนาอาชีวศึกษาไทยกับต่างประเทศ"/>
    <s v="โครงการพัฒนาความร่วมมือเพื่อพัฒนาอาชีวศึกษาไทยกับต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ำนักนโยบายและแผนกา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5"/>
    <x v="0"/>
    <x v="0"/>
    <x v="0"/>
    <m/>
    <s v="https://emenscr.nesdc.go.th/viewer/view.html?id=61c922a0a2991278946b9524"/>
    <m/>
  </r>
  <r>
    <s v="กต 1004-65-0011"/>
    <s v="โครงการพัฒนาฐานข้อมูลการเลือกตั้งในองค์การระหว่างประเทศ"/>
    <s v="โครงการพัฒนาฐานข้อมูลการเลือกตั้งในองค์ก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8"/>
    <x v="0"/>
    <m/>
    <s v="https://emenscr.nesdc.go.th/viewer/view.html?id=61c3ac635203dc33e5cb4eff"/>
    <m/>
  </r>
  <r>
    <s v="กต 0903-65-0003"/>
    <s v="โครงการรวบรวมข่าวสารและบทความด้านการต่างประเทศจากสื่อสิ่งพิมพ์"/>
    <s v="โครงการรวบรวมข่าวสารและบทความด้านการต่างประเทศจากสื่อสิ่งพิมพ์"/>
    <s v="ด้านความมั่นคง"/>
    <x v="4"/>
    <s v="ตุลาคม 2564"/>
    <s v="กันยายน 2565"/>
    <s v="กองการสื่อมวลชน"/>
    <s v="กรมสารนิเทศ"/>
    <s v="กรมสารนิเทศ"/>
    <s v="กระทรวงการต่างประเทศ"/>
    <s v="โครงการปกติ 2565"/>
    <x v="3"/>
    <x v="6"/>
    <x v="0"/>
    <m/>
    <s v="https://emenscr.nesdc.go.th/viewer/view.html?id=61bae1847087b01cf7ac2c3a"/>
    <m/>
  </r>
  <r>
    <s v="กต 1602-65-0019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 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 "/>
    <s v="ด้านการพัฒนาและเสริมสร้างศักยภาพทรัพยากรมนุษย์"/>
    <x v="4"/>
    <s v="กรกฎาคม 2564"/>
    <s v="มิถุนายน 2569"/>
    <s v="ภารกิจความร่วมมือหุ้นส่วนเพื่อการพัฒนา"/>
    <s v="กรมความร่วมมือระหว่างประเทศ"/>
    <s v="TICA"/>
    <s v="กระทรวงการต่างประเทศ"/>
    <s v="โครงการปกติ 2565"/>
    <x v="0"/>
    <x v="0"/>
    <x v="0"/>
    <m/>
    <s v="https://emenscr.nesdc.go.th/viewer/view.html?id=61c0016908c049623464db47"/>
    <m/>
  </r>
  <r>
    <s v="กห 0317-65-0003"/>
    <s v="โครงการศึกษาและฝึกอบรมทางการทหารระหว่างประเทศ"/>
    <s v="โครงการศึกษาและฝึกอบรมทางการทหารระหว่างประเทศ"/>
    <s v="ด้านการพัฒนาและเสริมสร้างศักยภาพทรัพยากรมนุษย์"/>
    <x v="4"/>
    <s v="ตุลาคม 2564"/>
    <s v="กันยายน 2565"/>
    <s v="สถาบันวิชาการป้องกันประเทศ"/>
    <s v="กองบัญชาการกองทัพไทย"/>
    <s v="บก.ทท."/>
    <s v="กระทรวงกลาโหม"/>
    <s v="โครงการปกติ 2565"/>
    <x v="0"/>
    <x v="0"/>
    <x v="0"/>
    <m/>
    <s v="https://emenscr.nesdc.go.th/viewer/view.html?id=61d55d05099a204c9639cd60"/>
    <m/>
  </r>
  <r>
    <s v="กต 0902-65-0003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x v="4"/>
    <s v="ตุลาคม 2564"/>
    <s v="กันยายน 2565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5"/>
    <x v="1"/>
    <x v="7"/>
    <x v="0"/>
    <m/>
    <s v="https://emenscr.nesdc.go.th/viewer/view.html?id=61c1bad35203dc33e5cb4ddb"/>
    <m/>
  </r>
  <r>
    <s v="กต 0902-65-0002"/>
    <s v="โครงการส่งเสริมบทบาทที่สร้างสรรค์ของไทยในโลกมุสลิม"/>
    <s v="โครงการส่งเสริมบทบาทที่สร้างสรรค์ของไทยในโลกมุสลิม"/>
    <s v="ด้านความมั่นคง"/>
    <x v="4"/>
    <s v="ตุลาคม 2564"/>
    <s v="กันยายน 2565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5"/>
    <x v="1"/>
    <x v="5"/>
    <x v="0"/>
    <m/>
    <s v="https://emenscr.nesdc.go.th/viewer/view.html?id=61c1b6585203dc33e5cb4dd6"/>
    <m/>
  </r>
  <r>
    <s v="กต 1003-65-0005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x v="4"/>
    <s v="เมษายน 2565"/>
    <s v="พฤษภาคม 2565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1cb3dbe4db925615229ac4d"/>
    <m/>
  </r>
  <r>
    <s v="กต 0501-65-0033"/>
    <s v="โครงการส่งเสริมบทบาทไทยและความตระหนักรู้ในกรอบ การประชุมเอเชีย-ยุโรป (ASEM)"/>
    <s v="โครงการส่งเสริมบทบาทไทยและความตระหนักรู้ในกรอบ การประชุมเอเชีย-ยุโรป (ASEM)"/>
    <s v="ด้านความมั่นคง"/>
    <x v="4"/>
    <s v="เมษายน 2565"/>
    <s v="เมษ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0"/>
    <x v="0"/>
    <x v="0"/>
    <m/>
    <s v="https://emenscr.nesdc.go.th/viewer/view.html?id=62d3e1397825de3dde334dd6"/>
    <m/>
  </r>
  <r>
    <s v="กต 0501-65-0028"/>
    <s v="โครงการส่งเสริมผ้าไทยพื้นเมือง"/>
    <s v="โครงการส่งเสริมผ้าไทยพื้นเมือง"/>
    <s v="ด้านการสร้างความสามารถในการแข่งขัน"/>
    <x v="4"/>
    <s v="เมษายน 2565"/>
    <s v="กันย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2"/>
    <x v="8"/>
    <x v="0"/>
    <m/>
    <s v="https://emenscr.nesdc.go.th/viewer/view.html?id=61c6b19505ce8c789a08e005"/>
    <m/>
  </r>
  <r>
    <s v="กต 0501-65-0028"/>
    <s v="โครงการส่งเสริมผ้าไทยพื้นเมือง"/>
    <s v="โครงการส่งเสริมผ้าไทยพื้นเมือง"/>
    <s v="ด้านการสร้างความสามารถในการแข่งขัน"/>
    <x v="4"/>
    <s v="เมษายน 2565"/>
    <s v="กันย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1"/>
    <x v="5"/>
    <x v="1"/>
    <s v="นับซ้ำ"/>
    <s v="https://emenscr.nesdc.go.th/viewer/view.html?id=61c6b19505ce8c789a08e005"/>
    <m/>
  </r>
  <r>
    <s v="กต 0903-65-0006"/>
    <s v="โครงการเสริมสร้างปฏิสัมพันธ์และเครือข่ายกับสื่อมวลชน"/>
    <s v="โครงการเสริมสร้างปฏิสัมพันธ์และเครือข่ายกับสื่อมวลชน"/>
    <s v="ด้านความมั่นคง"/>
    <x v="4"/>
    <s v="ตุลาคม 2564"/>
    <s v="กันยายน 2565"/>
    <s v="กองการสื่อมวลชน"/>
    <s v="กรมสารนิเทศ"/>
    <s v="กรมสารนิเทศ"/>
    <s v="กระทรวงการต่างประเทศ"/>
    <s v="โครงการปกติ 2565"/>
    <x v="3"/>
    <x v="6"/>
    <x v="0"/>
    <m/>
    <s v="https://emenscr.nesdc.go.th/viewer/view.html?id=61bafb7d358cdf1cf688268b"/>
    <m/>
  </r>
  <r>
    <s v="ศธ 0530.21-65-0006"/>
    <s v="โครงการอบรมหลักสูตรภาษาไทยสำหรับนิสิตต่างชาติระดับบัณฑิตศึกษา"/>
    <s v="โครงการอบรมหลักสูตรภาษาไทยสำหรับนิสิตต่างชาติระดับบัณฑิตศึกษา"/>
    <s v="ด้านความมั่นคง"/>
    <x v="4"/>
    <s v="ตุลาคม 2564"/>
    <s v="กันยายน 2565"/>
    <s v="บัณฑิตวิทยาลัย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5"/>
    <x v="2"/>
    <x v="8"/>
    <x v="0"/>
    <m/>
    <s v="https://emenscr.nesdc.go.th/viewer/view.html?id=61f49bbf67956d4dd58dfabf"/>
    <m/>
  </r>
  <r>
    <s v="กต 0501-65-0029"/>
    <s v="งานเปิดตัวหนังสือที่ระลึก Hundred Years Between ในโอกาสครบรอบ 115 ปี ความสัมพันธ์ไทย – นอร์เวย์ (โครงการใหม่)"/>
    <s v="งานเปิดตัวหนังสือที่ระลึก Hundred Years Between ในโอกาสครบรอบ 115 ปี ความสัมพันธ์ไทย – นอร์เวย์ (โครงการใหม่)"/>
    <s v="ด้านความมั่นคง"/>
    <x v="4"/>
    <s v="มีนาคม 2565"/>
    <s v="มีนาคม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1"/>
    <x v="12"/>
    <x v="0"/>
    <m/>
    <s v="https://emenscr.nesdc.go.th/viewer/view.html?id=626905386474cc4d5de87b26"/>
    <m/>
  </r>
  <r>
    <s v="กต 1004-65-0014"/>
    <s v="งานวันวิสาขบูชาโลก ประจำปี 2565 (Virtual Commemoration of the International Day of Vesak 2022)"/>
    <s v="งานวันวิสาขบูชาโลก ประจำปี 2565 (Virtual Commemoration of the International Day of Vesak 2022)"/>
    <s v="ด้านการสร้างโอกาสและความเสมอภาคทางสังคม"/>
    <x v="4"/>
    <s v="พฤษภาคม 2565"/>
    <s v="พฤษภาคม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2cbaffca40d00206ce49f83"/>
    <m/>
  </r>
  <r>
    <s v="ศธ0205-65-0018"/>
    <s v="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 "/>
    <s v="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 "/>
    <s v="ด้านความมั่นคง"/>
    <x v="4"/>
    <s v="ตุลาคม 2564"/>
    <s v="กันยายน 2565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5"/>
    <x v="2"/>
    <x v="8"/>
    <x v="1"/>
    <m/>
    <s v="https://emenscr.nesdc.go.th/viewer/view.html?id=62d5177353b61d3dddb34fc7"/>
    <m/>
  </r>
  <r>
    <s v="กต 1004-65-0009"/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2"/>
    <x v="4"/>
    <x v="0"/>
    <m/>
    <s v="https://emenscr.nesdc.go.th/viewer/view.html?id=61c39d65866f4b33ec83ac08"/>
    <m/>
  </r>
  <r>
    <s v="กต 1004-65-0009"/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x v="4"/>
    <s v="ตุลาคม 2564"/>
    <s v="กันยายน 2565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5"/>
    <x v="0"/>
    <x v="2"/>
    <x v="1"/>
    <s v="นับซ้ำ"/>
    <s v="https://emenscr.nesdc.go.th/viewer/view.html?id=61c39d65866f4b33ec83ac08"/>
    <m/>
  </r>
  <r>
    <s v="กต 0501-65-0036"/>
    <s v="ประธานาธิบดีแห่งคอซอวอเยือนไทยอย่างเป็นทางการในฐานะแขกของกระทรวงการต่างประเทศ"/>
    <s v="ประธานาธิบดีแห่งคอซอวอเยือนไทยอย่างเป็นทางการในฐานะแขกของกระทรวงการต่างประเทศ"/>
    <s v="ด้านความมั่นคง"/>
    <x v="4"/>
    <s v="มิถุนายน 2565"/>
    <s v="มิถุน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0"/>
    <x v="2"/>
    <x v="0"/>
    <m/>
    <s v="https://emenscr.nesdc.go.th/viewer/view.html?id=62d3f70de5b55d206d787e6e"/>
    <m/>
  </r>
  <r>
    <s v="กต 0501-65-0035"/>
    <s v="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"/>
    <s v="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"/>
    <s v="ด้านความมั่นคง"/>
    <x v="4"/>
    <s v="มิถุนายน 2565"/>
    <s v="มิถุนายน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5"/>
    <x v="0"/>
    <x v="2"/>
    <x v="0"/>
    <m/>
    <s v="https://emenscr.nesdc.go.th/viewer/view.html?id=62d3f417e5b55d206d787e6c"/>
    <m/>
  </r>
  <r>
    <s v="กต 0903-66-0004"/>
    <s v=" การประชาสัมพันธ์เชิงรุกเกี่ยวกับบทบาทที่สร้างสรรค์ของไทยในเวทีโลก"/>
    <s v=" การประชาสัมพันธ์เชิงรุกเกี่ยวกับบทบาทที่สร้างสรรค์ของไทยในเวทีโลก"/>
    <s v="ด้านความมั่นคง"/>
    <x v="5"/>
    <s v="ตุลาคม 2565"/>
    <s v="กันยายน 2566"/>
    <s v="กองการสื่อมวลชน"/>
    <s v="กรมสารนิเทศ"/>
    <s v="กรมสารนิเทศ"/>
    <s v="กระทรวงการต่างประเทศ"/>
    <s v="โครงการปกติ 2566"/>
    <x v="2"/>
    <x v="4"/>
    <x v="0"/>
    <m/>
    <s v="https://emenscr.nesdc.go.th/viewer/view.html?id=6423d97e4cc6a01428d43e79"/>
    <m/>
  </r>
  <r>
    <s v="กต 0903-66-0002"/>
    <s v=" โครงการรวบรวมข่าวสารและบทความด้านการต่างประเทศจากสื่อสิ่งพิมพ์"/>
    <s v=" โครงการรวบรวมข่าวสารและบทความด้านการต่างประเทศจากสื่อสิ่งพิมพ์"/>
    <s v="ด้านความมั่นคง"/>
    <x v="5"/>
    <s v="ตุลาคม 2565"/>
    <s v="กันยายน 2566"/>
    <s v="กองการสื่อมวลชน"/>
    <s v="กรมสารนิเทศ"/>
    <s v="กรมสารนิเทศ"/>
    <s v="กระทรวงการต่างประเทศ"/>
    <s v="โครงการปกติ 2566"/>
    <x v="3"/>
    <x v="9"/>
    <x v="0"/>
    <m/>
    <s v="https://emenscr.nesdc.go.th/viewer/view.html?id=6423d3cb4c7477142637b395"/>
    <m/>
  </r>
  <r>
    <s v="กต 0903-66-0005"/>
    <s v=" โครงการเสริมสร้างปฏิสัมพันธ์และเครือข่ายกับสื่อมวลชน "/>
    <s v=" โครงการเสริมสร้างปฏิสัมพันธ์และเครือข่ายกับสื่อมวลชน "/>
    <s v="ด้านความมั่นคง"/>
    <x v="5"/>
    <s v="ตุลาคม 2565"/>
    <s v="กันยายน 2566"/>
    <s v="กองการสื่อมวลชน"/>
    <s v="กรมสารนิเทศ"/>
    <s v="กรมสารนิเทศ"/>
    <s v="กระทรวงการต่างประเทศ"/>
    <s v="โครงการปกติ 2566"/>
    <x v="3"/>
    <x v="6"/>
    <x v="0"/>
    <m/>
    <s v="https://emenscr.nesdc.go.th/viewer/view.html?id=6423f56152eb4b14205ce96b"/>
    <m/>
  </r>
  <r>
    <s v="กต 1004-66-0006"/>
    <s v="การขึ้นทะเบียน เมืองโบราณศรีเทพ (The Ancient Town of Si Thep) เป็นมรดกโลก"/>
    <s v="การขึ้นทะเบียน เมืองโบราณศรีเทพ (The Ancient Town of Si Thep) เป็นมรดกโลก"/>
    <s v="ด้านความมั่นคง"/>
    <x v="5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6"/>
    <x v="1"/>
    <x v="7"/>
    <x v="0"/>
    <m/>
    <s v="https://emenscr.nesdc.go.th/viewer/view.html?id=653b970aadeb37723a28428c"/>
    <m/>
  </r>
  <r>
    <s v="กต 1005-66-0007"/>
    <s v="การเข้าร่วมการประชุมรัฐภาคีอนุสัญญาห้ามทุ่นระเบิดสังหารบุคคล (Anti-Personnel Mine Ban Convention: APMBC) ครั้งที่ 20 (20 MSP) "/>
    <s v="การเข้าร่วมการประชุมรัฐภาคีอนุสัญญาห้ามทุ่นระเบิดสังหารบุคคล (Anti-Personnel Mine Ban Convention: APMBC) ครั้งที่ 20 (20 MSP) "/>
    <s v="ด้านความมั่นคง"/>
    <x v="5"/>
    <s v="พฤศจิกายน 2565"/>
    <s v="พฤศจิกายน 2565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6"/>
    <x v="0"/>
    <x v="2"/>
    <x v="0"/>
    <m/>
    <s v="https://emenscr.nesdc.go.th/viewer/view.html?id=6426cf4c4fc7035c3290570a"/>
    <m/>
  </r>
  <r>
    <s v="กต 0206-66-0024"/>
    <s v="การดำเนินงานให้ความช่วยเหลือเพื่อมนุษยธรรม/กรณีภัยพิบัติแก่ต่างประเทศ  "/>
    <s v="การดำเนินงานให้ความช่วยเหลือเพื่อมนุษยธรรม/กรณีภัยพิบัติแก่ต่างประเทศ  "/>
    <s v="ด้านการสร้างความสามารถในการแข่งขัน"/>
    <x v="5"/>
    <s v="ตุลาคม 2565"/>
    <s v="กันยายน 2566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1"/>
    <x v="0"/>
    <m/>
    <s v="https://emenscr.nesdc.go.th/viewer/view.html?id=644e3b3aec2d6340a917760d"/>
    <m/>
  </r>
  <r>
    <s v="กต 0501-66-0018"/>
    <s v="การทำหน้าที่ ผู้ประสานงานกลุ่มอาเซียนในกรอบ การประชุมเอเชีย-ยุโรป (ASEM)"/>
    <s v="การทำหน้าที่ ผู้ประสานงานกลุ่มอาเซียนในกรอบ การประชุมเอเชีย-ยุโรป (ASEM)"/>
    <s v="ด้านความมั่นคง"/>
    <x v="5"/>
    <s v="มกราคม 2566"/>
    <s v="มกราคม 2566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2"/>
    <x v="4"/>
    <x v="0"/>
    <m/>
    <s v="https://emenscr.nesdc.go.th/viewer/view.html?id=6426d5b452eb4b14205cee60"/>
    <m/>
  </r>
  <r>
    <s v="กต 0501-66-0017"/>
    <s v="การทำหน้าที่ประธานคณะมนตรีมูลนิธิเอเชีย-ยุโรป (ASEF) วาระปี 2565"/>
    <s v="การทำหน้าที่ประธานคณะมนตรีมูลนิธิเอเชีย-ยุโรป (ASEF) วาระปี 2565"/>
    <s v="ด้านความมั่นคง"/>
    <x v="5"/>
    <s v="ธันวาคม 2565"/>
    <s v="ธันวาคม 2565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2"/>
    <x v="4"/>
    <x v="0"/>
    <m/>
    <s v="https://emenscr.nesdc.go.th/viewer/view.html?id=6426d20b4c7477142637b8d1"/>
    <m/>
  </r>
  <r>
    <s v="กต 0805-66-0001"/>
    <s v="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 "/>
    <s v="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 "/>
    <s v="ด้านการพัฒนาและเสริมสร้างศักยภาพทรัพยากรมนุษย์"/>
    <x v="5"/>
    <s v="ตุลาคม 2565"/>
    <s v="กันยายน 2566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6"/>
    <x v="3"/>
    <x v="10"/>
    <x v="0"/>
    <m/>
    <s v="https://emenscr.nesdc.go.th/viewer/view.html?id=64215a0552eb4b14205ce666"/>
    <m/>
  </r>
  <r>
    <s v="ศธ0205-66-0009"/>
    <s v="การประชุมเจ้าหน้าที่อาวุโสของซีมีโอ ครั้งที่ 45"/>
    <s v="การประชุมเจ้าหน้าที่อาวุโสของซีมีโอ ครั้งที่ 45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0"/>
    <x v="2"/>
    <x v="0"/>
    <m/>
    <s v="https://emenscr.nesdc.go.th/viewer/view.html?id=63ce0c4a5ed9493056facc45"/>
    <m/>
  </r>
  <r>
    <s v="ศธ0205-66-0026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0"/>
    <x v="0"/>
    <x v="0"/>
    <m/>
    <s v="https://emenscr.nesdc.go.th/viewer/view.html?id=63cf933b7825de3dde357e11"/>
    <m/>
  </r>
  <r>
    <s v="กต 1402-66-0006"/>
    <s v="การประชุมติดตามผลกลางปี (Mid-year Review) ไทย - บาห์เรน ครั้้งที่ 3 "/>
    <s v="การประชุมติดตามผลกลางปี (Mid-year Review) ไทย - บาห์เรน ครั้้งที่ 3 "/>
    <s v="ด้านความมั่นคง"/>
    <x v="5"/>
    <s v="ตุลาคม 2565"/>
    <s v="มีนาคม 2566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6"/>
    <x v="2"/>
    <x v="8"/>
    <x v="0"/>
    <m/>
    <s v="https://emenscr.nesdc.go.th/viewer/view.html?id=6426adda21529c142b7a4f5a"/>
    <m/>
  </r>
  <r>
    <s v="สธ 0320-66-0043"/>
    <s v="การพัฒนาเครือข่ายวิชาการและบริการกับประเทศในกลุ่มประชาคมอาเซียน (ในประเทศ)"/>
    <s v="การพัฒนาเครือข่ายวิชาการและบริการกับประเทศในกลุ่มประชาคมอาเซียน (ในประเทศ)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การแพทย์"/>
    <s v="กพ."/>
    <s v="กระทรวงสาธารณสุข"/>
    <s v="โครงการปกติ 2566"/>
    <x v="3"/>
    <x v="10"/>
    <x v="0"/>
    <m/>
    <s v="https://emenscr.nesdc.go.th/viewer/view.html?id=641421ddf2aa244461ab8bf4"/>
    <m/>
  </r>
  <r>
    <s v="กต 0206-66-0020"/>
    <s v="การมีบทบาทของไทยในกรอบพหุภาคีเพื่อส่งเสริมสถานะ เกียรติภูมิ และเพิ่มพูนผลประโยชน์ของไทย"/>
    <s v="การมีบทบาทของไทยในกรอบพหุภาคีเพื่อส่งเสริมสถานะ เกียรติภูมิ และเพิ่มพูนผลประโยชน์ของไทย"/>
    <s v="ด้านการสร้างความสามารถในการแข่งขัน"/>
    <x v="5"/>
    <s v="ตุลาคม 2565"/>
    <s v="กันยายน 2566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2"/>
    <x v="4"/>
    <x v="0"/>
    <m/>
    <s v="https://emenscr.nesdc.go.th/viewer/view.html?id=6424f4cc4cc6a01428d43fb6"/>
    <m/>
  </r>
  <r>
    <s v="กต 1402-66-0007"/>
    <s v="การเยือนไทยของรัฐมนตรีช่วยว่าการกระทรวงการต่างประเทศซาอุดีอาระเบีย"/>
    <s v="การเยือนไทยของรัฐมนตรีช่วยว่าการกระทรวงการต่างประเทศซาอุดีอาระเบีย"/>
    <s v="ด้านความมั่นคง"/>
    <x v="5"/>
    <s v="ตุลาคม 2565"/>
    <s v="มีนาคม 2566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6"/>
    <x v="0"/>
    <x v="2"/>
    <x v="0"/>
    <m/>
    <s v="https://emenscr.nesdc.go.th/viewer/view.html?id=6426b03f4c7477142637b890"/>
    <m/>
  </r>
  <r>
    <s v="กต 0501-66-0026"/>
    <s v="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"/>
    <s v="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"/>
    <s v="ด้านความมั่นคง"/>
    <x v="5"/>
    <s v="กันยายน 2566"/>
    <s v="กันยายน 2566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0"/>
    <x v="2"/>
    <x v="0"/>
    <m/>
    <s v="https://emenscr.nesdc.go.th/viewer/view.html?id=6530b09c1f395d722d66446b"/>
    <m/>
  </r>
  <r>
    <s v="กต 0204-66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x v="5"/>
    <s v="ตุลาคม 2565"/>
    <s v="กันยายน 2566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6"/>
    <x v="0"/>
    <x v="0"/>
    <x v="0"/>
    <m/>
    <s v="https://emenscr.nesdc.go.th/viewer/view.html?id=642fe62dbdb6fd5c3303d85a"/>
    <m/>
  </r>
  <r>
    <s v="กต 1403-66-0005"/>
    <s v="การเสริมสร้างอำนาจของหนังสือเดินทางไทยกับประเทศในภูมิภาคเอเชียกลาง"/>
    <s v="การเสริมสร้างอำนาจของหนังสือเดินทางไทยกับประเทศในภูมิภาคเอเชียกลาง"/>
    <s v="ด้านความมั่นคง"/>
    <x v="5"/>
    <s v="ตุลาคม 2565"/>
    <s v="กันยายน 2566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6"/>
    <x v="2"/>
    <x v="8"/>
    <x v="0"/>
    <m/>
    <s v="https://emenscr.nesdc.go.th/viewer/view.html?id=64bb3dde1acce70651fadf7e"/>
    <m/>
  </r>
  <r>
    <s v="กต 0206-66-0019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"/>
    <s v="ด้านการสร้างความสามารถในการแข่งขัน"/>
    <x v="5"/>
    <s v="ตุลาคม 2565"/>
    <s v="กันยายน 2566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1"/>
    <x v="0"/>
    <m/>
    <s v="https://emenscr.nesdc.go.th/viewer/view.html?id=6424e94921529c142b7a4ba3"/>
    <m/>
  </r>
  <r>
    <s v="กต 0902-66-0011"/>
    <s v="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  "/>
    <s v="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  "/>
    <s v="ด้านการสร้างความสามารถในการแข่งขัน"/>
    <x v="5"/>
    <s v="ตุลาคม 2565"/>
    <s v="กันยายน 2566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6"/>
    <x v="1"/>
    <x v="7"/>
    <x v="0"/>
    <m/>
    <s v="https://emenscr.nesdc.go.th/viewer/view.html?id=64be46c694c3ec0656e85c9f"/>
    <m/>
  </r>
  <r>
    <s v="วธ 0206-66-0006"/>
    <s v="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ด้านความมั่นคง"/>
    <x v="5"/>
    <s v="พฤษภาคม 2566"/>
    <s v="พฤษภาคม 2566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6"/>
    <x v="2"/>
    <x v="4"/>
    <x v="0"/>
    <m/>
    <s v="https://emenscr.nesdc.go.th/viewer/view.html?id=63ef51b5fceadd7336a59f7f"/>
    <m/>
  </r>
  <r>
    <s v="วธ 0206-66-0007"/>
    <s v="ค่าใช้จ่ายในการเจรจาธุรกิจและการประชุมนานาชาติ"/>
    <s v="ค่าใช้จ่ายในการเจรจาธุรกิจและการประชุมนานาชาติ"/>
    <s v="ด้านความมั่นคง"/>
    <x v="5"/>
    <s v="ตุลาคม 2565"/>
    <s v="กันยายน 2566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6"/>
    <x v="2"/>
    <x v="4"/>
    <x v="0"/>
    <m/>
    <s v="https://emenscr.nesdc.go.th/viewer/view.html?id=63ef5f39728aa67344ffdfae"/>
    <m/>
  </r>
  <r>
    <s v="วธ 0206-66-0004"/>
    <s v="ค่าใช้จ่ายในการดำเนินงานศูนย์วัฒนธรรมอาเซียน"/>
    <s v="ค่าใช้จ่ายในการดำเนินงานศูนย์วัฒนธรรมอาเซียน"/>
    <s v="ด้านความมั่นคง"/>
    <x v="5"/>
    <s v="ตุลาคม 2565"/>
    <s v="กันยายน 2566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6"/>
    <x v="0"/>
    <x v="2"/>
    <x v="0"/>
    <m/>
    <s v="https://emenscr.nesdc.go.th/viewer/view.html?id=63ee524fb321824906b76d13"/>
    <m/>
  </r>
  <r>
    <s v="วธ 0206-66-0009"/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ความมั่นคง"/>
    <x v="5"/>
    <s v="ตุลาคม 2565"/>
    <s v="กันยายน 2566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6"/>
    <x v="0"/>
    <x v="2"/>
    <x v="0"/>
    <m/>
    <s v="https://emenscr.nesdc.go.th/viewer/view.html?id=63f092c1b321824906b77160"/>
    <m/>
  </r>
  <r>
    <s v="วธ 0206-66-0003"/>
    <s v="ค่าใช้จ่ายในการพัฒนาความร่วมมือและเชื่อมโยงศิลปวัฒนธรรมของอาเซียน"/>
    <s v="ค่าใช้จ่ายในการพัฒนาความร่วมมือและเชื่อมโยงศิลปวัฒนธรรมของอาเซียน"/>
    <s v="ด้านความมั่นคง"/>
    <x v="5"/>
    <s v="ตุลาคม 2565"/>
    <s v="กันยายน 2566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6"/>
    <x v="0"/>
    <x v="2"/>
    <x v="0"/>
    <m/>
    <s v="https://emenscr.nesdc.go.th/viewer/view.html?id=63ee083becd30773351f75be"/>
    <m/>
  </r>
  <r>
    <s v="วธ 0206-66-0008"/>
    <s v="ค่าใช้จ่ายในการส่งเสริมศักยภาพและเชื่อมโยงเครือข่ายเมืองสร้างสรรค์ของยูเนสโก"/>
    <s v="ค่าใช้จ่ายในการส่งเสริมศักยภาพและเชื่อมโยงเครือข่ายเมืองสร้างสรรค์ของยูเนสโก"/>
    <s v="ด้านความมั่นคง"/>
    <x v="5"/>
    <s v="ธันวาคม 2565"/>
    <s v="กันยายน 2566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6"/>
    <x v="2"/>
    <x v="4"/>
    <x v="0"/>
    <m/>
    <s v="https://emenscr.nesdc.go.th/viewer/view.html?id=63ef685a4f4b54733c3fab3f"/>
    <m/>
  </r>
  <r>
    <s v="ทส 1003-66-0007"/>
    <s v="โครงการ “การศึกษาแนวทางการประเมินผลกระทบต่อแหล่งมรดก (Heritage Impact Assessments, HIAs)”"/>
    <s v="โครงการ “การศึกษาแนวทางการประเมินผลกระทบต่อแหล่งมรดก (Heritage Impact Assessments, HIAs)”"/>
    <s v="ด้านความมั่นคง"/>
    <x v="5"/>
    <s v="ตุลาคม 2565"/>
    <s v="กันยายน 2566"/>
    <s v="กองจัดการสิ่งแวดล้อมธรรมชาติและศิลปกรรม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6"/>
    <x v="1"/>
    <x v="7"/>
    <x v="0"/>
    <m/>
    <s v="https://emenscr.nesdc.go.th/viewer/view.html?id=63d0e7347395053debdfab75"/>
    <m/>
  </r>
  <r>
    <s v="สธ 0509-66-0005"/>
    <s v="โครงการ MMC World (MED TECH – MED CANN - CISW SUMMIT) ประจำปี 2022 ณ สาธารณรัฐมอลตา"/>
    <s v="โครงการ MMC World (MED TECH – MED CANN - CISW SUMMIT) ประจำปี 2022 ณ สาธารณรัฐมอลตา"/>
    <s v="ด้านความมั่นคง"/>
    <x v="5"/>
    <s v="ตุลาคม 2565"/>
    <s v="กันยายน 2566"/>
    <s v="กองสมุนไพร"/>
    <s v="กรมการแพทย์แผนไทยและการแพทย์ทางเลือก"/>
    <s v="DTAM"/>
    <s v="กระทรวงสาธารณสุข"/>
    <s v="โครงการปกติ 2566"/>
    <x v="0"/>
    <x v="0"/>
    <x v="0"/>
    <m/>
    <s v="https://emenscr.nesdc.go.th/viewer/view.html?id=63f320708d48ef490cf579b8"/>
    <m/>
  </r>
  <r>
    <s v="กต 0703-66-0002"/>
    <s v="โครงการ/การดำเนินการ: โครงการการเป็นเจ้าภาพจัดการประชุมเอเปคของไทยปี ๒๕๖๕ (โครงการต่อเนื่อง)"/>
    <s v="โครงการ/การดำเนินการ: โครงการการเป็นเจ้าภาพจัดการประชุมเอเปคของไทยปี ๒๕๖๕ (โครงการต่อเนื่อง)"/>
    <s v="ด้านการสร้างความสามารถในการแข่งขัน"/>
    <x v="5"/>
    <s v="ตุลาคม 2565"/>
    <s v="พฤศจิกายน 2565"/>
    <s v="กองนโยบายเศรษฐกิจระหว่างประเทศ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6"/>
    <x v="0"/>
    <x v="2"/>
    <x v="0"/>
    <m/>
    <s v="https://emenscr.nesdc.go.th/viewer/view.html?id=641844a00d0e124460ea4645"/>
    <m/>
  </r>
  <r>
    <s v="กต 0903-66-0007"/>
    <s v="โครงการการประชาสัมพันธ์รางวัลสมเด็จเจ้าฟ้ามหิดล"/>
    <s v="โครงการการประชาสัมพันธ์รางวัลสมเด็จเจ้าฟ้ามหิดล"/>
    <s v="ด้านความมั่นคง"/>
    <x v="5"/>
    <s v="ตุลาคม 2565"/>
    <s v="กันยายน 2566"/>
    <s v="กองการสื่อมวลชน"/>
    <s v="กรมสารนิเทศ"/>
    <s v="กรมสารนิเทศ"/>
    <s v="กระทรวงการต่างประเทศ"/>
    <s v="โครงการปกติ 2566"/>
    <x v="0"/>
    <x v="2"/>
    <x v="0"/>
    <m/>
    <s v="https://emenscr.nesdc.go.th/viewer/view.html?id=6423fb1721529c142b7a4b01"/>
    <m/>
  </r>
  <r>
    <s v="กต 1002-66-0033"/>
    <s v="โครงการการรณรงค์สมัครรับเลือกตั้งสมาชิกคณะมนตรีสิทธิมนุษยชนแห่งสหประชาชาติ "/>
    <s v="โครงการการรณรงค์สมัครรับเลือกตั้งสมาชิกคณะมนตรีสิทธิมนุษยชนแห่งสหประชาชาติ "/>
    <s v="ด้านความมั่นคง"/>
    <x v="5"/>
    <s v="ตุลาคม 2565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8"/>
    <x v="0"/>
    <m/>
    <s v="https://emenscr.nesdc.go.th/viewer/view.html?id=6426d14b4c7477142637b8cd"/>
    <m/>
  </r>
  <r>
    <s v="กต 1004-66-0007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5"/>
    <s v="ตุลาคม 2565"/>
    <s v="กันยายน 2566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8"/>
    <x v="0"/>
    <m/>
    <s v="https://emenscr.nesdc.go.th/viewer/view.html?id=653b9a3c849df01bb925599a"/>
    <m/>
  </r>
  <r>
    <s v="สธ 0505-66-0010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x v="5"/>
    <s v="ตุลาคม 2565"/>
    <s v="กันยายน 2566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6"/>
    <x v="0"/>
    <x v="0"/>
    <x v="0"/>
    <m/>
    <s v="https://emenscr.nesdc.go.th/viewer/view.html?id=641a83d90d0e124460ea47c2"/>
    <m/>
  </r>
  <r>
    <s v="สธ 0502-66-0004"/>
    <s v="โครงการความร่วมมือด้านการแลกเปลี่ยนทางวิชาการ การวิจัยและพัฒนาบุคลากร ณ สาธารณรัฐประชาชนจีน"/>
    <s v="โครงการความร่วมมือด้านการแลกเปลี่ยนทางวิชาการ การวิจัยและพัฒนาบุคลากร ณ สาธารณรัฐประชาชนจีน"/>
    <s v="ด้านความมั่นคง"/>
    <x v="5"/>
    <s v="มิถุนายน 2566"/>
    <s v="มิถุนายน 2566"/>
    <s v="กองการแพทย์ทางเลือก"/>
    <s v="กรมการแพทย์แผนไทยและการแพทย์ทางเลือก"/>
    <s v="DTAM"/>
    <s v="กระทรวงสาธารณสุข"/>
    <s v="โครงการปกติ 2566"/>
    <x v="0"/>
    <x v="0"/>
    <x v="0"/>
    <m/>
    <s v="https://emenscr.nesdc.go.th/viewer/view.html?id=64cc9b4cba6ff92f6e8aa804"/>
    <m/>
  </r>
  <r>
    <s v="กต 0902-66-0009"/>
    <s v="โครงการจัดกิจกรรมเฉลิมพระเกียรติในโอกาสสำคัญ"/>
    <s v="โครงการจัดกิจกรรมเฉลิมพระเกียรติในโอกาสสำคัญ"/>
    <s v="ด้านความมั่นคง"/>
    <x v="5"/>
    <s v="ตุลาคม 2565"/>
    <s v="กันยายน 2566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6"/>
    <x v="2"/>
    <x v="3"/>
    <x v="0"/>
    <m/>
    <s v="https://emenscr.nesdc.go.th/viewer/view.html?id=642419034fc7035c32901c5b"/>
    <m/>
  </r>
  <r>
    <s v="กต 0804-66-0001"/>
    <s v="โครงการจัดสัมมนากฎหมายระหว่างประเทศระดับภูมิภาคของสหประชาชาติ (UN Regional Course)"/>
    <s v="โครงการจัดสัมมนากฎหมายระหว่างประเทศระดับภูมิภาคของสหประชาชาติ (UN Regional Course)"/>
    <s v="ด้านการพัฒนาและเสริมสร้างศักยภาพทรัพยากรมนุษย์"/>
    <x v="5"/>
    <s v="ตุลาคม 2565"/>
    <s v="ธันวาคม 2565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6"/>
    <x v="2"/>
    <x v="8"/>
    <x v="0"/>
    <m/>
    <s v="https://emenscr.nesdc.go.th/viewer/view.html?id=6422aa054cc6a01428d43d43"/>
    <m/>
  </r>
  <r>
    <s v="กต 0902-66-0006"/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"/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"/>
    <s v="ด้านการสร้างความสามารถในการแข่งขัน"/>
    <x v="5"/>
    <s v="ตุลาคม 2565"/>
    <s v="กุมภาพันธ์ 2566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6"/>
    <x v="1"/>
    <x v="7"/>
    <x v="0"/>
    <m/>
    <s v="https://emenscr.nesdc.go.th/viewer/view.html?id=64229e2b21529c142b7a4922"/>
    <m/>
  </r>
  <r>
    <s v="กต 1603-66-0019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ด้านความมั่นคง"/>
    <x v="5"/>
    <s v="เมษายน 2566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x v="0"/>
    <x v="2"/>
    <x v="0"/>
    <m/>
    <s v="https://emenscr.nesdc.go.th/viewer/view.html?id=642a5c4e4cc6a01428d44532"/>
    <m/>
  </r>
  <r>
    <s v="กต 1603-66-0019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ด้านความมั่นคง"/>
    <x v="5"/>
    <s v="เมษายน 2566"/>
    <s v="กันยายน 2570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6"/>
    <x v="0"/>
    <x v="2"/>
    <x v="0"/>
    <m/>
    <s v="https://emenscr.nesdc.go.th/viewer/view.html?id=642a5c4e4cc6a01428d44532"/>
    <m/>
  </r>
  <r>
    <s v="กต 0903-66-0003"/>
    <s v="โครงการติดตามและรวบรวมรายการโทรทัศน์เกี่ยวกับการต่างประเทศของไทย "/>
    <s v="โครงการติดตามและรวบรวมรายการโทรทัศน์เกี่ยวกับการต่างประเทศของไทย "/>
    <s v="ด้านความมั่นคง"/>
    <x v="5"/>
    <s v="ตุลาคม 2565"/>
    <s v="กันยายน 2566"/>
    <s v="กองการสื่อมวลชน"/>
    <s v="กรมสารนิเทศ"/>
    <s v="กรมสารนิเทศ"/>
    <s v="กระทรวงการต่างประเทศ"/>
    <s v="โครงการปกติ 2566"/>
    <x v="3"/>
    <x v="9"/>
    <x v="0"/>
    <m/>
    <s v="https://emenscr.nesdc.go.th/viewer/view.html?id=6423d6964c7477142637b3a0"/>
    <m/>
  </r>
  <r>
    <s v="กต 1604-66-0001"/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ด้านความมั่นคง"/>
    <x v="5"/>
    <s v="ตุลาคม 2565"/>
    <s v="กันยายน 2566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6"/>
    <x v="0"/>
    <x v="2"/>
    <x v="0"/>
    <m/>
    <s v="https://emenscr.nesdc.go.th/viewer/view.html?id=6422bb7152eb4b14205ce822"/>
    <m/>
  </r>
  <r>
    <s v="ศธ0205-66-0012"/>
    <s v="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"/>
    <s v="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0"/>
    <x v="2"/>
    <x v="0"/>
    <m/>
    <s v="https://emenscr.nesdc.go.th/viewer/view.html?id=63ce3eb237f22f3054888f9d"/>
    <m/>
  </r>
  <r>
    <s v="กต 0401-66-0003"/>
    <s v="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"/>
    <s v="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"/>
    <s v="ด้านความมั่นคง"/>
    <x v="5"/>
    <s v="ตุลาคม 2565"/>
    <s v="กันยายน 2566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6"/>
    <x v="1"/>
    <x v="5"/>
    <x v="0"/>
    <m/>
    <s v="https://emenscr.nesdc.go.th/viewer/view.html?id=642153874c7477142637b0ba"/>
    <m/>
  </r>
  <r>
    <s v="กต 0903-66-0006"/>
    <s v="โครงการประชาสัมพันธ์บทบาทและภารกิจของกระทรวงการต่างประเทศ ในช่วงหลังการแพร่ระบาดของโควิด-19"/>
    <s v="โครงการประชาสัมพันธ์บทบาทและภารกิจของกระทรวงการต่างประเทศ ในช่วงหลังการแพร่ระบาดของโควิด-19"/>
    <s v="ด้านความมั่นคง"/>
    <x v="5"/>
    <s v="ตุลาคม 2565"/>
    <s v="กันยายน 2566"/>
    <s v="กองการสื่อมวลชน"/>
    <s v="กรมสารนิเทศ"/>
    <s v="กรมสารนิเทศ"/>
    <s v="กระทรวงการต่างประเทศ"/>
    <s v="โครงการปกติ 2566"/>
    <x v="3"/>
    <x v="6"/>
    <x v="0"/>
    <m/>
    <s v="https://emenscr.nesdc.go.th/viewer/view.html?id=6423f86752eb4b14205ce973"/>
    <m/>
  </r>
  <r>
    <s v="สธ 0505-66-0012"/>
    <s v="โครงการประชุม WHO Traditional Medicine Global Summit"/>
    <s v="โครงการประชุม WHO Traditional Medicine Global Summit"/>
    <s v="ด้านความมั่นคง"/>
    <x v="5"/>
    <s v="กรกฎาคม 2566"/>
    <s v="กันยายน 2566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6"/>
    <x v="0"/>
    <x v="0"/>
    <x v="0"/>
    <m/>
    <s v="https://emenscr.nesdc.go.th/viewer/view.html?id=65277c37a58f511bc0c0ba2e"/>
    <m/>
  </r>
  <r>
    <s v="กต 0206-66-0014"/>
    <s v="โครงการภายใต้ค่าใช้จ่ายในการดำเนินงานสันถวไมตรี"/>
    <s v="โครงการภายใต้ค่าใช้จ่ายในการดำเนินงานสันถวไมตรี"/>
    <s v="ด้านการสร้างโอกาสและความเสมอภาคทางสังคม"/>
    <x v="5"/>
    <s v="ตุลาคม 2565"/>
    <s v="กันยายน 2566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6"/>
    <x v="1"/>
    <x v="5"/>
    <x v="0"/>
    <m/>
    <s v="https://emenscr.nesdc.go.th/viewer/view.html?id=6423c55331107d5c3a7fdcf0"/>
    <m/>
  </r>
  <r>
    <s v="กต 0902-66-0005"/>
    <s v="โครงการรางวัลการทูตสาธารณะประจำปี ๒๕๖๖  (Public Diplomacy Awards 2023)"/>
    <s v="โครงการรางวัลการทูตสาธารณะประจำปี ๒๕๖๖  (Public Diplomacy Awards 2023)"/>
    <s v="ด้านการพัฒนาและเสริมสร้างศักยภาพทรัพยากรมนุษย์"/>
    <x v="5"/>
    <s v="เมษายน 2566"/>
    <s v="กันยายน 2566"/>
    <s v="กองการทูตวัฒนธรรม"/>
    <s v="กรมสารนิเทศ"/>
    <s v="กรมสารนิเทศ"/>
    <s v="กระทรวงการต่างประเทศ"/>
    <s v="โครงการปกติ 2566"/>
    <x v="2"/>
    <x v="8"/>
    <x v="0"/>
    <m/>
    <s v="https://emenscr.nesdc.go.th/viewer/view.html?id=6422978f4fc7035c329003f8"/>
    <m/>
  </r>
  <r>
    <s v="สธ 0320-66-0042"/>
    <s v="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"/>
    <s v="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"/>
    <s v="ด้านการพัฒนาและเสริมสร้างศักยภาพทรัพยากรมนุษย์"/>
    <x v="5"/>
    <s v="ตุลาคม 2565"/>
    <s v="กันยายน 2566"/>
    <s v="กองยุทธศาสตร์และแผนงาน"/>
    <s v="กรมการแพทย์"/>
    <s v="กพ."/>
    <s v="กระทรวงสาธารณสุข"/>
    <s v="โครงการปกติ 2566"/>
    <x v="0"/>
    <x v="0"/>
    <x v="0"/>
    <m/>
    <s v="https://emenscr.nesdc.go.th/viewer/view.html?id=6413efc90deee808afc70962"/>
    <m/>
  </r>
  <r>
    <s v="กต 1003-66-0003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x v="5"/>
    <s v="เมษายน 2566"/>
    <s v="มิถุนายน 2566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6"/>
    <x v="2"/>
    <x v="4"/>
    <x v="0"/>
    <m/>
    <s v="https://emenscr.nesdc.go.th/viewer/view.html?id=64c284ede352512f98955fc9"/>
    <m/>
  </r>
  <r>
    <s v="กต 0501-66-0025"/>
    <s v="โครงการสร้างความสัมพันธ์ในระดับเจ้าหน้าที่กับสาธารณรัฐเฮลเลนิกและสาธารณรัฐมอลตา"/>
    <s v="โครงการสร้างความสัมพันธ์ในระดับเจ้าหน้าที่กับสาธารณรัฐเฮลเลนิกและสาธารณรัฐมอลตา"/>
    <s v="ด้านความมั่นคง"/>
    <x v="5"/>
    <s v="กันยายน 2566"/>
    <s v="กันยายน 2566"/>
    <s v="สำนักงานเลขานุการกรม"/>
    <s v="กรมยุโรป"/>
    <s v="กรมยุโรป"/>
    <s v="กระทรวงการต่างประเทศ"/>
    <s v="โครงการปกติ 2566"/>
    <x v="0"/>
    <x v="2"/>
    <x v="1"/>
    <m/>
    <s v="https://emenscr.nesdc.go.th/viewer/view.html?id=652fc7241f395d722d6641eb"/>
    <m/>
  </r>
  <r>
    <s v="วธ 0900-66-0003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ด้านความมั่นคง"/>
    <x v="5"/>
    <s v="ตุลาคม 2565"/>
    <s v="กันยายน 2566"/>
    <s v="หอภาพยนตร์ (องค์การมหาชน)"/>
    <s v="หอภาพยนตร์ (องค์การมหาชน)"/>
    <s v="หภ."/>
    <s v="กระทรวงวัฒนธรรม"/>
    <s v="ปรับปรุงข้อเสนอโครงการ 2566"/>
    <x v="1"/>
    <x v="7"/>
    <x v="0"/>
    <m/>
    <s v="https://emenscr.nesdc.go.th/viewer/view.html?id=642d494e52eb4b14205cf375"/>
    <m/>
  </r>
  <r>
    <s v="วธ 0900-66-0002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 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 "/>
    <s v="ด้านความมั่นคง"/>
    <x v="5"/>
    <s v="ตุลาคม 2565"/>
    <s v="กันยายน 2566"/>
    <s v="หอภาพยนตร์ (องค์การมหาชน)"/>
    <s v="หอภาพยนตร์ (องค์การมหาชน)"/>
    <s v="หภ."/>
    <s v="กระทรวงวัฒนธรรม"/>
    <s v="โครงการปกติ 2566"/>
    <x v="1"/>
    <x v="7"/>
    <x v="0"/>
    <m/>
    <s v="https://emenscr.nesdc.go.th/viewer/view.html?id=63f9c25a8d48ef490cf59115"/>
    <m/>
  </r>
  <r>
    <s v="ศธ 0530.21-66-0002"/>
    <s v="โครงการอบรมหลักสูตรภาษาไทยสำหรับนิสิตต่างชาติระดับบัณฑิตศึกษา"/>
    <s v="โครงการอบรมหลักสูตรภาษาไทยสำหรับนิสิตต่างชาติระดับบัณฑิตศึกษา"/>
    <s v="ด้านการพัฒนาและเสริมสร้างศักยภาพทรัพยากรมนุษย์"/>
    <x v="5"/>
    <s v="ตุลาคม 2565"/>
    <s v="กันยายน 2566"/>
    <s v="บัณฑิตวิทยาลัย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6"/>
    <x v="3"/>
    <x v="10"/>
    <x v="1"/>
    <m/>
    <s v="https://emenscr.nesdc.go.th/viewer/view.html?id=64c4919ed3a5392f8fe7dd0c"/>
    <m/>
  </r>
  <r>
    <s v="ศธ0205-66-0030"/>
    <s v="เงินอุดหนุนศูนย์ภาษาซีมีโอ"/>
    <s v="เงินอุดหนุนศูนย์ภาษาซีมีโอ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0"/>
    <x v="2"/>
    <x v="0"/>
    <m/>
    <s v="https://emenscr.nesdc.go.th/viewer/view.html?id=63d24318bc532c3057077b53"/>
    <m/>
  </r>
  <r>
    <s v="ศธ0205-66-0028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0"/>
    <x v="2"/>
    <x v="0"/>
    <m/>
    <s v="https://emenscr.nesdc.go.th/viewer/view.html?id=63d23cd55ed9493056facd53"/>
    <m/>
  </r>
  <r>
    <s v="ศธ0205-66-0029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0"/>
    <x v="2"/>
    <x v="0"/>
    <m/>
    <s v="https://emenscr.nesdc.go.th/viewer/view.html?id=63d23fdd491d7c3de4de5fbc"/>
    <m/>
  </r>
  <r>
    <s v="วธ 0206-66-0002"/>
    <s v="เงินอุดหนุนสนับสนุนการจัดงานมหกรรมศิลปะการแสดงดนตรีนานาชาติกรุงเทพ"/>
    <s v="เงินอุดหนุนสนับสนุนการจัดงานมหกรรมศิลปะการแสดงดนตรีนานาชาติกรุงเทพ"/>
    <s v="ด้านความมั่นคง"/>
    <x v="5"/>
    <s v="มีนาคม 2566"/>
    <s v="กันยายน 2566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6"/>
    <x v="0"/>
    <x v="2"/>
    <x v="0"/>
    <m/>
    <s v="https://emenscr.nesdc.go.th/viewer/view.html?id=63edda2cfceadd7336a59e8a"/>
    <m/>
  </r>
  <r>
    <s v="ศธ0205-66-0027"/>
    <s v="เงินอุดหนุนสำนักงานและองค์การระหว่างประเทศ"/>
    <s v="เงินอุดหนุนสำนักงานและองค์การระหว่างประเทศ"/>
    <s v="ด้านความมั่นคง"/>
    <x v="5"/>
    <s v="ตุลาคม 2565"/>
    <s v="กันยายน 2566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6"/>
    <x v="0"/>
    <x v="2"/>
    <x v="0"/>
    <m/>
    <s v="https://emenscr.nesdc.go.th/viewer/view.html?id=63d23abd7825de3dde3580f6"/>
    <m/>
  </r>
  <r>
    <s v="ศธ0262-66-0018"/>
    <s v="ตรวจติดตามโรงเรียนเอกชนในระบบเเละนอกระบบ ประจำปีงบประมาณ พ.ศ. 2566"/>
    <s v="ตรวจติดตามโรงเรียนเอกชนในระบบเเละนอกระบบ ประจำปีงบประมาณ พ.ศ. 2566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ศึกษาธิการจังหวัดจันทบุรี"/>
    <s v="สำนักงานปลัดกระทรวงศึกษาธิการ"/>
    <s v="สป.ศธ."/>
    <s v="กระทรวงศึกษาธิการ"/>
    <s v="โครงการปกติ 2566"/>
    <x v="3"/>
    <x v="10"/>
    <x v="1"/>
    <m/>
    <s v="https://emenscr.nesdc.go.th/viewer/view.html?id=63d24e30bc532c3057077b57"/>
    <m/>
  </r>
  <r>
    <s v="สธ 0510-66-0001"/>
    <s v="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"/>
    <s v="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"/>
    <s v="ด้านความมั่นคง"/>
    <x v="5"/>
    <s v="ตุลาคม 2565"/>
    <s v="กันยายน 2566"/>
    <s v="สถาบันการแพทย์ไทย-จีน"/>
    <s v="กรมการแพทย์แผนไทยและการแพทย์ทางเลือก"/>
    <s v="DTAM"/>
    <s v="กระทรวงสาธารณสุข"/>
    <s v="โครงการปกติ 2566"/>
    <x v="0"/>
    <x v="0"/>
    <x v="0"/>
    <m/>
    <s v="https://emenscr.nesdc.go.th/viewer/view.html?id=641aaa531a1c504a0090d350"/>
    <m/>
  </r>
  <r>
    <s v="คค 0203-67-0002"/>
    <s v=" การเข้าร่วมการประชุม/สัมมนาระหว่างประเทศระดับเจ้าหน้าที่อาวุโสด้านการคมนาคมขนส่ง"/>
    <s v=" 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x v="6"/>
    <s v="ตุลาคม 2566"/>
    <s v="กันยายน 2567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7"/>
    <x v="2"/>
    <x v="4"/>
    <x v="1"/>
    <m/>
    <s v="https://emenscr.nesdc.go.th/viewer/view.html?id=65855f76a4da863b27b20595"/>
    <m/>
  </r>
  <r>
    <s v="กต 1403-67-0003"/>
    <s v="การเข้าร่วมการประชุม Indian Ocean Conference ครั้งที่ 7 ณ นครเพิร์ท ออสเตรเลีย ระหว่างวันที่ 9-10 กุมภาพันธ์ 2567"/>
    <s v="การเข้าร่วมการประชุม Indian Ocean Conference ครั้งที่ 7 ณ นครเพิร์ท ออสเตรเลีย ระหว่างวันที่ 9-10 กุมภาพันธ์ 2567"/>
    <s v="ด้านความมั่นคง"/>
    <x v="6"/>
    <s v="กุมภาพันธ์ 2567"/>
    <s v="กุมภาพันธ์ 2567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7"/>
    <x v="0"/>
    <x v="2"/>
    <x v="0"/>
    <m/>
    <s v="https://emenscr.nesdc.go.th/viewer/view.html?id=662eeed655fb162ad959abdc"/>
    <m/>
  </r>
  <r>
    <s v="กต 1304-67-0005"/>
    <s v="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 "/>
    <s v="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 "/>
    <s v="ด้านการสร้างความสามารถในการแข่งขัน"/>
    <x v="6"/>
    <s v="ตุลาคม 2566"/>
    <s v="กันยายน 2567"/>
    <s v="กองเอเชียตะวันออก 3"/>
    <s v="กรมเอเชียตะวันออก"/>
    <s v="กรมเอเชียตะวันออก"/>
    <s v="กระทรวงการต่างประเทศ"/>
    <s v="โครงการปกติ 2567"/>
    <x v="0"/>
    <x v="2"/>
    <x v="0"/>
    <m/>
    <s v="https://emenscr.nesdc.go.th/viewer/view.html?id=660f9bee9ca7362ad8e875c0"/>
    <m/>
  </r>
  <r>
    <s v="กต 1402-67-0011"/>
    <s v="การเชิญผู้นำสูงสุดทางศาสนาอิสลามของอียิปต์เยือนไทยในฐานะแขกของรัฐบาล"/>
    <s v="การเชิญผู้นำสูงสุดทางศาสนาอิสลามของอียิปต์เยือนไทยในฐานะแขกของรัฐบาล"/>
    <s v="ด้านความมั่นคง"/>
    <x v="6"/>
    <s v="กรกฎาคม 2567"/>
    <s v="กรกฎาคม 2567"/>
    <s v="กองตะวันออก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7"/>
    <x v="3"/>
    <x v="6"/>
    <x v="0"/>
    <m/>
    <s v="https://emenscr.nesdc.go.th/viewer/view.html?id=671f594ebd6a1f0b8fce057b"/>
    <m/>
  </r>
  <r>
    <s v="กต 0805-67-0003"/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ด้านการพัฒนาและเสริมสร้างศักยภาพทรัพยากรมนุษย์"/>
    <x v="6"/>
    <s v="มกราคม 2567"/>
    <s v="กันยายน 2567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7"/>
    <x v="3"/>
    <x v="10"/>
    <x v="0"/>
    <m/>
    <s v="https://emenscr.nesdc.go.th/viewer/view.html?id=6583e8f57ee34a5c6dbca5a2"/>
    <m/>
  </r>
  <r>
    <s v="กต 0206-67-0005"/>
    <s v="การดำเนินงานให้ความช่วยเหลือเพื่อมนุษยธรรม/กรณีภัยพิบัติแก่ต่างประเทศ ปีงบประมาณ พ.ศ. ๒๕๖๗ - ๒๕๗๐"/>
    <s v="การดำเนินงานให้ความช่วยเหลือเพื่อมนุษยธรรม/กรณีภัยพิบัติแก่ต่างประเทศ ปีงบประมาณ พ.ศ. ๒๕๖๗ - ๒๕๗๐"/>
    <s v="ด้านความมั่นคง"/>
    <x v="6"/>
    <s v="ตุลาคม 2566"/>
    <s v="กันยายน 2570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7"/>
    <x v="0"/>
    <x v="2"/>
    <x v="0"/>
    <m/>
    <s v="https://emenscr.nesdc.go.th/viewer/view.html?id=658cf2fa62e90d5c6f003c26"/>
    <m/>
  </r>
  <r>
    <s v="กต 1004-67-0010"/>
    <s v="การประชุม General Assembly of State Parties to the World Heritage Convention "/>
    <s v="การประชุม General Assembly of State Parties to the World Heritage Convention 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4"/>
    <x v="0"/>
    <m/>
    <s v="https://emenscr.nesdc.go.th/viewer/view.html?id=658f9f647ee34a5c6dbcde72"/>
    <m/>
  </r>
  <r>
    <s v="กต 1004-67-0013"/>
    <s v="การประชุมคณะอนุกรรมการว่าด้วยการเลือกตั้งของไทยและการสมัครเข้าทำงานของคนไทยในองค์การระหว่างประเทศ ครั้งที่ ๑/๒๕๖๗"/>
    <s v="การประชุมคณะอนุกรรมการว่าด้วยการเลือกตั้งของไทยและการสมัครเข้าทำงานของคนไทยในองค์การระหว่างประเทศ ครั้งที่ ๑/๒๕๖๗"/>
    <s v="ด้านความมั่นคง"/>
    <x v="6"/>
    <s v="มิถุนายน 2567"/>
    <s v="มิถุน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8"/>
    <x v="0"/>
    <m/>
    <s v="https://emenscr.nesdc.go.th/viewer/view.html?id=669772dca7a21942431005f2"/>
    <m/>
  </r>
  <r>
    <s v="ศธ0205-67-0002"/>
    <s v="การประชุมเจ้าหน้าที่อาวุโสของซีมีโอ ครั้งที่ 46"/>
    <s v="การประชุมเจ้าหน้าที่อาวุโสของซีมีโอ ครั้งที่ 46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2"/>
    <x v="4"/>
    <x v="0"/>
    <m/>
    <s v="https://emenscr.nesdc.go.th/viewer/view.html?id=658012617ee34a5c6dbc908f"/>
    <m/>
  </r>
  <r>
    <s v="กต 1004-67-0012"/>
    <s v="การประชุมเต็มคณะ (Plenary Session) ของคณะกรรมการประสานงานระหว่างประเทศเพื่อการคุ้มครองและบูรณะปราสาทพระวิหาร (International Coordinating Committee for Conservation and Enhancement of the Temple of Preah Vihear: ICC-PV)  ครั้งที่ 9"/>
    <s v="การประชุมเต็มคณะ (Plenary Session) ของคณะกรรมการประสานงานระหว่างประเทศเพื่อการคุ้มครองและบูรณะปราสาทพระวิหาร (International Coordinating Committee for Conservation and Enhancement of the Temple of Preah Vihear: ICC-PV)  ครั้งที่ 9"/>
    <s v="ด้านความมั่นคง"/>
    <x v="6"/>
    <s v="มีนาคม 2567"/>
    <s v="มีนาคม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4"/>
    <x v="0"/>
    <m/>
    <s v="https://emenscr.nesdc.go.th/viewer/view.html?id=662f5703362bdb1f93f82b15"/>
    <m/>
  </r>
  <r>
    <s v="กต 1004-67-0009"/>
    <s v="การประชุมยูเนสโก Executive Board (UNESCO EB)"/>
    <s v="การประชุมยูเนสโก Executive Board (UNESCO EB)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4"/>
    <x v="0"/>
    <m/>
    <s v="https://emenscr.nesdc.go.th/viewer/view.html?id=658f9c56bcbd745c67dd7f58"/>
    <m/>
  </r>
  <r>
    <s v="กต 1004-67-0008"/>
    <s v="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"/>
    <s v="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4"/>
    <x v="0"/>
    <m/>
    <s v="https://emenscr.nesdc.go.th/viewer/view.html?id=658f92603b1d2f5c66625e92"/>
    <m/>
  </r>
  <r>
    <s v="กต 1004-67-0007"/>
    <s v="การประชุมสมัยสามัญ ครั้งที่ 42 ขององค์การยูเนสโก (42nd Session of the UNESCO General Conference: GC42)"/>
    <s v="การประชุมสมัยสามัญ ครั้งที่ 42 ขององค์การยูเนสโก (42nd Session of the UNESCO General Conference: GC42)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4"/>
    <x v="0"/>
    <m/>
    <s v="https://emenscr.nesdc.go.th/viewer/view.html?id=658ea8cfbcbd745c67dd7dee"/>
    <m/>
  </r>
  <r>
    <s v="กต 1304-67-0007"/>
    <s v="การมอบเงินบริจาคเพื่อให้ความช่วยเหลือด้านมนุษยธรรมแก่ผู้ประสบภัยจากเหตุการณ์แผ่นดินไหวที่ไต้หวัน"/>
    <s v="การมอบเงินบริจาคเพื่อให้ความช่วยเหลือด้านมนุษยธรรมแก่ผู้ประสบภัยจากเหตุการณ์แผ่นดินไหวที่ไต้หวัน"/>
    <s v="ด้านความมั่นคง"/>
    <x v="6"/>
    <s v="ตุลาคม 2566"/>
    <s v="กันยายน 2567"/>
    <s v="กองเอเชียตะวันออก 3"/>
    <s v="กรมเอเชียตะวันออก"/>
    <s v="กรมเอเชียตะวันออก"/>
    <s v="กระทรวงการต่างประเทศ"/>
    <s v="โครงการปกติ 2567"/>
    <x v="2"/>
    <x v="4"/>
    <x v="0"/>
    <m/>
    <s v="https://emenscr.nesdc.go.th/viewer/view.html?id=66a38001ca398d04dbf181c9"/>
    <m/>
  </r>
  <r>
    <s v="กต 0204-67-0002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ด้านการปรับสมดุลและพัฒนาระบบการบริหารจัดการภาครัฐ"/>
    <x v="6"/>
    <s v="ตุลาคม 2566"/>
    <s v="กันยายน 2567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7"/>
    <x v="0"/>
    <x v="0"/>
    <x v="0"/>
    <m/>
    <s v="https://emenscr.nesdc.go.th/viewer/view.html?id=658d4b4c3b1d2f5c66625983"/>
    <m/>
  </r>
  <r>
    <s v="กต 0206-67-0004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"/>
    <s v="ด้านความมั่นคง"/>
    <x v="6"/>
    <s v="ตุลาคม 2566"/>
    <s v="กันยายน 2570"/>
    <s v="สำนักนโยบายและแผน"/>
    <s v="สำนักงานปลัดกระทรวงการต่างประเทศ"/>
    <s v="สป.กต."/>
    <s v="กระทรวงการต่างประเทศ"/>
    <s v="โครงการปกติ 2567"/>
    <x v="0"/>
    <x v="2"/>
    <x v="0"/>
    <m/>
    <s v="https://emenscr.nesdc.go.th/viewer/view.html?id=658bfa407482073b2da59633"/>
    <m/>
  </r>
  <r>
    <s v="ศธ0205-67-0003"/>
    <s v="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  "/>
    <s v="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  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2"/>
    <x v="4"/>
    <x v="0"/>
    <m/>
    <s v="https://emenscr.nesdc.go.th/viewer/view.html?id=65801599a4da863b27b20179"/>
    <m/>
  </r>
  <r>
    <s v="กต 1002-67-0015"/>
    <s v="โครงการการรณรงค์สมัครรับเลือกตั้งสมาชิกคณะมนตรีสิทธิมนุษยชนแห่งสหประชาชาติ"/>
    <s v="โครงการการรณรงค์สมัครรับเลือกตั้งสมาชิกคณะมนตรีสิทธิมนุษยชนแห่งสหประชาชาติ"/>
    <s v="ด้านความมั่นคง"/>
    <x v="6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ปรับปรุงโครงการสำคัญ 2567"/>
    <x v="2"/>
    <x v="8"/>
    <x v="0"/>
    <m/>
    <s v="https://emenscr.nesdc.go.th/viewer/view.html?id=66500db4995a3a1f8f167168"/>
    <m/>
  </r>
  <r>
    <s v="กต 1002-67-0011"/>
    <s v="โครงการการรณรงค์สมัครรับเลือกตั้งสมาชิกคณะมนตรีสิทธิมนุษยชนแห่งสหประชาชาติ (Human Rights Council: HRC)"/>
    <s v="โครงการการรณรงค์สมัครรับเลือกตั้งสมาชิกคณะมนตรีสิทธิมนุษยชนแห่งสหประชาชาติ (Human Rights Council: HRC)"/>
    <s v="ด้านความมั่นคง"/>
    <x v="6"/>
    <s v="ตุลาคม 2566"/>
    <s v="กันยายน 2567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8"/>
    <x v="0"/>
    <m/>
    <s v="https://emenscr.nesdc.go.th/viewer/view.html?id=658d6baabcbd745c67dd7c08"/>
    <m/>
  </r>
  <r>
    <s v="กต 1004-67-0011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x v="6"/>
    <s v="ตุลาคม 2566"/>
    <s v="กันยายน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8"/>
    <x v="0"/>
    <m/>
    <s v="https://emenscr.nesdc.go.th/viewer/view.html?id=658fa1f47482073b2da59716"/>
    <m/>
  </r>
  <r>
    <s v="พม 0203-67-0001"/>
    <s v="โครงการขับเคลื่อนการดำเนินงานตามกรอบความร่วมมือระหว่างประเทศและภูมิภาค  "/>
    <s v="โครงการขับเคลื่อนการดำเนินงานตามกรอบความร่วมมือระหว่างประเทศและภูมิภาค  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7"/>
    <x v="2"/>
    <x v="4"/>
    <x v="0"/>
    <m/>
    <s v="https://emenscr.nesdc.go.th/viewer/view.html?id=65811c2e3b1d2f5c6662133f"/>
    <m/>
  </r>
  <r>
    <s v="วธ 0401-67-0032"/>
    <s v="โครงการโขน 4 ทวีป"/>
    <s v="โครงการโขน 4 ทวีป"/>
    <s v="ด้านความมั่นคง"/>
    <x v="6"/>
    <s v="พฤษภาคม 2567"/>
    <s v="กันยายน 2567"/>
    <s v="สำนักบริหารกลาง"/>
    <s v="กรมศิลปากร"/>
    <s v="ศก."/>
    <s v="กระทรวงวัฒนธรรม"/>
    <s v="ปรับปรุงโครงการสำคัญ 2567"/>
    <x v="1"/>
    <x v="7"/>
    <x v="0"/>
    <m/>
    <s v="https://emenscr.nesdc.go.th/viewer/view.html?id=663c5612a23f531f99a288a9"/>
    <m/>
  </r>
  <r>
    <s v="สธ 0505-67-0010"/>
    <s v="โครงการความร่วมมือด้านการท่องเที่ยวเชิงสุขภาพและเวลเนสกับซาอุดีอาระเบีย"/>
    <s v="โครงการความร่วมมือด้านการท่องเที่ยวเชิงสุขภาพและเวลเนสกับซาอุดีอาระเบีย"/>
    <s v="ด้านความมั่นคง"/>
    <x v="6"/>
    <s v="พฤษภาคม 2567"/>
    <s v="กันยายน 2567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7"/>
    <x v="0"/>
    <x v="0"/>
    <x v="0"/>
    <m/>
    <s v="https://emenscr.nesdc.go.th/viewer/view.html?id=664ec422d5f7b32ada434f18"/>
    <m/>
  </r>
  <r>
    <s v="สธ 0505-67-0012"/>
    <s v="โครงการความร่วมมือด้านการแพทย์ดั้งเดิมกับองค์การอนามัยโลก (World Health Organization : WHO)"/>
    <s v="โครงการความร่วมมือด้านการแพทย์ดั้งเดิมกับองค์การอนามัยโลก (World Health Organization : WHO)"/>
    <s v="ด้านความมั่นคง"/>
    <x v="6"/>
    <s v="กรกฎาคม 2567"/>
    <s v="กันยายน 2567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7"/>
    <x v="0"/>
    <x v="0"/>
    <x v="0"/>
    <m/>
    <s v="https://emenscr.nesdc.go.th/viewer/view.html?id=664ecc6d55fb162ad95a391a"/>
    <m/>
  </r>
  <r>
    <s v="สธ 0505-67-0009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x v="6"/>
    <s v="มิถุนายน 2567"/>
    <s v="กันยายน 2567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7"/>
    <x v="0"/>
    <x v="0"/>
    <x v="0"/>
    <m/>
    <s v="https://emenscr.nesdc.go.th/viewer/view.html?id=664ebe8ea23f531f99a29138"/>
    <m/>
  </r>
  <r>
    <s v="สธ 0505-67-0011"/>
    <s v="โครงการความร่วมมือด้านการแพทย์ดั้งเดิมภายใต้กรอบความร่วมมือบิมสเทค"/>
    <s v="โครงการความร่วมมือด้านการแพทย์ดั้งเดิมภายใต้กรอบความร่วมมือบิมสเทค"/>
    <s v="ด้านความมั่นคง"/>
    <x v="6"/>
    <s v="มิถุนายน 2567"/>
    <s v="กันยายน 2567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7"/>
    <x v="0"/>
    <x v="0"/>
    <x v="0"/>
    <m/>
    <s v="https://emenscr.nesdc.go.th/viewer/view.html?id=664ec90e362bdb1f93f835af"/>
    <m/>
  </r>
  <r>
    <s v="สธ 0505-67-0013"/>
    <s v="โครงการความร่วมมือด้านการแพทย์ดั้งเดิมระหว่างไทยกับอินเดีย"/>
    <s v="โครงการความร่วมมือด้านการแพทย์ดั้งเดิมระหว่างไทยกับอินเดีย"/>
    <s v="ด้านความมั่นคง"/>
    <x v="6"/>
    <s v="กรกฎาคม 2567"/>
    <s v="กันยายน 2567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7"/>
    <x v="0"/>
    <x v="0"/>
    <x v="0"/>
    <m/>
    <s v="https://emenscr.nesdc.go.th/viewer/view.html?id=664ef69518a7ad2adbc4c94d"/>
    <m/>
  </r>
  <r>
    <s v="สธ 0502-67-0008"/>
    <s v="โครงการความร่วมมือด้านการแลกเปลี่ยนทางวิชาการและพัฒนาบุคลากรด้านการแพทย์ทางเลือก"/>
    <s v="โครงการความร่วมมือด้านการแลกเปลี่ยนทางวิชาการและพัฒนาบุคลากรด้านการแพทย์ทางเลือก"/>
    <s v="ด้านความมั่นคง"/>
    <x v="6"/>
    <s v="พฤษภาคม 2567"/>
    <s v="มิถุนายน 2567"/>
    <s v="กองการแพทย์ทางเลือก"/>
    <s v="กรมการแพทย์แผนไทยและการแพทย์ทางเลือก"/>
    <s v="DTAM"/>
    <s v="กระทรวงสาธารณสุข"/>
    <s v="โครงการปกติ 2567"/>
    <x v="0"/>
    <x v="0"/>
    <x v="0"/>
    <m/>
    <s v="https://emenscr.nesdc.go.th/viewer/view.html?id=664ec7aaa23f531f99a29142"/>
    <m/>
  </r>
  <r>
    <s v="กต 0800.1-67-0001"/>
    <s v="โครงการจัดการประชุมประจำปีขององค์การที่ปรึกษากฎหมายแห่งเอเชียและแอฟริกา (Asian-African Legal Consultative Organization – AALCO)"/>
    <s v="โครงการจัดการประชุมประจำปีขององค์การที่ปรึกษากฎหมายแห่งเอเชียและแอฟริกา (Asian-African Legal Consultative Organization – AALCO)"/>
    <s v="ด้านการพัฒนาและเสริมสร้างศักยภาพทรัพยากรมนุษย์"/>
    <x v="6"/>
    <s v="มกราคม 2567"/>
    <s v="กันยายน 2567"/>
    <s v="กลุ่มวิชาการและสารสนเทศกฏหมายระหว่างประเทศ "/>
    <s v="กรมสนธิสัญญาและกฎหมาย"/>
    <s v="กรมสนธิสัญญาฯ"/>
    <s v="กระทรวงการต่างประเทศ"/>
    <s v="โครงการปกติ 2567"/>
    <x v="2"/>
    <x v="4"/>
    <x v="0"/>
    <m/>
    <s v="https://emenscr.nesdc.go.th/viewer/view.html?id=6583f15719d0a33b26c4ed60"/>
    <m/>
  </r>
  <r>
    <s v="กต 0804-67-0001"/>
    <s v="โครงการจัดการสัมมนากฎหมายระหว่างประเทศระดับภูมิภาคของสหประชาชาติ (UN Regional Course)"/>
    <s v="โครงการจัดการสัมมนากฎหมายระหว่างประเทศระดับภูมิภาคของสหประชาชาติ (UN Regional Course)"/>
    <s v="ด้านการพัฒนาและเสริมสร้างศักยภาพทรัพยากรมนุษย์"/>
    <x v="6"/>
    <s v="ตุลาคม 2566"/>
    <s v="ธันวาคม 2566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7"/>
    <x v="2"/>
    <x v="4"/>
    <x v="0"/>
    <m/>
    <s v="https://emenscr.nesdc.go.th/viewer/view.html?id=6583c27c3b1d2f5c6662245e"/>
    <m/>
  </r>
  <r>
    <s v="วธ 0603-67-0005"/>
    <s v="โครงการจัดมหกรรมศิลปะร่วมสมัยนานาชาติ"/>
    <s v="โครงการจัดมหกรรมศิลปะร่วมสมัยนานาชาติ"/>
    <s v="ด้านความมั่นคง"/>
    <x v="6"/>
    <s v="ตุลาคม 2566"/>
    <s v="กันยายน 2567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7"/>
    <x v="1"/>
    <x v="7"/>
    <x v="0"/>
    <m/>
    <s v="https://emenscr.nesdc.go.th/viewer/view.html?id=655c2c357482073b2da5879c"/>
    <m/>
  </r>
  <r>
    <s v="สธ 0504-67-0008"/>
    <s v="โครงการถ่ายทอดองค์ความรู้ผลงานวิจัยการพัฒนายาแผนไทย สิ่งประดิษฐ์ และนวัตกรรมสู่สากล"/>
    <s v="โครงการถ่ายทอดองค์ความรู้ผลงานวิจัยการพัฒนายาแผนไทย สิ่งประดิษฐ์ และนวัตกรรมสู่สากล"/>
    <s v="ด้านความมั่นคง"/>
    <x v="6"/>
    <s v="เมษายน 2567"/>
    <s v="เมษายน 2567"/>
    <s v="กองพัฒนายาแผนไทยและสมุนไพร"/>
    <s v="กรมการแพทย์แผนไทยและการแพทย์ทางเลือก"/>
    <s v="DTAM"/>
    <s v="กระทรวงสาธารณสุข"/>
    <s v="โครงการปกติ 2567"/>
    <x v="0"/>
    <x v="0"/>
    <x v="0"/>
    <m/>
    <s v="https://emenscr.nesdc.go.th/viewer/view.html?id=6658a63a18a7ad2adbc507c4"/>
    <m/>
  </r>
  <r>
    <s v="กต 1604-67-0001"/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"/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"/>
    <s v="ด้านความมั่นคง"/>
    <x v="6"/>
    <s v="ตุลาคม 2566"/>
    <s v="กันยายน 2567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7"/>
    <x v="0"/>
    <x v="2"/>
    <x v="1"/>
    <m/>
    <s v="https://emenscr.nesdc.go.th/viewer/view.html?id=6584072d7ee34a5c6dbca723"/>
    <m/>
  </r>
  <r>
    <s v="กต 0401-67-0003"/>
    <s v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/>
    <s v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/>
    <s v="ด้านความมั่นคง"/>
    <x v="6"/>
    <s v="ตุลาคม 2566"/>
    <s v="กันยายน 2567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7"/>
    <x v="1"/>
    <x v="12"/>
    <x v="0"/>
    <m/>
    <s v="https://emenscr.nesdc.go.th/viewer/view.html?id=65826c2619d0a33b26c4ebe2"/>
    <m/>
  </r>
  <r>
    <s v="ศธ 0530.24-67-0003"/>
    <s v="โครงการประกวดแข่งขันดนตรีระดับโลกในงาน 24th The Osaka International Music Competition"/>
    <s v="โครงการประกวดแข่งขันดนตรีระดับโลกในงาน 24th The Osaka International Music Competition"/>
    <s v="ด้านการพัฒนาและเสริมสร้างศักยภาพทรัพยากรมนุษย์"/>
    <x v="6"/>
    <s v="ตุลาคม 2566"/>
    <s v="พฤศจิกายน 2566"/>
    <s v="วิทยาลัยดุริยางคศิลป์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7"/>
    <x v="1"/>
    <x v="7"/>
    <x v="0"/>
    <m/>
    <s v="https://emenscr.nesdc.go.th/viewer/view.html?id=6607fdc69ca7362ad8e867c1"/>
    <m/>
  </r>
  <r>
    <s v="สธ 0503-67-0003"/>
    <s v="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"/>
    <s v="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"/>
    <s v="ด้านความมั่นคง"/>
    <x v="6"/>
    <s v="ตุลาคม 2566"/>
    <s v="ธันวาคม 2566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DTAM"/>
    <s v="กระทรวงสาธารณสุข"/>
    <s v="โครงการปกติ 2567"/>
    <x v="0"/>
    <x v="0"/>
    <x v="0"/>
    <m/>
    <s v="https://emenscr.nesdc.go.th/viewer/view.html?id=65addb569ca7362ad8e7e71c"/>
    <m/>
  </r>
  <r>
    <s v="กต 0902-67-0004"/>
    <s v="โครงการผลักดันมวยไทยให้ได้รับการบรรจุในมหกรรมกีฬาโอลิมปิกและเอเชียนเกมส์"/>
    <s v="โครงการผลักดันมวยไทยให้ได้รับการบรรจุในมหกรรมกีฬาโอลิมปิกและเอเชียนเกมส์"/>
    <s v="ด้านการสร้างความสามารถในการแข่งขัน"/>
    <x v="6"/>
    <s v="ตุลาคม 2566"/>
    <s v="กันยายน 2567"/>
    <s v="กองการทูตวัฒนธรรม"/>
    <s v="กรมสารนิเทศ"/>
    <s v="กรมสารนิเทศ"/>
    <s v="กระทรวงการต่างประเทศ"/>
    <s v="ปรับปรุงโครงการสำคัญ 2567"/>
    <x v="1"/>
    <x v="7"/>
    <x v="0"/>
    <m/>
    <s v="https://emenscr.nesdc.go.th/viewer/view.html?id=664ad019995a3a1f8f166f58"/>
    <m/>
  </r>
  <r>
    <s v="วธ 0603-67-0006"/>
    <s v="โครงการเผยแพร่แลกเปลี่ยนศิลปะร่วมสมัย"/>
    <s v="โครงการเผยแพร่แลกเปลี่ยนศิลปะร่วมสมัย"/>
    <s v="ด้านความมั่นคง"/>
    <x v="6"/>
    <s v="ตุลาคม 2566"/>
    <s v="กันยายน 2567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7"/>
    <x v="1"/>
    <x v="7"/>
    <x v="0"/>
    <m/>
    <s v="https://emenscr.nesdc.go.th/viewer/view.html?id=66431e1dd5f7b32ada431056"/>
    <m/>
  </r>
  <r>
    <s v="กต 0905-67-0002"/>
    <s v="โครงการพลิกโฉมภาพลักษณ์ (rebranding) เพื่อเสริมสร้างความเชื่อมั่นด้านการลงทุนในประเทศไทย"/>
    <s v="โครงการพลิกโฉมภาพลักษณ์ (rebranding) เพื่อเสริมสร้างความเชื่อมั่นด้านการลงทุนในประเทศไทย"/>
    <s v="ด้านความมั่นคง"/>
    <x v="6"/>
    <s v="ธันวาคม 2566"/>
    <s v="กันยายน 2567"/>
    <s v="กองประมวลและวิเคราะห์ข่าว"/>
    <s v="กรมสารนิเทศ"/>
    <s v="กรมสารนิเทศ"/>
    <s v="กระทรวงการต่างประเทศ"/>
    <s v="ปรับปรุงโครงการสำคัญ 2567"/>
    <x v="1"/>
    <x v="1"/>
    <x v="0"/>
    <m/>
    <s v="https://emenscr.nesdc.go.th/viewer/view.html?id=664ad299a23f531f99a28f7c"/>
    <m/>
  </r>
  <r>
    <s v="วธ 0602-67-0002"/>
    <s v="โครงการพัฒนาความร่วมมือด้านศิลปวัฒนธรรมร่วมสมัยและนำความเป็นไทยสู่สากล"/>
    <s v="โครงการพัฒนาความร่วมมือด้านศิลปวัฒนธรรมร่วมสมัยและนำความเป็นไทยสู่สากล"/>
    <s v="ด้านความมั่นคง"/>
    <x v="6"/>
    <s v="ตุลาคม 2566"/>
    <s v="กันยายน 2567"/>
    <s v="ศูนย์เครือข่ายสัมพันธ์และแหล่งทุน"/>
    <s v="สำนักงานศิลปวัฒนธรรมร่วมสมัย"/>
    <s v="สศร."/>
    <s v="กระทรวงวัฒนธรรม"/>
    <s v="โครงการปกติ 2567"/>
    <x v="1"/>
    <x v="7"/>
    <x v="0"/>
    <m/>
    <s v="https://emenscr.nesdc.go.th/viewer/view.html?id=65544bac66940b3b33337426"/>
    <m/>
  </r>
  <r>
    <s v="กต 1404-67-0002"/>
    <s v="โครงการยุทธศาสตร์ส่งเสริมผลประโยชน์ไทย ในแอฟริกา"/>
    <s v="โครงการยุทธศาสตร์ส่งเสริมผลประโยชน์ไทย ในแอฟริกา"/>
    <s v="ด้านการสร้างความสามารถในการแข่งขัน"/>
    <x v="6"/>
    <s v="กรกฎาคม 2567"/>
    <s v="กันยายน 2567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7"/>
    <x v="2"/>
    <x v="8"/>
    <x v="0"/>
    <m/>
    <s v="https://emenscr.nesdc.go.th/viewer/view.html?id=658941357482073b2da594eb"/>
    <m/>
  </r>
  <r>
    <s v="สธ 0505-67-0014"/>
    <s v="โครงการส่งเสริมความร่วมมือด้านการแพทย์ดั้งเดิมระหว่างไทยกับภูฏาน"/>
    <s v="โครงการส่งเสริมความร่วมมือด้านการแพทย์ดั้งเดิมระหว่างไทยกับภูฏาน"/>
    <s v="ด้านความมั่นคง"/>
    <x v="6"/>
    <s v="สิงหาคม 2567"/>
    <s v="กันยายน 2567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7"/>
    <x v="0"/>
    <x v="0"/>
    <x v="0"/>
    <m/>
    <s v="https://emenscr.nesdc.go.th/viewer/view.html?id=664f0b959349501f91150c61"/>
    <m/>
  </r>
  <r>
    <s v="กต 1003-67-0003"/>
    <s v="โครงการส่งเสริมบทบาทไทยในการเป็นที่ตั้งสำนักงานใหญ่ของหน่วยงานระดับภูมิภาคของสหประชาชาติ "/>
    <s v="โครงการส่งเสริมบทบาทไทยในการเป็นที่ตั้งสำนักงานใหญ่ของหน่วยงานระดับภูมิภาคของสหประชาชาติ "/>
    <s v="ด้านความมั่นคง"/>
    <x v="6"/>
    <s v="ตุลาคม 2566"/>
    <s v="กันยายน 2567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7"/>
    <x v="2"/>
    <x v="4"/>
    <x v="0"/>
    <m/>
    <s v="https://emenscr.nesdc.go.th/viewer/view.html?id=658cef8b62e90d5c6f003bf1"/>
    <m/>
  </r>
  <r>
    <s v="กต 1403-67-0005"/>
    <s v="โครงการเสริมสร้างบทบาทไทยในภูมิภาคตะวันออกเฉียงเหนือของอินเดีย"/>
    <s v="โครงการเสริมสร้างบทบาทไทยในภูมิภาคตะวันออกเฉียงเหนือของอินเดีย"/>
    <s v="ด้านความมั่นคง"/>
    <x v="6"/>
    <s v="กรกฎาคม 2567"/>
    <s v="กันยายน 2567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7"/>
    <x v="0"/>
    <x v="2"/>
    <x v="0"/>
    <m/>
    <s v="https://emenscr.nesdc.go.th/viewer/view.html?id=6691b32446601904ce6f2170"/>
    <m/>
  </r>
  <r>
    <s v="วธ 0206-67-0009"/>
    <s v="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"/>
    <s v="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"/>
    <s v="ด้านความมั่นคง"/>
    <x v="6"/>
    <s v="พฤษภาคม 2567"/>
    <s v="กันยายน 2567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7"/>
    <x v="1"/>
    <x v="12"/>
    <x v="0"/>
    <m/>
    <s v="https://emenscr.nesdc.go.th/viewer/view.html?id=6644991da23f531f99a28d55"/>
    <m/>
  </r>
  <r>
    <s v="วธ 0206-67-0003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56db13d62e90d5c6fffd8e4"/>
    <m/>
  </r>
  <r>
    <s v="วธ 0206-67-0007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7"/>
    <x v="0"/>
    <x v="2"/>
    <x v="0"/>
    <m/>
    <s v="https://emenscr.nesdc.go.th/viewer/view.html?id=6571b39866940b3b33337944"/>
    <m/>
  </r>
  <r>
    <s v="วธ 0206-67-0010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ผยแพร่ศิลปวัฒนธรรมไทยสู่สากลผ่านการส่งเสริมอำนาจละมุน (Soft Power)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ผยแพร่ศิลปวัฒนธรรมไทยสู่สากลผ่านการส่งเสริมอำนาจละมุน (Soft Power)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7"/>
    <x v="1"/>
    <x v="12"/>
    <x v="0"/>
    <m/>
    <s v="https://emenscr.nesdc.go.th/viewer/view.html?id=6645f425362bdb1f93f83312"/>
    <m/>
  </r>
  <r>
    <s v="วธ 0206-67-0002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7"/>
    <x v="0"/>
    <x v="2"/>
    <x v="0"/>
    <m/>
    <s v="https://emenscr.nesdc.go.th/viewer/view.html?id=656c5d6ebcbd745c67dd0bb0"/>
    <m/>
  </r>
  <r>
    <s v="วธ 0206-67-0006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7"/>
    <x v="0"/>
    <x v="2"/>
    <x v="0"/>
    <m/>
    <s v="https://emenscr.nesdc.go.th/viewer/view.html?id=6571ab457ee34a5c6dbc7402"/>
    <m/>
  </r>
  <r>
    <s v="วธ 0206-67-0004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5714acc7ee34a5c6dbc7135"/>
    <m/>
  </r>
  <r>
    <s v="วธ 0206-67-0005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ด้านความมั่นคง"/>
    <x v="6"/>
    <s v="ตุลาคม 2566"/>
    <s v="กันยายน 2567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57159ed3b1d2f5c6661f1fa"/>
    <m/>
  </r>
  <r>
    <s v="สธ 0505-67-0007"/>
    <s v="โครงการเสริมสร้างศักยภาพด้านการแพทย์แผนไทยและการแพทย์ทางเลือกให้เป็นผู้นำด้านการแพทย์ดั้งเดิม ที่ได้รับการยอมรับในระดับสากล"/>
    <s v="โครงการเสริมสร้างศักยภาพด้านการแพทย์แผนไทยและการแพทย์ทางเลือกให้เป็นผู้นำด้านการแพทย์ดั้งเดิม ที่ได้รับการยอมรับในระดับสากล"/>
    <s v="ด้านความมั่นคง"/>
    <x v="6"/>
    <s v="ตุลาคม 2566"/>
    <s v="กันยายน 2567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7"/>
    <x v="1"/>
    <x v="12"/>
    <x v="0"/>
    <m/>
    <s v="https://emenscr.nesdc.go.th/viewer/view.html?id=6614bbe0362bdb1f93f82583"/>
    <m/>
  </r>
  <r>
    <s v="ศธ0205-67-0006"/>
    <s v="เงินอุดหนุนโครงการทุนรัฐบาลไทยภายใต้ความร่วมมือกับยูเนสโกให้แก่ประเทศสมาชิกยูเนสโก"/>
    <s v="เงินอุดหนุนโครงการทุนรัฐบาลไทยภายใต้ความร่วมมือกับยูเนสโกให้แก่ประเทศสมาชิกยูเนสโก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2"/>
    <x v="4"/>
    <x v="0"/>
    <m/>
    <s v="https://emenscr.nesdc.go.th/viewer/view.html?id=65815a78bcbd745c67dd36ae"/>
    <m/>
  </r>
  <r>
    <s v="ศธ0205-67-0001"/>
    <s v="เงินอุดหนุนศูนย์ภาษาซีมีโอ"/>
    <s v="เงินอุดหนุนศูนย์ภาษาซีมีโอ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2"/>
    <x v="4"/>
    <x v="0"/>
    <m/>
    <s v="https://emenscr.nesdc.go.th/viewer/view.html?id=65800d8119d0a33b26c4ea61"/>
    <m/>
  </r>
  <r>
    <s v="ศธ0205-67-0014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2"/>
    <x v="4"/>
    <x v="0"/>
    <m/>
    <s v="https://emenscr.nesdc.go.th/viewer/view.html?id=65818878bcbd745c67dd37e4"/>
    <m/>
  </r>
  <r>
    <s v="ศธ0205-67-0015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2"/>
    <x v="4"/>
    <x v="0"/>
    <m/>
    <s v="https://emenscr.nesdc.go.th/viewer/view.html?id=65818c0a3b1d2f5c666217d6"/>
    <m/>
  </r>
  <r>
    <s v="ศธ0205-67-0004"/>
    <s v="เงินอุดหนุนสำนักงานและองค์การระหว่างประเทศ"/>
    <s v="เงินอุดหนุนสำนักงานและองค์การระหว่างประเทศ"/>
    <s v="ด้านความมั่นคง"/>
    <x v="6"/>
    <s v="ตุลาคม 2566"/>
    <s v="กันยายน 2567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7"/>
    <x v="2"/>
    <x v="4"/>
    <x v="0"/>
    <m/>
    <s v="https://emenscr.nesdc.go.th/viewer/view.html?id=65801f2b19d0a33b26c4ea77"/>
    <m/>
  </r>
  <r>
    <s v="ศธ 0581.01-67-0024"/>
    <s v="พันธมิตรทางการศึกษานานาชาติ ศึกษาดูงาน มทร.พระนคร (RMUTP International Partnership Week 2024)"/>
    <s v="พันธมิตรทางการศึกษานานาชาติ ศึกษาดูงาน มทร.พระนคร (RMUTP International Partnership Week 2024)"/>
    <s v="ด้านการพัฒนาและเสริมสร้างศักยภาพทรัพยากรมนุษย์"/>
    <x v="6"/>
    <s v="ตุลาคม 2566"/>
    <s v="กันยายน 2567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7"/>
    <x v="0"/>
    <x v="2"/>
    <x v="0"/>
    <m/>
    <s v="https://emenscr.nesdc.go.th/viewer/view.html?id=654dad5fadeb37723a28eb52"/>
    <m/>
  </r>
  <r>
    <s v="กต 1205-67-0007"/>
    <s v="สัมมนาไทยกับเศรษฐกิจสร้างสรรค์อาเซียน (Thailand and Creative ASEAN)"/>
    <s v="สัมมนาไทยกับเศรษฐกิจสร้างสรรค์อาเซียน (Thailand and Creative ASEAN)"/>
    <s v="ด้านการสร้างโอกาสและความเสมอภาคทางสังคม"/>
    <x v="6"/>
    <s v="กันยายน 2567"/>
    <s v="กันยายน 2567"/>
    <s v="กองสังคมและวัฒนธรรม"/>
    <s v="กรมอาเซียน"/>
    <s v="กรมอาเซียน"/>
    <s v="กระทรวงการต่างประเทศ"/>
    <s v="โครงการปกติ 2567"/>
    <x v="1"/>
    <x v="7"/>
    <x v="0"/>
    <m/>
    <s v="https://emenscr.nesdc.go.th/viewer/view.html?id=671116920635901dcb6263fb"/>
    <m/>
  </r>
  <r>
    <s v="ศธ0205-68-0006"/>
    <s v=" โครงการและกิจกรรมภายใต้กรอบ MOU หรือตามพันธกรณีด้านการศึกษา"/>
    <s v=" โครงการและกิจกรรมภายใต้กรอบ MOU หรือตามพันธกรณีด้านการศึกษา"/>
    <s v="ด้านความมั่นคง"/>
    <x v="7"/>
    <s v="ตุลาคม 2567"/>
    <s v="กันยายน 2568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8"/>
    <x v="2"/>
    <x v="4"/>
    <x v="0"/>
    <m/>
    <s v="https://emenscr.nesdc.go.th/viewer/view.html?id=678df39e098e9b4051284992"/>
    <m/>
  </r>
  <r>
    <s v="กต 1206-68-0001"/>
    <s v="การเข้าร่วมประชุม International Conference on ASEAN-Korea Partnership"/>
    <s v="การเข้าร่วมประชุม International Conference on ASEAN-Korea Partnership"/>
    <s v="ด้านความมั่นคง"/>
    <x v="7"/>
    <s v="พฤศจิกายน 2567"/>
    <s v="พฤศจิกายน 2567"/>
    <s v="กองความสัมพันธ์กับคู่เจรจาและองค์การระหว่างประเทศ"/>
    <s v="กรมอาเซียน"/>
    <s v="กรมอาเซียน"/>
    <s v="กระทรวงการต่างประเทศ"/>
    <s v="โครงการปกติ 2568"/>
    <x v="2"/>
    <x v="8"/>
    <x v="0"/>
    <m/>
    <s v="https://emenscr.nesdc.go.th/viewer/view.html?id=67a5cdcf96b4f94a6a8f4da8"/>
    <m/>
  </r>
  <r>
    <s v="กต 1206-68-0004"/>
    <s v="การเข้าร่วมประชุมคณะมนตรีร่วมศูนย์อาเซียน – จีน (Joint Council of the ASEAN - China Centre) ครั้งที่ 14"/>
    <s v="การเข้าร่วมประชุมคณะมนตรีร่วมศูนย์อาเซียน – จีน (Joint Council of the ASEAN - China Centre) ครั้งที่ 14"/>
    <s v="ด้านความมั่นคง"/>
    <x v="7"/>
    <s v="ธันวาคม 2567"/>
    <s v="ธันวาคม 2567"/>
    <s v="กองความสัมพันธ์กับคู่เจรจาและองค์การระหว่างประเทศ"/>
    <s v="กรมอาเซียน"/>
    <s v="กรมอาเซียน"/>
    <s v="กระทรวงการต่างประเทศ"/>
    <s v="โครงการปกติ 2568"/>
    <x v="0"/>
    <x v="2"/>
    <x v="0"/>
    <m/>
    <s v="https://emenscr.nesdc.go.th/viewer/view.html?id=67a9bdcda831764a797e1e8e"/>
    <m/>
  </r>
  <r>
    <s v="กต 1206-68-0002"/>
    <s v="การจัดงานวันอาเซียน-สาธารณรัฐเกาหลี (ASEAN-ROK Day) ภายใต้หัวข้อ  “ยกระดับหุ้นส่วนความร่วมมือเศรษฐกิจสร้างสรรค์อาเซียน-สาธารณรัฐเกาหลี”"/>
    <s v="การจัดงานวันอาเซียน-สาธารณรัฐเกาหลี (ASEAN-ROK Day) ภายใต้หัวข้อ  “ยกระดับหุ้นส่วนความร่วมมือเศรษฐกิจสร้างสรรค์อาเซียน-สาธารณรัฐเกาหลี”"/>
    <s v="ด้านความมั่นคง"/>
    <x v="7"/>
    <s v="พฤศจิกายน 2567"/>
    <s v="พฤศจิกายน 2567"/>
    <s v="กองความสัมพันธ์กับคู่เจรจาและองค์การระหว่างประเทศ"/>
    <s v="กรมอาเซียน"/>
    <s v="กรมอาเซียน"/>
    <s v="กระทรวงการต่างประเทศ"/>
    <s v="โครงการปกติ 2568"/>
    <x v="2"/>
    <x v="8"/>
    <x v="0"/>
    <m/>
    <s v="https://emenscr.nesdc.go.th/viewer/view.html?id=67a9ab21fe8a254a71fb92e4"/>
    <m/>
  </r>
  <r>
    <s v="กต 0805-68-0003"/>
    <s v="การจัดแสดงปากฐกถาสมเด็จเจ้าฟ้ามหาจักรีสิรินธรโดยผู้เชี่ยวชาญด้านกฎหมายมนุษยธรรมระหว่างประเทศ"/>
    <s v="การจัดแสดงปากฐกถาสมเด็จเจ้าฟ้ามหาจักรีสิรินธรโดยผู้เชี่ยวชาญด้านกฎหมายมนุษยธรรมระหว่างประเทศ"/>
    <s v="ด้านการพัฒนาและเสริมสร้างศักยภาพทรัพยากรมนุษย์"/>
    <x v="7"/>
    <s v="กรกฎาคม 2568"/>
    <s v="กันยายน 2568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8"/>
    <x v="3"/>
    <x v="10"/>
    <x v="0"/>
    <m/>
    <s v="https://emenscr.nesdc.go.th/viewer/view.html?id=67b869dffe8a254a71fb997a"/>
    <m/>
  </r>
  <r>
    <s v="กต 0805-68-0002"/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ด้านการพัฒนาและเสริมสร้างศักยภาพทรัพยากรมนุษย์"/>
    <x v="7"/>
    <s v="มกราคม 2568"/>
    <s v="กันยายน 2568"/>
    <s v="กองสนธิสัญญา"/>
    <s v="กรมสนธิสัญญาและกฎหมาย"/>
    <s v="กรมสนธิสัญญาฯ"/>
    <s v="กระทรวงการต่างประเทศ"/>
    <s v="โครงการปกติ 2568"/>
    <x v="3"/>
    <x v="10"/>
    <x v="0"/>
    <m/>
    <s v="https://emenscr.nesdc.go.th/viewer/view.html?id=67b85d4b0b91f26892778ad9"/>
    <m/>
  </r>
  <r>
    <s v="กต 1005-68-0010"/>
    <s v="การประชุม Women, Peace and Security (WPS) Focal Points Network ครั้งที่ ๗"/>
    <s v="การประชุม Women, Peace and Security (WPS) Focal Points Network ครั้งที่ ๗"/>
    <s v="ด้านความมั่นคง"/>
    <x v="7"/>
    <s v="มกราคม 2568"/>
    <s v="มีนาคม 2568"/>
    <s v="กองสันติภาพ ความมั่นคงและการลดอาวุธ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8"/>
    <x v="0"/>
    <m/>
    <s v="https://emenscr.nesdc.go.th/viewer/view.html?id=67c17159e2bc6b4a70e3d63d"/>
    <m/>
  </r>
  <r>
    <s v="กต 1002-68-0001"/>
    <s v="การประชุมวิชาการนานาชาติ The Royal Project International Conference From Alternative Development to SDGs - Empowering the Alternative Development to Address the Global Challenges ระหว่างวันที่ 1-4 ธ.ค. 2567 ที่ จ. เชียงใหม่"/>
    <s v="การประชุมวิชาการนานาชาติ The Royal Project International Conference From Alternative Development to SDGs - Empowering the Alternative Development to Address the Global Challenges ระหว่างวันที่ 1-4 ธ.ค. 2567 ที่ จ. เชียงใหม่"/>
    <s v="ด้านความมั่นคง"/>
    <x v="7"/>
    <s v="ธันวาคม 2567"/>
    <s v="ธันวาคม 2567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4"/>
    <x v="0"/>
    <m/>
    <s v="https://emenscr.nesdc.go.th/viewer/view.html?id=67c17694a831764a797e2845"/>
    <m/>
  </r>
  <r>
    <s v="กต 0804-68-0002"/>
    <s v="การเป็นเจ้าภาพจัดการประชุม Advisory Centre Operationalization Meeting (Informal Meeting  ของ UNCITRAL Commission)"/>
    <s v="การเป็นเจ้าภาพจัดการประชุม Advisory Centre Operationalization Meeting (Informal Meeting  ของ UNCITRAL Commission)"/>
    <s v="ด้านการพัฒนาและเสริมสร้างศักยภาพทรัพยากรมนุษย์"/>
    <x v="7"/>
    <s v="พฤศจิกายน 2567"/>
    <s v="ธันวาคม 2567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8"/>
    <x v="2"/>
    <x v="8"/>
    <x v="0"/>
    <m/>
    <s v="https://emenscr.nesdc.go.th/viewer/view.html?id=67b8732565aee3689aa49941"/>
    <m/>
  </r>
  <r>
    <s v="กต 0501-68-0011"/>
    <s v="การผลักดันความตกลงยกเว้นการตรวจลงตราหนังสือเดินทางธรรมดา ทูต และราชการ"/>
    <s v="การผลักดันความตกลงยกเว้นการตรวจลงตราหนังสือเดินทางธรรมดา ทูต และราชการ"/>
    <s v="ด้านความมั่นคง"/>
    <x v="7"/>
    <s v="ตุลาคม 2567"/>
    <s v="กันยายน 2568"/>
    <s v="สำนักงานเลขานุการกรม"/>
    <s v="กรมยุโรป"/>
    <s v="กรมยุโรป"/>
    <s v="กระทรวงการต่างประเทศ"/>
    <s v="โครงการปกติ 2568"/>
    <x v="0"/>
    <x v="2"/>
    <x v="0"/>
    <m/>
    <s v="https://emenscr.nesdc.go.th/viewer/view.html?id=67bbfe2cfe8a254a71fb99c0"/>
    <m/>
  </r>
  <r>
    <s v="กต 1004-68-0001"/>
    <s v="การรณรงค์หาเสียงสำหรับการสมัครเป็นสมาชิกคณะมนตรีสิทธิมนุษยชนแห่งสหประชาชาติ (UNHRC) วาระปี ค.ศ. ๒๐๒๕-๒๐๒๗ ของไทย"/>
    <s v="การรณรงค์หาเสียงสำหรับการสมัครเป็นสมาชิกคณะมนตรีสิทธิมนุษยชนแห่งสหประชาชาติ (UNHRC) วาระปี ค.ศ. ๒๐๒๕-๒๐๒๗ ของไทย"/>
    <s v="ด้านความมั่นคง"/>
    <x v="7"/>
    <s v="ตุลาคม 2567"/>
    <s v="ตุลาคม 2567"/>
    <s v="กองงานบริหารองค์การระหว่างประเทศ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4"/>
    <x v="0"/>
    <m/>
    <s v="https://emenscr.nesdc.go.th/viewer/view.html?id=67bd4966e2bc6b4a70e3d434"/>
    <m/>
  </r>
  <r>
    <s v="คค 0203-68-0002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ด้านการสร้างความสามารถในการแข่งขัน"/>
    <x v="7"/>
    <s v="ตุลาคม 2567"/>
    <s v="กันยายน 2568"/>
    <s v="กองการต่างประเทศ"/>
    <s v="สำนักงานปลัดกระทรวงคมนาคม"/>
    <s v="สป.คค."/>
    <s v="กระทรวงคมนาคม"/>
    <s v="โครงการปกติ 2568"/>
    <x v="2"/>
    <x v="8"/>
    <x v="0"/>
    <m/>
    <s v="https://emenscr.nesdc.go.th/viewer/view.html?id=6799e10f9e3b08405827d472"/>
    <m/>
  </r>
  <r>
    <s v="กต 1403-68-0004"/>
    <s v="การส่งเสริมประเทศไทยผ่านสยามนิวาสในศรีลังกา"/>
    <s v="การส่งเสริมประเทศไทยผ่านสยามนิวาสในศรีลังกา"/>
    <s v="ด้านความมั่นคง"/>
    <x v="7"/>
    <s v="เมษายน 2568"/>
    <s v="กันยายน 2568"/>
    <s v="กองเอเชียใต้และเอเชียกลาง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x v="1"/>
    <x v="1"/>
    <x v="0"/>
    <m/>
    <s v="https://emenscr.nesdc.go.th/viewer/view.html?id=67bc64cc65aee3689aa4a742"/>
    <m/>
  </r>
  <r>
    <s v="กต 0204-68-0002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ด้านการปรับสมดุลและพัฒนาระบบการบริหารจัดการภาครัฐ"/>
    <x v="7"/>
    <s v="ตุลาคม 2567"/>
    <s v="กันยายน 2568"/>
    <s v="สถาบันการต่างประเทศเทวะวงศ์วโรปการ"/>
    <s v="สำนักงานปลัดกระทรวงการต่างประเทศ"/>
    <s v="สป.กต."/>
    <s v="กระทรวงการต่างประเทศ"/>
    <s v="โครงการปกติ 2568"/>
    <x v="0"/>
    <x v="0"/>
    <x v="0"/>
    <m/>
    <s v="https://emenscr.nesdc.go.th/viewer/view.html?id=67a9e1c196b4f94a6a8f4ed7"/>
    <m/>
  </r>
  <r>
    <s v="กต 0703-68-0002"/>
    <s v="โครงการการเข้าร่วมการประชุม WEF Annual Meeting 2025"/>
    <s v="โครงการการเข้าร่วมการประชุม WEF Annual Meeting 2025"/>
    <s v="ด้านการสร้างความสามารถในการแข่งขัน"/>
    <x v="7"/>
    <s v="ตุลาคม 2567"/>
    <s v="มีนาคม 2568"/>
    <s v="กองนโยบายเศรษฐกิจระหว่างประเทศ"/>
    <s v="กรมเศรษฐกิจระหว่างประเทศ"/>
    <s v="กรมเศรษฐกิจระหว่างประเทศ"/>
    <s v="กระทรวงการต่างประเทศ"/>
    <s v="โครงการปกติ 2568"/>
    <x v="0"/>
    <x v="2"/>
    <x v="0"/>
    <m/>
    <s v="https://emenscr.nesdc.go.th/viewer/view.html?id=67b7127165aee3689aa491df"/>
    <m/>
  </r>
  <r>
    <s v="กต 1002-68-0006"/>
    <s v="โครงการการดำเนินกิจกรรมในฐานะสมาชิกคณะมนตรีสิทธิมนุษยชนแห่งสหประชาชาติ (Human rights Council: HRC)  "/>
    <s v="โครงการการดำเนินกิจกรรมในฐานะสมาชิกคณะมนตรีสิทธิมนุษยชนแห่งสหประชาชาติ (Human rights Council: HRC)  "/>
    <s v="ด้านความมั่นคง"/>
    <x v="7"/>
    <s v="ตุลาคม 2567"/>
    <s v="กันยายน 2568"/>
    <s v="กองการสังคม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8"/>
    <x v="0"/>
    <m/>
    <s v="https://emenscr.nesdc.go.th/viewer/view.html?id=67c1af207cc29912a6cfaa37"/>
    <m/>
  </r>
  <r>
    <s v="สธ 0503-68-0010"/>
    <s v="โครงการการประชุมวิชาการการแพทย์ดั้งเดิมและการแพทย์พื้นบ้านแห่งชาติพันธุ์ในอนุภูมิภาคลุ่มน้ำโขง ครั้งที่ 5"/>
    <s v="โครงการการประชุมวิชาการการแพทย์ดั้งเดิมและการแพทย์พื้นบ้านแห่งชาติพันธุ์ในอนุภูมิภาคลุ่มน้ำโขง ครั้งที่ 5"/>
    <s v="ด้านความมั่นคง"/>
    <x v="7"/>
    <s v="ตุลาคม 2567"/>
    <s v="กันยายน 2568"/>
    <s v="กองคุ้มครองและส่งเสริมภูมิปัญญาการแพทย์แผนไทยและแพทย์พื้นบ้านไทย"/>
    <s v="กรมการแพทย์แผนไทยและการแพทย์ทางเลือก"/>
    <s v="DTAM"/>
    <s v="กระทรวงสาธารณสุข"/>
    <s v="โครงการปกติ 2568"/>
    <x v="0"/>
    <x v="0"/>
    <x v="0"/>
    <m/>
    <s v="https://emenscr.nesdc.go.th/viewer/view.html?id=67b5976896b4f94a6a8f5325"/>
    <m/>
  </r>
  <r>
    <s v="ศธ0205-68-0009"/>
    <s v="โครงการการส่งเสริมความร่วมมือด้านการศึกษาที่เกี่ยวข้อง"/>
    <s v="โครงการการส่งเสริมความร่วมมือด้านการศึกษาที่เกี่ยวข้อง"/>
    <s v="ด้านความมั่นคง"/>
    <x v="7"/>
    <s v="ตุลาคม 2567"/>
    <s v="กันยายน 2568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8"/>
    <x v="2"/>
    <x v="4"/>
    <x v="0"/>
    <m/>
    <s v="https://emenscr.nesdc.go.th/viewer/view.html?id=678dff0fff9a716894383962"/>
    <m/>
  </r>
  <r>
    <s v="กต 0905-68-0001"/>
    <s v="โครงการขยายผลการประชาสัมพันธ์ประเทศไทยตามแนวทางการทูตเศรษฐกิจเชิงรุกในสื่อต่างประเทศ"/>
    <s v="โครงการขยายผลการประชาสัมพันธ์ประเทศไทยตามแนวทางการทูตเศรษฐกิจเชิงรุกในสื่อต่างประเทศ"/>
    <s v="ด้านการสร้างความสามารถในการแข่งขัน"/>
    <x v="7"/>
    <s v="มีนาคม 2568"/>
    <s v="กันยายน 2568"/>
    <s v="กองประมวลและวิเคราะห์ข่าว"/>
    <s v="กรมสารนิเทศ"/>
    <s v="กรมสารนิเทศ"/>
    <s v="กระทรวงการต่างประเทศ"/>
    <s v="โครงการปกติ 2568"/>
    <x v="3"/>
    <x v="6"/>
    <x v="0"/>
    <m/>
    <s v="https://emenscr.nesdc.go.th/viewer/view.html?id=67b31bbf96b4f94a6a8f51f1"/>
    <m/>
  </r>
  <r>
    <s v="สธ 0505-68-0013"/>
    <s v="โครงการความร่วมมือด้านการแพทย์ดั้งเดิมกับองค์การอนามัยโลก (World Health Organization : WHO)"/>
    <s v="โครงการความร่วมมือด้านการแพทย์ดั้งเดิมกับองค์การอนามัยโลก (World Health Organization : WHO)"/>
    <s v="ด้านความมั่นคง"/>
    <x v="7"/>
    <s v="ตุลาคม 2567"/>
    <s v="กันยายน 2568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8"/>
    <x v="0"/>
    <x v="0"/>
    <x v="0"/>
    <m/>
    <s v="https://emenscr.nesdc.go.th/viewer/view.html?id=679c8ec84c513e688c279651"/>
    <m/>
  </r>
  <r>
    <s v="สธ 0505-68-0011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x v="7"/>
    <s v="ตุลาคม 2567"/>
    <s v="กันยายน 2568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8"/>
    <x v="0"/>
    <x v="0"/>
    <x v="0"/>
    <m/>
    <s v="https://emenscr.nesdc.go.th/viewer/view.html?id=679c8aee25353b4052ffd20f"/>
    <m/>
  </r>
  <r>
    <s v="สธ 0505-68-0012"/>
    <s v="โครงการความร่วมมือด้านการแพทย์ดั้งเดิมภายใต้กรอบความร่วมมือบิมสเทค"/>
    <s v="โครงการความร่วมมือด้านการแพทย์ดั้งเดิมภายใต้กรอบความร่วมมือบิมสเทค"/>
    <s v="ด้านความมั่นคง"/>
    <x v="7"/>
    <s v="ตุลาคม 2567"/>
    <s v="กันยายน 2568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8"/>
    <x v="0"/>
    <x v="0"/>
    <x v="0"/>
    <m/>
    <s v="https://emenscr.nesdc.go.th/viewer/view.html?id=679c8cfb4c513e688c279640"/>
    <m/>
  </r>
  <r>
    <s v="สธ 0505-68-0014"/>
    <s v="โครงการความร่วมมือด้านการแพทย์ดั้งเดิมระหว่างไทยกับอินเดีย"/>
    <s v="โครงการความร่วมมือด้านการแพทย์ดั้งเดิมระหว่างไทยกับอินเดีย"/>
    <s v="ด้านความมั่นคง"/>
    <x v="7"/>
    <s v="ตุลาคม 2567"/>
    <s v="กันยายน 2568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8"/>
    <x v="0"/>
    <x v="0"/>
    <x v="0"/>
    <m/>
    <s v="https://emenscr.nesdc.go.th/viewer/view.html?id=679c904065aee3689aa410cd"/>
    <m/>
  </r>
  <r>
    <s v="กต 1603-68-0013"/>
    <s v="โครงการความร่วมมือเพื่อการพัฒนาสาขาสาธารณสุข"/>
    <s v="โครงการความร่วมมือเพื่อการพัฒนาสาขาสาธารณสุข"/>
    <s v="ด้านความมั่นคง"/>
    <x v="7"/>
    <s v="ตุลาคม 2567"/>
    <s v="กันยายน 2568"/>
    <s v="ภารกิจให้ความร่วมมือเพื่อการพัฒนากับต่างประเทศ"/>
    <s v="กรมความร่วมมือระหว่างประเทศ"/>
    <s v="TICA"/>
    <s v="กระทรวงการต่างประเทศ"/>
    <s v="โครงการปกติ 2568"/>
    <x v="0"/>
    <x v="2"/>
    <x v="0"/>
    <m/>
    <s v="https://emenscr.nesdc.go.th/viewer/view.html?id=67a9ce6696b4f94a6a8f4ec8"/>
    <m/>
  </r>
  <r>
    <s v="กต 0804-68-0001"/>
    <s v="โครงการจัดการสัมมนากฎหมายระหว่างประเทศระดับภูมิภาคของสหประชาชาติ (UN Regional Course)"/>
    <s v="โครงการจัดการสัมมนากฎหมายระหว่างประเทศระดับภูมิภาคของสหประชาชาติ (UN Regional Course)"/>
    <s v="ด้านการพัฒนาและเสริมสร้างศักยภาพทรัพยากรมนุษย์"/>
    <x v="7"/>
    <s v="ตุลาคม 2567"/>
    <s v="ธันวาคม 2567"/>
    <s v="กองพัฒนางานกฎหมายระหว่างประเทศ"/>
    <s v="กรมสนธิสัญญาและกฎหมาย"/>
    <s v="กรมสนธิสัญญาฯ"/>
    <s v="กระทรวงการต่างประเทศ"/>
    <s v="โครงการปกติ 2568"/>
    <x v="2"/>
    <x v="4"/>
    <x v="0"/>
    <m/>
    <s v="https://emenscr.nesdc.go.th/viewer/view.html?id=67b81fd265aee3689aa4954a"/>
    <m/>
  </r>
  <r>
    <s v="วธ 0801-68-0003"/>
    <s v="โครงการจัดงาน Soft Power : สงกรานต์ไทย เลื่องลือไกลในยุโรป"/>
    <s v="โครงการจัดงาน Soft Power : สงกรานต์ไทย เลื่องลือไกลในยุโรป"/>
    <s v="ด้านความมั่นคง"/>
    <x v="7"/>
    <s v="ตุลาคม 2567"/>
    <s v="กันยายน 2568"/>
    <s v="สำนักงานอธิการบดีสถาบันบัณฑิตพัฒนศิลป์"/>
    <s v="สถาบันบัณฑิตพัฒนศิลป์"/>
    <s v="BPI"/>
    <s v="กระทรวงวัฒนธรรม"/>
    <s v="โครงการปกติ 2568"/>
    <x v="3"/>
    <x v="10"/>
    <x v="0"/>
    <m/>
    <s v="https://emenscr.nesdc.go.th/viewer/view.html?id=6768d8f66f54fa3671471271"/>
    <m/>
  </r>
  <r>
    <s v="กต 0501-68-0005"/>
    <s v="โครงการเฉลิมฉลองการเฉลิมฉลองวาระครบรอบ ๓๔๐ ปี ของการติดต่อสัมพันธ์ ครั้งแรกระหว่างสยามกับฝรั่งเศส ในปี ๒๕๖๘ และ ๑๗๐ ปี แห่งการสถาปนา ความสัมพันธ์ทางการทูตระหว่างไทยกับฝรั่งเศส ในปี ๒๕๖๙"/>
    <s v="โครงการเฉลิมฉลองการเฉลิมฉลองวาระครบรอบ ๓๔๐ ปี ของการติดต่อสัมพันธ์ ครั้งแรกระหว่างสยามกับฝรั่งเศส ในปี ๒๕๖๘ และ ๑๗๐ ปี แห่งการสถาปนา ความสัมพันธ์ทางการทูตระหว่างไทยกับฝรั่งเศส ในปี ๒๕๖๙"/>
    <s v="ด้านความมั่นคง"/>
    <x v="7"/>
    <s v="ตุลาคม 2567"/>
    <s v="กันยายน 2568"/>
    <s v="สำนักงานเลขานุการกรม"/>
    <s v="กรมยุโรป"/>
    <s v="กรมยุโรป"/>
    <s v="กระทรวงการต่างประเทศ"/>
    <s v="โครงการปกติ 2568"/>
    <x v="2"/>
    <x v="4"/>
    <x v="0"/>
    <m/>
    <s v="https://emenscr.nesdc.go.th/viewer/view.html?id=67b84d83ff9a7168943911e0"/>
    <m/>
  </r>
  <r>
    <s v="สธ 0504-68-0002"/>
    <s v="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"/>
    <s v="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"/>
    <s v="ด้านความมั่นคง"/>
    <x v="7"/>
    <s v="ตุลาคม 2567"/>
    <s v="ตุลาคม 2568"/>
    <s v="กองพัฒนายาแผนไทยและสมุนไพร"/>
    <s v="กรมการแพทย์แผนไทยและการแพทย์ทางเลือก"/>
    <s v="DTAM"/>
    <s v="กระทรวงสาธารณสุข"/>
    <s v="โครงการปกติ 2568"/>
    <x v="0"/>
    <x v="0"/>
    <x v="1"/>
    <m/>
    <s v="https://emenscr.nesdc.go.th/viewer/view.html?id=67af0fc296b4f94a6a8f50e5"/>
    <m/>
  </r>
  <r>
    <s v="กต 1604-68-0007"/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ด้านความมั่นคง"/>
    <x v="7"/>
    <s v="ตุลาคม 2567"/>
    <s v="กันยายน 2568"/>
    <s v="ภารกิจความร่วมมือกับต่างประเทศเพื่อพัฒนาทรัพยากรมนุษย์"/>
    <s v="กรมความร่วมมือระหว่างประเทศ"/>
    <s v="TICA"/>
    <s v="กระทรวงการต่างประเทศ"/>
    <s v="โครงการปกติ 2568"/>
    <x v="0"/>
    <x v="2"/>
    <x v="0"/>
    <m/>
    <s v="https://emenscr.nesdc.go.th/viewer/view.html?id=67b803f1ff9a716894390d82"/>
    <m/>
  </r>
  <r>
    <s v="กต 0401-68-0003"/>
    <s v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8"/>
    <s v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8"/>
    <s v="ด้านความมั่นคง"/>
    <x v="7"/>
    <s v="ตุลาคม 2567"/>
    <s v="กันยายน 2568"/>
    <s v="สำนักงานเลขานุการกรม"/>
    <s v="กรมพิธีการทูต"/>
    <s v="กรมพิธีการทูต"/>
    <s v="กระทรวงการต่างประเทศ"/>
    <s v="โครงการปกติ 2568"/>
    <x v="1"/>
    <x v="12"/>
    <x v="0"/>
    <m/>
    <s v="https://emenscr.nesdc.go.th/viewer/view.html?id=67a0847f65aee3689aa41b3b"/>
    <m/>
  </r>
  <r>
    <s v="สธ 0502-68-0003"/>
    <s v="โครงการประชุมวิชาการไทย-เซี่ยงไฮ้ ครั้งที่ 18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ุขภาพเทศบาลนครเซี่ยงไฮ้ ครั้งที่ 18"/>
    <s v="โครงการประชุมวิชาการไทย-เซี่ยงไฮ้ ครั้งที่ 18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ุขภาพเทศบาลนครเซี่ยงไฮ้ ครั้งที่ 18"/>
    <s v="ด้านความมั่นคง"/>
    <x v="7"/>
    <s v="ตุลาคม 2567"/>
    <s v="กันยายน 2568"/>
    <s v="กองการแพทย์ทางเลือก"/>
    <s v="กรมการแพทย์แผนไทยและการแพทย์ทางเลือก"/>
    <s v="DTAM"/>
    <s v="กระทรวงสาธารณสุข"/>
    <s v="โครงการปกติ 2568"/>
    <x v="0"/>
    <x v="0"/>
    <x v="0"/>
    <m/>
    <s v="https://emenscr.nesdc.go.th/viewer/view.html?id=67a044b325353b4052ffd2cc"/>
    <m/>
  </r>
  <r>
    <s v="ปง 0008-68-0006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ด้านความมั่นคง"/>
    <x v="7"/>
    <s v="ตุลาคม 2567"/>
    <s v="กันยายน 2568"/>
    <s v="กองความร่วมมือและพัฒนามาตรฐาน"/>
    <s v="สำนักงานป้องกันและปราบปรามการฟอกเงิน"/>
    <s v="สำนักงาน ปปง."/>
    <s v="หน่วยงานขึ้นตรงต่อนายกรัฐมนตรี"/>
    <s v="โครงการปกติ 2568"/>
    <x v="0"/>
    <x v="0"/>
    <x v="1"/>
    <m/>
    <s v="https://emenscr.nesdc.go.th/viewer/view.html?id=67a1da86ff9a716894389b32"/>
    <m/>
  </r>
  <r>
    <s v="วธ 0801-68-0002"/>
    <s v="โครงการพัฒนาความร่วมมือและเชื่อมโยง Soft Power ด้านศิลปวัฒนธรรมกับกลุ่มประเทศอาเซียน + 6"/>
    <s v="โครงการพัฒนาความร่วมมือและเชื่อมโยง Soft Power ด้านศิลปวัฒนธรรมกับกลุ่มประเทศอาเซียน + 6"/>
    <s v="ด้านความมั่นคง"/>
    <x v="7"/>
    <s v="ตุลาคม 2567"/>
    <s v="กันยายน 2568"/>
    <s v="สำนักงานอธิการบดีสถาบันบัณฑิตพัฒนศิลป์"/>
    <s v="สถาบันบัณฑิตพัฒนศิลป์"/>
    <s v="BPI"/>
    <s v="กระทรวงวัฒนธรรม"/>
    <s v="โครงการปกติ 2568"/>
    <x v="3"/>
    <x v="6"/>
    <x v="0"/>
    <m/>
    <s v="https://emenscr.nesdc.go.th/viewer/view.html?id=67651eec3c750d5109f2ed85"/>
    <m/>
  </r>
  <r>
    <s v="สธ 0502-68-0006"/>
    <s v="โครงการพัฒนาองค์ความรู้ การแลกเปลี่ยนทางวิชาการด้านการแพทย์แผนจีนและสมุนไพร  และพัฒนาบุคลากรด้านการแพทย์ทางเลือก ณ สาธารณรัฐประชาชนจีน"/>
    <s v="โครงการพัฒนาองค์ความรู้ การแลกเปลี่ยนทางวิชาการด้านการแพทย์แผนจีนและสมุนไพร  และพัฒนาบุคลากรด้านการแพทย์ทางเลือก ณ สาธารณรัฐประชาชนจีน"/>
    <s v="ด้านความมั่นคง"/>
    <x v="7"/>
    <s v="ตุลาคม 2567"/>
    <s v="กันยายน 2568"/>
    <s v="กองการแพทย์ทางเลือก"/>
    <s v="กรมการแพทย์แผนไทยและการแพทย์ทางเลือก"/>
    <s v="DTAM"/>
    <s v="กระทรวงสาธารณสุข"/>
    <s v="โครงการปกติ 2568"/>
    <x v="0"/>
    <x v="0"/>
    <x v="0"/>
    <m/>
    <s v="https://emenscr.nesdc.go.th/viewer/view.html?id=67a46963fe8a254a71fb90fe"/>
    <m/>
  </r>
  <r>
    <s v="สธ 0505-68-0010"/>
    <s v="โครงการเพิ่มพูนศักยภาพและส่งเสริมการยอมรับการแพทย์แผนไทยและการแพทย์ทางเลือกในระดับสากล"/>
    <s v="โครงการเพิ่มพูนศักยภาพและส่งเสริมการยอมรับการแพทย์แผนไทยและการแพทย์ทางเลือกในระดับสากล"/>
    <s v="ด้านความมั่นคง"/>
    <x v="7"/>
    <s v="ตุลาคม 2567"/>
    <s v="กันยายน 2568"/>
    <s v="กองวิชาการและแผนงาน"/>
    <s v="กรมการแพทย์แผนไทยและการแพทย์ทางเลือก"/>
    <s v="DTAM"/>
    <s v="กระทรวงสาธารณสุข"/>
    <s v="โครงการปกติ 2568"/>
    <x v="0"/>
    <x v="0"/>
    <x v="0"/>
    <m/>
    <s v="https://emenscr.nesdc.go.th/viewer/view.html?id=679c834ee7fd8840616a4a26"/>
    <m/>
  </r>
  <r>
    <s v="กต 1404-68-0003"/>
    <s v="โครงการยุทธศาสตร์ส่งเสริมผลประโยชน์ไทยในแอฟริกา "/>
    <s v="โครงการยุทธศาสตร์ส่งเสริมผลประโยชน์ไทยในแอฟริกา "/>
    <s v="ด้านการพัฒนาและเสริมสร้างศักยภาพทรัพยากรมนุษย์"/>
    <x v="7"/>
    <s v="ตุลาคม 2567"/>
    <s v="กันยายน 2568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x v="0"/>
    <x v="2"/>
    <x v="0"/>
    <m/>
    <s v="https://emenscr.nesdc.go.th/viewer/view.html?id=67bc6178e2bc6b4a70e3d3f2"/>
    <m/>
  </r>
  <r>
    <s v="กต 1404-68-0003"/>
    <s v="โครงการยุทธศาสตร์ส่งเสริมผลประโยชน์ไทยในแอฟริกา "/>
    <s v="โครงการยุทธศาสตร์ส่งเสริมผลประโยชน์ไทยในแอฟริกา "/>
    <s v="ด้านการพัฒนาและเสริมสร้างศักยภาพทรัพยากรมนุษย์"/>
    <x v="7"/>
    <s v="ตุลาคม 2567"/>
    <s v="กันยายน 2568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x v="0"/>
    <x v="2"/>
    <x v="0"/>
    <m/>
    <s v="https://emenscr.nesdc.go.th/viewer/view.html?id=67bc6178e2bc6b4a70e3d3f2"/>
    <m/>
  </r>
  <r>
    <s v="กต 1404-68-0003"/>
    <s v="โครงการยุทธศาสตร์ส่งเสริมผลประโยชน์ไทยในแอฟริกา "/>
    <s v="โครงการยุทธศาสตร์ส่งเสริมผลประโยชน์ไทยในแอฟริกา "/>
    <s v="ด้านการพัฒนาและเสริมสร้างศักยภาพทรัพยากรมนุษย์"/>
    <x v="7"/>
    <s v="ตุลาคม 2567"/>
    <s v="กันยายน 2568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x v="0"/>
    <x v="0"/>
    <x v="1"/>
    <s v="นับซ้ำ"/>
    <s v="https://emenscr.nesdc.go.th/viewer/view.html?id=67bc6178e2bc6b4a70e3d3f2"/>
    <m/>
  </r>
  <r>
    <s v="กต 1404-68-0003"/>
    <s v="โครงการยุทธศาสตร์ส่งเสริมผลประโยชน์ไทยในแอฟริกา "/>
    <s v="โครงการยุทธศาสตร์ส่งเสริมผลประโยชน์ไทยในแอฟริกา "/>
    <s v="ด้านการพัฒนาและเสริมสร้างศักยภาพทรัพยากรมนุษย์"/>
    <x v="7"/>
    <s v="ตุลาคม 2567"/>
    <s v="กันยายน 2568"/>
    <s v="กองแอฟริกา"/>
    <s v="กรมเอเชียใต้ ตะวันออกกลาง และแอฟริกา"/>
    <s v="กรมเอเชียใต้ฯ"/>
    <s v="กระทรวงการต่างประเทศ"/>
    <s v="โครงการปกติ 2568"/>
    <x v="2"/>
    <x v="8"/>
    <x v="1"/>
    <s v="นับซ้ำ"/>
    <s v="https://emenscr.nesdc.go.th/viewer/view.html?id=67bc6178e2bc6b4a70e3d3f2"/>
    <m/>
  </r>
  <r>
    <s v="กต 0901-68-0001"/>
    <s v="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"/>
    <s v="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"/>
    <s v="ด้านความมั่นคง"/>
    <x v="7"/>
    <s v="ตุลาคม 2567"/>
    <s v="กันยายน 2568"/>
    <s v="สำนักงานเลขานุการกรม"/>
    <s v="กรมสารนิเทศ"/>
    <s v="กรมสารนิเทศ"/>
    <s v="กระทรวงการต่างประเทศ"/>
    <s v="โครงการปกติ 2568"/>
    <x v="0"/>
    <x v="0"/>
    <x v="0"/>
    <m/>
    <s v="https://emenscr.nesdc.go.th/viewer/view.html?id=67a31d930b91f268927719b8"/>
    <m/>
  </r>
  <r>
    <s v="กต 0905-68-0002"/>
    <s v="โครงการส่งเสริมความรู้ความเข้าใจที่ถูกต้องเกี่ยวกับสถาบันพระมหากษัตริย์"/>
    <s v="โครงการส่งเสริมความรู้ความเข้าใจที่ถูกต้องเกี่ยวกับสถาบันพระมหากษัตริย์"/>
    <s v="ด้านการสร้างโอกาสและความเสมอภาคทางสังคม"/>
    <x v="7"/>
    <s v="กุมภาพันธ์ 2568"/>
    <s v="กันยายน 2568"/>
    <s v="กองประมวลและวิเคราะห์ข่าว"/>
    <s v="กรมสารนิเทศ"/>
    <s v="กรมสารนิเทศ"/>
    <s v="กระทรวงการต่างประเทศ"/>
    <s v="โครงการปกติ 2568"/>
    <x v="3"/>
    <x v="6"/>
    <x v="0"/>
    <m/>
    <s v="https://emenscr.nesdc.go.th/viewer/view.html?id=67b4a3d40b91f2689277734f"/>
    <m/>
  </r>
  <r>
    <s v="กต 1003-68-0004"/>
    <s v="โครงการส่งเสริมบทบาทของไทยในการเป็นที่ตั้งสำนักงานใหญ่ของหน่วยงานระดับภูมิภาคของสหประชาชาติ"/>
    <s v="โครงการส่งเสริมบทบาทของไทยในการเป็นที่ตั้งสำนักงานใหญ่ของหน่วยงานระดับภูมิภาคของสหประชาชาติ"/>
    <s v="ด้านความมั่นคง"/>
    <x v="7"/>
    <s v="เมษายน 2568"/>
    <s v="มิถุนายน 2568"/>
    <s v="กองกิจการเพื่อการพัฒนา"/>
    <s v="กรมองค์การระหว่างประเทศ"/>
    <s v="กรมองค์การฯ"/>
    <s v="กระทรวงการต่างประเทศ"/>
    <s v="โครงการปกติ 2568"/>
    <x v="2"/>
    <x v="4"/>
    <x v="0"/>
    <m/>
    <s v="https://emenscr.nesdc.go.th/viewer/view.html?id=67beb703a831764a797e26d3"/>
    <m/>
  </r>
  <r>
    <s v="วธ 0603-68-0001"/>
    <s v="โครงการส่งเสริมภาพลักษณ์ทางวัฒนธรรมและนำความเป็นไทยสู่สากล งบรายจ่ายอื่น โครงการจัดมหกรรมศิลปะร่วมสมัยนานาชาติ "/>
    <s v="โครงการส่งเสริมภาพลักษณ์ทางวัฒนธรรมและนำความเป็นไทยสู่สากล งบรายจ่ายอื่น โครงการจัดมหกรรมศิลปะร่วมสมัยนานาชาติ "/>
    <s v="ด้านความมั่นคง"/>
    <x v="7"/>
    <s v="ตุลาคม 2567"/>
    <s v="กันยายน 2568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8"/>
    <x v="1"/>
    <x v="7"/>
    <x v="0"/>
    <m/>
    <s v="https://emenscr.nesdc.go.th/viewer/view.html?id=677670bcf23e63510a0fa922"/>
    <m/>
  </r>
  <r>
    <s v="วธ 0602-68-0001"/>
    <s v="โครงการส่งเสริมภาพลักษณ์ทางวัฒนธรรมและนำความเป็นไทยสู่สากล งบรายจ่ายอื่น โครงการเทศกาลศิลปะร่วมสมัยลุ่มแม่น้ำโขง"/>
    <s v="โครงการส่งเสริมภาพลักษณ์ทางวัฒนธรรมและนำความเป็นไทยสู่สากล งบรายจ่ายอื่น โครงการเทศกาลศิลปะร่วมสมัยลุ่มแม่น้ำโขง"/>
    <s v="ด้านความมั่นคง"/>
    <x v="7"/>
    <s v="ตุลาคม 2567"/>
    <s v="กันยายน 2568"/>
    <s v="ศูนย์เครือข่ายสัมพันธ์และแหล่งทุน"/>
    <s v="สำนักงานศิลปวัฒนธรรมร่วมสมัย"/>
    <s v="สศร."/>
    <s v="กระทรวงวัฒนธรรม"/>
    <s v="โครงการปกติ 2568"/>
    <x v="1"/>
    <x v="7"/>
    <x v="0"/>
    <m/>
    <s v="https://emenscr.nesdc.go.th/viewer/view.html?id=6777cb916fbae4367b6c0ac1"/>
    <m/>
  </r>
  <r>
    <s v="วธ 0603-68-0002"/>
    <s v="โครงการส่งเสริมภาพลักษณ์ทางวัฒนธรรมและนำความเป็นไทยสู่สากล งบรายจ่ายอื่น โครงการเผยแพร่แลกเปลี่ยนศิลปะร่วมสมัย"/>
    <s v="โครงการส่งเสริมภาพลักษณ์ทางวัฒนธรรมและนำความเป็นไทยสู่สากล งบรายจ่ายอื่น โครงการเผยแพร่แลกเปลี่ยนศิลปะร่วมสมัย"/>
    <s v="ด้านความมั่นคง"/>
    <x v="7"/>
    <s v="ตุลาคม 2567"/>
    <s v="กันยายน 2568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8"/>
    <x v="1"/>
    <x v="7"/>
    <x v="0"/>
    <m/>
    <s v="https://emenscr.nesdc.go.th/viewer/view.html?id=6777c0f43c750d5109f318ac"/>
    <m/>
  </r>
  <r>
    <s v="วธ 0401-68-0014"/>
    <s v="โครงการสร้างความนิยมไทยในต่างประเทศ"/>
    <s v="โครงการสร้างความนิยมไทยในต่างประเทศ"/>
    <s v="ด้านความมั่นคง"/>
    <x v="7"/>
    <s v="ตุลาคม 2567"/>
    <s v="กันยายน 2568"/>
    <s v="สำนักบริหารกลาง"/>
    <s v="กรมศิลปากร"/>
    <s v="ศก."/>
    <s v="กระทรวงวัฒนธรรม"/>
    <s v="โครงการปกติ 2568"/>
    <x v="1"/>
    <x v="7"/>
    <x v="0"/>
    <m/>
    <s v="https://emenscr.nesdc.go.th/viewer/view.html?id=676b8c19d231ee5117cb8597"/>
    <m/>
  </r>
  <r>
    <s v="วธ 0206-68-0007"/>
    <s v="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"/>
    <s v="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"/>
    <s v="ด้านความมั่นคง"/>
    <x v="7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1"/>
    <x v="12"/>
    <x v="0"/>
    <m/>
    <s v="https://emenscr.nesdc.go.th/viewer/view.html?id=6788b3fce7fd8840616a416d"/>
    <m/>
  </r>
  <r>
    <s v="มค 0031-68-0002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"/>
    <s v="ด้านความมั่นคง"/>
    <x v="7"/>
    <s v="ตุลาคม 2567"/>
    <s v="กันยายน 2568"/>
    <s v="สำนักงานวัฒนธรรมจังหวัดมหาสารคาม"/>
    <s v="สำนักงานปลัดกระทรวงวัฒนธรรม"/>
    <s v="สป.วธ."/>
    <s v="กระทรวงวัฒนธรรม"/>
    <s v="โครงการปกติ 2568"/>
    <x v="2"/>
    <x v="8"/>
    <x v="0"/>
    <m/>
    <s v="https://emenscr.nesdc.go.th/viewer/view.html?id=677e356bf23e63510a0fc3b9"/>
    <m/>
  </r>
  <r>
    <s v="วธ 0206-68-0004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ด้านความมั่นคง"/>
    <x v="7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8774974c513e688c272cfe"/>
    <m/>
  </r>
  <r>
    <s v="วธ 0206-68-0001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และประชุมนานาชาติ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และประชุมนานาชาติ"/>
    <s v="ด้านความมั่นคง"/>
    <x v="7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84de24e7fd8840616a3f19"/>
    <m/>
  </r>
  <r>
    <s v="วธ 0206-68-0003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ด้านความมั่นคง"/>
    <x v="7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0"/>
    <x v="2"/>
    <x v="0"/>
    <m/>
    <s v="https://emenscr.nesdc.go.th/viewer/view.html?id=678768570b91f26892769867"/>
    <m/>
  </r>
  <r>
    <s v="วธ 0206-68-0006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ด้านความมั่นคง"/>
    <x v="7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0"/>
    <x v="2"/>
    <x v="0"/>
    <m/>
    <s v="https://emenscr.nesdc.go.th/viewer/view.html?id=6787a2dd25353b4052ffc86e"/>
    <m/>
  </r>
  <r>
    <s v="วธ 0206-68-0002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ด้านความมั่นคง"/>
    <x v="7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0"/>
    <x v="2"/>
    <x v="0"/>
    <m/>
    <s v="https://emenscr.nesdc.go.th/viewer/view.html?id=678640ceff9a716894381a9b"/>
    <m/>
  </r>
  <r>
    <s v="วธ 0206-68-0005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ด้านความมั่นคง"/>
    <x v="7"/>
    <s v="ตุลาคม 2567"/>
    <s v="กันยายน 2568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87863a65aee3689aa3a8bb"/>
    <m/>
  </r>
  <r>
    <s v="ศธ0205-68-0003"/>
    <s v="เงินอุดหนุนโครงการทุนรัฐบาลไทยภายใต้ความร่วมมือกับยูเนสโกให้แก่ประเทศสมาชิกยูเนสโก"/>
    <s v="เงินอุดหนุนโครงการทุนรัฐบาลไทยภายใต้ความร่วมมือกับยูเนสโกให้แก่ประเทศสมาชิกยูเนสโก"/>
    <s v="ด้านความมั่นคง"/>
    <x v="7"/>
    <s v="กรกฎาคม 2568"/>
    <s v="กันยายน 2568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8"/>
    <x v="2"/>
    <x v="4"/>
    <x v="0"/>
    <m/>
    <s v="https://emenscr.nesdc.go.th/viewer/view.html?id=678a0e9ce7fd8840616a4245"/>
    <m/>
  </r>
  <r>
    <s v="ศธ0205-68-0002"/>
    <s v="เงินอุดหนุนศูนย์ภาษาซีมีโอ"/>
    <s v="เงินอุดหนุนศูนย์ภาษาซีมีโอ"/>
    <s v="ด้านความมั่นคง"/>
    <x v="7"/>
    <s v="มีนาคม 2568"/>
    <s v="เมษายน 2568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8"/>
    <x v="2"/>
    <x v="4"/>
    <x v="0"/>
    <m/>
    <s v="https://emenscr.nesdc.go.th/viewer/view.html?id=6789e0294c513e688c273854"/>
    <m/>
  </r>
  <r>
    <s v="ศธ0205-68-0007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ด้านความมั่นคง"/>
    <x v="7"/>
    <s v="ตุลาคม 2567"/>
    <s v="กันยายน 2568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8"/>
    <x v="2"/>
    <x v="4"/>
    <x v="0"/>
    <m/>
    <s v="https://emenscr.nesdc.go.th/viewer/view.html?id=678df6c39e3b08405827cf27"/>
    <m/>
  </r>
  <r>
    <s v="ศธ0205-68-0008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x v="7"/>
    <s v="ตุลาคม 2567"/>
    <s v="กันยายน 2568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8"/>
    <x v="2"/>
    <x v="4"/>
    <x v="0"/>
    <m/>
    <s v="https://emenscr.nesdc.go.th/viewer/view.html?id=678df8f065aee3689aa3bfbd"/>
    <m/>
  </r>
  <r>
    <s v="ศธ0205-68-0004"/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x v="7"/>
    <s v="พฤศจิกายน 2567"/>
    <s v="กันยายน 2568"/>
    <s v="สำนักความสัมพันธ์ต่างประเทศ"/>
    <s v="สำนักงานปลัดกระทรวงศึกษาธิการ"/>
    <s v="สป.ศธ."/>
    <s v="กระทรวงศึกษาธิการ"/>
    <s v="โครงการปกติ 2568"/>
    <x v="2"/>
    <x v="4"/>
    <x v="0"/>
    <m/>
    <s v="https://emenscr.nesdc.go.th/viewer/view.html?id=678a181225353b4052ffc9ec"/>
    <m/>
  </r>
  <r>
    <s v="ศธ 0581.01-68-0036"/>
    <s v="พันธมิตรทางการศึกษานานาชาติ ศึกษาดูงาน มทร.พระนคร (RMUTP International Partnership Week 2025)"/>
    <s v="พันธมิตรทางการศึกษานานาชาติ ศึกษาดูงาน มทร.พระนคร (RMUTP International Partnership Week 2025)"/>
    <s v="ด้านการพัฒนาและเสริมสร้างศักยภาพทรัพยากรมนุษย์"/>
    <x v="7"/>
    <s v="กุมภาพันธ์ 2568"/>
    <s v="กุมภาพันธ์ 2568"/>
    <s v="สำนักงานอธิการบดี (สอ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8"/>
    <x v="0"/>
    <x v="2"/>
    <x v="0"/>
    <m/>
    <s v="https://emenscr.nesdc.go.th/viewer/view.html?id=67974018e7fd8840616a471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4">
  <r>
    <s v="กต 1602-65-0003"/>
    <s v="ความร่วมมือเพื่อการพัฒนาระหว่างประเทศระหว่างไทย-เยอรมนี โครงการ Thai Rice NAMA"/>
    <s v="ความร่วมมือเพื่อการพัฒนาระหว่างประเทศระหว่างไทย-เยอรมนี โครงการ Thai Rice NAMA"/>
    <s v="ด้านการพัฒนาและเสริมสร้างศักยภาพทรัพยากรมนุษย์"/>
    <n v="2561"/>
    <s v="สิงหาคม 2561"/>
    <s v="สิงหาคม 2566"/>
    <s v="ภารกิจความร่วมมือหุ้นส่วนเพื่อการพัฒนา"/>
    <x v="0"/>
    <x v="0"/>
    <x v="0"/>
    <m/>
    <x v="0"/>
    <x v="0"/>
    <x v="0"/>
    <m/>
  </r>
  <r>
    <s v="กต 1602-65-0002"/>
    <s v="ความร่วมมือเพื่อการพัฒนาระหว่างประเทศระหว่างไทย-เยอรมนี โครงการ Thai-German Climate Change Policy Programme - TGCP"/>
    <s v="ความร่วมมือเพื่อการพัฒนาระหว่างประเทศระหว่างไทย-เยอรมนี โครงการ Thai-German Climate Change Policy Programme - TGCP"/>
    <s v="ด้านการพัฒนาและเสริมสร้างศักยภาพทรัพยากรมนุษย์"/>
    <n v="2561"/>
    <s v="มกราคม 2561"/>
    <s v="เมษายน 2565"/>
    <s v="ภารกิจความร่วมมือหุ้นส่วนเพื่อการพัฒนา"/>
    <x v="0"/>
    <x v="0"/>
    <x v="0"/>
    <m/>
    <x v="0"/>
    <x v="0"/>
    <x v="0"/>
    <m/>
  </r>
  <r>
    <s v="สธ 0320-62-0059"/>
    <s v="โครงการดูแลสุขภาพแรงงานไทยในกลุ่มประเทศอาเซียนและทวีปเอเชีย"/>
    <s v="โครงการดูแลสุขภาพแรงงานไทยในกลุ่มประเทศอาเซียนและทวีปเอเชีย"/>
    <s v="ด้านความมั่นคง"/>
    <n v="2561"/>
    <s v="ตุลาคม 2560"/>
    <s v="กันยายน 2563"/>
    <s v="สำนักยุทธศาสตร์การแพทย์"/>
    <x v="1"/>
    <x v="1"/>
    <x v="1"/>
    <m/>
    <x v="1"/>
    <x v="1"/>
    <x v="0"/>
    <m/>
  </r>
  <r>
    <s v="ศธ0578.33-61-0012"/>
    <s v="โครงการพัฒนาทักษะการทำงานเพื่อเพิ่มประสิทธิภาพและพัฒนาศักยภาพบุคลากร"/>
    <s v="โครงการพัฒนาทักษะการทำงานเพื่อเพิ่มประสิทธิภาพและพัฒนาศักยภาพบุคลากร"/>
    <s v="ด้านการสร้างความสามารถในการแข่งขัน"/>
    <n v="2561"/>
    <s v="สิงหาคม 2561"/>
    <s v="สิงหาคม 2561"/>
    <s v="กองยุทธศาสตร์ต่างประเทศ"/>
    <x v="2"/>
    <x v="2"/>
    <x v="2"/>
    <m/>
    <x v="0"/>
    <x v="0"/>
    <x v="0"/>
    <m/>
  </r>
  <r>
    <s v="กต 0206-63-0062"/>
    <s v="กลุ่มโครงการภายใต้ค่าใช้จ่ายในการดำเนินภารกิจทีมประเทศไทย (ไตรมาสที่ 4/2562)"/>
    <s v="กลุ่มโครงการภายใต้ค่าใช้จ่ายในการดำเนินภารกิจทีมประเทศไทย (ไตรมาสที่ 4/2562)"/>
    <s v="ด้านความมั่นคง"/>
    <n v="2562"/>
    <s v="กรกฎาคม 2562"/>
    <s v="กันยายน 2562"/>
    <m/>
    <x v="3"/>
    <x v="3"/>
    <x v="0"/>
    <m/>
    <x v="0"/>
    <x v="2"/>
    <x v="0"/>
    <m/>
  </r>
  <r>
    <s v="กต 0206-63-0059"/>
    <s v="กลุ่มโครงการภายใต้ค่าใช้จ่ายในการให้ความช่วยเหลือแก่มิตรประเทศที่ประสบภัยพิบัติ"/>
    <s v="กลุ่มโครงการภายใต้ค่าใช้จ่ายในการให้ความช่วยเหลือแก่มิตรประเทศที่ประสบภัยพิบัติ"/>
    <s v="ด้านความมั่นคง"/>
    <n v="2562"/>
    <s v="เมษายน 2562"/>
    <s v="มิถุนายน 2562"/>
    <m/>
    <x v="3"/>
    <x v="3"/>
    <x v="0"/>
    <m/>
    <x v="1"/>
    <x v="1"/>
    <x v="0"/>
    <m/>
  </r>
  <r>
    <s v="กต 0206-63-0068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/2562)"/>
    <s v="ด้านความมั่นคง"/>
    <n v="2562"/>
    <s v="กรกฎาคม 2562"/>
    <s v="กันยายน 2562"/>
    <m/>
    <x v="3"/>
    <x v="3"/>
    <x v="0"/>
    <m/>
    <x v="1"/>
    <x v="1"/>
    <x v="0"/>
    <m/>
  </r>
  <r>
    <s v="กต 0206-63-0046"/>
    <s v="กลุ่มโครงการภายใต้งบค่าใช้จ่ายในการดำเนินงานสันถวไมตรี (ไตรมาสที่ 3/2562)"/>
    <s v="กลุ่มโครงการภายใต้งบค่าใช้จ่ายในการดำเนินงานสันถวไมตรี (ไตรมาสที่ 3/2562)"/>
    <s v="ด้านความมั่นคง"/>
    <n v="2562"/>
    <s v="เมษายน 2562"/>
    <s v="มิถุนายน 2562"/>
    <m/>
    <x v="3"/>
    <x v="3"/>
    <x v="0"/>
    <m/>
    <x v="2"/>
    <x v="3"/>
    <x v="0"/>
    <m/>
  </r>
  <r>
    <s v="กต 0206-63-0064"/>
    <s v="กลุ่มโครงการภายใต้งบค่าใช้จ่ายในการดำเนินงานสันถวไมตรี (ไตรมาสที่ 4/2562)"/>
    <s v="กลุ่มโครงการภายใต้งบค่าใช้จ่ายในการดำเนินงานสันถวไมตรี (ไตรมาสที่ 4/2562)"/>
    <s v="ด้านความมั่นคง"/>
    <n v="2562"/>
    <s v="กรกฎาคม 2562"/>
    <s v="กันยายน 2562"/>
    <m/>
    <x v="3"/>
    <x v="3"/>
    <x v="0"/>
    <m/>
    <x v="2"/>
    <x v="4"/>
    <x v="0"/>
    <m/>
  </r>
  <r>
    <s v="กต 1602-65-0018"/>
    <s v="โครงการ Regional Heritage: Material Culture, Anthropological Insights and Textual Traditions"/>
    <s v="โครงการ Regional Heritage: Material Culture, Anthropological Insights and Textual Traditions"/>
    <s v="ด้านความมั่นคง"/>
    <n v="2562"/>
    <s v="มกราคม 2562"/>
    <s v="ธันวาคม 2565"/>
    <s v="ภารกิจความร่วมมือหุ้นส่วนเพื่อการพัฒนา"/>
    <x v="0"/>
    <x v="0"/>
    <x v="0"/>
    <m/>
    <x v="0"/>
    <x v="0"/>
    <x v="0"/>
    <m/>
  </r>
  <r>
    <s v="ศธ0585.14-62-0008"/>
    <s v="โครงการการต่อยอด MOU เพื่อพัฒนาวิชาชีพแลกเปลี่ยนภาษาและวัฒนธรรมเขมร-ไทย ร่วมสมัย 2 แผ่นดิน"/>
    <s v="โครงการการต่อยอด MOU เพื่อพัฒนาวิชาชีพแลกเปลี่ยนภาษาและวัฒนธรรมเขมร-ไทย ร่วมสมัย 2 แผ่นดิน"/>
    <s v="ด้านการสร้างโอกาสและความเสมอภาคทางสังคม"/>
    <n v="2562"/>
    <s v="กุมภาพันธ์ 2562"/>
    <s v="กุมภาพันธ์ 2562"/>
    <s v="คณะศิลปศาสตร์"/>
    <x v="4"/>
    <x v="4"/>
    <x v="2"/>
    <m/>
    <x v="0"/>
    <x v="0"/>
    <x v="0"/>
    <m/>
  </r>
  <r>
    <s v="กต 0206-63-0039"/>
    <s v="โครงการการทูตเชิงรุกเพื่อผลักดันประเทศไทยสู่แถวหน้าในเวทีโลก"/>
    <s v="โครงการการทูตเชิงรุกเพื่อผลักดันประเทศไทยสู่แถวหน้าในเวทีโลก"/>
    <s v="ด้านความมั่นคง"/>
    <n v="2562"/>
    <s v="สิงหาคม 2562"/>
    <s v="สิงหาคม 2562"/>
    <m/>
    <x v="3"/>
    <x v="3"/>
    <x v="0"/>
    <m/>
    <x v="2"/>
    <x v="4"/>
    <x v="0"/>
    <m/>
  </r>
  <r>
    <s v="omb04-63-0009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ความมั่นคง"/>
    <n v="2562"/>
    <s v="ตุลาคม 2561"/>
    <s v="กันยายน 2562"/>
    <s v="สำนักนโยบายและแผน"/>
    <x v="5"/>
    <x v="5"/>
    <x v="3"/>
    <m/>
    <x v="1"/>
    <x v="5"/>
    <x v="0"/>
    <m/>
  </r>
  <r>
    <s v="กต 0206-62-0045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โครงการจัดจ้างประชาสัมพันธ์การประชุมสุดยอดอาเซียน ครั้งที่ 34 และการประชุมอื่น ๆ ที่เกี่ยวข้อง ผ่านสื่อสิ่งพิมพ์ เว็บไซต์ และสื่อสังคมออนไลน์"/>
    <s v="ด้านการพัฒนาและเสริมสร้างศักยภาพทรัพยากรมนุษย์"/>
    <n v="2562"/>
    <s v="พฤษภาคม 2562"/>
    <s v="มิถุนายน 2562"/>
    <m/>
    <x v="3"/>
    <x v="3"/>
    <x v="0"/>
    <m/>
    <x v="3"/>
    <x v="6"/>
    <x v="0"/>
    <m/>
  </r>
  <r>
    <s v="ศธ 0604-62-0012"/>
    <s v="เงินอุดหนุนค่าบำรุงสมาชิกวิทยาลัยนักบริหารการศึกษาช่างเทคนิคแผนโคลัมโบ"/>
    <s v="เงินอุดหนุนค่าบำรุงสมาชิกวิทยาลัยนักบริหารการศึกษาช่างเทคนิคแผนโคลัมโบ"/>
    <s v="ด้านความมั่นคง"/>
    <n v="2562"/>
    <s v="ตุลาคม 2561"/>
    <s v="กันยายน 2562"/>
    <s v="สำนักนโยบายและแผนการอาชีวศึกษา"/>
    <x v="6"/>
    <x v="6"/>
    <x v="4"/>
    <m/>
    <x v="2"/>
    <x v="4"/>
    <x v="0"/>
    <m/>
  </r>
  <r>
    <s v="กต 0206-63-0016"/>
    <s v="เทศกาลไทย ประจำปี 2562 ของสถานเอกอัครราชทูต ณ กรุงบราซิเลีย"/>
    <s v="เทศกาลไทย ประจำปี 2562 ของสถานเอกอัครราชทูต ณ กรุงบราซิเลีย"/>
    <s v="ด้านการสร้างความสามารถในการแข่งขัน"/>
    <n v="2562"/>
    <s v="พฤษภาคม 2562"/>
    <s v="พฤษภาคม 2562"/>
    <m/>
    <x v="3"/>
    <x v="3"/>
    <x v="0"/>
    <m/>
    <x v="1"/>
    <x v="1"/>
    <x v="0"/>
    <m/>
  </r>
  <r>
    <s v="กต 0206-63-0025"/>
    <s v="พิธีถวายพระพรชัยมงคลในต่างประเทศ"/>
    <s v="พิธีถวายพระพรชัยมงคลในต่างประเทศ"/>
    <s v="ด้านความมั่นคง"/>
    <n v="2562"/>
    <s v="พฤษภาคม 2562"/>
    <s v="พฤษภาคม 2562"/>
    <m/>
    <x v="3"/>
    <x v="3"/>
    <x v="0"/>
    <m/>
    <x v="2"/>
    <x v="3"/>
    <x v="0"/>
    <m/>
  </r>
  <r>
    <s v="กต 0206-63-0063"/>
    <s v="กลุ่มโครงการภายใต้ค่าใช้จ่ายในการดำเนินภารกิจทีมประเทศไทย (ไตรมาสที่ 1/2563)"/>
    <s v="กลุ่มโครงการภายใต้ค่าใช้จ่ายในการดำเนินภารกิจทีมประเทศไทย (ไตรมาสที่ 1/2563)"/>
    <s v="ด้านความมั่นคง"/>
    <n v="2563"/>
    <s v="ตุลาคม 2562"/>
    <s v="ธันวาคม 2562"/>
    <m/>
    <x v="3"/>
    <x v="3"/>
    <x v="0"/>
    <m/>
    <x v="0"/>
    <x v="2"/>
    <x v="0"/>
    <m/>
  </r>
  <r>
    <s v="กต 0206-63-0092"/>
    <s v="กลุ่มโครงการภายใต้ค่าใช้จ่ายในการดำเนินภารกิจทีมประเทศไทย (ไตรมาสที่ 2 ปีงบประมาณ 2563) "/>
    <s v="กลุ่มโครงการภายใต้ค่าใช้จ่ายในการดำเนินภารกิจทีมประเทศไทย (ไตรมาสที่ 2 ปีงบประมาณ 2563) "/>
    <s v="ด้านความมั่นคง"/>
    <n v="2563"/>
    <s v="มกราคม 2563"/>
    <s v="มีนาคม 2563"/>
    <m/>
    <x v="3"/>
    <x v="3"/>
    <x v="0"/>
    <s v="โครงการปกติ 2563"/>
    <x v="2"/>
    <x v="3"/>
    <x v="0"/>
    <m/>
  </r>
  <r>
    <s v="กต 0206-63-0096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 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2/2563) "/>
    <s v="ด้านความมั่นคง"/>
    <n v="2563"/>
    <s v="มกราคม 2563"/>
    <s v="มีนาคม 2563"/>
    <m/>
    <x v="3"/>
    <x v="3"/>
    <x v="0"/>
    <s v="โครงการปกติ 2563"/>
    <x v="1"/>
    <x v="1"/>
    <x v="0"/>
    <m/>
  </r>
  <r>
    <s v="กต 0206-63-0065"/>
    <s v="กลุ่มโครงการภายใต้งบค่าใช้จ่ายในการดำเนินงานสันถวไมตรี (ไตรมาสที่ 1/2563)"/>
    <s v="กลุ่มโครงการภายใต้งบค่าใช้จ่ายในการดำเนินงานสันถวไมตรี (ไตรมาสที่ 1/2563)"/>
    <s v="ด้านความมั่นคง"/>
    <n v="2563"/>
    <s v="ตุลาคม 2562"/>
    <s v="ธันวาคม 2562"/>
    <m/>
    <x v="3"/>
    <x v="3"/>
    <x v="0"/>
    <m/>
    <x v="2"/>
    <x v="4"/>
    <x v="0"/>
    <m/>
  </r>
  <r>
    <s v="กต 0206-63-0093"/>
    <s v="กลุ่มโครงการภายใต้งบค่าใช้จ่ายในการดำเนินงานสันถวไมตรี (ไตรมาสที่ 2/2563) "/>
    <s v="กลุ่มโครงการภายใต้งบค่าใช้จ่ายในการดำเนินงานสันถวไมตรี (ไตรมาสที่ 2/2563) "/>
    <s v="ด้านความมั่นคง"/>
    <n v="2563"/>
    <s v="มกราคม 2563"/>
    <s v="มีนาคม 2563"/>
    <s v="สำนักนโยบายและแผน"/>
    <x v="3"/>
    <x v="3"/>
    <x v="0"/>
    <s v="โครงการปกติ 2563"/>
    <x v="0"/>
    <x v="2"/>
    <x v="0"/>
    <m/>
  </r>
  <r>
    <s v="กต 0206-63-0046"/>
    <s v="กลุ่มโครงการภายใต้งบค่าใช้จ่ายในการดำเนินงานสันถวไมตรี (ไตรมาสที่ 3/2562) "/>
    <s v="กลุ่มโครงการภายใต้งบค่าใช้จ่ายในการดำเนินงานสันถวไมตรี (ไตรมาสที่ 3/2562) "/>
    <s v="ด้านความมั่นคง"/>
    <n v="2563"/>
    <s v="เมษายน 2562"/>
    <s v="มิถุนายน 2562"/>
    <m/>
    <x v="3"/>
    <x v="3"/>
    <x v="0"/>
    <s v="โครงการปกติ 2563"/>
    <x v="2"/>
    <x v="3"/>
    <x v="0"/>
    <m/>
  </r>
  <r>
    <s v="กต 0206-63-0087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 "/>
    <s v="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 "/>
    <s v="ด้านความมั่นคง"/>
    <n v="2563"/>
    <s v="มกราคม 2563"/>
    <s v="มกราคม 2563"/>
    <m/>
    <x v="3"/>
    <x v="3"/>
    <x v="0"/>
    <s v="โครงการปกติ 2563"/>
    <x v="0"/>
    <x v="2"/>
    <x v="0"/>
    <m/>
  </r>
  <r>
    <s v="ศธ0205-63-0009"/>
    <s v="การประชุมสมัยสามัญของยูเนสโก ครั้งที่ 40 ณ กรุงปารีส สาธารณรัฐฝรั่งเศส"/>
    <s v="การประชุมสมัยสามัญของยูเนสโก ครั้งที่ 40 ณ กรุงปารีส สาธารณรัฐฝรั่งเศส"/>
    <s v="ด้านความมั่นคง"/>
    <n v="2563"/>
    <s v="ตุลาคม 2562"/>
    <s v="กันยายน 2563"/>
    <s v="สำนักความสัมพันธ์ต่างประเทศ"/>
    <x v="7"/>
    <x v="7"/>
    <x v="4"/>
    <m/>
    <x v="2"/>
    <x v="4"/>
    <x v="0"/>
    <m/>
  </r>
  <r>
    <s v="สธ 0320-63-0012"/>
    <s v="โครงการ ASEAN Center for Active Aging and Innovation"/>
    <s v="โครงการ ASEAN Center for Active Aging and Innovation"/>
    <s v="ด้านความมั่นคง"/>
    <n v="2563"/>
    <s v="ตุลาคม 2562"/>
    <s v="กันยายน 2563"/>
    <s v="สำนักยุทธศาสตร์การแพทย์"/>
    <x v="1"/>
    <x v="1"/>
    <x v="1"/>
    <m/>
    <x v="0"/>
    <x v="0"/>
    <x v="0"/>
    <m/>
  </r>
  <r>
    <s v="สธ 0503-63-0011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โครงการการจัดทำแผนยุทธศาสตร์และมาตรการรองรับของประเทศไทยในการขึ้นทะเบียนนวดไทยเป็นรายการตัวแทนมรดกภูมิปัญญาทางวัฒนธรรมของมนุษยชาติกับยูเนสโก ปีงบประมาณ 2563"/>
    <s v="ด้านความมั่นคง"/>
    <n v="2563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x v="8"/>
    <x v="8"/>
    <x v="1"/>
    <m/>
    <x v="1"/>
    <x v="7"/>
    <x v="0"/>
    <m/>
  </r>
  <r>
    <s v="สธ 0505-63-0004"/>
    <s v="โครงการความร่วมมือด้านการแพทย์ดั้งเดิมในกรอบ BIMSTEC"/>
    <s v="โครงการความร่วมมือด้านการแพทย์ดั้งเดิมในกรอบ BIMSTEC"/>
    <s v="ด้านความมั่นคง"/>
    <n v="2563"/>
    <s v="ตุลาคม 2562"/>
    <s v="กันยายน 2563"/>
    <s v="กองวิชาการและแผนงาน"/>
    <x v="8"/>
    <x v="8"/>
    <x v="1"/>
    <m/>
    <x v="0"/>
    <x v="0"/>
    <x v="0"/>
    <m/>
  </r>
  <r>
    <s v="สธ 0505-63-0005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n v="2563"/>
    <s v="ตุลาคม 2562"/>
    <s v="กันยายน 2563"/>
    <s v="กองวิชาการและแผนงาน"/>
    <x v="8"/>
    <x v="8"/>
    <x v="1"/>
    <m/>
    <x v="0"/>
    <x v="0"/>
    <x v="0"/>
    <m/>
  </r>
  <r>
    <s v="สธ 0505-63-0010"/>
    <s v="โครงการความร่วมมือด้านการแพทย์ดั้งเดิมในกรอบอาเซียนบวกสาม"/>
    <s v="โครงการความร่วมมือด้านการแพทย์ดั้งเดิมในกรอบอาเซียนบวกสาม"/>
    <s v="ด้านความมั่นคง"/>
    <n v="2563"/>
    <s v="ตุลาคม 2562"/>
    <s v="กันยายน 2563"/>
    <s v="กองวิชาการและแผนงาน"/>
    <x v="8"/>
    <x v="8"/>
    <x v="1"/>
    <m/>
    <x v="0"/>
    <x v="2"/>
    <x v="0"/>
    <m/>
  </r>
  <r>
    <s v="สธ 0505-63-0011"/>
    <s v="โครงการความร่วมมือทวิภาคีด้านการแพทย์ดั้งเดิมระหว่างไทยกับเมียนมา"/>
    <s v="โครงการความร่วมมือทวิภาคีด้านการแพทย์ดั้งเดิมระหว่างไทยกับเมียนมา"/>
    <s v="ด้านความมั่นคง"/>
    <n v="2563"/>
    <s v="ตุลาคม 2562"/>
    <s v="กันยายน 2563"/>
    <s v="กองวิชาการและแผนงาน"/>
    <x v="8"/>
    <x v="8"/>
    <x v="1"/>
    <m/>
    <x v="0"/>
    <x v="0"/>
    <x v="0"/>
    <m/>
  </r>
  <r>
    <s v="สธ 0505-63-0006"/>
    <s v="โครงการจัดประชุมระหว่างประเทศเพื่อพัฒนา Practice Guidelines of T&amp;CM in ASEAN ครั้งที่ 2"/>
    <s v="โครงการจัดประชุมระหว่างประเทศเพื่อพัฒนา Practice Guidelines of T&amp;CM in ASEAN ครั้งที่ 2"/>
    <s v="ด้านความมั่นคง"/>
    <n v="2563"/>
    <s v="ตุลาคม 2562"/>
    <s v="กันยายน 2563"/>
    <s v="กองวิชาการและแผนงาน"/>
    <x v="8"/>
    <x v="8"/>
    <x v="1"/>
    <m/>
    <x v="0"/>
    <x v="2"/>
    <x v="0"/>
    <m/>
  </r>
  <r>
    <s v="กต 0206-63-0073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โครงการด้านการทูตวัฒนธรรมเพื่อเสริมสร้างความนิยมไทยในต่างประเทศ : โครงการเผยแพร่ศิลปวัฒนธรรมไทย ณ กรุงพนมเปญ"/>
    <s v="ด้านการสร้างความสามารถในการแข่งขัน"/>
    <n v="2563"/>
    <s v="กุมภาพันธ์ 2563"/>
    <s v="กุมภาพันธ์ 2563"/>
    <m/>
    <x v="3"/>
    <x v="3"/>
    <x v="0"/>
    <m/>
    <x v="1"/>
    <x v="7"/>
    <x v="0"/>
    <m/>
  </r>
  <r>
    <s v="สธ 0320-63-0005"/>
    <s v="โครงการดูแลผู้ป่วยในสถานพยาบาลของวัดไทยในดินแดนพุทธภูมิ"/>
    <s v="โครงการดูแลผู้ป่วยในสถานพยาบาลของวัดไทยในดินแดนพุทธภูมิ"/>
    <s v="ด้านความมั่นคง"/>
    <n v="2563"/>
    <s v="ตุลาคม 2562"/>
    <s v="กันยายน 2563"/>
    <s v="สำนักยุทธศาสตร์การแพทย์"/>
    <x v="1"/>
    <x v="1"/>
    <x v="1"/>
    <m/>
    <x v="2"/>
    <x v="8"/>
    <x v="0"/>
    <m/>
  </r>
  <r>
    <s v="สธ 0503-63-0012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โครงการติดตามความเคลื่อนไหวสถานการณ์ของเวทีระหว่างประเทศด้านกฎหมายหรือความตกลงในระดับสากลที่เกี่ยวข้องและมีผลกระทบต่อการคุ้มครองภูมิปัญญาการแพทย์แผนไทย"/>
    <s v="ด้านความมั่นคง"/>
    <n v="2563"/>
    <s v="ตุลาคม 2562"/>
    <s v="กันยายน 2563"/>
    <s v="กองคุ้มครองและส่งเสริมภูมิปัญญาการแพทย์แผนไทยและแพทย์พื้นบ้านไทย"/>
    <x v="8"/>
    <x v="8"/>
    <x v="1"/>
    <m/>
    <x v="1"/>
    <x v="5"/>
    <x v="0"/>
    <m/>
  </r>
  <r>
    <s v="นร 0209-63-0002"/>
    <s v="โครงการประชาสัมพันธ์การเป็นประธานอาเซียนของไทย"/>
    <s v="โครงการประชาสัมพันธ์การเป็นประธานอาเซียนของไทย"/>
    <s v="ด้านความมั่นคง"/>
    <n v="2563"/>
    <s v="ตุลาคม 2562"/>
    <s v="มีนาคม 2563"/>
    <s v="สำนักการประชาสัมพันธ์ต่างประเทศ"/>
    <x v="9"/>
    <x v="9"/>
    <x v="5"/>
    <m/>
    <x v="3"/>
    <x v="6"/>
    <x v="0"/>
    <m/>
  </r>
  <r>
    <s v="สธ 0510-63-0004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โครงการประชุมวิชาการไทย-เซี่ยงไฮ้ ครั้งที่ 13 และการประชุมคณะกรรมการความร่วมมือ ด้านการแพทย์ไทย-จีนระหว่าง กรมการแพทย์แผนไทยและการแพทย์ทางเลือก และคณะกรรมาธิการสาธารณสุขและการวางแผนครอบครัวเทศบาลนครเซี่ยงไฮ้ ครั้งที่ 13"/>
    <s v="ด้านความมั่นคง"/>
    <n v="2563"/>
    <s v="ตุลาคม 2562"/>
    <s v="กันยายน 2563"/>
    <s v="สถาบันการแพทย์ไทย-จีน"/>
    <x v="8"/>
    <x v="8"/>
    <x v="1"/>
    <m/>
    <x v="0"/>
    <x v="0"/>
    <x v="0"/>
    <m/>
  </r>
  <r>
    <s v="ทส 1003-63-0004"/>
    <s v="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"/>
    <s v="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"/>
    <s v="ด้านความมั่นคง"/>
    <n v="2563"/>
    <s v="ตุลาคม 2564"/>
    <s v="กันยายน 2565"/>
    <s v="กองจัดการสิ่งแวดล้อมธรรมชาติและศิลปกรรม"/>
    <x v="10"/>
    <x v="10"/>
    <x v="6"/>
    <s v="โครงการปกติ 2563"/>
    <x v="1"/>
    <x v="7"/>
    <x v="0"/>
    <m/>
  </r>
  <r>
    <s v="สธ 0211-63-0022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ปีงบประมาณ พ.ศ.2563"/>
    <s v="โครงการพัฒนาความร่วมมือเครือข่ายและสร้างความเข้มแข็งด้านการจัดการภัยพิบัติทางการแพทย์และสาธารณสุขระดับภูมิภาคอาเซียนและนานาประเทศ  ปีงบประมาณ พ.ศ.2563"/>
    <s v="ด้านความมั่นคง"/>
    <n v="2563"/>
    <s v="ตุลาคม 2562"/>
    <s v="กันยายน 2563"/>
    <s v="กองสาธารณสุขฉุกเฉิน"/>
    <x v="11"/>
    <x v="11"/>
    <x v="1"/>
    <m/>
    <x v="0"/>
    <x v="0"/>
    <x v="0"/>
    <m/>
  </r>
  <r>
    <s v="สธ 0320-63-0017"/>
    <s v="โครงการพัฒนาเครือข่ายวิชาการและบริการกับต่างประเทศ (ต่างประเทศ)"/>
    <s v="โครงการพัฒนาเครือข่ายวิชาการและบริการกับต่างประเทศ (ต่างประเทศ)"/>
    <s v="ด้านความมั่นคง"/>
    <n v="2563"/>
    <s v="ตุลาคม 2562"/>
    <s v="กันยายน 2563"/>
    <s v="สำนักยุทธศาสตร์การแพทย์"/>
    <x v="1"/>
    <x v="1"/>
    <x v="1"/>
    <m/>
    <x v="0"/>
    <x v="0"/>
    <x v="0"/>
    <m/>
  </r>
  <r>
    <s v="สธ 0320-63-0015"/>
    <s v="โครงการพัฒนาเครือข่ายวิชาการและบริการต่างประเทศ (ในประเทศ)"/>
    <s v="โครงการพัฒนาเครือข่ายวิชาการและบริการต่างประเทศ (ในประเทศ)"/>
    <s v="ด้านความมั่นคง"/>
    <n v="2563"/>
    <s v="ตุลาคม 2562"/>
    <s v="กันยายน 2563"/>
    <s v="สำนักยุทธศาสตร์การแพทย์"/>
    <x v="1"/>
    <x v="1"/>
    <x v="1"/>
    <m/>
    <x v="0"/>
    <x v="0"/>
    <x v="0"/>
    <m/>
  </r>
  <r>
    <s v="กต 0206-63-0058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n v="2563"/>
    <s v="ตุลาคม 2562"/>
    <s v="พฤศจิกายน 2562"/>
    <m/>
    <x v="3"/>
    <x v="3"/>
    <x v="0"/>
    <m/>
    <x v="1"/>
    <x v="7"/>
    <x v="0"/>
    <m/>
  </r>
  <r>
    <s v="ศธ0205-63-0012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"/>
    <s v="ด้านความมั่นคง"/>
    <n v="2563"/>
    <s v="เมษายน 2563"/>
    <s v="ตุลาคม 2563"/>
    <s v="สำนักความสัมพันธ์ต่างประเทศ"/>
    <x v="7"/>
    <x v="7"/>
    <x v="4"/>
    <s v="โครงการปกติ 2563"/>
    <x v="2"/>
    <x v="4"/>
    <x v="0"/>
    <m/>
  </r>
  <r>
    <s v="กต 0501-64-0010"/>
    <s v="ASEM Youth Dialogue on Sustainable Development Goal 3"/>
    <s v="ASEM Youth Dialogue on Sustainable Development Goal 3"/>
    <s v="ด้านการสร้างความสามารถในการแข่งขัน"/>
    <n v="2564"/>
    <s v="ตุลาคม 2563"/>
    <s v="กันยายน 2564"/>
    <s v="สำนักงานเลขานุการกรม"/>
    <x v="12"/>
    <x v="12"/>
    <x v="0"/>
    <s v="โครงการปกติ 2564"/>
    <x v="0"/>
    <x v="2"/>
    <x v="0"/>
    <m/>
  </r>
  <r>
    <s v="กต 0206-64-0001"/>
    <s v="กลุ่มโครงการภายใต้ค่าใช้จ่ายในการดำเนินภารกิจทีมประเทศไทย (ไตรมาสที่ 3 ปีงบประมาณ 2563)"/>
    <s v="กลุ่มโครงการภายใต้ค่าใช้จ่ายในการดำเนินภารกิจทีมประเทศไทย (ไตรมาสที่ 3 ปีงบประมาณ 2563)"/>
    <s v="ด้านความมั่นคง"/>
    <n v="2564"/>
    <s v="เมษายน 2563"/>
    <s v="มิถุนายน 2563"/>
    <s v="สำนักนโยบายและแผน"/>
    <x v="3"/>
    <x v="3"/>
    <x v="0"/>
    <s v="โครงการปกติ 2564"/>
    <x v="2"/>
    <x v="3"/>
    <x v="0"/>
    <m/>
  </r>
  <r>
    <s v="กต 0206-64-0006"/>
    <s v="กลุ่มโครงการภายใต้ค่าใช้จ่ายในการดำเนินภารกิจทีมประเทศไทย (ไตรมาสที่ 4 ปีงบประมาณ 2563)"/>
    <s v="กลุ่มโครงการภายใต้ค่าใช้จ่ายในการดำเนินภารกิจทีมประเทศไทย (ไตรมาสที่ 4 ปีงบประมาณ 2563)"/>
    <s v="ด้านความมั่นคง"/>
    <n v="2564"/>
    <s v="กรกฎาคม 2563"/>
    <s v="กันยายน 2563"/>
    <s v="สำนักนโยบายและแผน"/>
    <x v="3"/>
    <x v="3"/>
    <x v="0"/>
    <s v="โครงการปกติ 2564"/>
    <x v="2"/>
    <x v="3"/>
    <x v="0"/>
    <m/>
  </r>
  <r>
    <s v="กต 0206-64-0016"/>
    <s v="กลุ่มโครงการภายใต้ค่าใช้จ่ายในการดำเนินภารกิจทีมประเทศไทย (ประจำปีงบประมาณ 2564)"/>
    <s v="กลุ่มโครงการภายใต้ค่าใช้จ่ายในการดำเนินภารกิจทีมประเทศไทย (ประจำปีงบประมาณ 2564)"/>
    <s v="ด้านความมั่นคง"/>
    <n v="2564"/>
    <s v="ตุลาคม 2563"/>
    <s v="กันยายน 2564"/>
    <s v="สำนักนโยบายและแผน"/>
    <x v="3"/>
    <x v="3"/>
    <x v="0"/>
    <s v="โครงการปกติ 2564"/>
    <x v="2"/>
    <x v="3"/>
    <x v="0"/>
    <m/>
  </r>
  <r>
    <s v="กต 0206-64-0005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 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 "/>
    <s v="ด้านความมั่นคง"/>
    <n v="2564"/>
    <s v="เมษายน 2563"/>
    <s v="มิถุนายน 2563"/>
    <s v="สำนักนโยบายและแผน"/>
    <x v="3"/>
    <x v="3"/>
    <x v="0"/>
    <s v="โครงการปกติ 2564"/>
    <x v="0"/>
    <x v="2"/>
    <x v="0"/>
    <m/>
  </r>
  <r>
    <s v="กต 0206-64-0012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"/>
    <s v="ด้านความมั่นคง"/>
    <n v="2564"/>
    <s v="กรกฎาคม 2563"/>
    <s v="กันยายน 2563"/>
    <s v="สำนักนโยบายและแผน"/>
    <x v="3"/>
    <x v="3"/>
    <x v="0"/>
    <s v="โครงการปกติ 2564"/>
    <x v="0"/>
    <x v="2"/>
    <x v="0"/>
    <m/>
  </r>
  <r>
    <s v="กต 0206-64-0019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"/>
    <s v="ด้านความมั่นคง"/>
    <n v="2564"/>
    <s v="ตุลาคม 2563"/>
    <s v="กันยายน 2564"/>
    <s v="สำนักนโยบายและแผน"/>
    <x v="3"/>
    <x v="3"/>
    <x v="0"/>
    <s v="โครงการปกติ 2564"/>
    <x v="0"/>
    <x v="2"/>
    <x v="0"/>
    <m/>
  </r>
  <r>
    <s v="กต 0206-64-0011"/>
    <s v="กลุ่มโครงการภายใต้งบค่าใช้จ่ายในการดำเนินงานสันถวไมตรี (ไตรมาสที่ 4 ปีงบประมาณ 2563) "/>
    <s v="กลุ่มโครงการภายใต้งบค่าใช้จ่ายในการดำเนินงานสันถวไมตรี (ไตรมาสที่ 4 ปีงบประมาณ 2563) "/>
    <s v="ด้านความมั่นคง"/>
    <n v="2564"/>
    <s v="กรกฎาคม 2563"/>
    <s v="กันยายน 2563"/>
    <s v="สำนักนโยบายและแผน"/>
    <x v="3"/>
    <x v="3"/>
    <x v="0"/>
    <s v="โครงการปกติ 2564"/>
    <x v="0"/>
    <x v="2"/>
    <x v="0"/>
    <m/>
  </r>
  <r>
    <s v="กต 0206-64-0018"/>
    <s v="กลุ่มโครงการภายใต้งบค่าใช้จ่ายในการดำเนินงานสันถวไมตรี (ประจำปีงบประมาณ 2564)"/>
    <s v="กลุ่มโครงการภายใต้งบค่าใช้จ่ายในการดำเนินงานสันถวไมตรี (ประจำปีงบประมาณ 2564)"/>
    <s v="ด้านความมั่นคง"/>
    <n v="2564"/>
    <s v="ตุลาคม 2563"/>
    <s v="กันยายน 2564"/>
    <s v="สำนักนโยบายและแผน"/>
    <x v="3"/>
    <x v="3"/>
    <x v="0"/>
    <s v="โครงการปกติ 2564"/>
    <x v="0"/>
    <x v="2"/>
    <x v="0"/>
    <m/>
  </r>
  <r>
    <s v="กต 1402-64-0004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"/>
    <s v="ด้านความมั่นคง"/>
    <n v="2564"/>
    <s v="ธันวาคม 2563"/>
    <s v="ธันวาคม 2563"/>
    <s v="กองตะวันออกกลาง"/>
    <x v="13"/>
    <x v="13"/>
    <x v="0"/>
    <s v="โครงการปกติ 2564"/>
    <x v="1"/>
    <x v="1"/>
    <x v="0"/>
    <m/>
  </r>
  <r>
    <s v="กต 0206-64-0031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ความสามารถในการแข่งขัน"/>
    <n v="2564"/>
    <s v="มกราคม 2564"/>
    <s v="กันยายน 2564"/>
    <s v="สำนักนโยบายและแผน"/>
    <x v="3"/>
    <x v="3"/>
    <x v="0"/>
    <s v="โครงการปกติ 2564"/>
    <x v="1"/>
    <x v="7"/>
    <x v="0"/>
    <m/>
  </r>
  <r>
    <s v="กต 1001-64-0004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 "/>
    <s v="การจัดงานเสวนา หัวข้อ &quot;สตรีกับการบรรลุเป้าหมายการพัฒนาที่ยั่งยืน (Women and SDGs: Unlocking the Silent Potential of Women for the Realistic Achievement of the SDGs) "/>
    <s v="ด้านการพัฒนาและเสริมสร้างศักยภาพทรัพยากรมนุษย์"/>
    <n v="2564"/>
    <s v="กันยายน 2563"/>
    <s v="กันยายน 2563"/>
    <s v="สำนักงานเลขานุการกรม"/>
    <x v="14"/>
    <x v="14"/>
    <x v="0"/>
    <s v="โครงการปกติ 2564"/>
    <x v="2"/>
    <x v="4"/>
    <x v="0"/>
    <m/>
  </r>
  <r>
    <s v="กต 1003-64-0002"/>
    <s v="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"/>
    <s v="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"/>
    <s v="ด้านความมั่นคง"/>
    <n v="2564"/>
    <s v="ธันวาคม 2563"/>
    <s v="ธันวาคม 2563"/>
    <s v="กองกิจการเพื่อการพัฒนา"/>
    <x v="14"/>
    <x v="14"/>
    <x v="0"/>
    <s v="โครงการปกติ 2564"/>
    <x v="2"/>
    <x v="4"/>
    <x v="0"/>
    <m/>
  </r>
  <r>
    <s v="กต 1305-64-0001"/>
    <s v="การดำเนินความร่วมมือกับญี่ปุ่นในห้วงการแพร่ระบาดของไวรัสโควิด-19"/>
    <s v="การดำเนินความร่วมมือกับญี่ปุ่นในห้วงการแพร่ระบาดของไวรัสโควิด-19"/>
    <s v="ด้านความมั่นคง"/>
    <n v="2564"/>
    <s v="กรกฎาคม 2563"/>
    <s v="กันยายน 2563"/>
    <s v="กองเอเชียตะวันออก 4"/>
    <x v="15"/>
    <x v="15"/>
    <x v="0"/>
    <s v="โครงการปกติ 2564"/>
    <x v="0"/>
    <x v="2"/>
    <x v="1"/>
    <m/>
  </r>
  <r>
    <s v="กต 1004-64-0008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n v="2564"/>
    <s v="มกราคม 2564"/>
    <s v="มีนาคม 2564"/>
    <s v="กองงานบริหารองค์การระหว่างประเทศ"/>
    <x v="14"/>
    <x v="14"/>
    <x v="0"/>
    <s v="โครงการปกติ 2564"/>
    <x v="2"/>
    <x v="4"/>
    <x v="0"/>
    <m/>
  </r>
  <r>
    <s v="กต 1005-64-0027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 "/>
    <s v="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 "/>
    <s v="ด้านความมั่นคง"/>
    <n v="2564"/>
    <s v="ตุลาคม 2563"/>
    <s v="กันยายน 2564"/>
    <s v="กองสันติภาพ ความมั่นคงและการลดอาวุธ"/>
    <x v="14"/>
    <x v="14"/>
    <x v="0"/>
    <s v="โครงการปกติ 2564"/>
    <x v="2"/>
    <x v="4"/>
    <x v="0"/>
    <m/>
  </r>
  <r>
    <s v="คค 0203-64-0003"/>
    <s v="การเตรียมการสมัครรับเลือกตั้งเป็นสมาชิกคณะมนตรีขององค์การทางทะเลระหว่างประเทศ "/>
    <s v="การเตรียมการสมัครรับเลือกตั้งเป็นสมาชิกคณะมนตรีขององค์การทางทะเลระหว่างประเทศ "/>
    <s v="ด้านความมั่นคง"/>
    <n v="2564"/>
    <s v="ตุลาคม 2563"/>
    <s v="กันยายน 2564"/>
    <s v="กองการต่างประเทศ"/>
    <x v="16"/>
    <x v="16"/>
    <x v="7"/>
    <s v="โครงการปกติ 2564"/>
    <x v="2"/>
    <x v="8"/>
    <x v="0"/>
    <m/>
  </r>
  <r>
    <s v="กต 1002-64-0023"/>
    <s v="การเตรียมการสำหรับการประชุมคณะมนตรีสิทธิมนุษยชน แห่งสหประชาชาติ สมัยที่ 47  (HRC-47)"/>
    <s v="การเตรียมการสำหรับการประชุมคณะมนตรีสิทธิมนุษยชน แห่งสหประชาชาติ สมัยที่ 47  (HRC-47)"/>
    <s v="ด้านการปรับสมดุลและพัฒนาระบบการบริหารจัดการภาครัฐ"/>
    <n v="2564"/>
    <s v="มิถุนายน 2564"/>
    <s v="กรกฎาคม 2564"/>
    <s v="กองการสังคม"/>
    <x v="14"/>
    <x v="14"/>
    <x v="0"/>
    <s v="โครงการปกติ 2564"/>
    <x v="2"/>
    <x v="4"/>
    <x v="0"/>
    <m/>
  </r>
  <r>
    <s v="กต 1602-64-0025"/>
    <s v="การประชุม 3rd Asia-Pacific Forum for South-South and Triangular Cooperation"/>
    <s v="การประชุม 3rd Asia-Pacific Forum for South-South and Triangular Cooperation"/>
    <s v="ด้านความมั่นคง"/>
    <n v="2564"/>
    <s v="พฤศจิกายน 2563"/>
    <s v="พฤศจิกายน 2563"/>
    <s v="ภารกิจความร่วมมือหุ้นส่วนเพื่อการพัฒนา"/>
    <x v="0"/>
    <x v="0"/>
    <x v="0"/>
    <s v="โครงการปกติ 2564"/>
    <x v="2"/>
    <x v="4"/>
    <x v="0"/>
    <m/>
  </r>
  <r>
    <s v="กต 1001-64-0006"/>
    <s v="การประชุม Virtual High-Level Plenary Meeting of the Assembly to Commemorate and Promote the International Day Against Nuclear Test "/>
    <s v="การประชุม Virtual High-Level Plenary Meeting of the Assembly to Commemorate and Promote the International Day Against Nuclear Test "/>
    <s v="ด้านความมั่นคง"/>
    <n v="2564"/>
    <s v="สิงหาคม 2563"/>
    <s v="สิงหาคม 2563"/>
    <s v="สำนักงานเลขานุการกรม"/>
    <x v="14"/>
    <x v="14"/>
    <x v="0"/>
    <s v="โครงการปกติ 2564"/>
    <x v="2"/>
    <x v="4"/>
    <x v="0"/>
    <m/>
  </r>
  <r>
    <s v="กต 1104-64-0002"/>
    <s v="การประชุมเจ้าหน้าที่อาวุโสไทย-ออสเตรเลีย ครั้งที่ 17 (Senior Officials’ Talks-SOTs)  ในรูปแบบ 2+2 ที่ออสเตรเลีย"/>
    <s v="การประชุมเจ้าหน้าที่อาวุโสไทย-ออสเตรเลีย ครั้งที่ 17 (Senior Officials’ Talks-SOTs)  ในรูปแบบ 2+2 ที่ออสเตรเลีย"/>
    <s v="ด้านความมั่นคง"/>
    <n v="2564"/>
    <s v="ตุลาคม 2563"/>
    <s v="กันยายน 2564"/>
    <s v="กองแปซิฟิกใต้"/>
    <x v="17"/>
    <x v="17"/>
    <x v="0"/>
    <s v="โครงการปกติ 2564"/>
    <x v="0"/>
    <x v="2"/>
    <x v="0"/>
    <m/>
  </r>
  <r>
    <s v="กต 1205-64-0011"/>
    <s v="การประชุมรัฐมนตรีต่างประเทศอาเซียน-นิวซีแลนด์"/>
    <s v="การประชุมรัฐมนตรีต่างประเทศอาเซียน-นิวซีแลนด์"/>
    <s v="ด้านความมั่นคง"/>
    <n v="2564"/>
    <s v="กรกฎาคม 2563"/>
    <s v="กันยายน 2563"/>
    <s v="กองสังคมและวัฒนธรรม"/>
    <x v="18"/>
    <x v="18"/>
    <x v="0"/>
    <s v="โครงการปกติ 2564"/>
    <x v="0"/>
    <x v="2"/>
    <x v="0"/>
    <m/>
  </r>
  <r>
    <s v="กต 1205-64-0010"/>
    <s v="การประชุมรัฐมนตรีต่างประเทศอาเซียน-ออสเตรเลีย"/>
    <s v="การประชุมรัฐมนตรีต่างประเทศอาเซียน-ออสเตรเลีย"/>
    <s v="ด้านความมั่นคง"/>
    <n v="2564"/>
    <s v="กรกฎาคม 2563"/>
    <s v="กันยายน 2563"/>
    <s v="กองสังคมและวัฒนธรรม"/>
    <x v="18"/>
    <x v="18"/>
    <x v="0"/>
    <s v="โครงการปกติ 2564"/>
    <x v="0"/>
    <x v="2"/>
    <x v="0"/>
    <m/>
  </r>
  <r>
    <s v="กต 1205-64-000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การประชุมรัฐมนตรีต่างประเทศอาเซียน-ออสเตรเลีย สมัยพิเศษ ว่าด้วยโรคติดเชื้อไวรัสโคโรนา 2019"/>
    <s v="ด้านความมั่นคง"/>
    <n v="2564"/>
    <s v="เมษายน 2563"/>
    <s v="มิถุนายน 2563"/>
    <s v="กองสังคมและวัฒนธรรม"/>
    <x v="18"/>
    <x v="18"/>
    <x v="0"/>
    <s v="โครงการปกติ 2564"/>
    <x v="0"/>
    <x v="2"/>
    <x v="0"/>
    <m/>
  </r>
  <r>
    <s v="กต 1403-64-0001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 "/>
    <s v="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 "/>
    <s v="ด้านความมั่นคง"/>
    <n v="2564"/>
    <s v="กันยายน 2563"/>
    <s v="กันยายน 2563"/>
    <s v="กองเอเชียใต้และเอเชียกลาง"/>
    <x v="13"/>
    <x v="13"/>
    <x v="0"/>
    <s v="โครงการปกติ 2564"/>
    <x v="0"/>
    <x v="2"/>
    <x v="0"/>
    <m/>
  </r>
  <r>
    <s v="กต 1002-64-0024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"/>
    <s v="ด้านการพัฒนาและเสริมสร้างศักยภาพทรัพยากรมนุษย์"/>
    <n v="2564"/>
    <s v="มิถุนายน 2564"/>
    <s v="กันยายน 2564"/>
    <s v="กองการสังคม"/>
    <x v="14"/>
    <x v="14"/>
    <x v="0"/>
    <s v="โครงการปกติ 2564"/>
    <x v="2"/>
    <x v="8"/>
    <x v="0"/>
    <m/>
  </r>
  <r>
    <s v="กต 1603-64-0037"/>
    <s v="การร่วมเป็นเจ้าภาพจัดงาน GSSD Expo 2020 ร่วมกับสหประชาชาติ (UNOSSC และ ESCAP) (กลุ่มงาน SEP)"/>
    <s v="การร่วมเป็นเจ้าภาพจัดงาน GSSD Expo 2020 ร่วมกับสหประชาชาติ (UNOSSC และ ESCAP) (กลุ่มงาน SEP)"/>
    <s v="ด้านความมั่นคง"/>
    <n v="2564"/>
    <s v="กรกฎาคม 2563"/>
    <s v="ธันวาคม 2564"/>
    <s v="ภารกิจให้ความร่วมมือเพื่อการพัฒนากับต่างประเทศ"/>
    <x v="0"/>
    <x v="0"/>
    <x v="0"/>
    <s v="โครงการปกติ 2564"/>
    <x v="0"/>
    <x v="2"/>
    <x v="1"/>
    <m/>
  </r>
  <r>
    <s v="กต 0903-64-0001"/>
    <s v="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 "/>
    <s v="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 "/>
    <s v="ด้านความมั่นคง"/>
    <n v="2564"/>
    <s v="พฤศจิกายน 2563"/>
    <s v="กันยายน 2564"/>
    <s v="กองการสื่อมวลชน"/>
    <x v="19"/>
    <x v="19"/>
    <x v="0"/>
    <s v="โครงการปกติ 2564"/>
    <x v="3"/>
    <x v="9"/>
    <x v="0"/>
    <m/>
  </r>
  <r>
    <s v="กต 1305-64-0012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"/>
    <s v="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"/>
    <s v="ด้านการสร้างการเติบโตบนคุณภาพชีวิตที่เป็นมิตรต่อสิ่งแวดล้อม"/>
    <n v="2564"/>
    <s v="เมษายน 2564"/>
    <s v="มิถุนายน 2564"/>
    <s v="กองเอเชียตะวันออก 4"/>
    <x v="15"/>
    <x v="15"/>
    <x v="0"/>
    <s v="โครงการปกติ 2564"/>
    <x v="0"/>
    <x v="2"/>
    <x v="0"/>
    <m/>
  </r>
  <r>
    <s v="กต 1102-64-0003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"/>
    <s v="ด้านความมั่นคง"/>
    <n v="2564"/>
    <s v="มกราคม 2564"/>
    <s v="กันยายน 2564"/>
    <s v="กองอเมริกาเหนือ"/>
    <x v="17"/>
    <x v="17"/>
    <x v="0"/>
    <s v="โครงการปกติ 2564"/>
    <x v="3"/>
    <x v="10"/>
    <x v="0"/>
    <m/>
  </r>
  <r>
    <s v="กต 0206-64-0032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"/>
    <s v="ด้านการสร้างโอกาสและความเสมอภาคทางสังคม"/>
    <n v="2564"/>
    <s v="มกราคม 2564"/>
    <s v="กันยายน 2564"/>
    <s v="สำนักนโยบายและแผน"/>
    <x v="3"/>
    <x v="3"/>
    <x v="0"/>
    <s v="โครงการปกติ 2564"/>
    <x v="0"/>
    <x v="2"/>
    <x v="0"/>
    <m/>
  </r>
  <r>
    <s v="กต 0206-64-0042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"/>
    <s v="ด้านการพัฒนาและเสริมสร้างศักยภาพทรัพยากรมนุษย์"/>
    <n v="2564"/>
    <s v="ตุลาคม 2563"/>
    <s v="กันยายน 2564"/>
    <s v="สำนักนโยบายและแผน"/>
    <x v="3"/>
    <x v="3"/>
    <x v="0"/>
    <s v="โครงการปกติ 2564"/>
    <x v="0"/>
    <x v="0"/>
    <x v="0"/>
    <m/>
  </r>
  <r>
    <s v="กต 1602-64-0008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การสนับสนุนค่าใช้จ่ายสมทบผู้เชี่ยวชาญญี่ปุ่นระยะยาวนอกโครงการด้าน Enhancing the Capacity of Data Analysis and Risk Management"/>
    <s v="ด้านการสร้างความสามารถในการแข่งขัน"/>
    <n v="2564"/>
    <s v="กรกฎาคม 2563"/>
    <s v="กรกฎาคม 2564"/>
    <s v="ภารกิจความร่วมมือหุ้นส่วนเพื่อการพัฒนา"/>
    <x v="0"/>
    <x v="0"/>
    <x v="0"/>
    <s v="โครงการปกติ 2564"/>
    <x v="0"/>
    <x v="0"/>
    <x v="0"/>
    <m/>
  </r>
  <r>
    <s v="กต 1602-64-0010"/>
    <s v="การสนับสนุนผู้เชี่ยวชาญญี่ปุ่นภายใต้โครงการ Advancing Co-Design of Integrated Strategies with Adaptation to Climate Change in Thailand (ADAP-T)"/>
    <s v="การสนับสนุนผู้เชี่ยวชาญญี่ปุ่นภายใต้โครงการ Advancing Co-Design of Integrated Strategies with Adaptation to Climate Change in Thailand (ADAP-T)"/>
    <s v="ด้านการพัฒนาและเสริมสร้างศักยภาพทรัพยากรมนุษย์"/>
    <n v="2564"/>
    <s v="พฤษภาคม 2563"/>
    <s v="กันยายน 2563"/>
    <s v="ภารกิจความร่วมมือหุ้นส่วนเพื่อการพัฒนา"/>
    <x v="0"/>
    <x v="0"/>
    <x v="0"/>
    <s v="โครงการปกติ 2564"/>
    <x v="0"/>
    <x v="0"/>
    <x v="0"/>
    <m/>
  </r>
  <r>
    <s v="กต 1602-64-0018"/>
    <s v="การสนับสนุนผู้เชี่ยวชาญญี่ปุ่นภายใต้โครงการ ASEAN University Network Southeast Asia Engineering Education Development Network "/>
    <s v="การสนับสนุนผู้เชี่ยวชาญญี่ปุ่นภายใต้โครงการ ASEAN University Network Southeast Asia Engineering Education Development Network "/>
    <s v="ด้านการพัฒนาและเสริมสร้างศักยภาพทรัพยากรมนุษย์"/>
    <n v="2564"/>
    <s v="ตุลาคม 2563"/>
    <s v="กันยายน 2564"/>
    <s v="ภารกิจความร่วมมือหุ้นส่วนเพื่อการพัฒนา"/>
    <x v="0"/>
    <x v="0"/>
    <x v="0"/>
    <s v="โครงการปกติ 2564"/>
    <x v="0"/>
    <x v="2"/>
    <x v="0"/>
    <m/>
  </r>
  <r>
    <s v="กต 1004-64-0011"/>
    <s v="การเสนอกลุ่มป่าแก่งกระจานเป็นมรดกโลกกับ UNESCO"/>
    <s v="การเสนอกลุ่มป่าแก่งกระจานเป็นมรดกโลกกับ UNESCO"/>
    <s v="ด้านความมั่นคง"/>
    <n v="2564"/>
    <s v="ตุลาคม 2563"/>
    <s v="กรกฎาคม 2564"/>
    <s v="กองงานบริหารองค์การระหว่างประเทศ"/>
    <x v="14"/>
    <x v="14"/>
    <x v="0"/>
    <s v="โครงการปกติ 2564"/>
    <x v="2"/>
    <x v="4"/>
    <x v="0"/>
    <m/>
  </r>
  <r>
    <s v="กต 1004-64-0010"/>
    <s v="การเสนอขึ้นทะเบียนมรดกทางวัฒนธรรมที่จับต้องไม่ได้ของไทยกับ UNESCO"/>
    <s v="การเสนอขึ้นทะเบียนมรดกทางวัฒนธรรมที่จับต้องไม่ได้ของไทยกับ UNESCO"/>
    <s v="ด้านความมั่นคง"/>
    <n v="2564"/>
    <s v="มกราคม 2564"/>
    <s v="กันยายน 2565"/>
    <s v="กองงานบริหารองค์การระหว่างประเทศ"/>
    <x v="14"/>
    <x v="14"/>
    <x v="0"/>
    <s v="โครงการปกติ 2564"/>
    <x v="2"/>
    <x v="4"/>
    <x v="0"/>
    <m/>
  </r>
  <r>
    <s v="กต 0902-64-0004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n v="2564"/>
    <s v="มกราคม 2564"/>
    <s v="กันยายน 2564"/>
    <s v="กองการทูตวัฒนธรรม"/>
    <x v="19"/>
    <x v="19"/>
    <x v="0"/>
    <s v="โครงการปกติ 2564"/>
    <x v="3"/>
    <x v="10"/>
    <x v="0"/>
    <m/>
  </r>
  <r>
    <s v="กต 0902-64-0006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"/>
    <s v="ด้านการสร้างความสามารถในการแข่งขัน"/>
    <n v="2564"/>
    <s v="เมษายน 2564"/>
    <s v="มีนาคม 2565"/>
    <s v="กองการทูตวัฒนธรรม"/>
    <x v="19"/>
    <x v="19"/>
    <x v="0"/>
    <s v="โครงการปกติ 2564"/>
    <x v="1"/>
    <x v="5"/>
    <x v="0"/>
    <m/>
  </r>
  <r>
    <s v="กต 1403-64-0005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"/>
    <s v="ด้านการพัฒนาและเสริมสร้างศักยภาพทรัพยากรมนุษย์"/>
    <n v="2564"/>
    <s v="พฤษภาคม 2564"/>
    <s v="พฤษภาคม 2564"/>
    <s v="กองเอเชียใต้และเอเชียกลาง"/>
    <x v="13"/>
    <x v="13"/>
    <x v="0"/>
    <s v="โครงการปกติ 2564"/>
    <x v="2"/>
    <x v="8"/>
    <x v="0"/>
    <m/>
  </r>
  <r>
    <s v="กต 0206-64-0044"/>
    <s v="การให้ความช่วยเหลือด้านมนุษยธรรมและ  การพัฒนา ภายใต้ค่าใช้จ่ายในการดำเนินงานสันถวไมตรี"/>
    <s v="การให้ความช่วยเหลือด้านมนุษยธรรมและ  การพัฒนา ภายใต้ค่าใช้จ่ายในการดำเนินงานสันถวไมตรี"/>
    <s v="ด้านการสร้างโอกาสและความเสมอภาคทางสังคม"/>
    <n v="2564"/>
    <s v="ตุลาคม 2563"/>
    <s v="กันยายน 2564"/>
    <s v="สำนักนโยบายและแผน"/>
    <x v="3"/>
    <x v="3"/>
    <x v="0"/>
    <s v="โครงการปกติ 2564"/>
    <x v="0"/>
    <x v="2"/>
    <x v="0"/>
    <m/>
  </r>
  <r>
    <s v="กต 1403-64-0004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"/>
    <s v="ด้านความมั่นคง"/>
    <n v="2564"/>
    <s v="พฤษภาคม 2564"/>
    <s v="พฤษภาคม 2564"/>
    <s v="กองเอเชียใต้และเอเชียกลาง"/>
    <x v="13"/>
    <x v="13"/>
    <x v="0"/>
    <s v="โครงการปกติ 2564"/>
    <x v="2"/>
    <x v="8"/>
    <x v="0"/>
    <m/>
  </r>
  <r>
    <s v="กต 1004-64-0001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 "/>
    <s v="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 "/>
    <s v="ด้านการพัฒนาและเสริมสร้างศักยภาพทรัพยากรมนุษย์"/>
    <n v="2564"/>
    <s v="ธันวาคม 2563"/>
    <s v="ธันวาคม 2563"/>
    <s v="กองงานบริหารองค์การระหว่างประเทศ"/>
    <x v="14"/>
    <x v="14"/>
    <x v="0"/>
    <s v="โครงการปกติ 2564"/>
    <x v="3"/>
    <x v="10"/>
    <x v="0"/>
    <m/>
  </r>
  <r>
    <s v="กต 1002-64-0020"/>
    <s v="เข้าร่วมการประชุม ASEAN Dialogue on Forced Migration (ADFM) ครั้งที่ 10 (ผ่านระบบทางไกล)"/>
    <s v="เข้าร่วมการประชุม ASEAN Dialogue on Forced Migration (ADFM) ครั้งที่ 10 (ผ่านระบบทางไกล)"/>
    <s v="ด้านความมั่นคง"/>
    <n v="2564"/>
    <s v="พฤษภาคม 2564"/>
    <s v="พฤษภาคม 2564"/>
    <s v="กองการสังคม"/>
    <x v="14"/>
    <x v="14"/>
    <x v="0"/>
    <s v="โครงการปกติ 2564"/>
    <x v="2"/>
    <x v="4"/>
    <x v="0"/>
    <m/>
  </r>
  <r>
    <s v="รง 0491-64-0001"/>
    <s v="ความร่วมมือระหว่างประเทศด้านการพัฒนาทรัพยากรมนุษย์"/>
    <s v="ความร่วมมือระหว่างประเทศด้านการพัฒนาทรัพยากรมนุษย์"/>
    <s v="ด้านความมั่นคง"/>
    <n v="2564"/>
    <s v="ตุลาคม 2564"/>
    <s v="กันยายน 2565"/>
    <s v="กองวิเทศสัมพันธ์"/>
    <x v="20"/>
    <x v="20"/>
    <x v="8"/>
    <s v="โครงการปกติ 2564"/>
    <x v="0"/>
    <x v="2"/>
    <x v="0"/>
    <m/>
  </r>
  <r>
    <s v="กต 1602-64-0035"/>
    <s v="โครงการ The Project for Strengthening the ASEAN Regional Capacity on Disaster Health Management "/>
    <s v="โครงการ The Project for Strengthening the ASEAN Regional Capacity on Disaster Health Management "/>
    <s v="ด้านความมั่นคง"/>
    <n v="2564"/>
    <s v="เมษายน 2564"/>
    <s v="กันยายน 2564"/>
    <s v="ภารกิจความร่วมมือหุ้นส่วนเพื่อการพัฒนา"/>
    <x v="0"/>
    <x v="0"/>
    <x v="0"/>
    <s v="โครงการปกติ 2564"/>
    <x v="0"/>
    <x v="0"/>
    <x v="1"/>
    <m/>
  </r>
  <r>
    <s v="กต 1004-64-0002"/>
    <s v="โครงการการดำเนินงานด้านส่งเสริมสถานะและบทบาทของไทยในการประชุมสมัชชาสหประชาชาติ "/>
    <s v="โครงการการดำเนินงานด้านส่งเสริมสถานะและบทบาทของไทยในการประชุมสมัชชาสหประชาชาติ "/>
    <s v="ด้านความมั่นคง"/>
    <n v="2564"/>
    <s v="ตุลาคม 2563"/>
    <s v="ธันวาคม 2563"/>
    <s v="กองงานบริหารองค์การระหว่างประเทศ"/>
    <x v="14"/>
    <x v="14"/>
    <x v="0"/>
    <s v="โครงการปกติ 2564"/>
    <x v="2"/>
    <x v="4"/>
    <x v="0"/>
    <m/>
  </r>
  <r>
    <s v="กต 1004-64-0005"/>
    <s v="โครงการการประชุมคณะกรรมการมรดกโลก สมัยสามัญ ประจำปี ค.ศ. 2019/2020 "/>
    <s v="โครงการการประชุมคณะกรรมการมรดกโลก สมัยสามัญ ประจำปี ค.ศ. 2019/2020 "/>
    <s v="ด้านความมั่นคง"/>
    <n v="2564"/>
    <s v="ตุลาคม 2563"/>
    <s v="ธันวาคม 2563"/>
    <s v="กองงานบริหารองค์การระหว่างประเทศ"/>
    <x v="14"/>
    <x v="14"/>
    <x v="0"/>
    <s v="โครงการปกติ 2564"/>
    <x v="0"/>
    <x v="2"/>
    <x v="0"/>
    <m/>
  </r>
  <r>
    <s v="กต 1004-64-001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n v="2564"/>
    <s v="ตุลาคม 2563"/>
    <s v="กันยายน 2564"/>
    <s v="กองงานบริหารองค์การระหว่างประเทศ"/>
    <x v="14"/>
    <x v="14"/>
    <x v="0"/>
    <s v="โครงการปกติ 2564"/>
    <x v="2"/>
    <x v="8"/>
    <x v="0"/>
    <m/>
  </r>
  <r>
    <s v="กต 1004-64-0003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n v="2564"/>
    <s v="ตุลาคม 2563"/>
    <s v="พฤศจิกายน 2564"/>
    <s v="กองงานบริหารองค์การระหว่างประเทศ"/>
    <x v="14"/>
    <x v="14"/>
    <x v="0"/>
    <s v="โครงการปกติ 2564"/>
    <x v="2"/>
    <x v="8"/>
    <x v="0"/>
    <m/>
  </r>
  <r>
    <s v="รง 0491-64-0003"/>
    <s v="โครงการการรับรองทักษะร่วมกัน ( Mutual Recognition of Skills : MRS )"/>
    <s v="โครงการการรับรองทักษะร่วมกัน ( Mutual Recognition of Skills : MRS )"/>
    <s v="ด้านความมั่นคง"/>
    <n v="2564"/>
    <s v="ตุลาคม 2563"/>
    <s v="ธันวาคม 2564"/>
    <s v="กองวิเทศสัมพันธ์"/>
    <x v="20"/>
    <x v="20"/>
    <x v="8"/>
    <s v="โครงการปกติ 2564"/>
    <x v="0"/>
    <x v="2"/>
    <x v="0"/>
    <m/>
  </r>
  <r>
    <s v="วท 0212-64-0001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"/>
    <s v="ด้านการพัฒนาและเสริมสร้างศักยภาพทรัพยากรมนุษย์"/>
    <n v="2564"/>
    <s v="ตุลาคม 2563"/>
    <s v="กันยายน 2564"/>
    <s v="สำนักความร่วมมือระหว่างประเทศและวิเทศน์สัมพันธ์"/>
    <x v="21"/>
    <x v="21"/>
    <x v="2"/>
    <s v="โครงการปกติ 2564"/>
    <x v="0"/>
    <x v="0"/>
    <x v="0"/>
    <m/>
  </r>
  <r>
    <s v="กต 1004-64-0012"/>
    <s v="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"/>
    <s v="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"/>
    <s v="ด้านความมั่นคง"/>
    <n v="2564"/>
    <s v="มกราคม 2564"/>
    <s v="กันยายน 2565"/>
    <s v="กองงานบริหารองค์การระหว่างประเทศ"/>
    <x v="14"/>
    <x v="14"/>
    <x v="0"/>
    <s v="โครงการปกติ 2564"/>
    <x v="2"/>
    <x v="4"/>
    <x v="0"/>
    <m/>
  </r>
  <r>
    <s v="กต 0902-64-0002"/>
    <s v="โครงการจัดงานเสวนาด้านการส่งเสริมวัฒนธรรมในยุค Post COVID-19 New Normal : New Coolture"/>
    <s v="โครงการจัดงานเสวนาด้านการส่งเสริมวัฒนธรรมในยุค Post COVID-19 New Normal : New Coolture"/>
    <s v="ด้านการสร้างความสามารถในการแข่งขัน"/>
    <n v="2564"/>
    <s v="กันยายน 2563"/>
    <s v="กันยายน 2563"/>
    <s v="กองการทูตวัฒนธรรม"/>
    <x v="19"/>
    <x v="19"/>
    <x v="0"/>
    <s v="โครงการปกติ 2564"/>
    <x v="3"/>
    <x v="6"/>
    <x v="0"/>
    <m/>
  </r>
  <r>
    <s v="รง 0491-64-0004"/>
    <s v="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"/>
    <s v="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"/>
    <s v="ด้านความมั่นคง"/>
    <n v="2564"/>
    <s v="ตุลาคม 2563"/>
    <s v="กันยายน 2564"/>
    <s v="กองวิเทศสัมพันธ์"/>
    <x v="20"/>
    <x v="20"/>
    <x v="8"/>
    <s v="โครงการปกติ 2564"/>
    <x v="0"/>
    <x v="2"/>
    <x v="0"/>
    <m/>
  </r>
  <r>
    <s v="กต 0901-64-0003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"/>
    <s v="ด้านความมั่นคง"/>
    <n v="2564"/>
    <s v="มกราคม 2563"/>
    <s v="มีนาคม 2564"/>
    <s v="สำนักงานเลขานุการกรม"/>
    <x v="19"/>
    <x v="19"/>
    <x v="0"/>
    <s v="โครงการปกติ 2564"/>
    <x v="3"/>
    <x v="6"/>
    <x v="0"/>
    <m/>
  </r>
  <r>
    <s v="กต 0905-64-0002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"/>
    <s v="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"/>
    <s v="ด้านความมั่นคง"/>
    <n v="2564"/>
    <s v="กุมภาพันธ์ 2564"/>
    <s v="กันยายน 2564"/>
    <s v="กองประมวลและวิเคราะห์ข่าว"/>
    <x v="19"/>
    <x v="19"/>
    <x v="0"/>
    <s v="โครงการปกติ 2564"/>
    <x v="1"/>
    <x v="7"/>
    <x v="0"/>
    <m/>
  </r>
  <r>
    <s v="กต 1001-64-0002"/>
    <s v="โครงการเตรียมความพร้อมให้แก่ผู้หนีภัยจากเมียนมา เพื่อการกลับสูมาตุภูมิอย่างยั่งยืน"/>
    <s v="โครงการเตรียมความพร้อมให้แก่ผู้หนีภัยจากเมียนมา เพื่อการกลับสูมาตุภูมิอย่างยั่งยืน"/>
    <s v="ด้านความมั่นคง"/>
    <n v="2564"/>
    <s v="กันยายน 2563"/>
    <s v="กุมภาพันธ์ 2564"/>
    <s v="สำนักงานเลขานุการกรม"/>
    <x v="14"/>
    <x v="14"/>
    <x v="0"/>
    <s v="โครงการปกติ 2564"/>
    <x v="3"/>
    <x v="10"/>
    <x v="0"/>
    <m/>
  </r>
  <r>
    <s v="ศธ0205-64-0006"/>
    <s v="โครงการทุนรัฐบาลไทยภายใต้ความร่วมมือกับยูเนสโกให้แก่ประเทศสมาชิกยูเนสโก"/>
    <s v="โครงการทุนรัฐบาลไทยภายใต้ความร่วมมือกับยูเนสโกให้แก่ประเทศสมาชิกยูเนสโก"/>
    <s v="ด้านการปรับสมดุลและพัฒนาระบบการบริหารจัดการภาครัฐ"/>
    <n v="2564"/>
    <s v="ตุลาคม 2563"/>
    <s v="กันยายน 2564"/>
    <s v="สำนักความสัมพันธ์ต่างประเทศ"/>
    <x v="7"/>
    <x v="7"/>
    <x v="4"/>
    <s v="โครงการปกติ 2564"/>
    <x v="2"/>
    <x v="4"/>
    <x v="0"/>
    <m/>
  </r>
  <r>
    <s v="กต 1602-64-0006"/>
    <s v="โครงการปริญญาเอกภายใต้ความร่วมมือไตรภาคีไทย-ฝรั่งเศส"/>
    <s v="โครงการปริญญาเอกภายใต้ความร่วมมือไตรภาคีไทย-ฝรั่งเศส"/>
    <s v="ด้านการพัฒนาและเสริมสร้างศักยภาพทรัพยากรมนุษย์"/>
    <n v="2564"/>
    <s v="สิงหาคม 2563"/>
    <s v="ตุลาคม 2563"/>
    <s v="ภารกิจความร่วมมือหุ้นส่วนเพื่อการพัฒนา"/>
    <x v="0"/>
    <x v="0"/>
    <x v="0"/>
    <s v="โครงการปกติ 2564"/>
    <x v="0"/>
    <x v="0"/>
    <x v="0"/>
    <m/>
  </r>
  <r>
    <s v="กต 1602-64-0007"/>
    <s v="โครงการปริญญาเอกภายใต้ความร่วมมือไตรภาคีไทย-สวีเดน"/>
    <s v="โครงการปริญญาเอกภายใต้ความร่วมมือไตรภาคีไทย-สวีเดน"/>
    <s v="ด้านการพัฒนาและเสริมสร้างศักยภาพทรัพยากรมนุษย์"/>
    <n v="2564"/>
    <s v="กรกฎาคม 2563"/>
    <s v="มิถุนายน 2564"/>
    <s v="ภารกิจความร่วมมือหุ้นส่วนเพื่อการพัฒนา"/>
    <x v="0"/>
    <x v="0"/>
    <x v="0"/>
    <s v="โครงการปกติ 2564"/>
    <x v="0"/>
    <x v="0"/>
    <x v="0"/>
    <m/>
  </r>
  <r>
    <s v="รง 0492-64-0001"/>
    <s v="โครงการพัฒนาฝีมือแรงงานนานาชาติเพื่อการพัฒนาความร่วมมือทางเศรษฐกิจ"/>
    <s v="โครงการพัฒนาฝีมือแรงงานนานาชาติเพื่อการพัฒนาความร่วมมือทางเศรษฐกิจ"/>
    <s v="ด้านความมั่นคง"/>
    <n v="2564"/>
    <s v="ตุลาคม 2563"/>
    <s v="กันยายน 2564"/>
    <s v="สถาบันพัฒนาฝีมือแรงงานนานาชาติ"/>
    <x v="20"/>
    <x v="20"/>
    <x v="8"/>
    <s v="โครงการปกติ 2564"/>
    <x v="0"/>
    <x v="0"/>
    <x v="0"/>
    <m/>
  </r>
  <r>
    <s v="กต 1003-64-0004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"/>
    <s v="ด้านความมั่นคง"/>
    <n v="2564"/>
    <s v="มีนาคม 2564"/>
    <s v="มีนาคม 2564"/>
    <s v="กองกิจการเพื่อการพัฒนา"/>
    <x v="14"/>
    <x v="14"/>
    <x v="0"/>
    <s v="โครงการปกติ 2564"/>
    <x v="2"/>
    <x v="4"/>
    <x v="0"/>
    <m/>
  </r>
  <r>
    <s v="กต 1303-64-0017"/>
    <s v="โครงการมอบเงินช่วยเหลือกรณีอุทกภัยในพื้นที่แขวงตอนกลางและตอนใต้ สปป. ลาว"/>
    <s v="โครงการมอบเงินช่วยเหลือกรณีอุทกภัยในพื้นที่แขวงตอนกลางและตอนใต้ สปป. ลาว"/>
    <s v="ด้านความมั่นคง"/>
    <n v="2564"/>
    <s v="พฤศจิกายน 2563"/>
    <s v="พฤศจิกายน 2563"/>
    <s v="กองเอเชียตะวันออก 2"/>
    <x v="15"/>
    <x v="15"/>
    <x v="0"/>
    <s v="โครงการปกติ 2564"/>
    <x v="1"/>
    <x v="1"/>
    <x v="0"/>
    <m/>
  </r>
  <r>
    <s v="กต 1303-64-0022"/>
    <s v="โครงการมอบเงินช่วยเหลือแก่กัมพูชากรณีเหตุอุทกภัย"/>
    <s v="โครงการมอบเงินช่วยเหลือแก่กัมพูชากรณีเหตุอุทกภัย"/>
    <s v="ด้านความมั่นคง"/>
    <n v="2564"/>
    <s v="พฤศจิกายน 2563"/>
    <s v="พฤศจิกายน 2563"/>
    <s v="กองเอเชียตะวันออก 2"/>
    <x v="15"/>
    <x v="15"/>
    <x v="0"/>
    <s v="โครงการปกติ 2564"/>
    <x v="1"/>
    <x v="1"/>
    <x v="0"/>
    <m/>
  </r>
  <r>
    <s v="กต 0206-64-0046"/>
    <s v="โครงการมอบเงินช่วยเหลือแก่มิตรประเทศที่ประสบภัยพิบัติ"/>
    <s v="โครงการมอบเงินช่วยเหลือแก่มิตรประเทศที่ประสบภัยพิบัติ"/>
    <s v="ด้านความมั่นคง"/>
    <n v="2564"/>
    <s v="มกราคม 2564"/>
    <s v="มีนาคม 2564"/>
    <s v="สำนักนโยบายและแผน"/>
    <x v="3"/>
    <x v="3"/>
    <x v="0"/>
    <s v="โครงการปกติ 2564"/>
    <x v="0"/>
    <x v="2"/>
    <x v="0"/>
    <m/>
  </r>
  <r>
    <s v="กต 1303-64-0019"/>
    <s v="โครงการมอบเงินช่วยเหลือแก่เวียดนามจากเหตุอุทกภัยและดินถล่ม"/>
    <s v="โครงการมอบเงินช่วยเหลือแก่เวียดนามจากเหตุอุทกภัยและดินถล่ม"/>
    <s v="ด้านความมั่นคง"/>
    <n v="2564"/>
    <s v="พฤศจิกายน 2563"/>
    <s v="พฤศจิกายน 2563"/>
    <s v="กองเอเชียตะวันออก 2"/>
    <x v="15"/>
    <x v="15"/>
    <x v="0"/>
    <s v="โครงการปกติ 2564"/>
    <x v="1"/>
    <x v="1"/>
    <x v="0"/>
    <m/>
  </r>
  <r>
    <s v="กต 0804-64-0004"/>
    <s v="โครงการรณรงค์หาเสียงของไทยในกรอบความร่วมมือระหว่างประเทศด้านประเด็นกฎหมาย"/>
    <s v="โครงการรณรงค์หาเสียงของไทยในกรอบความร่วมมือระหว่างประเทศด้านประเด็นกฎหมาย"/>
    <s v="ด้านการพัฒนาและเสริมสร้างศักยภาพทรัพยากรมนุษย์"/>
    <n v="2564"/>
    <s v="ตุลาคม 2563"/>
    <s v="กันยายน 2564"/>
    <s v="กองพัฒนางานกฎหมายระหว่างประเทศ"/>
    <x v="22"/>
    <x v="22"/>
    <x v="0"/>
    <s v="โครงการปกติ 2564"/>
    <x v="0"/>
    <x v="2"/>
    <x v="0"/>
    <m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n v="2564"/>
    <s v="กรกฎาคม 2563"/>
    <s v="กันยายน 2563"/>
    <s v="กองพัฒนางานกฎหมายระหว่างประเทศ"/>
    <x v="22"/>
    <x v="22"/>
    <x v="0"/>
    <s v="โครงการปกติ 2564"/>
    <x v="0"/>
    <x v="2"/>
    <x v="0"/>
    <m/>
  </r>
  <r>
    <s v="กต 0804-64-0003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"/>
    <s v="ด้านการพัฒนาและเสริมสร้างศักยภาพทรัพยากรมนุษย์"/>
    <n v="2564"/>
    <s v="กรกฎาคม 2563"/>
    <s v="กันยายน 2563"/>
    <s v="กองพัฒนางานกฎหมายระหว่างประเทศ"/>
    <x v="22"/>
    <x v="22"/>
    <x v="0"/>
    <s v="โครงการปกติ 2564"/>
    <x v="0"/>
    <x v="2"/>
    <x v="0"/>
    <m/>
  </r>
  <r>
    <s v="กต 1001-64-0005"/>
    <s v="โครงการรณรงค์หาเสียงให้กับการสมัครรับเลือกตั้งของไทยในองค์การระหว่างประเทศ "/>
    <s v="โครงการรณรงค์หาเสียงให้กับการสมัครรับเลือกตั้งของไทยในองค์การระหว่างประเทศ "/>
    <s v="ด้านการพัฒนาและเสริมสร้างศักยภาพทรัพยากรมนุษย์"/>
    <n v="2564"/>
    <s v="ตุลาคม 2563"/>
    <s v="กันยายน 2564"/>
    <s v="สำนักงานเลขานุการกรม"/>
    <x v="14"/>
    <x v="14"/>
    <x v="0"/>
    <s v="โครงการปกติ 2564"/>
    <x v="2"/>
    <x v="8"/>
    <x v="0"/>
    <m/>
  </r>
  <r>
    <s v="กต 0902-64-0001"/>
    <s v="โครงการศึกษาดูงาน: เส้นทางวัฒนธรรมกับประวัติศาสตร์การทูตไทยในแผ่นดินสมเด็จพระนารายณ์"/>
    <s v="โครงการศึกษาดูงาน: เส้นทางวัฒนธรรมกับประวัติศาสตร์การทูตไทยในแผ่นดินสมเด็จพระนารายณ์"/>
    <s v="ด้านการสร้างความสามารถในการแข่งขัน"/>
    <n v="2564"/>
    <s v="กันยายน 2563"/>
    <s v="กันยายน 2563"/>
    <s v="กองการทูตวัฒนธรรม"/>
    <x v="19"/>
    <x v="19"/>
    <x v="0"/>
    <s v="โครงการปกติ 2564"/>
    <x v="3"/>
    <x v="6"/>
    <x v="0"/>
    <m/>
  </r>
  <r>
    <s v="กต 0902-64-0003"/>
    <s v="โครงการส่งเสริมความร่วมมือด้านพระพุทธศาสนากับต่างประเทศ "/>
    <s v="โครงการส่งเสริมความร่วมมือด้านพระพุทธศาสนากับต่างประเทศ "/>
    <s v="ด้านการสร้างความสามารถในการแข่งขัน"/>
    <n v="2564"/>
    <s v="ตุลาคม 2563"/>
    <s v="กันยายน 2564"/>
    <s v="กองการทูตวัฒนธรรม"/>
    <x v="19"/>
    <x v="19"/>
    <x v="0"/>
    <s v="โครงการปกติ 2564"/>
    <x v="1"/>
    <x v="7"/>
    <x v="0"/>
    <m/>
  </r>
  <r>
    <s v="กต 1003-64-0008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"/>
    <s v="ด้านความมั่นคง"/>
    <n v="2564"/>
    <s v="มีนาคม 2564"/>
    <s v="สิงหาคม 2564"/>
    <s v="กองกิจการเพื่อการพัฒนา"/>
    <x v="14"/>
    <x v="14"/>
    <x v="0"/>
    <s v="โครงการปกติ 2564"/>
    <x v="2"/>
    <x v="4"/>
    <x v="0"/>
    <m/>
  </r>
  <r>
    <s v="กต 1001-64-0007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"/>
    <s v="ด้านความมั่นคง"/>
    <n v="2564"/>
    <s v="กันยายน 2563"/>
    <s v="กันยายน 2563"/>
    <s v="สำนักงานเลขานุการกรม"/>
    <x v="14"/>
    <x v="14"/>
    <x v="0"/>
    <s v="โครงการปกติ 2564"/>
    <x v="2"/>
    <x v="4"/>
    <x v="0"/>
    <m/>
  </r>
  <r>
    <s v="ศธ 0530.42-64-0001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"/>
    <s v="ด้านความมั่นคง"/>
    <n v="2564"/>
    <s v="ตุลาคม 2563"/>
    <s v="กันยายน 2564"/>
    <s v="คณะนิติศาสตร์"/>
    <x v="23"/>
    <x v="23"/>
    <x v="2"/>
    <s v="โครงการปกติ 2564"/>
    <x v="0"/>
    <x v="0"/>
    <x v="0"/>
    <m/>
  </r>
  <r>
    <s v="กต 1303-64-0021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"/>
    <s v="ด้านความมั่นคง"/>
    <n v="2564"/>
    <s v="พฤศจิกายน 2563"/>
    <s v="พฤศจิกายน 2563"/>
    <s v="กองเอเชียตะวันออก 2"/>
    <x v="15"/>
    <x v="15"/>
    <x v="0"/>
    <s v="โครงการปกติ 2564"/>
    <x v="1"/>
    <x v="1"/>
    <x v="0"/>
    <m/>
  </r>
  <r>
    <s v="ศธ 0530.21-64-0006"/>
    <s v="โครงการอบรมเตรียมความพร้อมด้านภาษาไทยสำหรับนิสิตชาวต่างชาติ ระดับบัณฑิตศึกษา"/>
    <s v="โครงการอบรมเตรียมความพร้อมด้านภาษาไทยสำหรับนิสิตชาวต่างชาติ ระดับบัณฑิตศึกษา"/>
    <s v="ด้านความมั่นคง"/>
    <n v="2564"/>
    <s v="ตุลาคม 2563"/>
    <s v="กันยายน 2564"/>
    <s v="บัณฑิตวิทยาลัย"/>
    <x v="23"/>
    <x v="23"/>
    <x v="2"/>
    <s v="โครงการปกติ 2564"/>
    <x v="0"/>
    <x v="2"/>
    <x v="0"/>
    <m/>
  </r>
  <r>
    <s v="กต 1004-64-0014"/>
    <s v="งานวันวิสาขบูชาโลก ประจำปี 2564 (Virtual Commemoration of the International Day of Vesak 2021)"/>
    <s v="งานวันวิสาขบูชาโลก ประจำปี 2564 (Virtual Commemoration of the International Day of Vesak 2021)"/>
    <s v="ด้านความมั่นคง"/>
    <n v="2564"/>
    <s v="พฤษภาคม 2564"/>
    <s v="พฤษภาคม 2564"/>
    <s v="กองงานบริหารองค์การระหว่างประเทศ"/>
    <x v="14"/>
    <x v="14"/>
    <x v="0"/>
    <s v="โครงการปกติ 2564"/>
    <x v="2"/>
    <x v="4"/>
    <x v="0"/>
    <m/>
  </r>
  <r>
    <s v="กต 1602-64-0012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"/>
    <s v="ด้านความมั่นคง"/>
    <n v="2564"/>
    <s v="กรกฎาคม 2563"/>
    <s v="กรกฎาคม 2563"/>
    <s v="ภารกิจความร่วมมือหุ้นส่วนเพื่อการพัฒนา"/>
    <x v="0"/>
    <x v="0"/>
    <x v="0"/>
    <s v="โครงการปกติ 2564"/>
    <x v="2"/>
    <x v="4"/>
    <x v="0"/>
    <m/>
  </r>
  <r>
    <s v="กต 1602-64-0011"/>
    <s v="เงินอุดหนุนโครงการอาสาสมัครสหประชาชาติ (United Nations Volunteers - UNV) ปี 2563"/>
    <s v="เงินอุดหนุนโครงการอาสาสมัครสหประชาชาติ (United Nations Volunteers - UNV) ปี 2563"/>
    <s v="ด้านความมั่นคง"/>
    <n v="2564"/>
    <s v="กรกฎาคม 2563"/>
    <s v="กรกฎาคม 2563"/>
    <s v="ภารกิจความร่วมมือหุ้นส่วนเพื่อการพัฒนา"/>
    <x v="0"/>
    <x v="0"/>
    <x v="0"/>
    <s v="โครงการปกติ 2564"/>
    <x v="2"/>
    <x v="4"/>
    <x v="0"/>
    <m/>
  </r>
  <r>
    <s v="กต 0206-64-0045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"/>
    <s v="ด้านการสร้างความสามารถในการแข่งขัน"/>
    <n v="2564"/>
    <s v="ตุลาคม 2563"/>
    <s v="กันยายน 2564"/>
    <s v="สำนักนโยบายและแผน"/>
    <x v="3"/>
    <x v="3"/>
    <x v="0"/>
    <s v="โครงการปกติ 2564"/>
    <x v="1"/>
    <x v="7"/>
    <x v="0"/>
    <m/>
  </r>
  <r>
    <s v="กต 1004-64-0004"/>
    <s v="แผนปฏิบัติการด้านการทูตพหุภาคี (พ.ศ. 2563-2565) "/>
    <s v="แผนปฏิบัติการด้านการทูตพหุภาคี (พ.ศ. 2563-2565) "/>
    <s v="ด้านความมั่นคง"/>
    <n v="2564"/>
    <s v="ตุลาคม 2563"/>
    <s v="ธันวาคม 2563"/>
    <s v="กองงานบริหารองค์การระหว่างประเทศ"/>
    <x v="14"/>
    <x v="14"/>
    <x v="0"/>
    <s v="โครงการปกติ 2564"/>
    <x v="2"/>
    <x v="8"/>
    <x v="0"/>
    <m/>
  </r>
  <r>
    <s v="รง 0491-64-0002"/>
    <s v="พัฒนาศูนย์พัฒนาฝีมือแรงงานของเมียนมา"/>
    <s v="พัฒนาศูนย์พัฒนาฝีมือแรงงานของเมียนมา"/>
    <s v="ด้านความมั่นคง"/>
    <n v="2564"/>
    <s v="ตุลาคม 2563"/>
    <s v="กันยายน 2564"/>
    <s v="กองวิเทศสัมพันธ์"/>
    <x v="20"/>
    <x v="20"/>
    <x v="8"/>
    <s v="โครงการปกติ 2564"/>
    <x v="0"/>
    <x v="2"/>
    <x v="0"/>
    <m/>
  </r>
  <r>
    <s v="กต 0206-64-0043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 "/>
    <s v="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 "/>
    <s v="ด้านความมั่นคง"/>
    <n v="2564"/>
    <s v="ตุลาคม 2563"/>
    <s v="กันยายน 2564"/>
    <s v="สำนักนโยบายและแผน"/>
    <x v="3"/>
    <x v="3"/>
    <x v="0"/>
    <s v="โครงการปกติ 2564"/>
    <x v="2"/>
    <x v="4"/>
    <x v="0"/>
    <m/>
  </r>
  <r>
    <s v="กต 0902-65-0004"/>
    <s v=" โครงการด้านการทูตวัฒนธรรมเพื่อเสริมสร้างความนิยมไทยในต่างประเทศ"/>
    <s v=" โครงการด้านการทูตวัฒนธรรมเพื่อเสริมสร้างความนิยมไทยในต่างประเทศ"/>
    <s v="ด้านการสร้างความสามารถในการแข่งขัน"/>
    <n v="2565"/>
    <s v="ตุลาคม 2564"/>
    <s v="กันยายน 2565"/>
    <s v="กองการทูตวัฒนธรรม"/>
    <x v="19"/>
    <x v="19"/>
    <x v="0"/>
    <s v="โครงการปกติ 2565"/>
    <x v="1"/>
    <x v="7"/>
    <x v="0"/>
    <m/>
  </r>
  <r>
    <s v="กต 1004-65-0013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3"/>
    <x v="6"/>
    <x v="0"/>
    <m/>
  </r>
  <r>
    <s v="กต 1004-65-0013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3"/>
    <x v="10"/>
    <x v="1"/>
    <s v="นับซ้ำ"/>
  </r>
  <r>
    <s v="กต 0206-65-0033"/>
    <s v="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/>
    <s v="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/>
    <s v="ด้านการสร้างความสามารถในการแข่งขัน"/>
    <n v="2565"/>
    <s v="ตุลาคม 2564"/>
    <s v="กันยายน 2565"/>
    <s v="สำนักนโยบายและแผน"/>
    <x v="3"/>
    <x v="3"/>
    <x v="0"/>
    <s v="โครงการปกติ 2565"/>
    <x v="1"/>
    <x v="7"/>
    <x v="0"/>
    <m/>
  </r>
  <r>
    <s v="กต 0206-66-0006"/>
    <s v="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"/>
    <s v="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"/>
    <s v="ด้านการสร้างโอกาสและความเสมอภาคทางสังคม"/>
    <n v="2565"/>
    <s v="ตุลาคม 2564"/>
    <s v="กันยายน 2565"/>
    <s v="สำนักนโยบายและแผน"/>
    <x v="3"/>
    <x v="3"/>
    <x v="0"/>
    <s v="โครงการปกติ 2566"/>
    <x v="2"/>
    <x v="8"/>
    <x v="0"/>
    <m/>
  </r>
  <r>
    <s v="กต 0206-65-0038"/>
    <s v="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 "/>
    <s v="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 "/>
    <s v="ด้านการสร้างโอกาสและความเสมอภาคทางสังคม"/>
    <n v="2565"/>
    <s v="ตุลาคม 2564"/>
    <s v="กันยายน 2565"/>
    <s v="สำนักนโยบายและแผน"/>
    <x v="3"/>
    <x v="3"/>
    <x v="0"/>
    <s v="โครงการปกติ 2565"/>
    <x v="1"/>
    <x v="7"/>
    <x v="0"/>
    <m/>
  </r>
  <r>
    <s v="กต 0206-65-0037"/>
    <s v="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 "/>
    <s v="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 "/>
    <s v="ด้านการสร้างความสามารถในการแข่งขัน"/>
    <n v="2565"/>
    <s v="ตุลาคม 2564"/>
    <s v="กันยายน 2565"/>
    <s v="สำนักนโยบายและแผน"/>
    <x v="3"/>
    <x v="3"/>
    <x v="0"/>
    <s v="โครงการปกติ 2565"/>
    <x v="1"/>
    <x v="7"/>
    <x v="0"/>
    <m/>
  </r>
  <r>
    <s v="กต 1403-65-0002"/>
    <s v="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"/>
    <s v="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"/>
    <s v="ด้านความมั่นคง"/>
    <n v="2565"/>
    <s v="มกราคม 2565"/>
    <s v="เมษายน 2565"/>
    <s v="กองเอเชียใต้และเอเชียกลาง"/>
    <x v="13"/>
    <x v="13"/>
    <x v="0"/>
    <s v="โครงการปกติ 2565"/>
    <x v="2"/>
    <x v="8"/>
    <x v="0"/>
    <m/>
  </r>
  <r>
    <s v="กต 1004-66-0001"/>
    <s v="การเข้าร่วมการประชุมสมัชชาสหประชาชาติ สมัยสามัญ ครั้งที่ 77"/>
    <s v="การเข้าร่วมการประชุมสมัชชาสหประชาชาติ สมัยสามัญ ครั้งที่ 77"/>
    <s v="ด้านความมั่นคง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6"/>
    <x v="2"/>
    <x v="4"/>
    <x v="0"/>
    <m/>
  </r>
  <r>
    <s v="กต 1002-65-0019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"/>
    <s v="ด้านความมั่นคง"/>
    <n v="2565"/>
    <s v="ธันวาคม 2564"/>
    <s v="มกราคม 2565"/>
    <s v="กองการสังคม"/>
    <x v="14"/>
    <x v="14"/>
    <x v="0"/>
    <s v="โครงการปกติ 2565"/>
    <x v="2"/>
    <x v="4"/>
    <x v="0"/>
    <m/>
  </r>
  <r>
    <s v="กต 1002-65-0033"/>
    <s v="การจัดกิจกรรมเสวนาในฐานะ GCM Champion Country ภายใต้หัวข้อ “Promoting Access to Health Services for Migrants, including in the Context of COVID-19 Pandemic”"/>
    <s v="การจัดกิจกรรมเสวนาในฐานะ GCM Champion Country ภายใต้หัวข้อ “Promoting Access to Health Services for Migrants, including in the Context of COVID-19 Pandemic”"/>
    <s v="ด้านความมั่นคง"/>
    <n v="2565"/>
    <s v="ตุลาคม 2564"/>
    <s v="ตุลาคม 2564"/>
    <s v="กองการสังคม"/>
    <x v="14"/>
    <x v="14"/>
    <x v="0"/>
    <s v="โครงการปกติ 2565"/>
    <x v="0"/>
    <x v="0"/>
    <x v="0"/>
    <m/>
  </r>
  <r>
    <s v="กต 1602-65-0016"/>
    <s v="การจัดงาน Global South-South Development Expo 2022 (GSSD Expo 2022)"/>
    <s v="การจัดงาน Global South-South Development Expo 2022 (GSSD Expo 2022)"/>
    <s v="ด้านความมั่นคง"/>
    <n v="2565"/>
    <s v="พฤศจิกายน 2564"/>
    <s v="กันยายน 2565"/>
    <s v="ภารกิจความร่วมมือหุ้นส่วนเพื่อการพัฒนา"/>
    <x v="0"/>
    <x v="0"/>
    <x v="0"/>
    <s v="โครงการปกติ 2565"/>
    <x v="2"/>
    <x v="8"/>
    <x v="0"/>
    <m/>
  </r>
  <r>
    <s v="กต 1402-65-0005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"/>
    <s v="ด้านความมั่นคง"/>
    <n v="2565"/>
    <s v="พฤษภาคม 2565"/>
    <s v="พฤษภาคม 2565"/>
    <s v="กองตะวันออกกลาง"/>
    <x v="13"/>
    <x v="13"/>
    <x v="0"/>
    <s v="โครงการปกติ 2565"/>
    <x v="3"/>
    <x v="6"/>
    <x v="0"/>
    <m/>
  </r>
  <r>
    <s v="กต 1004-65-0003"/>
    <s v="การดำเนินงานด้านส่งเสริมบทบาทของไทยในการประชุมสมัชชาสหประชาชาติ"/>
    <s v="การดำเนินงานด้านส่งเสริมบทบาทของไทยในการประชุมสมัชชาสหประชาชาติ"/>
    <s v="ด้านความมั่นคง"/>
    <n v="2565"/>
    <s v="ตุลาคม 2563"/>
    <s v="กันยายน 2564"/>
    <s v="กองงานบริหารองค์การระหว่างประเทศ"/>
    <x v="14"/>
    <x v="14"/>
    <x v="0"/>
    <s v="โครงการปกติ 2565"/>
    <x v="2"/>
    <x v="4"/>
    <x v="0"/>
    <m/>
  </r>
  <r>
    <s v="กต 1005-65-0006"/>
    <s v="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"/>
    <s v="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"/>
    <s v="ด้านความมั่นคง"/>
    <n v="2565"/>
    <s v="ตุลาคม 2564"/>
    <s v="กันยายน 2565"/>
    <s v="กองสันติภาพ ความมั่นคงและการลดอาวุธ"/>
    <x v="14"/>
    <x v="14"/>
    <x v="0"/>
    <s v="โครงการปกติ 2565"/>
    <x v="2"/>
    <x v="4"/>
    <x v="0"/>
    <m/>
  </r>
  <r>
    <s v="กต 1005-65-0005"/>
    <s v="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n v="2565"/>
    <s v="ตุลาคม 2564"/>
    <s v="กันยายน 2565"/>
    <s v="กองสันติภาพ ความมั่นคงและการลดอาวุธ"/>
    <x v="14"/>
    <x v="14"/>
    <x v="0"/>
    <s v="โครงการปกติ 2565"/>
    <x v="2"/>
    <x v="4"/>
    <x v="0"/>
    <m/>
  </r>
  <r>
    <s v="กต 1005-65-0001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"/>
    <s v="ด้านความมั่นคง"/>
    <n v="2565"/>
    <s v="มกราคม 2563"/>
    <s v="ธันวาคม 2565"/>
    <s v="กองสันติภาพ ความมั่นคงและการลดอาวุธ"/>
    <x v="14"/>
    <x v="14"/>
    <x v="0"/>
    <s v="โครงการปกติ 2565"/>
    <x v="2"/>
    <x v="4"/>
    <x v="0"/>
    <m/>
  </r>
  <r>
    <s v="กต 1005-65-0002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 "/>
    <s v="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 "/>
    <s v="ด้านความมั่นคง"/>
    <n v="2565"/>
    <s v="กรกฎาคม 2564"/>
    <s v="กันยายน 2564"/>
    <s v="กองสันติภาพ ความมั่นคงและการลดอาวุธ"/>
    <x v="14"/>
    <x v="14"/>
    <x v="0"/>
    <s v="โครงการปกติ 2565"/>
    <x v="0"/>
    <x v="0"/>
    <x v="0"/>
    <m/>
  </r>
  <r>
    <s v="กต 1002-65-0014"/>
    <s v="การบริจาคเงินสมทบกองทุน UN Voluntary Fund for Technical Cooperation in the Field of Human Rights (VFTC) "/>
    <s v="การบริจาคเงินสมทบกองทุน UN Voluntary Fund for Technical Cooperation in the Field of Human Rights (VFTC) "/>
    <s v="ด้านความมั่นคง"/>
    <n v="2565"/>
    <s v="ตุลาคม 2563"/>
    <s v="กันยายน 2564"/>
    <s v="กองการสังคม"/>
    <x v="14"/>
    <x v="14"/>
    <x v="0"/>
    <s v="โครงการปกติ 2565"/>
    <x v="0"/>
    <x v="2"/>
    <x v="0"/>
    <m/>
  </r>
  <r>
    <s v="กต 1004-65-0002"/>
    <s v="การประกวดตราสัญลักษณ์ 75 ปีการเป็นสมาชิกของประเทศไทยในสหประชาชาติ"/>
    <s v="การประกวดตราสัญลักษณ์ 75 ปีการเป็นสมาชิกของประเทศไทยในสหประชาชาติ"/>
    <s v="ด้านการพัฒนาและเสริมสร้างศักยภาพทรัพยากรมนุษย์"/>
    <n v="2565"/>
    <s v="ตุลาคม 2563"/>
    <s v="กันยายน 2564"/>
    <s v="กองงานบริหารองค์การระหว่างประเทศ"/>
    <x v="14"/>
    <x v="14"/>
    <x v="0"/>
    <s v="โครงการปกติ 2565"/>
    <x v="2"/>
    <x v="8"/>
    <x v="1"/>
    <m/>
  </r>
  <r>
    <s v="กต 0903-65-0005"/>
    <s v="การประชาสัมพันธ์เชิงรุกเกี่ยวกับบทบาทที่สร้างสรรค์ของไทยในเวทีโลก"/>
    <s v="การประชาสัมพันธ์เชิงรุกเกี่ยวกับบทบาทที่สร้างสรรค์ของไทยในเวทีโลก"/>
    <s v="ด้านความมั่นคง"/>
    <n v="2565"/>
    <s v="ตุลาคม 2564"/>
    <s v="กันยายน 2565"/>
    <s v="กองการสื่อมวลชน"/>
    <x v="19"/>
    <x v="19"/>
    <x v="0"/>
    <s v="โครงการปกติ 2565"/>
    <x v="3"/>
    <x v="6"/>
    <x v="0"/>
    <m/>
  </r>
  <r>
    <s v="กต 1002-65-0055"/>
    <s v="การประชุม Global COVID-19 Summit ครั้งที่ 2"/>
    <s v="การประชุม Global COVID-19 Summit ครั้งที่ 2"/>
    <s v="ด้านความมั่นคง"/>
    <n v="2565"/>
    <s v="พฤษภาคม 2565"/>
    <s v="พฤษภาคม 2565"/>
    <s v="กองการสังคม"/>
    <x v="14"/>
    <x v="14"/>
    <x v="0"/>
    <s v="โครงการปกติ 2565"/>
    <x v="2"/>
    <x v="4"/>
    <x v="0"/>
    <m/>
  </r>
  <r>
    <s v="กต 1004-65-0001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"/>
    <s v="ด้านการสร้างโอกาสและความเสมอภาคทางสังคม"/>
    <n v="2565"/>
    <s v="กรกฎาคม 2564"/>
    <s v="กรกฎาคม 2564"/>
    <s v="กองงานบริหารองค์การระหว่างประเทศ"/>
    <x v="14"/>
    <x v="14"/>
    <x v="0"/>
    <s v="โครงการปกติ 2565"/>
    <x v="2"/>
    <x v="4"/>
    <x v="1"/>
    <m/>
  </r>
  <r>
    <s v="กต 1002-66-0026"/>
    <s v="การประชุมทางไกล COVID-19 Global Action Plan ระดับรัฐมนตรี "/>
    <s v="การประชุมทางไกล COVID-19 Global Action Plan ระดับรัฐมนตรี "/>
    <s v="ด้านการพัฒนาและเสริมสร้างศักยภาพทรัพยากรมนุษย์"/>
    <n v="2565"/>
    <s v="กันยายน 2565"/>
    <s v="กันยายน 2565"/>
    <s v="กองการสังคม"/>
    <x v="14"/>
    <x v="14"/>
    <x v="0"/>
    <s v="โครงการปกติ 2566"/>
    <x v="0"/>
    <x v="2"/>
    <x v="0"/>
    <m/>
  </r>
  <r>
    <s v="กต 0501-65-0034"/>
    <s v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/>
    <s v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/>
    <s v="ด้านความมั่นคง"/>
    <n v="2565"/>
    <s v="มิถุนายน 2565"/>
    <s v="มิถุนายน 2565"/>
    <s v="สำนักงานเลขานุการกรม"/>
    <x v="12"/>
    <x v="12"/>
    <x v="0"/>
    <s v="โครงการปกติ 2565"/>
    <x v="0"/>
    <x v="0"/>
    <x v="0"/>
    <m/>
  </r>
  <r>
    <s v="กต 0501-65-0023"/>
    <s v="การประชุมผู้นำเอเชีย-ยุโรป ครั้งที่ 13 (The 13th Asia-Europe Meeting: ASEM 13)"/>
    <s v="การประชุมผู้นำเอเชีย-ยุโรป ครั้งที่ 13 (The 13th Asia-Europe Meeting: ASEM 13)"/>
    <s v="ด้านความมั่นคง"/>
    <n v="2565"/>
    <s v="พฤศจิกายน 2564"/>
    <s v="พฤศจิกายน 2564"/>
    <s v="สำนักงานเลขานุการกรม"/>
    <x v="12"/>
    <x v="12"/>
    <x v="0"/>
    <s v="โครงการปกติ 2565"/>
    <x v="2"/>
    <x v="4"/>
    <x v="0"/>
    <m/>
  </r>
  <r>
    <s v="กต 0501-65-0023"/>
    <s v="การประชุมผู้นำเอเชีย-ยุโรป ครั้งที่ 13 (The 13th Asia-Europe Meeting: ASEM 13)"/>
    <s v="การประชุมผู้นำเอเชีย-ยุโรป ครั้งที่ 13 (The 13th Asia-Europe Meeting: ASEM 13)"/>
    <s v="ด้านความมั่นคง"/>
    <n v="2565"/>
    <s v="พฤศจิกายน 2564"/>
    <s v="พฤศจิกายน 2564"/>
    <s v="สำนักงานเลขานุการกรม"/>
    <x v="12"/>
    <x v="12"/>
    <x v="0"/>
    <s v="โครงการปกติ 2565"/>
    <x v="0"/>
    <x v="2"/>
    <x v="1"/>
    <s v="นับซ้ำ"/>
  </r>
  <r>
    <s v="กต 1002-65-0040"/>
    <s v="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"/>
    <s v="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"/>
    <s v="ด้านความมั่นคง"/>
    <n v="2565"/>
    <s v="มีนาคม 2565"/>
    <s v="มีนาคม 2565"/>
    <s v="กองการสังคม"/>
    <x v="14"/>
    <x v="14"/>
    <x v="0"/>
    <s v="โครงการปกติ 2565"/>
    <x v="2"/>
    <x v="4"/>
    <x v="0"/>
    <m/>
  </r>
  <r>
    <s v="กต 1204-65-0015"/>
    <s v="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"/>
    <s v="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"/>
    <s v="ด้านความมั่นคง"/>
    <n v="2565"/>
    <s v="มิถุนายน 2565"/>
    <s v="มิถุนายน 2565"/>
    <s v="กองเศรษฐกิจ"/>
    <x v="18"/>
    <x v="18"/>
    <x v="0"/>
    <s v="โครงการปกติ 2565"/>
    <x v="2"/>
    <x v="4"/>
    <x v="0"/>
    <m/>
  </r>
  <r>
    <s v="กต 1002-65-0056"/>
    <s v="การประชุมสมัชชาอนามัยโลก สมัยที่ 75 (WHA 75)  "/>
    <s v="การประชุมสมัชชาอนามัยโลก สมัยที่ 75 (WHA 75)  "/>
    <s v="ด้านความมั่นคง"/>
    <n v="2565"/>
    <s v="พฤษภาคม 2565"/>
    <s v="พฤษภาคม 2565"/>
    <s v="กองการสังคม"/>
    <x v="14"/>
    <x v="14"/>
    <x v="0"/>
    <s v="โครงการปกติ 2565"/>
    <x v="2"/>
    <x v="4"/>
    <x v="0"/>
    <m/>
  </r>
  <r>
    <s v="กต 1204-65-0017"/>
    <s v="การประชุมสุดยอดอาเซียน-สหรัฐฯ สมัยพิเศษ (โครงการต่อเนื่อง)"/>
    <s v="การประชุมสุดยอดอาเซียน-สหรัฐฯ สมัยพิเศษ (โครงการต่อเนื่อง)"/>
    <s v="ด้านความมั่นคง"/>
    <n v="2565"/>
    <s v="พฤษภาคม 2565"/>
    <s v="พฤษภาคม 2565"/>
    <s v="กองเศรษฐกิจ"/>
    <x v="18"/>
    <x v="18"/>
    <x v="0"/>
    <s v="โครงการปกติ 2565"/>
    <x v="2"/>
    <x v="4"/>
    <x v="0"/>
    <m/>
  </r>
  <r>
    <s v="กต 0501-66-0007"/>
    <s v="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"/>
    <s v="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"/>
    <s v="ด้านความมั่นคง"/>
    <n v="2565"/>
    <s v="กันยายน 2565"/>
    <s v="กันยายน 2565"/>
    <s v="สำนักงานเลขานุการกรม"/>
    <x v="12"/>
    <x v="12"/>
    <x v="0"/>
    <s v="โครงการปกติ 2566"/>
    <x v="0"/>
    <x v="2"/>
    <x v="0"/>
    <m/>
  </r>
  <r>
    <s v="กต 1002-65-0042"/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ด้านความมั่นคง"/>
    <n v="2565"/>
    <s v="มีนาคม 2565"/>
    <s v="เมษายน 2565"/>
    <s v="กองการสังคม"/>
    <x v="14"/>
    <x v="14"/>
    <x v="0"/>
    <s v="โครงการปกติ 2565"/>
    <x v="3"/>
    <x v="10"/>
    <x v="0"/>
    <m/>
  </r>
  <r>
    <s v="กต 1002-65-0042"/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"/>
    <s v="ด้านความมั่นคง"/>
    <n v="2565"/>
    <s v="มีนาคม 2565"/>
    <s v="เมษายน 2565"/>
    <s v="กองการสังคม"/>
    <x v="14"/>
    <x v="14"/>
    <x v="0"/>
    <s v="โครงการปกติ 2565"/>
    <x v="3"/>
    <x v="6"/>
    <x v="1"/>
    <s v="นับซ้ำ"/>
  </r>
  <r>
    <s v="กต 0206-65-0018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 "/>
    <s v="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 "/>
    <s v="ด้านการสร้างความสามารถในการแข่งขัน"/>
    <n v="2565"/>
    <s v="ตุลาคม 2564"/>
    <s v="กันยายน 2565"/>
    <s v="สำนักนโยบายและแผน"/>
    <x v="3"/>
    <x v="3"/>
    <x v="0"/>
    <s v="โครงการปกติ 2565"/>
    <x v="1"/>
    <x v="1"/>
    <x v="0"/>
    <m/>
  </r>
  <r>
    <s v="คค 0203-65-0001"/>
    <s v="การลงสมัครรับเลือกตั้งเป็นสมาชิกคณะมนตรีขององค์การทางทะเลระหว่างประเทศ "/>
    <s v="การลงสมัครรับเลือกตั้งเป็นสมาชิกคณะมนตรีขององค์การทางทะเลระหว่างประเทศ "/>
    <s v="ด้านความมั่นคง"/>
    <n v="2565"/>
    <s v="ตุลาคม 2564"/>
    <s v="กันยายน 2565"/>
    <s v="กองการต่างประเทศ"/>
    <x v="16"/>
    <x v="16"/>
    <x v="7"/>
    <s v="โครงการปกติ 2565"/>
    <x v="2"/>
    <x v="8"/>
    <x v="0"/>
    <m/>
  </r>
  <r>
    <s v="กต 0903-65-0002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"/>
    <s v="ด้านความมั่นคง"/>
    <n v="2565"/>
    <s v="ตุลาคม 2564"/>
    <s v="กันยายน 2565"/>
    <s v="กองการสื่อมวลชน"/>
    <x v="19"/>
    <x v="19"/>
    <x v="0"/>
    <s v="โครงการปกติ 2565"/>
    <x v="3"/>
    <x v="9"/>
    <x v="0"/>
    <m/>
  </r>
  <r>
    <s v="กต 1102-65-0002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"/>
    <s v="ด้านความมั่นคง"/>
    <n v="2565"/>
    <s v="ตุลาคม 2564"/>
    <s v="กันยายน 2565"/>
    <s v="กองอเมริกาเหนือ"/>
    <x v="17"/>
    <x v="17"/>
    <x v="0"/>
    <s v="โครงการปกติ 2565"/>
    <x v="0"/>
    <x v="2"/>
    <x v="0"/>
    <m/>
  </r>
  <r>
    <s v="กต 1002-65-0024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การส่งเสริมบทบาทและท่าทีไทยในด้านสิทธิมนุษยชนและประชาธิปไตยในระดับภูมิภาคและระหว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กองการสังคม"/>
    <x v="14"/>
    <x v="14"/>
    <x v="0"/>
    <s v="โครงการปกติ 2565"/>
    <x v="2"/>
    <x v="8"/>
    <x v="0"/>
    <m/>
  </r>
  <r>
    <s v="กต 0206-65-0002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n v="2565"/>
    <s v="ตุลาคม 2563"/>
    <s v="กันยายน 2564"/>
    <s v="สำนักนโยบายและแผน"/>
    <x v="3"/>
    <x v="3"/>
    <x v="0"/>
    <s v="โครงการปกติ 2565"/>
    <x v="0"/>
    <x v="2"/>
    <x v="0"/>
    <m/>
  </r>
  <r>
    <s v="กต 0206-65-0007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"/>
    <s v="ด้านความมั่นคง"/>
    <n v="2565"/>
    <s v="ตุลาคม 2563"/>
    <s v="กันยายน 2564"/>
    <s v="สำนักนโยบายและแผน"/>
    <x v="3"/>
    <x v="3"/>
    <x v="0"/>
    <s v="โครงการปกติ 2565"/>
    <x v="1"/>
    <x v="7"/>
    <x v="0"/>
    <m/>
  </r>
  <r>
    <s v="กต 0206-65-0019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"/>
    <s v="ด้านการสร้างความสามารถในการแข่งขัน"/>
    <n v="2565"/>
    <s v="ตุลาคม 2564"/>
    <s v="กันยายน 2565"/>
    <s v="สำนักนโยบายและแผน"/>
    <x v="3"/>
    <x v="3"/>
    <x v="0"/>
    <s v="โครงการปกติ 2565"/>
    <x v="0"/>
    <x v="2"/>
    <x v="0"/>
    <m/>
  </r>
  <r>
    <s v="กต 0206-65-0030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n v="2565"/>
    <s v="ตุลาคม 2564"/>
    <s v="กันยายน 2565"/>
    <s v="สำนักนโยบายและแผน"/>
    <x v="3"/>
    <x v="3"/>
    <x v="0"/>
    <s v="โครงการปกติ 2565"/>
    <x v="2"/>
    <x v="8"/>
    <x v="0"/>
    <m/>
  </r>
  <r>
    <s v="กต 0206-65-0020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/>
    <s v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/>
    <s v="ด้านการพัฒนาและเสริมสร้างศักยภาพทรัพยากรมนุษย์"/>
    <n v="2565"/>
    <s v="ตุลาคม 2564"/>
    <s v="กันยายน 2565"/>
    <s v="สำนักนโยบายและแผน"/>
    <x v="3"/>
    <x v="3"/>
    <x v="0"/>
    <s v="โครงการปกติ 2565"/>
    <x v="2"/>
    <x v="8"/>
    <x v="0"/>
    <m/>
  </r>
  <r>
    <s v="กต 1002-65-0007"/>
    <s v="การให้ความช่วยเหลือ ทางมนุษยธรรมแก่อัฟกานิสถาน"/>
    <s v="การให้ความช่วยเหลือ ทางมนุษยธรรมแก่อัฟกานิสถาน"/>
    <s v="ด้านความมั่นคง"/>
    <n v="2565"/>
    <s v="กันยายน 2564"/>
    <s v="ตุลาคม 2564"/>
    <s v="กองการสังคม"/>
    <x v="14"/>
    <x v="14"/>
    <x v="0"/>
    <s v="โครงการปกติ 2565"/>
    <x v="2"/>
    <x v="4"/>
    <x v="0"/>
    <m/>
  </r>
  <r>
    <s v="กต 1403-65-0001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 "/>
    <s v="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 "/>
    <s v="ด้านความมั่นคง"/>
    <n v="2565"/>
    <s v="ตุลาคม 2563"/>
    <s v="กันยายน 2564"/>
    <s v="กองเอเชียใต้และเอเชียกลาง"/>
    <x v="13"/>
    <x v="13"/>
    <x v="0"/>
    <s v="โครงการปกติ 2565"/>
    <x v="0"/>
    <x v="2"/>
    <x v="0"/>
    <m/>
  </r>
  <r>
    <s v="กต 0206-65-0004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"/>
    <s v="ด้านความมั่นคง"/>
    <n v="2565"/>
    <s v="ตุลาคม 2563"/>
    <s v="กันยายน 2564"/>
    <s v="สำนักนโยบายและแผน"/>
    <x v="3"/>
    <x v="3"/>
    <x v="0"/>
    <s v="โครงการปกติ 2565"/>
    <x v="0"/>
    <x v="2"/>
    <x v="0"/>
    <m/>
  </r>
  <r>
    <s v="กต 0206-65-0027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"/>
    <s v="ด้านความมั่นคง"/>
    <n v="2565"/>
    <s v="ตุลาคม 2564"/>
    <s v="กันยายน 2565"/>
    <s v="สำนักนโยบายและแผน"/>
    <x v="3"/>
    <x v="3"/>
    <x v="0"/>
    <s v="โครงการปกติ 2565"/>
    <x v="0"/>
    <x v="2"/>
    <x v="0"/>
    <m/>
  </r>
  <r>
    <s v="กต 0501-65-0006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"/>
    <s v="ด้านความมั่นคง"/>
    <n v="2565"/>
    <s v="สิงหาคม 2564"/>
    <s v="สิงหาคม 2564"/>
    <s v="สำนักงานเลขานุการกรม"/>
    <x v="12"/>
    <x v="12"/>
    <x v="0"/>
    <s v="โครงการปกติ 2565"/>
    <x v="2"/>
    <x v="8"/>
    <x v="0"/>
    <m/>
  </r>
  <r>
    <s v="กต 1202-66-0002"/>
    <s v="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 "/>
    <s v="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 "/>
    <s v="ด้านความมั่นคง"/>
    <n v="2565"/>
    <s v="กันยายน 2565"/>
    <s v="กันยายน 2565"/>
    <s v="กองยุทธศาสตร์และความร่วมมืออาเซียน"/>
    <x v="18"/>
    <x v="18"/>
    <x v="0"/>
    <s v="โครงการปกติ 2566"/>
    <x v="2"/>
    <x v="4"/>
    <x v="0"/>
    <m/>
  </r>
  <r>
    <s v="กต 1002-66-0007"/>
    <s v="เข้าร่วมการประชุมคณะมนตรีสิทธิมนุษยชนแห่งสหประชาชาติ สมัยที่ 51"/>
    <s v="เข้าร่วมการประชุมคณะมนตรีสิทธิมนุษยชนแห่งสหประชาชาติ สมัยที่ 51"/>
    <s v="ด้านความมั่นคง"/>
    <n v="2565"/>
    <s v="กันยายน 2565"/>
    <s v="กันยายน 2565"/>
    <s v="กองการสังคม"/>
    <x v="14"/>
    <x v="14"/>
    <x v="0"/>
    <s v="โครงการปกติ 2566"/>
    <x v="2"/>
    <x v="4"/>
    <x v="0"/>
    <m/>
  </r>
  <r>
    <s v="กต 1602-65-0011"/>
    <s v="ความร่วมมือเพื่อการพัฒนาระหว่างประเทศระหว่างไทย-เยอรมนี โครงการ ASEAN Municipal Solid Waste Management Enhancement - AMUSE"/>
    <s v="ความร่วมมือเพื่อการพัฒนาระหว่างประเทศระหว่างไทย-เยอรมนี โครงการ ASEAN Municipal Solid Waste Management Enhancement - AMUSE"/>
    <s v="ด้านการพัฒนาและเสริมสร้างศักยภาพทรัพยากรมนุษย์"/>
    <n v="2565"/>
    <s v="ตุลาคม 2564"/>
    <s v="กันยายน 2567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06"/>
    <s v="ความร่วมมือเพื่อการพัฒนาระหว่างประเทศระหว่างไทย-เยอรมนี โครงการ Clean Affordable and Secure Energy for South East Asia (CASE)"/>
    <s v="ความร่วมมือเพื่อการพัฒนาระหว่างประเทศระหว่างไทย-เยอรมนี โครงการ Clean Affordable and Secure Energy for South East Asia (CASE)"/>
    <s v="ด้านการพัฒนาและเสริมสร้างศักยภาพทรัพยากรมนุษย์"/>
    <n v="2565"/>
    <s v="มกราคม 2563"/>
    <s v="กุมภาพันธ์ 2567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10"/>
    <s v="ความร่วมมือเพื่อการพัฒนาระหว่างประเทศระหว่างไทย-เยอรมนี โครงการ Climate Policy and Biodiversity"/>
    <s v="ความร่วมมือเพื่อการพัฒนาระหว่างประเทศระหว่างไทย-เยอรมนี โครงการ Climate Policy and Biodiversity"/>
    <s v="ด้านการพัฒนาและเสริมสร้างศักยภาพทรัพยากรมนุษย์"/>
    <n v="2565"/>
    <s v="เมษายน 2565"/>
    <s v="มีนาคม 2570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09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"/>
    <s v="ด้านการพัฒนาและเสริมสร้างศักยภาพทรัพยากรมนุษย์"/>
    <n v="2565"/>
    <s v="ตุลาคม 2564"/>
    <s v="กันยายน 2567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05"/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"/>
    <s v="ด้านการพัฒนาและเสริมสร้างศักยภาพทรัพยากรมนุษย์"/>
    <n v="2565"/>
    <s v="มีนาคม 2563"/>
    <s v="กุมภาพันธ์ 2567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04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"/>
    <s v="ด้านการพัฒนาและเสริมสร้างศักยภาพทรัพยากรมนุษย์"/>
    <n v="2565"/>
    <s v="กรกฎาคม 2563"/>
    <s v="มิถุนายน 2566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08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"/>
    <s v="ด้านการพัฒนาและเสริมสร้างศักยภาพทรัพยากรมนุษย์"/>
    <n v="2565"/>
    <s v="กันยายน 2564"/>
    <s v="สิงหาคม 2567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03"/>
    <s v="ความร่วมมือเพื่อการพัฒนาระหว่างประเทศระหว่างไทย-เยอรมนี โครงการ Thai Rice NAMA"/>
    <s v="ความร่วมมือเพื่อการพัฒนาระหว่างประเทศระหว่างไทย-เยอรมนี โครงการ Thai Rice NAMA"/>
    <s v="ด้านการพัฒนาและเสริมสร้างศักยภาพทรัพยากรมนุษย์"/>
    <n v="2565"/>
    <s v="สิงหาคม 2561"/>
    <s v="สิงหาคม 2566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02"/>
    <s v="ความร่วมมือเพื่อการพัฒนาระหว่างประเทศระหว่างไทย-เยอรมนี โครงการ Thai-German Climate Change Policy Programme - TGCP"/>
    <s v="ความร่วมมือเพื่อการพัฒนาระหว่างประเทศระหว่างไทย-เยอรมนี โครงการ Thai-German Climate Change Policy Programme - TGCP"/>
    <s v="ด้านการพัฒนาและเสริมสร้างศักยภาพทรัพยากรมนุษย์"/>
    <n v="2565"/>
    <s v="มกราคม 2561"/>
    <s v="เมษายน 2565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07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ความร่วมมือเพื่อการพัฒนาระหว่างประเทศระหว่างไทย-เยอรมนี โครงการ Urban-Act: Integrated Urban Climate Action for Low-Carbon &amp; Resilient Cities"/>
    <s v="ด้านการพัฒนาและเสริมสร้างศักยภาพทรัพยากรมนุษย์"/>
    <n v="2565"/>
    <s v="มกราคม 2565"/>
    <s v="ธันวาคม 2568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21"/>
    <s v="โครงการ Innovative Animal Health "/>
    <s v="โครงการ Innovative Animal Health "/>
    <s v="ด้านการพัฒนาและเสริมสร้างศักยภาพทรัพยากรมนุษย์"/>
    <n v="2565"/>
    <s v="ตุลาคม 2564"/>
    <s v="ธันวาคม 2568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ต 1602-65-0018"/>
    <s v="โครงการ Regional Heritage: Material Culture, Anthropological Insights and Textual Traditions "/>
    <s v="โครงการ Regional Heritage: Material Culture, Anthropological Insights and Textual Traditions "/>
    <s v="ด้านความมั่นคง"/>
    <n v="2565"/>
    <s v="มกราคม 2562"/>
    <s v="ธันวาคม 2565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ศธ0205-65-0002"/>
    <s v="โครงการ การขยายผลโครงการโรงเรียนแห่งความสุข (Happy Schools Project) ระดับประเทศ"/>
    <s v="โครงการ การขยายผลโครงการโรงเรียนแห่งความสุข (Happy Schools Project) ระดับประเทศ"/>
    <s v="ด้านความมั่นคง"/>
    <n v="2565"/>
    <s v="พฤษภาคม 2565"/>
    <s v="กันยายน 2565"/>
    <s v="สำนักความสัมพันธ์ต่างประเทศ"/>
    <x v="7"/>
    <x v="7"/>
    <x v="4"/>
    <s v="โครงการปกติ 2565"/>
    <x v="0"/>
    <x v="2"/>
    <x v="0"/>
    <m/>
  </r>
  <r>
    <s v="กต 1004-65-0015"/>
    <s v="โครงการกระชับความสัมพันธ์ระหว่างไทยกับสหประชาชาติ"/>
    <s v="โครงการกระชับความสัมพันธ์ระหว่างไทยกับสหประชาชาติ"/>
    <s v="ด้านความมั่นคง"/>
    <n v="2565"/>
    <s v="พฤษภาคม 2565"/>
    <s v="พฤษภาคม 2565"/>
    <s v="กองงานบริหารองค์การระหว่างประเทศ"/>
    <x v="14"/>
    <x v="14"/>
    <x v="0"/>
    <s v="โครงการปกติ 2565"/>
    <x v="2"/>
    <x v="4"/>
    <x v="0"/>
    <m/>
  </r>
  <r>
    <s v="กต 0903-65-0008"/>
    <s v="โครงการการประชาสัมพันธ์รางวัลสมเด็จเจ้าฟ้ามหิดล"/>
    <s v="โครงการการประชาสัมพันธ์รางวัลสมเด็จเจ้าฟ้ามหิดล"/>
    <s v="ด้านความมั่นคง"/>
    <n v="2565"/>
    <s v="ตุลาคม 2564"/>
    <s v="กันยายน 2565"/>
    <s v="กองการสื่อมวลชน"/>
    <x v="19"/>
    <x v="19"/>
    <x v="0"/>
    <s v="โครงการปกติ 2565"/>
    <x v="0"/>
    <x v="2"/>
    <x v="0"/>
    <m/>
  </r>
  <r>
    <s v="ศธ0205-65-0005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"/>
    <s v="ด้านความมั่นคง"/>
    <n v="2565"/>
    <s v="ตุลาคม 2564"/>
    <s v="ธันวาคม 2564"/>
    <s v="สำนักความสัมพันธ์ต่างประเทศ"/>
    <x v="7"/>
    <x v="7"/>
    <x v="4"/>
    <s v="โครงการปกติ 2565"/>
    <x v="0"/>
    <x v="2"/>
    <x v="0"/>
    <m/>
  </r>
  <r>
    <s v="ศธ0205-65-0004"/>
    <s v="โครงการการประชุมรัฐมนตรีศึกษาอาเซม ครั้งที่ 8 (ASEMME 8) และการประชุมที่เกี่ยวข้อง"/>
    <s v="โครงการการประชุมรัฐมนตรีศึกษาอาเซม ครั้งที่ 8 (ASEMME 8) และการประชุมที่เกี่ยวข้อง"/>
    <s v="ด้านความมั่นคง"/>
    <n v="2565"/>
    <s v="ตุลาคม 2564"/>
    <s v="ธันวาคม 2564"/>
    <s v="สำนักความสัมพันธ์ต่างประเทศ"/>
    <x v="7"/>
    <x v="7"/>
    <x v="4"/>
    <s v="โครงการปกติ 2565"/>
    <x v="0"/>
    <x v="2"/>
    <x v="0"/>
    <m/>
  </r>
  <r>
    <s v="ศธ0205-65-0012"/>
    <s v="โครงการการเป็นเจ้าภาพจัดการประชุมเอเปค ปี 2565  ของกระทรวงศึกษาธิการ"/>
    <s v="โครงการการเป็นเจ้าภาพจัดการประชุมเอเปค ปี 2565  ของกระทรวงศึกษาธิการ"/>
    <s v="ด้านความมั่นคง"/>
    <n v="2565"/>
    <s v="เมษายน 2565"/>
    <s v="กันยายน 2565"/>
    <s v="สำนักความสัมพันธ์ต่างประเทศ"/>
    <x v="7"/>
    <x v="7"/>
    <x v="4"/>
    <s v="โครงการปกติ 2565"/>
    <x v="3"/>
    <x v="10"/>
    <x v="0"/>
    <m/>
  </r>
  <r>
    <s v="กต 0703-65-0001"/>
    <s v="โครงการการเป็นเจ้าภาพจัดการประชุมเอเปคของไทยปี ๒๕๖๕ (โครงการต่อเนื่อง)"/>
    <s v="โครงการการเป็นเจ้าภาพจัดการประชุมเอเปคของไทยปี ๒๕๖๕ (โครงการต่อเนื่อง)"/>
    <s v="ด้านการสร้างความสามารถในการแข่งขัน"/>
    <n v="2565"/>
    <s v="ตุลาคม 2564"/>
    <s v="กันยายน 2565"/>
    <s v="กองนโยบายเศรษฐกิจระหว่างประเทศ"/>
    <x v="24"/>
    <x v="24"/>
    <x v="0"/>
    <s v="โครงการปกติ 2565"/>
    <x v="0"/>
    <x v="2"/>
    <x v="0"/>
    <m/>
  </r>
  <r>
    <s v="กต 0903-65-0007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"/>
    <s v="ด้านความมั่นคง"/>
    <n v="2565"/>
    <s v="พฤศจิกายน 2564"/>
    <s v="พฤศจิกายน 2565"/>
    <s v="กองการสื่อมวลชน"/>
    <x v="19"/>
    <x v="19"/>
    <x v="0"/>
    <s v="โครงการปกติ 2565"/>
    <x v="3"/>
    <x v="6"/>
    <x v="0"/>
    <m/>
  </r>
  <r>
    <s v="กต 1004-65-0010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2"/>
    <x v="8"/>
    <x v="0"/>
    <m/>
  </r>
  <r>
    <s v="กต 0804-65-0002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 "/>
    <s v="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 "/>
    <s v="ด้านการพัฒนาและเสริมสร้างศักยภาพทรัพยากรมนุษย์"/>
    <n v="2565"/>
    <s v="ตุลาคม 2564"/>
    <s v="มิถุนายน 2565"/>
    <s v="กองพัฒนางานกฎหมายระหว่างประเทศ"/>
    <x v="22"/>
    <x v="22"/>
    <x v="0"/>
    <s v="โครงการปกติ 2565"/>
    <x v="0"/>
    <x v="2"/>
    <x v="0"/>
    <m/>
  </r>
  <r>
    <s v="กต 1004-65-0008"/>
    <s v="โครงการกิจกรรมของไทยเนื่องในโอกาสครบรอบ 75 ปี การเป็นสมาชิกของไทยในสหประชาชาติ"/>
    <s v="โครงการกิจกรรมของไทยเนื่องในโอกาสครบรอบ 75 ปี การเป็นสมาชิกของไทยในสหประชาชาติ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3"/>
    <x v="6"/>
    <x v="0"/>
    <m/>
  </r>
  <r>
    <s v="กต 1004-65-0008"/>
    <s v="โครงการกิจกรรมของไทยเนื่องในโอกาสครบรอบ 75 ปี การเป็นสมาชิกของไทยในสหประชาชาติ"/>
    <s v="โครงการกิจกรรมของไทยเนื่องในโอกาสครบรอบ 75 ปี การเป็นสมาชิกของไทยในสหประชาชาติ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0"/>
    <x v="2"/>
    <x v="1"/>
    <s v="นับซ้ำ"/>
  </r>
  <r>
    <s v="กต 0401-65-0001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"/>
    <s v="ด้านความมั่นคง"/>
    <n v="2565"/>
    <s v="ตุลาคม 2564"/>
    <s v="กันยายน 2565"/>
    <s v="สำนักงานเลขานุการกรม"/>
    <x v="25"/>
    <x v="25"/>
    <x v="0"/>
    <s v="โครงการปกติ 2565"/>
    <x v="3"/>
    <x v="6"/>
    <x v="0"/>
    <m/>
  </r>
  <r>
    <s v="กษ 1210-65-0003"/>
    <s v="โครงการความร่วมมือระหว่างประเทศ ปีงบประมาณ พ.ศ. 2565"/>
    <s v="โครงการความร่วมมือระหว่างประเทศ ปีงบประมาณ พ.ศ. 2565"/>
    <s v="ด้านการสร้างความสามารถในการแข่งขัน"/>
    <n v="2565"/>
    <s v="ตุลาคม 2564"/>
    <s v="กันยายน 2565"/>
    <s v="สำนักวิชาการและแผน"/>
    <x v="26"/>
    <x v="26"/>
    <x v="9"/>
    <s v="โครงการปกติ 2565"/>
    <x v="0"/>
    <x v="0"/>
    <x v="0"/>
    <m/>
  </r>
  <r>
    <s v="ศธ 0604-65-0013"/>
    <s v="โครงการเงินอุดหนุนค่าบำรุงสมาชิกวิทยาลัยนักบริหารการศึกษาช่างเทคนิคแผนโคลัมโบ"/>
    <s v="โครงการเงินอุดหนุนค่าบำรุงสมาชิกวิทยาลัยนักบริหารการศึกษาช่างเทคนิคแผนโคลัมโบ"/>
    <s v="ด้านการพัฒนาและเสริมสร้างศักยภาพทรัพยากรมนุษย์"/>
    <n v="2565"/>
    <s v="ตุลาคม 2564"/>
    <s v="กันยายน 2565"/>
    <s v="สำนักนโยบายและแผนการอาชีวศึกษา"/>
    <x v="6"/>
    <x v="6"/>
    <x v="4"/>
    <s v="โครงการปกติ 2565"/>
    <x v="0"/>
    <x v="0"/>
    <x v="0"/>
    <m/>
  </r>
  <r>
    <s v="สธ 0505-66-0004"/>
    <s v="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"/>
    <s v="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"/>
    <s v="ด้านความมั่นคง"/>
    <n v="2565"/>
    <s v="ตุลาคม 2564"/>
    <s v="กันยายน 2565"/>
    <s v="กองวิชาการและแผนงาน"/>
    <x v="8"/>
    <x v="8"/>
    <x v="1"/>
    <s v="โครงการปกติ 2566"/>
    <x v="1"/>
    <x v="5"/>
    <x v="0"/>
    <m/>
  </r>
  <r>
    <s v="กต 0902-65-0005"/>
    <s v="โครงการจัดกิจกรรมเฉลิมพระเกียรติในโอกาสสำคัญ"/>
    <s v="โครงการจัดกิจกรรมเฉลิมพระเกียรติในโอกาสสำคัญ"/>
    <s v="ด้านการสร้างความสามารถในการแข่งขัน"/>
    <n v="2565"/>
    <s v="ตุลาคม 2564"/>
    <s v="กันยายน 2565"/>
    <s v="กองการทูตวัฒนธรรม"/>
    <x v="19"/>
    <x v="19"/>
    <x v="0"/>
    <s v="โครงการปกติ 2565"/>
    <x v="1"/>
    <x v="7"/>
    <x v="0"/>
    <m/>
  </r>
  <r>
    <s v="กต 1004-65-0007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ด้านการสร้างความสามารถในการแข่งขัน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1"/>
    <x v="7"/>
    <x v="0"/>
    <m/>
  </r>
  <r>
    <s v="กต 1004-65-0007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"/>
    <s v="ด้านการสร้างความสามารถในการแข่งขัน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2"/>
    <x v="8"/>
    <x v="1"/>
    <s v="นับซ้ำ"/>
  </r>
  <r>
    <s v="กต 0902-65-0001"/>
    <s v="โครงการจัดทำสื่อประชาสัมพันธ์ศาสนาอิสลามและมุสลิมวิถีผ่านแพลตฟอร์มดิจิทัล"/>
    <s v="โครงการจัดทำสื่อประชาสัมพันธ์ศาสนาอิสลามและมุสลิมวิถีผ่านแพลตฟอร์มดิจิทัล"/>
    <s v="ด้านการสร้างความสามารถในการแข่งขัน"/>
    <n v="2565"/>
    <s v="กันยายน 2563"/>
    <s v="พฤษภาคม 2565"/>
    <s v="กองการทูตวัฒนธรรม"/>
    <x v="19"/>
    <x v="19"/>
    <x v="0"/>
    <s v="โครงการปกติ 2565"/>
    <x v="3"/>
    <x v="6"/>
    <x v="0"/>
    <m/>
  </r>
  <r>
    <s v="กต 0902-66-0004"/>
    <s v="โครงการจัดทำสื่อประชาสัมพันธ์ศาสนาอิสลามและมุสลิมวิถีผ่านแพลตฟอร์มดิจิทัล (กต 0902-65-0001)"/>
    <s v="โครงการจัดทำสื่อประชาสัมพันธ์ศาสนาอิสลามและมุสลิมวิถีผ่านแพลตฟอร์มดิจิทัล (กต 0902-65-0001)"/>
    <s v="ด้านการสร้างความสามารถในการแข่งขัน"/>
    <n v="2565"/>
    <s v="กันยายน 2564"/>
    <s v="กันยายน 2565"/>
    <s v="กองการทูตวัฒนธรรม"/>
    <x v="19"/>
    <x v="19"/>
    <x v="0"/>
    <s v="โครงการปกติ 2566"/>
    <x v="3"/>
    <x v="6"/>
    <x v="0"/>
    <m/>
  </r>
  <r>
    <s v="กต 1002-66-0009"/>
    <s v="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"/>
    <s v="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"/>
    <s v="ด้านความมั่นคง"/>
    <n v="2565"/>
    <s v="กันยายน 2565"/>
    <s v="ตุลาคม 2565"/>
    <s v="กองการสังคม"/>
    <x v="14"/>
    <x v="14"/>
    <x v="0"/>
    <s v="โครงการปกติ 2566"/>
    <x v="2"/>
    <x v="4"/>
    <x v="0"/>
    <m/>
  </r>
  <r>
    <s v="กต 0501-65-0017"/>
    <s v="โครงการฉลองเนื่องในโอกาสครบรอบ 125 ปีความสัมพันธ์ทางการทูตไทย-รัสเซีย ในปี 2565"/>
    <s v="โครงการฉลองเนื่องในโอกาสครบรอบ 125 ปีความสัมพันธ์ทางการทูตไทย-รัสเซีย ในปี 2565"/>
    <s v="ด้านความมั่นคง"/>
    <n v="2565"/>
    <s v="ตุลาคม 2564"/>
    <s v="กันยายน 2565"/>
    <s v="สำนักงานเลขานุการกรม"/>
    <x v="12"/>
    <x v="12"/>
    <x v="0"/>
    <s v="โครงการปกติ 2565"/>
    <x v="0"/>
    <x v="2"/>
    <x v="1"/>
    <m/>
  </r>
  <r>
    <s v="กต 0902-66-0003"/>
    <s v="โครงการด้านการทูตวัฒนธรรมเพื่อเสริมสร้างความนิยมไทยในต่างประเทศ (เพิ่มเติม)) (กต 0902-64-0006)"/>
    <s v="โครงการด้านการทูตวัฒนธรรมเพื่อเสริมสร้างความนิยมไทยในต่างประเทศ (เพิ่มเติม)) (กต 0902-64-0006)"/>
    <s v="ด้านการสร้างความสามารถในการแข่งขัน"/>
    <n v="2565"/>
    <s v="กันยายน 2564"/>
    <s v="กันยายน 2565"/>
    <s v="กองการทูตวัฒนธรรม"/>
    <x v="19"/>
    <x v="19"/>
    <x v="0"/>
    <s v="โครงการปกติ 2566"/>
    <x v="1"/>
    <x v="7"/>
    <x v="0"/>
    <m/>
  </r>
  <r>
    <s v="กต 0903-65-0004"/>
    <s v="โครงการติดตามและรวบรวมรายการโทรทัศน์เกี่ยวกับการต่างประเทศของไทย"/>
    <s v="โครงการติดตามและรวบรวมรายการโทรทัศน์เกี่ยวกับการต่างประเทศของไทย"/>
    <s v="ด้านความมั่นคง"/>
    <n v="2565"/>
    <s v="ตุลาคม 2564"/>
    <s v="กันยายน 2565"/>
    <s v="กองการสื่อมวลชน"/>
    <x v="19"/>
    <x v="19"/>
    <x v="0"/>
    <s v="โครงการปกติ 2565"/>
    <x v="3"/>
    <x v="11"/>
    <x v="0"/>
    <m/>
  </r>
  <r>
    <s v="ศธ0205-65-0014"/>
    <s v="โครงการประชุมเจรจาหารือความร่วมมือด้านการศึกษาระหว่างประเทศกับประเทศคู่เจรจา (Joint Working Group)"/>
    <s v="โครงการประชุมเจรจาหารือความร่วมมือด้านการศึกษาระหว่างประเทศกับประเทศคู่เจรจา (Joint Working Group)"/>
    <s v="ด้านความมั่นคง"/>
    <n v="2565"/>
    <s v="เมษายน 2565"/>
    <s v="กันยายน 2565"/>
    <s v="สำนักความสัมพันธ์ต่างประเทศ"/>
    <x v="7"/>
    <x v="7"/>
    <x v="4"/>
    <s v="โครงการปกติ 2565"/>
    <x v="0"/>
    <x v="2"/>
    <x v="0"/>
    <m/>
  </r>
  <r>
    <s v="ศธ0205-65-0001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"/>
    <s v="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"/>
    <s v="ด้านความมั่นคง"/>
    <n v="2565"/>
    <s v="กรกฎาคม 2565"/>
    <s v="ตุลาคม 2565"/>
    <s v="สำนักความสัมพันธ์ต่างประเทศ"/>
    <x v="7"/>
    <x v="7"/>
    <x v="4"/>
    <s v="โครงการปกติ 2565"/>
    <x v="0"/>
    <x v="2"/>
    <x v="0"/>
    <m/>
  </r>
  <r>
    <s v="ศธ0205-65-0011"/>
    <s v="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 "/>
    <s v="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 "/>
    <s v="ด้านความมั่นคง"/>
    <n v="2565"/>
    <s v="เมษายน 2565"/>
    <s v="กันยายน 2565"/>
    <s v="สำนักความสัมพันธ์ต่างประเทศ"/>
    <x v="7"/>
    <x v="7"/>
    <x v="4"/>
    <s v="โครงการปกติ 2565"/>
    <x v="3"/>
    <x v="10"/>
    <x v="0"/>
    <m/>
  </r>
  <r>
    <s v="กต 1002-65-0017"/>
    <s v="โครงการผลักดันนโยบายการทูตสาธารณสุขและการดำเนินแผนยุทธศาสตร์สุขภาพโลกของประเทศไทย"/>
    <s v="โครงการผลักดันนโยบายการทูตสาธารณสุขและการดำเนินแผนยุทธศาสตร์สุขภาพโลกของประเทศไทย"/>
    <s v="ด้านความมั่นคง"/>
    <n v="2565"/>
    <s v="ตุลาคม 2564"/>
    <s v="กันยายน 2565"/>
    <s v="กองการสังคม"/>
    <x v="14"/>
    <x v="14"/>
    <x v="0"/>
    <s v="โครงการปกติ 2565"/>
    <x v="0"/>
    <x v="0"/>
    <x v="0"/>
    <m/>
  </r>
  <r>
    <s v="กต 0904-65-0006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"/>
    <s v="ด้านการพัฒนาและเสริมสร้างศักยภาพทรัพยากรมนุษย์"/>
    <n v="2565"/>
    <s v="มกราคม 2565"/>
    <s v="กันยายน 2565"/>
    <s v="กองประชาสัมพันธ์การทูตสาธารณะ"/>
    <x v="19"/>
    <x v="19"/>
    <x v="0"/>
    <s v="โครงการปกติ 2565"/>
    <x v="3"/>
    <x v="6"/>
    <x v="0"/>
    <m/>
  </r>
  <r>
    <s v="ทส 1003-65-0001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"/>
    <s v="ด้านความมั่นคง"/>
    <n v="2565"/>
    <s v="ธันวาคม 2564"/>
    <s v="กันยายน 2565"/>
    <s v="กองจัดการสิ่งแวดล้อมธรรมชาติและศิลปกรรม"/>
    <x v="10"/>
    <x v="10"/>
    <x v="6"/>
    <s v="โครงการปกติ 2565"/>
    <x v="1"/>
    <x v="7"/>
    <x v="0"/>
    <m/>
  </r>
  <r>
    <s v="กต 1004-65-0012"/>
    <s v="โครงการเผยแพร่ความรู้งานการทูตพหุภาคีแก่เยาวชนไทยและ/หรือสาธารณชน"/>
    <s v="โครงการเผยแพร่ความรู้งานการทูตพหุภาคีแก่เยาวชนไทยและ/หรือสาธารณชน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3"/>
    <x v="6"/>
    <x v="0"/>
    <m/>
  </r>
  <r>
    <s v="กต 1004-65-0012"/>
    <s v="โครงการเผยแพร่ความรู้งานการทูตพหุภาคีแก่เยาวชนไทยและ/หรือสาธารณชน"/>
    <s v="โครงการเผยแพร่ความรู้งานการทูตพหุภาคีแก่เยาวชนไทยและ/หรือสาธารณชน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3"/>
    <x v="10"/>
    <x v="1"/>
    <s v="นับซ้ำ"/>
  </r>
  <r>
    <s v="ศธ 0604-65-0012"/>
    <s v="โครงการพัฒนาความร่วมมือเพื่อพัฒนาอาชีวศึกษาไทยกับต่างประเทศ"/>
    <s v="โครงการพัฒนาความร่วมมือเพื่อพัฒนาอาชีวศึกษาไทยกับต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สำนักนโยบายและแผนการอาชีวศึกษา"/>
    <x v="6"/>
    <x v="6"/>
    <x v="4"/>
    <s v="โครงการปกติ 2565"/>
    <x v="0"/>
    <x v="0"/>
    <x v="0"/>
    <m/>
  </r>
  <r>
    <s v="กต 1004-65-0011"/>
    <s v="โครงการพัฒนาฐานข้อมูลการเลือกตั้งในองค์การระหว่างประเทศ"/>
    <s v="โครงการพัฒนาฐานข้อมูลการเลือกตั้งในองค์การระหว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2"/>
    <x v="8"/>
    <x v="0"/>
    <m/>
  </r>
  <r>
    <s v="กต 0903-65-0003"/>
    <s v="โครงการรวบรวมข่าวสารและบทความด้านการต่างประเทศจากสื่อสิ่งพิมพ์"/>
    <s v="โครงการรวบรวมข่าวสารและบทความด้านการต่างประเทศจากสื่อสิ่งพิมพ์"/>
    <s v="ด้านความมั่นคง"/>
    <n v="2565"/>
    <s v="ตุลาคม 2564"/>
    <s v="กันยายน 2565"/>
    <s v="กองการสื่อมวลชน"/>
    <x v="19"/>
    <x v="19"/>
    <x v="0"/>
    <s v="โครงการปกติ 2565"/>
    <x v="3"/>
    <x v="6"/>
    <x v="0"/>
    <m/>
  </r>
  <r>
    <s v="กต 1602-65-0019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 "/>
    <s v="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 "/>
    <s v="ด้านการพัฒนาและเสริมสร้างศักยภาพทรัพยากรมนุษย์"/>
    <n v="2565"/>
    <s v="กรกฎาคม 2564"/>
    <s v="มิถุนายน 2569"/>
    <s v="ภารกิจความร่วมมือหุ้นส่วนเพื่อการพัฒนา"/>
    <x v="0"/>
    <x v="0"/>
    <x v="0"/>
    <s v="โครงการปกติ 2565"/>
    <x v="0"/>
    <x v="0"/>
    <x v="0"/>
    <m/>
  </r>
  <r>
    <s v="กห 0317-65-0003"/>
    <s v="โครงการศึกษาและฝึกอบรมทางการทหารระหว่างประเทศ"/>
    <s v="โครงการศึกษาและฝึกอบรมทางการทหารระหว่างประเทศ"/>
    <s v="ด้านการพัฒนาและเสริมสร้างศักยภาพทรัพยากรมนุษย์"/>
    <n v="2565"/>
    <s v="ตุลาคม 2564"/>
    <s v="กันยายน 2565"/>
    <s v="สถาบันวิชาการป้องกันประเทศ"/>
    <x v="27"/>
    <x v="27"/>
    <x v="10"/>
    <s v="โครงการปกติ 2565"/>
    <x v="0"/>
    <x v="0"/>
    <x v="0"/>
    <m/>
  </r>
  <r>
    <s v="กต 0902-65-0003"/>
    <s v="โครงการส่งเสริมความร่วมมือด้านพระพุทธศาสนากับต่างประเทศ"/>
    <s v="โครงการส่งเสริมความร่วมมือด้านพระพุทธศาสนากับต่างประเทศ"/>
    <s v="ด้านความมั่นคง"/>
    <n v="2565"/>
    <s v="ตุลาคม 2564"/>
    <s v="กันยายน 2565"/>
    <s v="กองการทูตวัฒนธรรม"/>
    <x v="19"/>
    <x v="19"/>
    <x v="0"/>
    <s v="โครงการปกติ 2565"/>
    <x v="1"/>
    <x v="7"/>
    <x v="0"/>
    <m/>
  </r>
  <r>
    <s v="กต 0902-65-0002"/>
    <s v="โครงการส่งเสริมบทบาทที่สร้างสรรค์ของไทยในโลกมุสลิม"/>
    <s v="โครงการส่งเสริมบทบาทที่สร้างสรรค์ของไทยในโลกมุสลิม"/>
    <s v="ด้านความมั่นคง"/>
    <n v="2565"/>
    <s v="ตุลาคม 2564"/>
    <s v="กันยายน 2565"/>
    <s v="กองการทูตวัฒนธรรม"/>
    <x v="19"/>
    <x v="19"/>
    <x v="0"/>
    <s v="โครงการปกติ 2565"/>
    <x v="1"/>
    <x v="5"/>
    <x v="0"/>
    <m/>
  </r>
  <r>
    <s v="กต 1003-65-0005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n v="2565"/>
    <s v="เมษายน 2565"/>
    <s v="พฤษภาคม 2565"/>
    <s v="กองกิจการเพื่อการพัฒนา"/>
    <x v="14"/>
    <x v="14"/>
    <x v="0"/>
    <s v="โครงการปกติ 2565"/>
    <x v="2"/>
    <x v="4"/>
    <x v="0"/>
    <m/>
  </r>
  <r>
    <s v="กต 0501-65-0033"/>
    <s v="โครงการส่งเสริมบทบาทไทยและความตระหนักรู้ในกรอบ การประชุมเอเชีย-ยุโรป (ASEM)"/>
    <s v="โครงการส่งเสริมบทบาทไทยและความตระหนักรู้ในกรอบ การประชุมเอเชีย-ยุโรป (ASEM)"/>
    <s v="ด้านความมั่นคง"/>
    <n v="2565"/>
    <s v="เมษายน 2565"/>
    <s v="เมษายน 2565"/>
    <s v="สำนักงานเลขานุการกรม"/>
    <x v="12"/>
    <x v="12"/>
    <x v="0"/>
    <s v="โครงการปกติ 2565"/>
    <x v="0"/>
    <x v="0"/>
    <x v="0"/>
    <m/>
  </r>
  <r>
    <s v="กต 0501-65-0028"/>
    <s v="โครงการส่งเสริมผ้าไทยพื้นเมือง"/>
    <s v="โครงการส่งเสริมผ้าไทยพื้นเมือง"/>
    <s v="ด้านการสร้างความสามารถในการแข่งขัน"/>
    <n v="2565"/>
    <s v="เมษายน 2565"/>
    <s v="กันยายน 2565"/>
    <s v="สำนักงานเลขานุการกรม"/>
    <x v="12"/>
    <x v="12"/>
    <x v="0"/>
    <s v="โครงการปกติ 2565"/>
    <x v="2"/>
    <x v="8"/>
    <x v="0"/>
    <m/>
  </r>
  <r>
    <s v="กต 0501-65-0028"/>
    <s v="โครงการส่งเสริมผ้าไทยพื้นเมือง"/>
    <s v="โครงการส่งเสริมผ้าไทยพื้นเมือง"/>
    <s v="ด้านการสร้างความสามารถในการแข่งขัน"/>
    <n v="2565"/>
    <s v="เมษายน 2565"/>
    <s v="กันยายน 2565"/>
    <s v="สำนักงานเลขานุการกรม"/>
    <x v="12"/>
    <x v="12"/>
    <x v="0"/>
    <s v="โครงการปกติ 2565"/>
    <x v="1"/>
    <x v="5"/>
    <x v="1"/>
    <s v="นับซ้ำ"/>
  </r>
  <r>
    <s v="กต 0903-65-0006"/>
    <s v="โครงการเสริมสร้างปฏิสัมพันธ์และเครือข่ายกับสื่อมวลชน"/>
    <s v="โครงการเสริมสร้างปฏิสัมพันธ์และเครือข่ายกับสื่อมวลชน"/>
    <s v="ด้านความมั่นคง"/>
    <n v="2565"/>
    <s v="ตุลาคม 2564"/>
    <s v="กันยายน 2565"/>
    <s v="กองการสื่อมวลชน"/>
    <x v="19"/>
    <x v="19"/>
    <x v="0"/>
    <s v="โครงการปกติ 2565"/>
    <x v="3"/>
    <x v="6"/>
    <x v="0"/>
    <m/>
  </r>
  <r>
    <s v="ศธ 0530.21-65-0006"/>
    <s v="โครงการอบรมหลักสูตรภาษาไทยสำหรับนิสิตต่างชาติระดับบัณฑิตศึกษา"/>
    <s v="โครงการอบรมหลักสูตรภาษาไทยสำหรับนิสิตต่างชาติระดับบัณฑิตศึกษา"/>
    <s v="ด้านความมั่นคง"/>
    <n v="2565"/>
    <s v="ตุลาคม 2564"/>
    <s v="กันยายน 2565"/>
    <s v="บัณฑิตวิทยาลัย"/>
    <x v="23"/>
    <x v="23"/>
    <x v="2"/>
    <s v="โครงการปกติ 2565"/>
    <x v="2"/>
    <x v="8"/>
    <x v="0"/>
    <m/>
  </r>
  <r>
    <s v="กต 0501-65-0029"/>
    <s v="งานเปิดตัวหนังสือที่ระลึก Hundred Years Between ในโอกาสครบรอบ 115 ปี ความสัมพันธ์ไทย – นอร์เวย์ (โครงการใหม่)"/>
    <s v="งานเปิดตัวหนังสือที่ระลึก Hundred Years Between ในโอกาสครบรอบ 115 ปี ความสัมพันธ์ไทย – นอร์เวย์ (โครงการใหม่)"/>
    <s v="ด้านความมั่นคง"/>
    <n v="2565"/>
    <s v="มีนาคม 2565"/>
    <s v="มีนาคม 2565"/>
    <s v="สำนักงานเลขานุการกรม"/>
    <x v="12"/>
    <x v="12"/>
    <x v="0"/>
    <s v="โครงการปกติ 2565"/>
    <x v="1"/>
    <x v="12"/>
    <x v="0"/>
    <m/>
  </r>
  <r>
    <s v="กต 1004-65-0014"/>
    <s v="งานวันวิสาขบูชาโลก ประจำปี 2565 (Virtual Commemoration of the International Day of Vesak 2022)"/>
    <s v="งานวันวิสาขบูชาโลก ประจำปี 2565 (Virtual Commemoration of the International Day of Vesak 2022)"/>
    <s v="ด้านการสร้างโอกาสและความเสมอภาคทางสังคม"/>
    <n v="2565"/>
    <s v="พฤษภาคม 2565"/>
    <s v="พฤษภาคม 2565"/>
    <s v="กองงานบริหารองค์การระหว่างประเทศ"/>
    <x v="14"/>
    <x v="14"/>
    <x v="0"/>
    <s v="โครงการปกติ 2565"/>
    <x v="2"/>
    <x v="4"/>
    <x v="0"/>
    <m/>
  </r>
  <r>
    <s v="ศธ0205-65-0018"/>
    <s v="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 "/>
    <s v="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 "/>
    <s v="ด้านความมั่นคง"/>
    <n v="2565"/>
    <s v="ตุลาคม 2564"/>
    <s v="กันยายน 2565"/>
    <s v="สำนักความสัมพันธ์ต่างประเทศ"/>
    <x v="7"/>
    <x v="7"/>
    <x v="4"/>
    <s v="โครงการปกติ 2565"/>
    <x v="2"/>
    <x v="8"/>
    <x v="1"/>
    <m/>
  </r>
  <r>
    <s v="กต 1004-65-0009"/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2"/>
    <x v="4"/>
    <x v="0"/>
    <m/>
  </r>
  <r>
    <s v="กต 1004-65-0009"/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n v="2565"/>
    <s v="ตุลาคม 2564"/>
    <s v="กันยายน 2565"/>
    <s v="กองงานบริหารองค์การระหว่างประเทศ"/>
    <x v="14"/>
    <x v="14"/>
    <x v="0"/>
    <s v="โครงการปกติ 2565"/>
    <x v="0"/>
    <x v="2"/>
    <x v="1"/>
    <s v="นับซ้ำ"/>
  </r>
  <r>
    <s v="กต 0501-65-0036"/>
    <s v="ประธานาธิบดีแห่งคอซอวอเยือนไทยอย่างเป็นทางการในฐานะแขกของกระทรวงการต่างประเทศ"/>
    <s v="ประธานาธิบดีแห่งคอซอวอเยือนไทยอย่างเป็นทางการในฐานะแขกของกระทรวงการต่างประเทศ"/>
    <s v="ด้านความมั่นคง"/>
    <n v="2565"/>
    <s v="มิถุนายน 2565"/>
    <s v="มิถุนายน 2565"/>
    <s v="สำนักงานเลขานุการกรม"/>
    <x v="12"/>
    <x v="12"/>
    <x v="0"/>
    <s v="โครงการปกติ 2565"/>
    <x v="0"/>
    <x v="2"/>
    <x v="0"/>
    <m/>
  </r>
  <r>
    <s v="กต 0501-65-0035"/>
    <s v="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"/>
    <s v="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"/>
    <s v="ด้านความมั่นคง"/>
    <n v="2565"/>
    <s v="มิถุนายน 2565"/>
    <s v="มิถุนายน 2565"/>
    <s v="สำนักงานเลขานุการกรม"/>
    <x v="12"/>
    <x v="12"/>
    <x v="0"/>
    <s v="โครงการปกติ 2565"/>
    <x v="0"/>
    <x v="2"/>
    <x v="0"/>
    <m/>
  </r>
  <r>
    <s v="กต 0903-66-0004"/>
    <s v=" การประชาสัมพันธ์เชิงรุกเกี่ยวกับบทบาทที่สร้างสรรค์ของไทยในเวทีโลก"/>
    <s v=" การประชาสัมพันธ์เชิงรุกเกี่ยวกับบทบาทที่สร้างสรรค์ของไทยในเวทีโลก"/>
    <s v="ด้านความมั่นคง"/>
    <n v="2566"/>
    <s v="ตุลาคม 2565"/>
    <s v="กันยายน 2566"/>
    <s v="กองการสื่อมวลชน"/>
    <x v="19"/>
    <x v="19"/>
    <x v="0"/>
    <s v="โครงการปกติ 2566"/>
    <x v="2"/>
    <x v="4"/>
    <x v="0"/>
    <m/>
  </r>
  <r>
    <s v="กต 0903-66-0002"/>
    <s v=" โครงการรวบรวมข่าวสารและบทความด้านการต่างประเทศจากสื่อสิ่งพิมพ์"/>
    <s v=" โครงการรวบรวมข่าวสารและบทความด้านการต่างประเทศจากสื่อสิ่งพิมพ์"/>
    <s v="ด้านความมั่นคง"/>
    <n v="2566"/>
    <s v="ตุลาคม 2565"/>
    <s v="กันยายน 2566"/>
    <s v="กองการสื่อมวลชน"/>
    <x v="19"/>
    <x v="19"/>
    <x v="0"/>
    <s v="โครงการปกติ 2566"/>
    <x v="3"/>
    <x v="9"/>
    <x v="0"/>
    <m/>
  </r>
  <r>
    <s v="กต 0903-66-0005"/>
    <s v=" โครงการเสริมสร้างปฏิสัมพันธ์และเครือข่ายกับสื่อมวลชน "/>
    <s v=" โครงการเสริมสร้างปฏิสัมพันธ์และเครือข่ายกับสื่อมวลชน "/>
    <s v="ด้านความมั่นคง"/>
    <n v="2566"/>
    <s v="ตุลาคม 2565"/>
    <s v="กันยายน 2566"/>
    <s v="กองการสื่อมวลชน"/>
    <x v="19"/>
    <x v="19"/>
    <x v="0"/>
    <s v="โครงการปกติ 2566"/>
    <x v="3"/>
    <x v="6"/>
    <x v="0"/>
    <m/>
  </r>
  <r>
    <s v="กต 1004-66-0006"/>
    <s v="การขึ้นทะเบียน เมืองโบราณศรีเทพ (The Ancient Town of Si Thep) เป็นมรดกโลก"/>
    <s v="การขึ้นทะเบียน เมืองโบราณศรีเทพ (The Ancient Town of Si Thep) เป็นมรดกโลก"/>
    <s v="ด้านความมั่นคง"/>
    <n v="2566"/>
    <s v="ตุลาคม 2565"/>
    <s v="กันยายน 2566"/>
    <s v="กองงานบริหารองค์การระหว่างประเทศ"/>
    <x v="14"/>
    <x v="14"/>
    <x v="0"/>
    <s v="โครงการปกติ 2566"/>
    <x v="1"/>
    <x v="7"/>
    <x v="0"/>
    <m/>
  </r>
  <r>
    <s v="กต 1005-66-0007"/>
    <s v="การเข้าร่วมการประชุมรัฐภาคีอนุสัญญาห้ามทุ่นระเบิดสังหารบุคคล (Anti-Personnel Mine Ban Convention: APMBC) ครั้งที่ 20 (20 MSP) "/>
    <s v="การเข้าร่วมการประชุมรัฐภาคีอนุสัญญาห้ามทุ่นระเบิดสังหารบุคคล (Anti-Personnel Mine Ban Convention: APMBC) ครั้งที่ 20 (20 MSP) "/>
    <s v="ด้านความมั่นคง"/>
    <n v="2566"/>
    <s v="พฤศจิกายน 2565"/>
    <s v="พฤศจิกายน 2565"/>
    <s v="กองสันติภาพ ความมั่นคงและการลดอาวุธ"/>
    <x v="14"/>
    <x v="14"/>
    <x v="0"/>
    <s v="โครงการปกติ 2566"/>
    <x v="0"/>
    <x v="2"/>
    <x v="0"/>
    <m/>
  </r>
  <r>
    <s v="กต 0206-66-0024"/>
    <s v="การดำเนินงานให้ความช่วยเหลือเพื่อมนุษยธรรม/กรณีภัยพิบัติแก่ต่างประเทศ  "/>
    <s v="การดำเนินงานให้ความช่วยเหลือเพื่อมนุษยธรรม/กรณีภัยพิบัติแก่ต่างประเทศ  "/>
    <s v="ด้านการสร้างความสามารถในการแข่งขัน"/>
    <n v="2566"/>
    <s v="ตุลาคม 2565"/>
    <s v="กันยายน 2566"/>
    <s v="สำนักนโยบายและแผน"/>
    <x v="3"/>
    <x v="3"/>
    <x v="0"/>
    <s v="โครงการปกติ 2566"/>
    <x v="1"/>
    <x v="1"/>
    <x v="0"/>
    <m/>
  </r>
  <r>
    <s v="กต 0501-66-0018"/>
    <s v="การทำหน้าที่ ผู้ประสานงานกลุ่มอาเซียนในกรอบ การประชุมเอเชีย-ยุโรป (ASEM)"/>
    <s v="การทำหน้าที่ ผู้ประสานงานกลุ่มอาเซียนในกรอบ การประชุมเอเชีย-ยุโรป (ASEM)"/>
    <s v="ด้านความมั่นคง"/>
    <n v="2566"/>
    <s v="มกราคม 2566"/>
    <s v="มกราคม 2566"/>
    <s v="สำนักงานเลขานุการกรม"/>
    <x v="12"/>
    <x v="12"/>
    <x v="0"/>
    <s v="โครงการปกติ 2566"/>
    <x v="2"/>
    <x v="4"/>
    <x v="0"/>
    <m/>
  </r>
  <r>
    <s v="กต 0501-66-0017"/>
    <s v="การทำหน้าที่ประธานคณะมนตรีมูลนิธิเอเชีย-ยุโรป (ASEF) วาระปี 2565"/>
    <s v="การทำหน้าที่ประธานคณะมนตรีมูลนิธิเอเชีย-ยุโรป (ASEF) วาระปี 2565"/>
    <s v="ด้านความมั่นคง"/>
    <n v="2566"/>
    <s v="ธันวาคม 2565"/>
    <s v="ธันวาคม 2565"/>
    <s v="สำนักงานเลขานุการกรม"/>
    <x v="12"/>
    <x v="12"/>
    <x v="0"/>
    <s v="โครงการปกติ 2566"/>
    <x v="2"/>
    <x v="4"/>
    <x v="0"/>
    <m/>
  </r>
  <r>
    <s v="กต 0805-66-0001"/>
    <s v="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 "/>
    <s v="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 "/>
    <s v="ด้านการพัฒนาและเสริมสร้างศักยภาพทรัพยากรมนุษย์"/>
    <n v="2566"/>
    <s v="ตุลาคม 2565"/>
    <s v="กันยายน 2566"/>
    <s v="กองสนธิสัญญา"/>
    <x v="22"/>
    <x v="22"/>
    <x v="0"/>
    <s v="โครงการปกติ 2566"/>
    <x v="3"/>
    <x v="10"/>
    <x v="0"/>
    <m/>
  </r>
  <r>
    <s v="ศธ0205-66-0009"/>
    <s v="การประชุมเจ้าหน้าที่อาวุโสของซีมีโอ ครั้งที่ 45"/>
    <s v="การประชุมเจ้าหน้าที่อาวุโสของซีมีโอ ครั้งที่ 45"/>
    <s v="ด้านความมั่นคง"/>
    <n v="2566"/>
    <s v="ตุลาคม 2565"/>
    <s v="กันยายน 2566"/>
    <s v="สำนักความสัมพันธ์ต่างประเทศ"/>
    <x v="7"/>
    <x v="7"/>
    <x v="4"/>
    <s v="โครงการปกติ 2566"/>
    <x v="0"/>
    <x v="2"/>
    <x v="0"/>
    <m/>
  </r>
  <r>
    <s v="ศธ0205-66-0026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"/>
    <s v="ด้านความมั่นคง"/>
    <n v="2566"/>
    <s v="ตุลาคม 2565"/>
    <s v="กันยายน 2566"/>
    <s v="สำนักความสัมพันธ์ต่างประเทศ"/>
    <x v="7"/>
    <x v="7"/>
    <x v="4"/>
    <s v="โครงการปกติ 2566"/>
    <x v="0"/>
    <x v="0"/>
    <x v="0"/>
    <m/>
  </r>
  <r>
    <s v="กต 1402-66-0006"/>
    <s v="การประชุมติดตามผลกลางปี (Mid-year Review) ไทย - บาห์เรน ครั้้งที่ 3 "/>
    <s v="การประชุมติดตามผลกลางปี (Mid-year Review) ไทย - บาห์เรน ครั้้งที่ 3 "/>
    <s v="ด้านความมั่นคง"/>
    <n v="2566"/>
    <s v="ตุลาคม 2565"/>
    <s v="มีนาคม 2566"/>
    <s v="กองตะวันออกกลาง"/>
    <x v="13"/>
    <x v="13"/>
    <x v="0"/>
    <s v="โครงการปกติ 2566"/>
    <x v="2"/>
    <x v="8"/>
    <x v="0"/>
    <m/>
  </r>
  <r>
    <s v="สธ 0320-66-0043"/>
    <s v="การพัฒนาเครือข่ายวิชาการและบริการกับประเทศในกลุ่มประชาคมอาเซียน (ในประเทศ)"/>
    <s v="การพัฒนาเครือข่ายวิชาการและบริการกับประเทศในกลุ่มประชาคมอาเซียน (ในประเทศ)"/>
    <s v="ด้านการพัฒนาและเสริมสร้างศักยภาพทรัพยากรมนุษย์"/>
    <n v="2566"/>
    <s v="ตุลาคม 2565"/>
    <s v="กันยายน 2566"/>
    <s v="กองยุทธศาสตร์และแผนงาน"/>
    <x v="1"/>
    <x v="1"/>
    <x v="1"/>
    <s v="โครงการปกติ 2566"/>
    <x v="3"/>
    <x v="10"/>
    <x v="0"/>
    <m/>
  </r>
  <r>
    <s v="กต 0206-66-0020"/>
    <s v="การมีบทบาทของไทยในกรอบพหุภาคีเพื่อส่งเสริมสถานะ เกียรติภูมิ และเพิ่มพูนผลประโยชน์ของไทย"/>
    <s v="การมีบทบาทของไทยในกรอบพหุภาคีเพื่อส่งเสริมสถานะ เกียรติภูมิ และเพิ่มพูนผลประโยชน์ของไทย"/>
    <s v="ด้านการสร้างความสามารถในการแข่งขัน"/>
    <n v="2566"/>
    <s v="ตุลาคม 2565"/>
    <s v="กันยายน 2566"/>
    <s v="สำนักนโยบายและแผน"/>
    <x v="3"/>
    <x v="3"/>
    <x v="0"/>
    <s v="โครงการปกติ 2566"/>
    <x v="2"/>
    <x v="4"/>
    <x v="0"/>
    <m/>
  </r>
  <r>
    <s v="กต 1402-66-0007"/>
    <s v="การเยือนไทยของรัฐมนตรีช่วยว่าการกระทรวงการต่างประเทศซาอุดีอาระเบีย"/>
    <s v="การเยือนไทยของรัฐมนตรีช่วยว่าการกระทรวงการต่างประเทศซาอุดีอาระเบีย"/>
    <s v="ด้านความมั่นคง"/>
    <n v="2566"/>
    <s v="ตุลาคม 2565"/>
    <s v="มีนาคม 2566"/>
    <s v="กองตะวันออกกลาง"/>
    <x v="13"/>
    <x v="13"/>
    <x v="0"/>
    <s v="โครงการปกติ 2566"/>
    <x v="0"/>
    <x v="2"/>
    <x v="0"/>
    <m/>
  </r>
  <r>
    <s v="กต 0501-66-0026"/>
    <s v="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"/>
    <s v="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"/>
    <s v="ด้านความมั่นคง"/>
    <n v="2566"/>
    <s v="กันยายน 2566"/>
    <s v="กันยายน 2566"/>
    <s v="สำนักงานเลขานุการกรม"/>
    <x v="12"/>
    <x v="12"/>
    <x v="0"/>
    <s v="โครงการปกติ 2566"/>
    <x v="0"/>
    <x v="2"/>
    <x v="0"/>
    <m/>
  </r>
  <r>
    <s v="กต 0204-66-0004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"/>
    <s v="ด้านการปรับสมดุลและพัฒนาระบบการบริหารจัดการภาครัฐ"/>
    <n v="2566"/>
    <s v="ตุลาคม 2565"/>
    <s v="กันยายน 2566"/>
    <s v="สถาบันการต่างประเทศเทวะวงศ์วโรปการ"/>
    <x v="3"/>
    <x v="3"/>
    <x v="0"/>
    <s v="โครงการปกติ 2566"/>
    <x v="0"/>
    <x v="0"/>
    <x v="0"/>
    <m/>
  </r>
  <r>
    <s v="กต 1403-66-0005"/>
    <s v="การเสริมสร้างอำนาจของหนังสือเดินทางไทยกับประเทศในภูมิภาคเอเชียกลาง"/>
    <s v="การเสริมสร้างอำนาจของหนังสือเดินทางไทยกับประเทศในภูมิภาคเอเชียกลาง"/>
    <s v="ด้านความมั่นคง"/>
    <n v="2566"/>
    <s v="ตุลาคม 2565"/>
    <s v="กันยายน 2566"/>
    <s v="กองเอเชียใต้และเอเชียกลาง"/>
    <x v="13"/>
    <x v="13"/>
    <x v="0"/>
    <s v="โครงการปกติ 2566"/>
    <x v="2"/>
    <x v="8"/>
    <x v="0"/>
    <m/>
  </r>
  <r>
    <s v="กต 0206-66-0019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"/>
    <s v="ด้านการสร้างความสามารถในการแข่งขัน"/>
    <n v="2566"/>
    <s v="ตุลาคม 2565"/>
    <s v="กันยายน 2566"/>
    <s v="สำนักนโยบายและแผน"/>
    <x v="3"/>
    <x v="3"/>
    <x v="0"/>
    <s v="โครงการปกติ 2566"/>
    <x v="1"/>
    <x v="1"/>
    <x v="0"/>
    <m/>
  </r>
  <r>
    <s v="กต 0902-66-0011"/>
    <s v="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  "/>
    <s v="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  "/>
    <s v="ด้านการสร้างความสามารถในการแข่งขัน"/>
    <n v="2566"/>
    <s v="ตุลาคม 2565"/>
    <s v="กันยายน 2566"/>
    <s v="กองการทูตวัฒนธรรม"/>
    <x v="19"/>
    <x v="19"/>
    <x v="0"/>
    <s v="โครงการปกติ 2566"/>
    <x v="1"/>
    <x v="7"/>
    <x v="0"/>
    <m/>
  </r>
  <r>
    <s v="วธ 0206-66-0006"/>
    <s v="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ด้านความมั่นคง"/>
    <n v="2566"/>
    <s v="พฤษภาคม 2566"/>
    <s v="พฤษภาคม 2566"/>
    <s v="กองการต่างประเทศ"/>
    <x v="28"/>
    <x v="28"/>
    <x v="11"/>
    <s v="โครงการปกติ 2566"/>
    <x v="2"/>
    <x v="4"/>
    <x v="0"/>
    <m/>
  </r>
  <r>
    <s v="วธ 0206-66-0007"/>
    <s v="ค่าใช้จ่ายในการเจรจาธุรกิจและการประชุมนานาชาติ"/>
    <s v="ค่าใช้จ่ายในการเจรจาธุรกิจและการประชุมนานาชาติ"/>
    <s v="ด้านความมั่นคง"/>
    <n v="2566"/>
    <s v="ตุลาคม 2565"/>
    <s v="กันยายน 2566"/>
    <s v="กองการต่างประเทศ"/>
    <x v="28"/>
    <x v="28"/>
    <x v="11"/>
    <s v="โครงการปกติ 2566"/>
    <x v="2"/>
    <x v="4"/>
    <x v="0"/>
    <m/>
  </r>
  <r>
    <s v="วธ 0206-66-0004"/>
    <s v="ค่าใช้จ่ายในการดำเนินงานศูนย์วัฒนธรรมอาเซียน"/>
    <s v="ค่าใช้จ่ายในการดำเนินงานศูนย์วัฒนธรรมอาเซียน"/>
    <s v="ด้านความมั่นคง"/>
    <n v="2566"/>
    <s v="ตุลาคม 2565"/>
    <s v="กันยายน 2566"/>
    <s v="กองการต่างประเทศ"/>
    <x v="28"/>
    <x v="28"/>
    <x v="11"/>
    <s v="โครงการปกติ 2566"/>
    <x v="0"/>
    <x v="2"/>
    <x v="0"/>
    <m/>
  </r>
  <r>
    <s v="วธ 0206-66-0009"/>
    <s v="ค่าใช้จ่ายในการพัฒนาความร่วมมือและความสัมพันธ์ทางวัฒนธรรมกับต่างประเทศ"/>
    <s v="ค่าใช้จ่ายในการพัฒนาความร่วมมือและความสัมพันธ์ทางวัฒนธรรมกับต่างประเทศ"/>
    <s v="ด้านความมั่นคง"/>
    <n v="2566"/>
    <s v="ตุลาคม 2565"/>
    <s v="กันยายน 2566"/>
    <s v="กองการต่างประเทศ"/>
    <x v="28"/>
    <x v="28"/>
    <x v="11"/>
    <s v="โครงการปกติ 2566"/>
    <x v="0"/>
    <x v="2"/>
    <x v="0"/>
    <m/>
  </r>
  <r>
    <s v="วธ 0206-66-0003"/>
    <s v="ค่าใช้จ่ายในการพัฒนาความร่วมมือและเชื่อมโยงศิลปวัฒนธรรมของอาเซียน"/>
    <s v="ค่าใช้จ่ายในการพัฒนาความร่วมมือและเชื่อมโยงศิลปวัฒนธรรมของอาเซียน"/>
    <s v="ด้านความมั่นคง"/>
    <n v="2566"/>
    <s v="ตุลาคม 2565"/>
    <s v="กันยายน 2566"/>
    <s v="กองการต่างประเทศ"/>
    <x v="28"/>
    <x v="28"/>
    <x v="11"/>
    <s v="โครงการปกติ 2566"/>
    <x v="0"/>
    <x v="2"/>
    <x v="0"/>
    <m/>
  </r>
  <r>
    <s v="วธ 0206-66-0008"/>
    <s v="ค่าใช้จ่ายในการส่งเสริมศักยภาพและเชื่อมโยงเครือข่ายเมืองสร้างสรรค์ของยูเนสโก"/>
    <s v="ค่าใช้จ่ายในการส่งเสริมศักยภาพและเชื่อมโยงเครือข่ายเมืองสร้างสรรค์ของยูเนสโก"/>
    <s v="ด้านความมั่นคง"/>
    <n v="2566"/>
    <s v="ธันวาคม 2565"/>
    <s v="กันยายน 2566"/>
    <s v="กองการต่างประเทศ"/>
    <x v="28"/>
    <x v="28"/>
    <x v="11"/>
    <s v="โครงการปกติ 2566"/>
    <x v="2"/>
    <x v="4"/>
    <x v="0"/>
    <m/>
  </r>
  <r>
    <s v="ทส 1003-66-0007"/>
    <s v="โครงการ “การศึกษาแนวทางการประเมินผลกระทบต่อแหล่งมรดก (Heritage Impact Assessments, HIAs)”"/>
    <s v="โครงการ “การศึกษาแนวทางการประเมินผลกระทบต่อแหล่งมรดก (Heritage Impact Assessments, HIAs)”"/>
    <s v="ด้านความมั่นคง"/>
    <n v="2566"/>
    <s v="ตุลาคม 2565"/>
    <s v="กันยายน 2566"/>
    <s v="กองจัดการสิ่งแวดล้อมธรรมชาติและศิลปกรรม"/>
    <x v="10"/>
    <x v="10"/>
    <x v="6"/>
    <s v="โครงการปกติ 2566"/>
    <x v="1"/>
    <x v="7"/>
    <x v="0"/>
    <m/>
  </r>
  <r>
    <s v="สธ 0509-66-0005"/>
    <s v="โครงการ MMC World (MED TECH – MED CANN - CISW SUMMIT) ประจำปี 2022 ณ สาธารณรัฐมอลตา"/>
    <s v="โครงการ MMC World (MED TECH – MED CANN - CISW SUMMIT) ประจำปี 2022 ณ สาธารณรัฐมอลตา"/>
    <s v="ด้านความมั่นคง"/>
    <n v="2566"/>
    <s v="ตุลาคม 2565"/>
    <s v="กันยายน 2566"/>
    <s v="กองสมุนไพร"/>
    <x v="8"/>
    <x v="8"/>
    <x v="1"/>
    <s v="โครงการปกติ 2566"/>
    <x v="0"/>
    <x v="0"/>
    <x v="0"/>
    <m/>
  </r>
  <r>
    <s v="กต 0703-66-0002"/>
    <s v="โครงการ/การดำเนินการ: โครงการการเป็นเจ้าภาพจัดการประชุมเอเปคของไทยปี ๒๕๖๕ (โครงการต่อเนื่อง)"/>
    <s v="โครงการ/การดำเนินการ: โครงการการเป็นเจ้าภาพจัดการประชุมเอเปคของไทยปี ๒๕๖๕ (โครงการต่อเนื่อง)"/>
    <s v="ด้านการสร้างความสามารถในการแข่งขัน"/>
    <n v="2566"/>
    <s v="ตุลาคม 2565"/>
    <s v="พฤศจิกายน 2565"/>
    <s v="กองนโยบายเศรษฐกิจระหว่างประเทศ"/>
    <x v="24"/>
    <x v="24"/>
    <x v="0"/>
    <s v="โครงการปกติ 2566"/>
    <x v="0"/>
    <x v="2"/>
    <x v="0"/>
    <m/>
  </r>
  <r>
    <s v="กต 0903-66-0007"/>
    <s v="โครงการการประชาสัมพันธ์รางวัลสมเด็จเจ้าฟ้ามหิดล"/>
    <s v="โครงการการประชาสัมพันธ์รางวัลสมเด็จเจ้าฟ้ามหิดล"/>
    <s v="ด้านความมั่นคง"/>
    <n v="2566"/>
    <s v="ตุลาคม 2565"/>
    <s v="กันยายน 2566"/>
    <s v="กองการสื่อมวลชน"/>
    <x v="19"/>
    <x v="19"/>
    <x v="0"/>
    <s v="โครงการปกติ 2566"/>
    <x v="0"/>
    <x v="2"/>
    <x v="0"/>
    <m/>
  </r>
  <r>
    <s v="กต 1002-66-0033"/>
    <s v="โครงการการรณรงค์สมัครรับเลือกตั้งสมาชิกคณะมนตรีสิทธิมนุษยชนแห่งสหประชาชาติ "/>
    <s v="โครงการการรณรงค์สมัครรับเลือกตั้งสมาชิกคณะมนตรีสิทธิมนุษยชนแห่งสหประชาชาติ "/>
    <s v="ด้านความมั่นคง"/>
    <n v="2566"/>
    <s v="ตุลาคม 2565"/>
    <s v="กันยายน 2567"/>
    <s v="กองการสังคม"/>
    <x v="14"/>
    <x v="14"/>
    <x v="0"/>
    <s v="โครงการปกติ 2566"/>
    <x v="2"/>
    <x v="8"/>
    <x v="0"/>
    <m/>
  </r>
  <r>
    <s v="กต 1004-66-0007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n v="2566"/>
    <s v="ตุลาคม 2565"/>
    <s v="กันยายน 2566"/>
    <s v="กองงานบริหารองค์การระหว่างประเทศ"/>
    <x v="14"/>
    <x v="14"/>
    <x v="0"/>
    <s v="โครงการปกติ 2566"/>
    <x v="2"/>
    <x v="8"/>
    <x v="0"/>
    <m/>
  </r>
  <r>
    <s v="สธ 0505-66-0010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n v="2566"/>
    <s v="ตุลาคม 2565"/>
    <s v="กันยายน 2566"/>
    <s v="กองวิชาการและแผนงาน"/>
    <x v="8"/>
    <x v="8"/>
    <x v="1"/>
    <s v="โครงการปกติ 2566"/>
    <x v="0"/>
    <x v="0"/>
    <x v="0"/>
    <m/>
  </r>
  <r>
    <s v="สธ 0502-66-0004"/>
    <s v="โครงการความร่วมมือด้านการแลกเปลี่ยนทางวิชาการ การวิจัยและพัฒนาบุคลากร ณ สาธารณรัฐประชาชนจีน"/>
    <s v="โครงการความร่วมมือด้านการแลกเปลี่ยนทางวิชาการ การวิจัยและพัฒนาบุคลากร ณ สาธารณรัฐประชาชนจีน"/>
    <s v="ด้านความมั่นคง"/>
    <n v="2566"/>
    <s v="มิถุนายน 2566"/>
    <s v="มิถุนายน 2566"/>
    <s v="กองการแพทย์ทางเลือก"/>
    <x v="8"/>
    <x v="8"/>
    <x v="1"/>
    <s v="โครงการปกติ 2566"/>
    <x v="0"/>
    <x v="0"/>
    <x v="0"/>
    <m/>
  </r>
  <r>
    <s v="กต 0902-66-0009"/>
    <s v="โครงการจัดกิจกรรมเฉลิมพระเกียรติในโอกาสสำคัญ"/>
    <s v="โครงการจัดกิจกรรมเฉลิมพระเกียรติในโอกาสสำคัญ"/>
    <s v="ด้านความมั่นคง"/>
    <n v="2566"/>
    <s v="ตุลาคม 2565"/>
    <s v="กันยายน 2566"/>
    <s v="กองการทูตวัฒนธรรม"/>
    <x v="19"/>
    <x v="19"/>
    <x v="0"/>
    <s v="โครงการปกติ 2566"/>
    <x v="2"/>
    <x v="3"/>
    <x v="0"/>
    <m/>
  </r>
  <r>
    <s v="กต 0804-66-0001"/>
    <s v="โครงการจัดสัมมนากฎหมายระหว่างประเทศระดับภูมิภาคของสหประชาชาติ (UN Regional Course)"/>
    <s v="โครงการจัดสัมมนากฎหมายระหว่างประเทศระดับภูมิภาคของสหประชาชาติ (UN Regional Course)"/>
    <s v="ด้านการพัฒนาและเสริมสร้างศักยภาพทรัพยากรมนุษย์"/>
    <n v="2566"/>
    <s v="ตุลาคม 2565"/>
    <s v="ธันวาคม 2565"/>
    <s v="กองพัฒนางานกฎหมายระหว่างประเทศ"/>
    <x v="22"/>
    <x v="22"/>
    <x v="0"/>
    <s v="โครงการปกติ 2566"/>
    <x v="2"/>
    <x v="8"/>
    <x v="0"/>
    <m/>
  </r>
  <r>
    <s v="กต 0902-66-0006"/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"/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"/>
    <s v="ด้านการสร้างความสามารถในการแข่งขัน"/>
    <n v="2566"/>
    <s v="ตุลาคม 2565"/>
    <s v="กุมภาพันธ์ 2566"/>
    <s v="กองการทูตวัฒนธรรม"/>
    <x v="19"/>
    <x v="19"/>
    <x v="0"/>
    <s v="โครงการปกติ 2566"/>
    <x v="1"/>
    <x v="7"/>
    <x v="0"/>
    <m/>
  </r>
  <r>
    <s v="กต 1603-66-0019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ด้านความมั่นคง"/>
    <n v="2566"/>
    <s v="เมษายน 2566"/>
    <s v="กันยายน 2570"/>
    <s v="ภารกิจให้ความร่วมมือเพื่อการพัฒนากับต่างประเทศ"/>
    <x v="0"/>
    <x v="0"/>
    <x v="0"/>
    <s v="โครงการปกติ 2566"/>
    <x v="0"/>
    <x v="2"/>
    <x v="0"/>
    <m/>
  </r>
  <r>
    <s v="กต 1603-66-0019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โครงการตามพระราชดำริ  ด้านพัฒนาเด็กและเยาวชน/สาธารณสุข/เศรษฐกิจพอเพียง/ดัดแปลงสภาพอากาศ"/>
    <s v="ด้านความมั่นคง"/>
    <n v="2566"/>
    <s v="เมษายน 2566"/>
    <s v="กันยายน 2570"/>
    <s v="ภารกิจให้ความร่วมมือเพื่อการพัฒนากับต่างประเทศ"/>
    <x v="0"/>
    <x v="0"/>
    <x v="0"/>
    <s v="โครงการปกติ 2566"/>
    <x v="0"/>
    <x v="2"/>
    <x v="0"/>
    <m/>
  </r>
  <r>
    <s v="กต 0903-66-0003"/>
    <s v="โครงการติดตามและรวบรวมรายการโทรทัศน์เกี่ยวกับการต่างประเทศของไทย "/>
    <s v="โครงการติดตามและรวบรวมรายการโทรทัศน์เกี่ยวกับการต่างประเทศของไทย "/>
    <s v="ด้านความมั่นคง"/>
    <n v="2566"/>
    <s v="ตุลาคม 2565"/>
    <s v="กันยายน 2566"/>
    <s v="กองการสื่อมวลชน"/>
    <x v="19"/>
    <x v="19"/>
    <x v="0"/>
    <s v="โครงการปกติ 2566"/>
    <x v="3"/>
    <x v="9"/>
    <x v="0"/>
    <m/>
  </r>
  <r>
    <s v="กต 1604-66-0001"/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ด้านความมั่นคง"/>
    <n v="2566"/>
    <s v="ตุลาคม 2565"/>
    <s v="กันยายน 2566"/>
    <s v="ภารกิจความร่วมมือกับต่างประเทศเพื่อพัฒนาทรัพยากรมนุษย์"/>
    <x v="0"/>
    <x v="0"/>
    <x v="0"/>
    <s v="โครงการปกติ 2566"/>
    <x v="0"/>
    <x v="2"/>
    <x v="0"/>
    <m/>
  </r>
  <r>
    <s v="ศธ0205-66-0012"/>
    <s v="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"/>
    <s v="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"/>
    <s v="ด้านความมั่นคง"/>
    <n v="2566"/>
    <s v="ตุลาคม 2565"/>
    <s v="กันยายน 2566"/>
    <s v="สำนักความสัมพันธ์ต่างประเทศ"/>
    <x v="7"/>
    <x v="7"/>
    <x v="4"/>
    <s v="โครงการปกติ 2566"/>
    <x v="0"/>
    <x v="2"/>
    <x v="0"/>
    <m/>
  </r>
  <r>
    <s v="กต 0401-66-0003"/>
    <s v="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"/>
    <s v="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"/>
    <s v="ด้านความมั่นคง"/>
    <n v="2566"/>
    <s v="ตุลาคม 2565"/>
    <s v="กันยายน 2566"/>
    <s v="สำนักงานเลขานุการกรม"/>
    <x v="25"/>
    <x v="25"/>
    <x v="0"/>
    <s v="โครงการปกติ 2566"/>
    <x v="1"/>
    <x v="5"/>
    <x v="0"/>
    <m/>
  </r>
  <r>
    <s v="กต 0903-66-0006"/>
    <s v="โครงการประชาสัมพันธ์บทบาทและภารกิจของกระทรวงการต่างประเทศ ในช่วงหลังการแพร่ระบาดของโควิด-19"/>
    <s v="โครงการประชาสัมพันธ์บทบาทและภารกิจของกระทรวงการต่างประเทศ ในช่วงหลังการแพร่ระบาดของโควิด-19"/>
    <s v="ด้านความมั่นคง"/>
    <n v="2566"/>
    <s v="ตุลาคม 2565"/>
    <s v="กันยายน 2566"/>
    <s v="กองการสื่อมวลชน"/>
    <x v="19"/>
    <x v="19"/>
    <x v="0"/>
    <s v="โครงการปกติ 2566"/>
    <x v="3"/>
    <x v="6"/>
    <x v="0"/>
    <m/>
  </r>
  <r>
    <s v="สธ 0505-66-0012"/>
    <s v="โครงการประชุม WHO Traditional Medicine Global Summit"/>
    <s v="โครงการประชุม WHO Traditional Medicine Global Summit"/>
    <s v="ด้านความมั่นคง"/>
    <n v="2566"/>
    <s v="กรกฎาคม 2566"/>
    <s v="กันยายน 2566"/>
    <s v="กองวิชาการและแผนงาน"/>
    <x v="8"/>
    <x v="8"/>
    <x v="1"/>
    <s v="โครงการปกติ 2566"/>
    <x v="0"/>
    <x v="0"/>
    <x v="0"/>
    <m/>
  </r>
  <r>
    <s v="กต 0206-66-0014"/>
    <s v="โครงการภายใต้ค่าใช้จ่ายในการดำเนินงานสันถวไมตรี"/>
    <s v="โครงการภายใต้ค่าใช้จ่ายในการดำเนินงานสันถวไมตรี"/>
    <s v="ด้านการสร้างโอกาสและความเสมอภาคทางสังคม"/>
    <n v="2566"/>
    <s v="ตุลาคม 2565"/>
    <s v="กันยายน 2566"/>
    <s v="สำนักนโยบายและแผน"/>
    <x v="3"/>
    <x v="3"/>
    <x v="0"/>
    <s v="โครงการปกติ 2566"/>
    <x v="1"/>
    <x v="5"/>
    <x v="0"/>
    <m/>
  </r>
  <r>
    <s v="กต 0902-66-0005"/>
    <s v="โครงการรางวัลการทูตสาธารณะประจำปี ๒๕๖๖  (Public Diplomacy Awards 2023)"/>
    <s v="โครงการรางวัลการทูตสาธารณะประจำปี ๒๕๖๖  (Public Diplomacy Awards 2023)"/>
    <s v="ด้านการพัฒนาและเสริมสร้างศักยภาพทรัพยากรมนุษย์"/>
    <n v="2566"/>
    <s v="เมษายน 2566"/>
    <s v="กันยายน 2566"/>
    <s v="กองการทูตวัฒนธรรม"/>
    <x v="19"/>
    <x v="19"/>
    <x v="0"/>
    <s v="โครงการปกติ 2566"/>
    <x v="2"/>
    <x v="8"/>
    <x v="0"/>
    <m/>
  </r>
  <r>
    <s v="สธ 0320-66-0042"/>
    <s v="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"/>
    <s v="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"/>
    <s v="ด้านการพัฒนาและเสริมสร้างศักยภาพทรัพยากรมนุษย์"/>
    <n v="2566"/>
    <s v="ตุลาคม 2565"/>
    <s v="กันยายน 2566"/>
    <s v="กองยุทธศาสตร์และแผนงาน"/>
    <x v="1"/>
    <x v="1"/>
    <x v="1"/>
    <s v="โครงการปกติ 2566"/>
    <x v="0"/>
    <x v="0"/>
    <x v="0"/>
    <m/>
  </r>
  <r>
    <s v="กต 1003-66-0003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โครงการส่งเสริมบทบาทไทยในการเป็นที่ตั้งสำนักงานใหญ่ของหน่วยงานระดับภูมิภาคของสหประชาชาติ"/>
    <s v="ด้านความมั่นคง"/>
    <n v="2566"/>
    <s v="เมษายน 2566"/>
    <s v="มิถุนายน 2566"/>
    <s v="กองกิจการเพื่อการพัฒนา"/>
    <x v="14"/>
    <x v="14"/>
    <x v="0"/>
    <s v="โครงการปกติ 2566"/>
    <x v="2"/>
    <x v="4"/>
    <x v="0"/>
    <m/>
  </r>
  <r>
    <s v="กต 0501-66-0025"/>
    <s v="โครงการสร้างความสัมพันธ์ในระดับเจ้าหน้าที่กับสาธารณรัฐเฮลเลนิกและสาธารณรัฐมอลตา"/>
    <s v="โครงการสร้างความสัมพันธ์ในระดับเจ้าหน้าที่กับสาธารณรัฐเฮลเลนิกและสาธารณรัฐมอลตา"/>
    <s v="ด้านความมั่นคง"/>
    <n v="2566"/>
    <s v="กันยายน 2566"/>
    <s v="กันยายน 2566"/>
    <s v="สำนักงานเลขานุการกรม"/>
    <x v="12"/>
    <x v="12"/>
    <x v="0"/>
    <s v="โครงการปกติ 2566"/>
    <x v="0"/>
    <x v="2"/>
    <x v="1"/>
    <m/>
  </r>
  <r>
    <s v="วธ 0900-66-0003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"/>
    <s v="ด้านความมั่นคง"/>
    <n v="2566"/>
    <s v="ตุลาคม 2565"/>
    <s v="กันยายน 2566"/>
    <s v="หอภาพยนตร์ (องค์การมหาชน)"/>
    <x v="29"/>
    <x v="29"/>
    <x v="11"/>
    <s v="ปรับปรุงข้อเสนอโครงการ 2566"/>
    <x v="1"/>
    <x v="7"/>
    <x v="0"/>
    <m/>
  </r>
  <r>
    <s v="วธ 0900-66-0002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 "/>
    <s v="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 "/>
    <s v="ด้านความมั่นคง"/>
    <n v="2566"/>
    <s v="ตุลาคม 2565"/>
    <s v="กันยายน 2566"/>
    <s v="หอภาพยนตร์ (องค์การมหาชน)"/>
    <x v="29"/>
    <x v="29"/>
    <x v="11"/>
    <s v="โครงการปกติ 2566"/>
    <x v="1"/>
    <x v="7"/>
    <x v="0"/>
    <m/>
  </r>
  <r>
    <s v="ศธ 0530.21-66-0002"/>
    <s v="โครงการอบรมหลักสูตรภาษาไทยสำหรับนิสิตต่างชาติระดับบัณฑิตศึกษา"/>
    <s v="โครงการอบรมหลักสูตรภาษาไทยสำหรับนิสิตต่างชาติระดับบัณฑิตศึกษา"/>
    <s v="ด้านการพัฒนาและเสริมสร้างศักยภาพทรัพยากรมนุษย์"/>
    <n v="2566"/>
    <s v="ตุลาคม 2565"/>
    <s v="กันยายน 2566"/>
    <s v="บัณฑิตวิทยาลัย"/>
    <x v="23"/>
    <x v="23"/>
    <x v="2"/>
    <s v="โครงการปกติ 2566"/>
    <x v="3"/>
    <x v="10"/>
    <x v="1"/>
    <m/>
  </r>
  <r>
    <s v="ศธ0205-66-0030"/>
    <s v="เงินอุดหนุนศูนย์ภาษาซีมีโอ"/>
    <s v="เงินอุดหนุนศูนย์ภาษาซีมีโอ"/>
    <s v="ด้านความมั่นคง"/>
    <n v="2566"/>
    <s v="ตุลาคม 2565"/>
    <s v="กันยายน 2566"/>
    <s v="สำนักความสัมพันธ์ต่างประเทศ"/>
    <x v="7"/>
    <x v="7"/>
    <x v="4"/>
    <s v="โครงการปกติ 2566"/>
    <x v="0"/>
    <x v="2"/>
    <x v="0"/>
    <m/>
  </r>
  <r>
    <s v="ศธ0205-66-0028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"/>
    <s v="ด้านความมั่นคง"/>
    <n v="2566"/>
    <s v="ตุลาคม 2565"/>
    <s v="กันยายน 2566"/>
    <s v="สำนักความสัมพันธ์ต่างประเทศ"/>
    <x v="7"/>
    <x v="7"/>
    <x v="4"/>
    <s v="โครงการปกติ 2566"/>
    <x v="0"/>
    <x v="2"/>
    <x v="0"/>
    <m/>
  </r>
  <r>
    <s v="ศธ0205-66-0029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n v="2566"/>
    <s v="ตุลาคม 2565"/>
    <s v="กันยายน 2566"/>
    <s v="สำนักความสัมพันธ์ต่างประเทศ"/>
    <x v="7"/>
    <x v="7"/>
    <x v="4"/>
    <s v="โครงการปกติ 2566"/>
    <x v="0"/>
    <x v="2"/>
    <x v="0"/>
    <m/>
  </r>
  <r>
    <s v="วธ 0206-66-0002"/>
    <s v="เงินอุดหนุนสนับสนุนการจัดงานมหกรรมศิลปะการแสดงดนตรีนานาชาติกรุงเทพ"/>
    <s v="เงินอุดหนุนสนับสนุนการจัดงานมหกรรมศิลปะการแสดงดนตรีนานาชาติกรุงเทพ"/>
    <s v="ด้านความมั่นคง"/>
    <n v="2566"/>
    <s v="มีนาคม 2566"/>
    <s v="กันยายน 2566"/>
    <s v="กองการต่างประเทศ"/>
    <x v="28"/>
    <x v="28"/>
    <x v="11"/>
    <s v="โครงการปกติ 2566"/>
    <x v="0"/>
    <x v="2"/>
    <x v="0"/>
    <m/>
  </r>
  <r>
    <s v="ศธ0205-66-0027"/>
    <s v="เงินอุดหนุนสำนักงานและองค์การระหว่างประเทศ"/>
    <s v="เงินอุดหนุนสำนักงานและองค์การระหว่างประเทศ"/>
    <s v="ด้านความมั่นคง"/>
    <n v="2566"/>
    <s v="ตุลาคม 2565"/>
    <s v="กันยายน 2566"/>
    <s v="สำนักความสัมพันธ์ต่างประเทศ"/>
    <x v="7"/>
    <x v="7"/>
    <x v="4"/>
    <s v="โครงการปกติ 2566"/>
    <x v="0"/>
    <x v="2"/>
    <x v="0"/>
    <m/>
  </r>
  <r>
    <s v="ศธ0262-66-0018"/>
    <s v="ตรวจติดตามโรงเรียนเอกชนในระบบเเละนอกระบบ ประจำปีงบประมาณ พ.ศ. 2566"/>
    <s v="ตรวจติดตามโรงเรียนเอกชนในระบบเเละนอกระบบ ประจำปีงบประมาณ พ.ศ. 2566"/>
    <s v="ด้านการพัฒนาและเสริมสร้างศักยภาพทรัพยากรมนุษย์"/>
    <n v="2566"/>
    <s v="ตุลาคม 2565"/>
    <s v="กันยายน 2566"/>
    <s v="สำนักงานศึกษาธิการจังหวัดจันทบุรี"/>
    <x v="7"/>
    <x v="7"/>
    <x v="4"/>
    <s v="โครงการปกติ 2566"/>
    <x v="3"/>
    <x v="10"/>
    <x v="1"/>
    <m/>
  </r>
  <r>
    <s v="สธ 0510-66-0001"/>
    <s v="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"/>
    <s v="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"/>
    <s v="ด้านความมั่นคง"/>
    <n v="2566"/>
    <s v="ตุลาคม 2565"/>
    <s v="กันยายน 2566"/>
    <s v="สถาบันการแพทย์ไทย-จีน"/>
    <x v="8"/>
    <x v="8"/>
    <x v="1"/>
    <s v="โครงการปกติ 2566"/>
    <x v="0"/>
    <x v="0"/>
    <x v="0"/>
    <m/>
  </r>
  <r>
    <s v="คค 0203-67-0002"/>
    <s v=" การเข้าร่วมการประชุม/สัมมนาระหว่างประเทศระดับเจ้าหน้าที่อาวุโสด้านการคมนาคมขนส่ง"/>
    <s v=" การเข้าร่วมการประชุม/สัมมนาระหว่างประเทศระดับเจ้าหน้าที่อาวุโสด้านการคมนาคมขนส่ง"/>
    <s v="ด้านการสร้างความสามารถในการแข่งขัน"/>
    <n v="2567"/>
    <s v="ตุลาคม 2566"/>
    <s v="กันยายน 2567"/>
    <s v="กองการต่างประเทศ"/>
    <x v="16"/>
    <x v="16"/>
    <x v="7"/>
    <s v="โครงการปกติ 2567"/>
    <x v="2"/>
    <x v="4"/>
    <x v="1"/>
    <m/>
  </r>
  <r>
    <s v="กต 1403-67-0003"/>
    <s v="การเข้าร่วมการประชุม Indian Ocean Conference ครั้งที่ 7 ณ นครเพิร์ท ออสเตรเลีย ระหว่างวันที่ 9-10 กุมภาพันธ์ 2567"/>
    <s v="การเข้าร่วมการประชุม Indian Ocean Conference ครั้งที่ 7 ณ นครเพิร์ท ออสเตรเลีย ระหว่างวันที่ 9-10 กุมภาพันธ์ 2567"/>
    <s v="ด้านความมั่นคง"/>
    <n v="2567"/>
    <s v="กุมภาพันธ์ 2567"/>
    <s v="กุมภาพันธ์ 2567"/>
    <s v="กองเอเชียใต้และเอเชียกลาง"/>
    <x v="13"/>
    <x v="13"/>
    <x v="0"/>
    <s v="โครงการปกติ 2567"/>
    <x v="0"/>
    <x v="2"/>
    <x v="0"/>
    <m/>
  </r>
  <r>
    <s v="กต 1304-67-0005"/>
    <s v="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 "/>
    <s v="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 "/>
    <s v="ด้านการสร้างความสามารถในการแข่งขัน"/>
    <n v="2567"/>
    <s v="ตุลาคม 2566"/>
    <s v="กันยายน 2567"/>
    <s v="กองเอเชียตะวันออก 3"/>
    <x v="15"/>
    <x v="15"/>
    <x v="0"/>
    <s v="โครงการปกติ 2567"/>
    <x v="0"/>
    <x v="2"/>
    <x v="0"/>
    <m/>
  </r>
  <r>
    <s v="กต 1402-67-0011"/>
    <s v="การเชิญผู้นำสูงสุดทางศาสนาอิสลามของอียิปต์เยือนไทยในฐานะแขกของรัฐบาล"/>
    <s v="การเชิญผู้นำสูงสุดทางศาสนาอิสลามของอียิปต์เยือนไทยในฐานะแขกของรัฐบาล"/>
    <s v="ด้านความมั่นคง"/>
    <n v="2567"/>
    <s v="กรกฎาคม 2567"/>
    <s v="กรกฎาคม 2567"/>
    <s v="กองตะวันออกกลาง"/>
    <x v="13"/>
    <x v="13"/>
    <x v="0"/>
    <s v="โครงการปกติ 2567"/>
    <x v="3"/>
    <x v="6"/>
    <x v="0"/>
    <m/>
  </r>
  <r>
    <s v="กต 0805-67-0003"/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ด้านการพัฒนาและเสริมสร้างศักยภาพทรัพยากรมนุษย์"/>
    <n v="2567"/>
    <s v="มกราคม 2567"/>
    <s v="กันยายน 2567"/>
    <s v="กองสนธิสัญญา"/>
    <x v="22"/>
    <x v="22"/>
    <x v="0"/>
    <s v="โครงการปกติ 2567"/>
    <x v="3"/>
    <x v="10"/>
    <x v="0"/>
    <m/>
  </r>
  <r>
    <s v="กต 0206-67-0005"/>
    <s v="การดำเนินงานให้ความช่วยเหลือเพื่อมนุษยธรรม/กรณีภัยพิบัติแก่ต่างประเทศ ปีงบประมาณ พ.ศ. ๒๕๖๗ - ๒๕๗๐"/>
    <s v="การดำเนินงานให้ความช่วยเหลือเพื่อมนุษยธรรม/กรณีภัยพิบัติแก่ต่างประเทศ ปีงบประมาณ พ.ศ. ๒๕๖๗ - ๒๕๗๐"/>
    <s v="ด้านความมั่นคง"/>
    <n v="2567"/>
    <s v="ตุลาคม 2566"/>
    <s v="กันยายน 2570"/>
    <s v="สำนักนโยบายและแผน"/>
    <x v="3"/>
    <x v="3"/>
    <x v="0"/>
    <s v="โครงการปกติ 2567"/>
    <x v="0"/>
    <x v="2"/>
    <x v="0"/>
    <m/>
  </r>
  <r>
    <s v="กต 1004-67-0010"/>
    <s v="การประชุม General Assembly of State Parties to the World Heritage Convention "/>
    <s v="การประชุม General Assembly of State Parties to the World Heritage Convention "/>
    <s v="ด้านความมั่นคง"/>
    <n v="2567"/>
    <s v="ตุลาคม 2566"/>
    <s v="กันยายน 2567"/>
    <s v="กองงานบริหารองค์การระหว่างประเทศ"/>
    <x v="14"/>
    <x v="14"/>
    <x v="0"/>
    <s v="โครงการปกติ 2567"/>
    <x v="2"/>
    <x v="4"/>
    <x v="0"/>
    <m/>
  </r>
  <r>
    <s v="กต 1004-67-0013"/>
    <s v="การประชุมคณะอนุกรรมการว่าด้วยการเลือกตั้งของไทยและการสมัครเข้าทำงานของคนไทยในองค์การระหว่างประเทศ ครั้งที่ ๑/๒๕๖๗"/>
    <s v="การประชุมคณะอนุกรรมการว่าด้วยการเลือกตั้งของไทยและการสมัครเข้าทำงานของคนไทยในองค์การระหว่างประเทศ ครั้งที่ ๑/๒๕๖๗"/>
    <s v="ด้านความมั่นคง"/>
    <n v="2567"/>
    <s v="มิถุนายน 2567"/>
    <s v="มิถุนายน 2567"/>
    <s v="กองงานบริหารองค์การระหว่างประเทศ"/>
    <x v="14"/>
    <x v="14"/>
    <x v="0"/>
    <s v="โครงการปกติ 2567"/>
    <x v="2"/>
    <x v="8"/>
    <x v="0"/>
    <m/>
  </r>
  <r>
    <s v="ศธ0205-67-0002"/>
    <s v="การประชุมเจ้าหน้าที่อาวุโสของซีมีโอ ครั้งที่ 46"/>
    <s v="การประชุมเจ้าหน้าที่อาวุโสของซีมีโอ ครั้งที่ 46"/>
    <s v="ด้านความมั่นคง"/>
    <n v="2567"/>
    <s v="ตุลาคม 2566"/>
    <s v="กันยายน 2567"/>
    <s v="สำนักความสัมพันธ์ต่างประเทศ"/>
    <x v="7"/>
    <x v="7"/>
    <x v="4"/>
    <s v="โครงการปกติ 2567"/>
    <x v="2"/>
    <x v="4"/>
    <x v="0"/>
    <m/>
  </r>
  <r>
    <s v="กต 1004-67-0012"/>
    <s v="การประชุมเต็มคณะ (Plenary Session) ของคณะกรรมการประสานงานระหว่างประเทศเพื่อการคุ้มครองและบูรณะปราสาทพระวิหาร (International Coordinating Committee for Conservation and Enhancement of the Temple of Preah Vihear: ICC-PV)  ครั้งที่ 9"/>
    <s v="การประชุมเต็มคณะ (Plenary Session) ของคณะกรรมการประสานงานระหว่างประเทศเพื่อการคุ้มครองและบูรณะปราสาทพระวิหาร (International Coordinating Committee for Conservation and Enhancement of the Temple of Preah Vihear: ICC-PV)  ครั้งที่ 9"/>
    <s v="ด้านความมั่นคง"/>
    <n v="2567"/>
    <s v="มีนาคม 2567"/>
    <s v="มีนาคม 2567"/>
    <s v="กองงานบริหารองค์การระหว่างประเทศ"/>
    <x v="14"/>
    <x v="14"/>
    <x v="0"/>
    <s v="โครงการปกติ 2567"/>
    <x v="2"/>
    <x v="4"/>
    <x v="0"/>
    <m/>
  </r>
  <r>
    <s v="กต 1004-67-0009"/>
    <s v="การประชุมยูเนสโก Executive Board (UNESCO EB)"/>
    <s v="การประชุมยูเนสโก Executive Board (UNESCO EB)"/>
    <s v="ด้านความมั่นคง"/>
    <n v="2567"/>
    <s v="ตุลาคม 2566"/>
    <s v="กันยายน 2567"/>
    <s v="กองงานบริหารองค์การระหว่างประเทศ"/>
    <x v="14"/>
    <x v="14"/>
    <x v="0"/>
    <s v="โครงการปกติ 2567"/>
    <x v="2"/>
    <x v="4"/>
    <x v="0"/>
    <m/>
  </r>
  <r>
    <s v="กต 1004-67-0008"/>
    <s v="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"/>
    <s v="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"/>
    <s v="ด้านความมั่นคง"/>
    <n v="2567"/>
    <s v="ตุลาคม 2566"/>
    <s v="กันยายน 2567"/>
    <s v="กองงานบริหารองค์การระหว่างประเทศ"/>
    <x v="14"/>
    <x v="14"/>
    <x v="0"/>
    <s v="โครงการปกติ 2567"/>
    <x v="2"/>
    <x v="4"/>
    <x v="0"/>
    <m/>
  </r>
  <r>
    <s v="กต 1004-67-0007"/>
    <s v="การประชุมสมัยสามัญ ครั้งที่ 42 ขององค์การยูเนสโก (42nd Session of the UNESCO General Conference: GC42)"/>
    <s v="การประชุมสมัยสามัญ ครั้งที่ 42 ขององค์การยูเนสโก (42nd Session of the UNESCO General Conference: GC42)"/>
    <s v="ด้านความมั่นคง"/>
    <n v="2567"/>
    <s v="ตุลาคม 2566"/>
    <s v="กันยายน 2567"/>
    <s v="กองงานบริหารองค์การระหว่างประเทศ"/>
    <x v="14"/>
    <x v="14"/>
    <x v="0"/>
    <s v="โครงการปกติ 2567"/>
    <x v="2"/>
    <x v="4"/>
    <x v="0"/>
    <m/>
  </r>
  <r>
    <s v="กต 1304-67-0007"/>
    <s v="การมอบเงินบริจาคเพื่อให้ความช่วยเหลือด้านมนุษยธรรมแก่ผู้ประสบภัยจากเหตุการณ์แผ่นดินไหวที่ไต้หวัน"/>
    <s v="การมอบเงินบริจาคเพื่อให้ความช่วยเหลือด้านมนุษยธรรมแก่ผู้ประสบภัยจากเหตุการณ์แผ่นดินไหวที่ไต้หวัน"/>
    <s v="ด้านความมั่นคง"/>
    <n v="2567"/>
    <s v="ตุลาคม 2566"/>
    <s v="กันยายน 2567"/>
    <s v="กองเอเชียตะวันออก 3"/>
    <x v="15"/>
    <x v="15"/>
    <x v="0"/>
    <s v="โครงการปกติ 2567"/>
    <x v="2"/>
    <x v="4"/>
    <x v="0"/>
    <m/>
  </r>
  <r>
    <s v="กต 0204-67-0002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ด้านการปรับสมดุลและพัฒนาระบบการบริหารจัดการภาครัฐ"/>
    <n v="2567"/>
    <s v="ตุลาคม 2566"/>
    <s v="กันยายน 2567"/>
    <s v="สถาบันการต่างประเทศเทวะวงศ์วโรปการ"/>
    <x v="3"/>
    <x v="3"/>
    <x v="0"/>
    <s v="โครงการปกติ 2567"/>
    <x v="0"/>
    <x v="0"/>
    <x v="0"/>
    <m/>
  </r>
  <r>
    <s v="กต 0206-67-0004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"/>
    <s v="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"/>
    <s v="ด้านความมั่นคง"/>
    <n v="2567"/>
    <s v="ตุลาคม 2566"/>
    <s v="กันยายน 2570"/>
    <s v="สำนักนโยบายและแผน"/>
    <x v="3"/>
    <x v="3"/>
    <x v="0"/>
    <s v="โครงการปกติ 2567"/>
    <x v="0"/>
    <x v="2"/>
    <x v="0"/>
    <m/>
  </r>
  <r>
    <s v="ศธ0205-67-0003"/>
    <s v="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  "/>
    <s v="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  "/>
    <s v="ด้านความมั่นคง"/>
    <n v="2567"/>
    <s v="ตุลาคม 2566"/>
    <s v="กันยายน 2567"/>
    <s v="สำนักความสัมพันธ์ต่างประเทศ"/>
    <x v="7"/>
    <x v="7"/>
    <x v="4"/>
    <s v="โครงการปกติ 2567"/>
    <x v="2"/>
    <x v="4"/>
    <x v="0"/>
    <m/>
  </r>
  <r>
    <s v="กต 1002-67-0015"/>
    <s v="โครงการการรณรงค์สมัครรับเลือกตั้งสมาชิกคณะมนตรีสิทธิมนุษยชนแห่งสหประชาชาติ"/>
    <s v="โครงการการรณรงค์สมัครรับเลือกตั้งสมาชิกคณะมนตรีสิทธิมนุษยชนแห่งสหประชาชาติ"/>
    <s v="ด้านความมั่นคง"/>
    <n v="2567"/>
    <s v="ตุลาคม 2566"/>
    <s v="กันยายน 2567"/>
    <s v="กองการสังคม"/>
    <x v="14"/>
    <x v="14"/>
    <x v="0"/>
    <s v="ปรับปรุงโครงการสำคัญ 2567"/>
    <x v="2"/>
    <x v="8"/>
    <x v="0"/>
    <m/>
  </r>
  <r>
    <s v="กต 1002-67-0011"/>
    <s v="โครงการการรณรงค์สมัครรับเลือกตั้งสมาชิกคณะมนตรีสิทธิมนุษยชนแห่งสหประชาชาติ (Human Rights Council: HRC)"/>
    <s v="โครงการการรณรงค์สมัครรับเลือกตั้งสมาชิกคณะมนตรีสิทธิมนุษยชนแห่งสหประชาชาติ (Human Rights Council: HRC)"/>
    <s v="ด้านความมั่นคง"/>
    <n v="2567"/>
    <s v="ตุลาคม 2566"/>
    <s v="กันยายน 2567"/>
    <s v="กองการสังคม"/>
    <x v="14"/>
    <x v="14"/>
    <x v="0"/>
    <s v="โครงการปกติ 2567"/>
    <x v="2"/>
    <x v="8"/>
    <x v="0"/>
    <m/>
  </r>
  <r>
    <s v="กต 1004-67-0011"/>
    <s v="โครงการการรณรงค์หาเสียงให้กับการสมัครรับเลือกตั้งของไทยในองค์การระหว่างประเทศ"/>
    <s v="โครงการการรณรงค์หาเสียงให้กับการสมัครรับเลือกตั้งของไทยในองค์การระหว่างประเทศ"/>
    <s v="ด้านความมั่นคง"/>
    <n v="2567"/>
    <s v="ตุลาคม 2566"/>
    <s v="กันยายน 2567"/>
    <s v="กองงานบริหารองค์การระหว่างประเทศ"/>
    <x v="14"/>
    <x v="14"/>
    <x v="0"/>
    <s v="โครงการปกติ 2567"/>
    <x v="2"/>
    <x v="8"/>
    <x v="0"/>
    <m/>
  </r>
  <r>
    <s v="พม 0203-67-0001"/>
    <s v="โครงการขับเคลื่อนการดำเนินงานตามกรอบความร่วมมือระหว่างประเทศและภูมิภาค  "/>
    <s v="โครงการขับเคลื่อนการดำเนินงานตามกรอบความร่วมมือระหว่างประเทศและภูมิภาค  "/>
    <s v="ด้านความมั่นคง"/>
    <n v="2567"/>
    <s v="ตุลาคม 2566"/>
    <s v="กันยายน 2567"/>
    <s v="กองการต่างประเทศ"/>
    <x v="30"/>
    <x v="30"/>
    <x v="12"/>
    <s v="โครงการปกติ 2567"/>
    <x v="2"/>
    <x v="4"/>
    <x v="0"/>
    <m/>
  </r>
  <r>
    <s v="วธ 0401-67-0032"/>
    <s v="โครงการโขน 4 ทวีป"/>
    <s v="โครงการโขน 4 ทวีป"/>
    <s v="ด้านความมั่นคง"/>
    <n v="2567"/>
    <s v="พฤษภาคม 2567"/>
    <s v="กันยายน 2567"/>
    <s v="สำนักบริหารกลาง"/>
    <x v="31"/>
    <x v="31"/>
    <x v="11"/>
    <s v="ปรับปรุงโครงการสำคัญ 2567"/>
    <x v="1"/>
    <x v="7"/>
    <x v="0"/>
    <m/>
  </r>
  <r>
    <s v="สธ 0505-67-0010"/>
    <s v="โครงการความร่วมมือด้านการท่องเที่ยวเชิงสุขภาพและเวลเนสกับซาอุดีอาระเบีย"/>
    <s v="โครงการความร่วมมือด้านการท่องเที่ยวเชิงสุขภาพและเวลเนสกับซาอุดีอาระเบีย"/>
    <s v="ด้านความมั่นคง"/>
    <n v="2567"/>
    <s v="พฤษภาคม 2567"/>
    <s v="กันยายน 2567"/>
    <s v="กองวิชาการและแผนงาน"/>
    <x v="8"/>
    <x v="8"/>
    <x v="1"/>
    <s v="โครงการปกติ 2567"/>
    <x v="0"/>
    <x v="0"/>
    <x v="0"/>
    <m/>
  </r>
  <r>
    <s v="สธ 0505-67-0012"/>
    <s v="โครงการความร่วมมือด้านการแพทย์ดั้งเดิมกับองค์การอนามัยโลก (World Health Organization : WHO)"/>
    <s v="โครงการความร่วมมือด้านการแพทย์ดั้งเดิมกับองค์การอนามัยโลก (World Health Organization : WHO)"/>
    <s v="ด้านความมั่นคง"/>
    <n v="2567"/>
    <s v="กรกฎาคม 2567"/>
    <s v="กันยายน 2567"/>
    <s v="กองวิชาการและแผนงาน"/>
    <x v="8"/>
    <x v="8"/>
    <x v="1"/>
    <s v="โครงการปกติ 2567"/>
    <x v="0"/>
    <x v="0"/>
    <x v="0"/>
    <m/>
  </r>
  <r>
    <s v="สธ 0505-67-0009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n v="2567"/>
    <s v="มิถุนายน 2567"/>
    <s v="กันยายน 2567"/>
    <s v="กองวิชาการและแผนงาน"/>
    <x v="8"/>
    <x v="8"/>
    <x v="1"/>
    <s v="โครงการปกติ 2567"/>
    <x v="0"/>
    <x v="0"/>
    <x v="0"/>
    <m/>
  </r>
  <r>
    <s v="สธ 0505-67-0011"/>
    <s v="โครงการความร่วมมือด้านการแพทย์ดั้งเดิมภายใต้กรอบความร่วมมือบิมสเทค"/>
    <s v="โครงการความร่วมมือด้านการแพทย์ดั้งเดิมภายใต้กรอบความร่วมมือบิมสเทค"/>
    <s v="ด้านความมั่นคง"/>
    <n v="2567"/>
    <s v="มิถุนายน 2567"/>
    <s v="กันยายน 2567"/>
    <s v="กองวิชาการและแผนงาน"/>
    <x v="8"/>
    <x v="8"/>
    <x v="1"/>
    <s v="โครงการปกติ 2567"/>
    <x v="0"/>
    <x v="0"/>
    <x v="0"/>
    <m/>
  </r>
  <r>
    <s v="สธ 0505-67-0013"/>
    <s v="โครงการความร่วมมือด้านการแพทย์ดั้งเดิมระหว่างไทยกับอินเดีย"/>
    <s v="โครงการความร่วมมือด้านการแพทย์ดั้งเดิมระหว่างไทยกับอินเดีย"/>
    <s v="ด้านความมั่นคง"/>
    <n v="2567"/>
    <s v="กรกฎาคม 2567"/>
    <s v="กันยายน 2567"/>
    <s v="กองวิชาการและแผนงาน"/>
    <x v="8"/>
    <x v="8"/>
    <x v="1"/>
    <s v="โครงการปกติ 2567"/>
    <x v="0"/>
    <x v="0"/>
    <x v="0"/>
    <m/>
  </r>
  <r>
    <s v="สธ 0502-67-0008"/>
    <s v="โครงการความร่วมมือด้านการแลกเปลี่ยนทางวิชาการและพัฒนาบุคลากรด้านการแพทย์ทางเลือก"/>
    <s v="โครงการความร่วมมือด้านการแลกเปลี่ยนทางวิชาการและพัฒนาบุคลากรด้านการแพทย์ทางเลือก"/>
    <s v="ด้านความมั่นคง"/>
    <n v="2567"/>
    <s v="พฤษภาคม 2567"/>
    <s v="มิถุนายน 2567"/>
    <s v="กองการแพทย์ทางเลือก"/>
    <x v="8"/>
    <x v="8"/>
    <x v="1"/>
    <s v="โครงการปกติ 2567"/>
    <x v="0"/>
    <x v="0"/>
    <x v="0"/>
    <m/>
  </r>
  <r>
    <s v="กต 0800.1-67-0001"/>
    <s v="โครงการจัดการประชุมประจำปีขององค์การที่ปรึกษากฎหมายแห่งเอเชียและแอฟริกา (Asian-African Legal Consultative Organization – AALCO)"/>
    <s v="โครงการจัดการประชุมประจำปีขององค์การที่ปรึกษากฎหมายแห่งเอเชียและแอฟริกา (Asian-African Legal Consultative Organization – AALCO)"/>
    <s v="ด้านการพัฒนาและเสริมสร้างศักยภาพทรัพยากรมนุษย์"/>
    <n v="2567"/>
    <s v="มกราคม 2567"/>
    <s v="กันยายน 2567"/>
    <s v="กลุ่มวิชาการและสารสนเทศกฏหมายระหว่างประเทศ "/>
    <x v="22"/>
    <x v="22"/>
    <x v="0"/>
    <s v="โครงการปกติ 2567"/>
    <x v="2"/>
    <x v="4"/>
    <x v="0"/>
    <m/>
  </r>
  <r>
    <s v="กต 0804-67-0001"/>
    <s v="โครงการจัดการสัมมนากฎหมายระหว่างประเทศระดับภูมิภาคของสหประชาชาติ (UN Regional Course)"/>
    <s v="โครงการจัดการสัมมนากฎหมายระหว่างประเทศระดับภูมิภาคของสหประชาชาติ (UN Regional Course)"/>
    <s v="ด้านการพัฒนาและเสริมสร้างศักยภาพทรัพยากรมนุษย์"/>
    <n v="2567"/>
    <s v="ตุลาคม 2566"/>
    <s v="ธันวาคม 2566"/>
    <s v="กองพัฒนางานกฎหมายระหว่างประเทศ"/>
    <x v="22"/>
    <x v="22"/>
    <x v="0"/>
    <s v="โครงการปกติ 2567"/>
    <x v="2"/>
    <x v="4"/>
    <x v="0"/>
    <m/>
  </r>
  <r>
    <s v="วธ 0603-67-0005"/>
    <s v="โครงการจัดมหกรรมศิลปะร่วมสมัยนานาชาติ"/>
    <s v="โครงการจัดมหกรรมศิลปะร่วมสมัยนานาชาติ"/>
    <s v="ด้านความมั่นคง"/>
    <n v="2567"/>
    <s v="ตุลาคม 2566"/>
    <s v="กันยายน 2567"/>
    <s v="ศูนย์หอศิลป์"/>
    <x v="32"/>
    <x v="32"/>
    <x v="11"/>
    <s v="โครงการปกติ 2567"/>
    <x v="1"/>
    <x v="7"/>
    <x v="0"/>
    <m/>
  </r>
  <r>
    <s v="สธ 0504-67-0008"/>
    <s v="โครงการถ่ายทอดองค์ความรู้ผลงานวิจัยการพัฒนายาแผนไทย สิ่งประดิษฐ์ และนวัตกรรมสู่สากล"/>
    <s v="โครงการถ่ายทอดองค์ความรู้ผลงานวิจัยการพัฒนายาแผนไทย สิ่งประดิษฐ์ และนวัตกรรมสู่สากล"/>
    <s v="ด้านความมั่นคง"/>
    <n v="2567"/>
    <s v="เมษายน 2567"/>
    <s v="เมษายน 2567"/>
    <s v="กองพัฒนายาแผนไทยและสมุนไพร"/>
    <x v="8"/>
    <x v="8"/>
    <x v="1"/>
    <s v="โครงการปกติ 2567"/>
    <x v="0"/>
    <x v="0"/>
    <x v="0"/>
    <m/>
  </r>
  <r>
    <s v="กต 1604-67-0001"/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"/>
    <s v="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"/>
    <s v="ด้านความมั่นคง"/>
    <n v="2567"/>
    <s v="ตุลาคม 2566"/>
    <s v="กันยายน 2567"/>
    <s v="ภารกิจความร่วมมือกับต่างประเทศเพื่อพัฒนาทรัพยากรมนุษย์"/>
    <x v="0"/>
    <x v="0"/>
    <x v="0"/>
    <s v="โครงการปกติ 2567"/>
    <x v="0"/>
    <x v="2"/>
    <x v="1"/>
    <m/>
  </r>
  <r>
    <s v="กต 0401-67-0003"/>
    <s v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/>
    <s v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/>
    <s v="ด้านความมั่นคง"/>
    <n v="2567"/>
    <s v="ตุลาคม 2566"/>
    <s v="กันยายน 2567"/>
    <s v="สำนักงานเลขานุการกรม"/>
    <x v="25"/>
    <x v="25"/>
    <x v="0"/>
    <s v="โครงการปกติ 2567"/>
    <x v="1"/>
    <x v="12"/>
    <x v="0"/>
    <m/>
  </r>
  <r>
    <s v="ศธ 0530.24-67-0003"/>
    <s v="โครงการประกวดแข่งขันดนตรีระดับโลกในงาน 24th The Osaka International Music Competition"/>
    <s v="โครงการประกวดแข่งขันดนตรีระดับโลกในงาน 24th The Osaka International Music Competition"/>
    <s v="ด้านการพัฒนาและเสริมสร้างศักยภาพทรัพยากรมนุษย์"/>
    <n v="2567"/>
    <s v="ตุลาคม 2566"/>
    <s v="พฤศจิกายน 2566"/>
    <s v="วิทยาลัยดุริยางคศิลป์"/>
    <x v="23"/>
    <x v="23"/>
    <x v="2"/>
    <s v="โครงการปกติ 2567"/>
    <x v="1"/>
    <x v="7"/>
    <x v="0"/>
    <m/>
  </r>
  <r>
    <s v="สธ 0503-67-0003"/>
    <s v="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"/>
    <s v="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"/>
    <s v="ด้านความมั่นคง"/>
    <n v="2567"/>
    <s v="ตุลาคม 2566"/>
    <s v="ธันวาคม 2566"/>
    <s v="กองคุ้มครองและส่งเสริมภูมิปัญญาการแพทย์แผนไทยและแพทย์พื้นบ้านไทย"/>
    <x v="8"/>
    <x v="8"/>
    <x v="1"/>
    <s v="โครงการปกติ 2567"/>
    <x v="0"/>
    <x v="0"/>
    <x v="0"/>
    <m/>
  </r>
  <r>
    <s v="กต 0902-67-0004"/>
    <s v="โครงการผลักดันมวยไทยให้ได้รับการบรรจุในมหกรรมกีฬาโอลิมปิกและเอเชียนเกมส์"/>
    <s v="โครงการผลักดันมวยไทยให้ได้รับการบรรจุในมหกรรมกีฬาโอลิมปิกและเอเชียนเกมส์"/>
    <s v="ด้านการสร้างความสามารถในการแข่งขัน"/>
    <n v="2567"/>
    <s v="ตุลาคม 2566"/>
    <s v="กันยายน 2567"/>
    <s v="กองการทูตวัฒนธรรม"/>
    <x v="19"/>
    <x v="19"/>
    <x v="0"/>
    <s v="ปรับปรุงโครงการสำคัญ 2567"/>
    <x v="1"/>
    <x v="7"/>
    <x v="0"/>
    <m/>
  </r>
  <r>
    <s v="วธ 0603-67-0006"/>
    <s v="โครงการเผยแพร่แลกเปลี่ยนศิลปะร่วมสมัย"/>
    <s v="โครงการเผยแพร่แลกเปลี่ยนศิลปะร่วมสมัย"/>
    <s v="ด้านความมั่นคง"/>
    <n v="2567"/>
    <s v="ตุลาคม 2566"/>
    <s v="กันยายน 2567"/>
    <s v="ศูนย์หอศิลป์"/>
    <x v="32"/>
    <x v="32"/>
    <x v="11"/>
    <s v="โครงการปกติ 2567"/>
    <x v="1"/>
    <x v="7"/>
    <x v="0"/>
    <m/>
  </r>
  <r>
    <s v="กต 0905-67-0002"/>
    <s v="โครงการพลิกโฉมภาพลักษณ์ (rebranding) เพื่อเสริมสร้างความเชื่อมั่นด้านการลงทุนในประเทศไทย"/>
    <s v="โครงการพลิกโฉมภาพลักษณ์ (rebranding) เพื่อเสริมสร้างความเชื่อมั่นด้านการลงทุนในประเทศไทย"/>
    <s v="ด้านความมั่นคง"/>
    <n v="2567"/>
    <s v="ธันวาคม 2566"/>
    <s v="กันยายน 2567"/>
    <s v="กองประมวลและวิเคราะห์ข่าว"/>
    <x v="19"/>
    <x v="19"/>
    <x v="0"/>
    <s v="ปรับปรุงโครงการสำคัญ 2567"/>
    <x v="1"/>
    <x v="1"/>
    <x v="0"/>
    <m/>
  </r>
  <r>
    <s v="วธ 0602-67-0002"/>
    <s v="โครงการพัฒนาความร่วมมือด้านศิลปวัฒนธรรมร่วมสมัยและนำความเป็นไทยสู่สากล"/>
    <s v="โครงการพัฒนาความร่วมมือด้านศิลปวัฒนธรรมร่วมสมัยและนำความเป็นไทยสู่สากล"/>
    <s v="ด้านความมั่นคง"/>
    <n v="2567"/>
    <s v="ตุลาคม 2566"/>
    <s v="กันยายน 2567"/>
    <s v="ศูนย์เครือข่ายสัมพันธ์และแหล่งทุน"/>
    <x v="32"/>
    <x v="32"/>
    <x v="11"/>
    <s v="โครงการปกติ 2567"/>
    <x v="1"/>
    <x v="7"/>
    <x v="0"/>
    <m/>
  </r>
  <r>
    <s v="กต 1404-67-0002"/>
    <s v="โครงการยุทธศาสตร์ส่งเสริมผลประโยชน์ไทย ในแอฟริกา"/>
    <s v="โครงการยุทธศาสตร์ส่งเสริมผลประโยชน์ไทย ในแอฟริกา"/>
    <s v="ด้านการสร้างความสามารถในการแข่งขัน"/>
    <n v="2567"/>
    <s v="กรกฎาคม 2567"/>
    <s v="กันยายน 2567"/>
    <s v="กองแอฟริกา"/>
    <x v="13"/>
    <x v="13"/>
    <x v="0"/>
    <s v="โครงการปกติ 2567"/>
    <x v="2"/>
    <x v="8"/>
    <x v="0"/>
    <m/>
  </r>
  <r>
    <s v="สธ 0505-67-0014"/>
    <s v="โครงการส่งเสริมความร่วมมือด้านการแพทย์ดั้งเดิมระหว่างไทยกับภูฏาน"/>
    <s v="โครงการส่งเสริมความร่วมมือด้านการแพทย์ดั้งเดิมระหว่างไทยกับภูฏาน"/>
    <s v="ด้านความมั่นคง"/>
    <n v="2567"/>
    <s v="สิงหาคม 2567"/>
    <s v="กันยายน 2567"/>
    <s v="กองวิชาการและแผนงาน"/>
    <x v="8"/>
    <x v="8"/>
    <x v="1"/>
    <s v="โครงการปกติ 2567"/>
    <x v="0"/>
    <x v="0"/>
    <x v="0"/>
    <m/>
  </r>
  <r>
    <s v="กต 1003-67-0003"/>
    <s v="โครงการส่งเสริมบทบาทไทยในการเป็นที่ตั้งสำนักงานใหญ่ของหน่วยงานระดับภูมิภาคของสหประชาชาติ "/>
    <s v="โครงการส่งเสริมบทบาทไทยในการเป็นที่ตั้งสำนักงานใหญ่ของหน่วยงานระดับภูมิภาคของสหประชาชาติ "/>
    <s v="ด้านความมั่นคง"/>
    <n v="2567"/>
    <s v="ตุลาคม 2566"/>
    <s v="กันยายน 2567"/>
    <s v="กองกิจการเพื่อการพัฒนา"/>
    <x v="14"/>
    <x v="14"/>
    <x v="0"/>
    <s v="โครงการปกติ 2567"/>
    <x v="2"/>
    <x v="4"/>
    <x v="0"/>
    <m/>
  </r>
  <r>
    <s v="กต 1403-67-0005"/>
    <s v="โครงการเสริมสร้างบทบาทไทยในภูมิภาคตะวันออกเฉียงเหนือของอินเดีย"/>
    <s v="โครงการเสริมสร้างบทบาทไทยในภูมิภาคตะวันออกเฉียงเหนือของอินเดีย"/>
    <s v="ด้านความมั่นคง"/>
    <n v="2567"/>
    <s v="กรกฎาคม 2567"/>
    <s v="กันยายน 2567"/>
    <s v="กองเอเชียใต้และเอเชียกลาง"/>
    <x v="13"/>
    <x v="13"/>
    <x v="0"/>
    <s v="โครงการปกติ 2567"/>
    <x v="0"/>
    <x v="2"/>
    <x v="0"/>
    <m/>
  </r>
  <r>
    <s v="วธ 0206-67-0009"/>
    <s v="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"/>
    <s v="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"/>
    <s v="ด้านความมั่นคง"/>
    <n v="2567"/>
    <s v="พฤษภาคม 2567"/>
    <s v="กันยายน 2567"/>
    <s v="กองการต่างประเทศ"/>
    <x v="28"/>
    <x v="28"/>
    <x v="11"/>
    <s v="โครงการปกติ 2567"/>
    <x v="1"/>
    <x v="12"/>
    <x v="0"/>
    <m/>
  </r>
  <r>
    <s v="วธ 0206-67-0003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"/>
    <s v="ด้านความมั่นคง"/>
    <n v="2567"/>
    <s v="ตุลาคม 2566"/>
    <s v="กันยายน 2567"/>
    <s v="กองการต่างประเทศ"/>
    <x v="28"/>
    <x v="28"/>
    <x v="11"/>
    <s v="โครงการปกติ 2567"/>
    <x v="2"/>
    <x v="4"/>
    <x v="0"/>
    <m/>
  </r>
  <r>
    <s v="วธ 0206-67-0007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ด้านความมั่นคง"/>
    <n v="2567"/>
    <s v="ตุลาคม 2566"/>
    <s v="กันยายน 2567"/>
    <s v="กองการต่างประเทศ"/>
    <x v="28"/>
    <x v="28"/>
    <x v="11"/>
    <s v="โครงการปกติ 2567"/>
    <x v="0"/>
    <x v="2"/>
    <x v="0"/>
    <m/>
  </r>
  <r>
    <s v="วธ 0206-67-0010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ผยแพร่ศิลปวัฒนธรรมไทยสู่สากลผ่านการส่งเสริมอำนาจละมุน (Soft Power)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ผยแพร่ศิลปวัฒนธรรมไทยสู่สากลผ่านการส่งเสริมอำนาจละมุน (Soft Power)"/>
    <s v="ด้านความมั่นคง"/>
    <n v="2567"/>
    <s v="ตุลาคม 2566"/>
    <s v="กันยายน 2567"/>
    <s v="กองการต่างประเทศ"/>
    <x v="28"/>
    <x v="28"/>
    <x v="11"/>
    <s v="โครงการปกติ 2567"/>
    <x v="1"/>
    <x v="12"/>
    <x v="0"/>
    <m/>
  </r>
  <r>
    <s v="วธ 0206-67-0002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ด้านความมั่นคง"/>
    <n v="2567"/>
    <s v="ตุลาคม 2566"/>
    <s v="กันยายน 2567"/>
    <s v="กองการต่างประเทศ"/>
    <x v="28"/>
    <x v="28"/>
    <x v="11"/>
    <s v="โครงการปกติ 2567"/>
    <x v="0"/>
    <x v="2"/>
    <x v="0"/>
    <m/>
  </r>
  <r>
    <s v="วธ 0206-67-0006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ด้านความมั่นคง"/>
    <n v="2567"/>
    <s v="ตุลาคม 2566"/>
    <s v="กันยายน 2567"/>
    <s v="กองการต่างประเทศ"/>
    <x v="28"/>
    <x v="28"/>
    <x v="11"/>
    <s v="โครงการปกติ 2567"/>
    <x v="0"/>
    <x v="2"/>
    <x v="0"/>
    <m/>
  </r>
  <r>
    <s v="วธ 0206-67-0004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ด้านความมั่นคง"/>
    <n v="2567"/>
    <s v="ตุลาคม 2566"/>
    <s v="กันยายน 2567"/>
    <s v="กองการต่างประเทศ"/>
    <x v="28"/>
    <x v="28"/>
    <x v="11"/>
    <s v="โครงการปกติ 2567"/>
    <x v="2"/>
    <x v="4"/>
    <x v="0"/>
    <m/>
  </r>
  <r>
    <s v="วธ 0206-67-0005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ด้านความมั่นคง"/>
    <n v="2567"/>
    <s v="ตุลาคม 2566"/>
    <s v="กันยายน 2567"/>
    <s v="กองการต่างประเทศ"/>
    <x v="28"/>
    <x v="28"/>
    <x v="11"/>
    <s v="โครงการปกติ 2567"/>
    <x v="2"/>
    <x v="4"/>
    <x v="0"/>
    <m/>
  </r>
  <r>
    <s v="สธ 0505-67-0007"/>
    <s v="โครงการเสริมสร้างศักยภาพด้านการแพทย์แผนไทยและการแพทย์ทางเลือกให้เป็นผู้นำด้านการแพทย์ดั้งเดิม ที่ได้รับการยอมรับในระดับสากล"/>
    <s v="โครงการเสริมสร้างศักยภาพด้านการแพทย์แผนไทยและการแพทย์ทางเลือกให้เป็นผู้นำด้านการแพทย์ดั้งเดิม ที่ได้รับการยอมรับในระดับสากล"/>
    <s v="ด้านความมั่นคง"/>
    <n v="2567"/>
    <s v="ตุลาคม 2566"/>
    <s v="กันยายน 2567"/>
    <s v="กองวิชาการและแผนงาน"/>
    <x v="8"/>
    <x v="8"/>
    <x v="1"/>
    <s v="โครงการปกติ 2567"/>
    <x v="1"/>
    <x v="12"/>
    <x v="0"/>
    <m/>
  </r>
  <r>
    <s v="ศธ0205-67-0006"/>
    <s v="เงินอุดหนุนโครงการทุนรัฐบาลไทยภายใต้ความร่วมมือกับยูเนสโกให้แก่ประเทศสมาชิกยูเนสโก"/>
    <s v="เงินอุดหนุนโครงการทุนรัฐบาลไทยภายใต้ความร่วมมือกับยูเนสโกให้แก่ประเทศสมาชิกยูเนสโก"/>
    <s v="ด้านความมั่นคง"/>
    <n v="2567"/>
    <s v="ตุลาคม 2566"/>
    <s v="กันยายน 2567"/>
    <s v="สำนักความสัมพันธ์ต่างประเทศ"/>
    <x v="7"/>
    <x v="7"/>
    <x v="4"/>
    <s v="โครงการปกติ 2567"/>
    <x v="2"/>
    <x v="4"/>
    <x v="0"/>
    <m/>
  </r>
  <r>
    <s v="ศธ0205-67-0001"/>
    <s v="เงินอุดหนุนศูนย์ภาษาซีมีโอ"/>
    <s v="เงินอุดหนุนศูนย์ภาษาซีมีโอ"/>
    <s v="ด้านความมั่นคง"/>
    <n v="2567"/>
    <s v="ตุลาคม 2566"/>
    <s v="กันยายน 2567"/>
    <s v="สำนักความสัมพันธ์ต่างประเทศ"/>
    <x v="7"/>
    <x v="7"/>
    <x v="4"/>
    <s v="โครงการปกติ 2567"/>
    <x v="2"/>
    <x v="4"/>
    <x v="0"/>
    <m/>
  </r>
  <r>
    <s v="ศธ0205-67-0014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ด้านความมั่นคง"/>
    <n v="2567"/>
    <s v="ตุลาคม 2566"/>
    <s v="กันยายน 2567"/>
    <s v="สำนักความสัมพันธ์ต่างประเทศ"/>
    <x v="7"/>
    <x v="7"/>
    <x v="4"/>
    <s v="โครงการปกติ 2567"/>
    <x v="2"/>
    <x v="4"/>
    <x v="0"/>
    <m/>
  </r>
  <r>
    <s v="ศธ0205-67-0015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n v="2567"/>
    <s v="ตุลาคม 2566"/>
    <s v="กันยายน 2567"/>
    <s v="สำนักความสัมพันธ์ต่างประเทศ"/>
    <x v="7"/>
    <x v="7"/>
    <x v="4"/>
    <s v="โครงการปกติ 2567"/>
    <x v="2"/>
    <x v="4"/>
    <x v="0"/>
    <m/>
  </r>
  <r>
    <s v="ศธ0205-67-0004"/>
    <s v="เงินอุดหนุนสำนักงานและองค์การระหว่างประเทศ"/>
    <s v="เงินอุดหนุนสำนักงานและองค์การระหว่างประเทศ"/>
    <s v="ด้านความมั่นคง"/>
    <n v="2567"/>
    <s v="ตุลาคม 2566"/>
    <s v="กันยายน 2567"/>
    <s v="สำนักความสัมพันธ์ต่างประเทศ"/>
    <x v="7"/>
    <x v="7"/>
    <x v="4"/>
    <s v="โครงการปกติ 2567"/>
    <x v="2"/>
    <x v="4"/>
    <x v="0"/>
    <m/>
  </r>
  <r>
    <s v="ศธ 0581.01-67-0024"/>
    <s v="พันธมิตรทางการศึกษานานาชาติ ศึกษาดูงาน มทร.พระนคร (RMUTP International Partnership Week 2024)"/>
    <s v="พันธมิตรทางการศึกษานานาชาติ ศึกษาดูงาน มทร.พระนคร (RMUTP International Partnership Week 2024)"/>
    <s v="ด้านการพัฒนาและเสริมสร้างศักยภาพทรัพยากรมนุษย์"/>
    <n v="2567"/>
    <s v="ตุลาคม 2566"/>
    <s v="กันยายน 2567"/>
    <s v="สำนักงานอธิการบดี (สอ.)"/>
    <x v="33"/>
    <x v="33"/>
    <x v="2"/>
    <s v="โครงการปกติ 2567"/>
    <x v="0"/>
    <x v="2"/>
    <x v="0"/>
    <m/>
  </r>
  <r>
    <s v="กต 1205-67-0007"/>
    <s v="สัมมนาไทยกับเศรษฐกิจสร้างสรรค์อาเซียน (Thailand and Creative ASEAN)"/>
    <s v="สัมมนาไทยกับเศรษฐกิจสร้างสรรค์อาเซียน (Thailand and Creative ASEAN)"/>
    <s v="ด้านการสร้างโอกาสและความเสมอภาคทางสังคม"/>
    <n v="2567"/>
    <s v="กันยายน 2567"/>
    <s v="กันยายน 2567"/>
    <s v="กองสังคมและวัฒนธรรม"/>
    <x v="18"/>
    <x v="18"/>
    <x v="0"/>
    <s v="โครงการปกติ 2567"/>
    <x v="1"/>
    <x v="7"/>
    <x v="0"/>
    <m/>
  </r>
  <r>
    <s v="ศธ0205-68-0006"/>
    <s v=" โครงการและกิจกรรมภายใต้กรอบ MOU หรือตามพันธกรณีด้านการศึกษา"/>
    <s v=" โครงการและกิจกรรมภายใต้กรอบ MOU หรือตามพันธกรณีด้านการศึกษา"/>
    <s v="ด้านความมั่นคง"/>
    <n v="2568"/>
    <s v="ตุลาคม 2567"/>
    <s v="กันยายน 2568"/>
    <s v="สำนักความสัมพันธ์ต่างประเทศ"/>
    <x v="7"/>
    <x v="7"/>
    <x v="4"/>
    <s v="โครงการปกติ 2568"/>
    <x v="2"/>
    <x v="4"/>
    <x v="0"/>
    <m/>
  </r>
  <r>
    <s v="กต 1206-68-0001"/>
    <s v="การเข้าร่วมประชุม International Conference on ASEAN-Korea Partnership"/>
    <s v="การเข้าร่วมประชุม International Conference on ASEAN-Korea Partnership"/>
    <s v="ด้านความมั่นคง"/>
    <n v="2568"/>
    <s v="พฤศจิกายน 2567"/>
    <s v="พฤศจิกายน 2567"/>
    <s v="กองความสัมพันธ์กับคู่เจรจาและองค์การระหว่างประเทศ"/>
    <x v="18"/>
    <x v="18"/>
    <x v="0"/>
    <s v="โครงการปกติ 2568"/>
    <x v="2"/>
    <x v="8"/>
    <x v="0"/>
    <m/>
  </r>
  <r>
    <s v="กต 1206-68-0004"/>
    <s v="การเข้าร่วมประชุมคณะมนตรีร่วมศูนย์อาเซียน – จีน (Joint Council of the ASEAN - China Centre) ครั้งที่ 14"/>
    <s v="การเข้าร่วมประชุมคณะมนตรีร่วมศูนย์อาเซียน – จีน (Joint Council of the ASEAN - China Centre) ครั้งที่ 14"/>
    <s v="ด้านความมั่นคง"/>
    <n v="2568"/>
    <s v="ธันวาคม 2567"/>
    <s v="ธันวาคม 2567"/>
    <s v="กองความสัมพันธ์กับคู่เจรจาและองค์การระหว่างประเทศ"/>
    <x v="18"/>
    <x v="18"/>
    <x v="0"/>
    <s v="โครงการปกติ 2568"/>
    <x v="0"/>
    <x v="2"/>
    <x v="0"/>
    <m/>
  </r>
  <r>
    <s v="กต 1206-68-0002"/>
    <s v="การจัดงานวันอาเซียน-สาธารณรัฐเกาหลี (ASEAN-ROK Day) ภายใต้หัวข้อ  “ยกระดับหุ้นส่วนความร่วมมือเศรษฐกิจสร้างสรรค์อาเซียน-สาธารณรัฐเกาหลี”"/>
    <s v="การจัดงานวันอาเซียน-สาธารณรัฐเกาหลี (ASEAN-ROK Day) ภายใต้หัวข้อ  “ยกระดับหุ้นส่วนความร่วมมือเศรษฐกิจสร้างสรรค์อาเซียน-สาธารณรัฐเกาหลี”"/>
    <s v="ด้านความมั่นคง"/>
    <n v="2568"/>
    <s v="พฤศจิกายน 2567"/>
    <s v="พฤศจิกายน 2567"/>
    <s v="กองความสัมพันธ์กับคู่เจรจาและองค์การระหว่างประเทศ"/>
    <x v="18"/>
    <x v="18"/>
    <x v="0"/>
    <s v="โครงการปกติ 2568"/>
    <x v="2"/>
    <x v="8"/>
    <x v="0"/>
    <m/>
  </r>
  <r>
    <s v="กต 0805-68-0003"/>
    <s v="การจัดแสดงปากฐกถาสมเด็จเจ้าฟ้ามหาจักรีสิรินธรโดยผู้เชี่ยวชาญด้านกฎหมายมนุษยธรรมระหว่างประเทศ"/>
    <s v="การจัดแสดงปากฐกถาสมเด็จเจ้าฟ้ามหาจักรีสิรินธรโดยผู้เชี่ยวชาญด้านกฎหมายมนุษยธรรมระหว่างประเทศ"/>
    <s v="ด้านการพัฒนาและเสริมสร้างศักยภาพทรัพยากรมนุษย์"/>
    <n v="2568"/>
    <s v="กรกฎาคม 2568"/>
    <s v="กันยายน 2568"/>
    <s v="กองสนธิสัญญา"/>
    <x v="22"/>
    <x v="22"/>
    <x v="0"/>
    <s v="โครงการปกติ 2568"/>
    <x v="3"/>
    <x v="10"/>
    <x v="0"/>
    <m/>
  </r>
  <r>
    <s v="กต 0805-68-0002"/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"/>
    <s v="ด้านการพัฒนาและเสริมสร้างศักยภาพทรัพยากรมนุษย์"/>
    <n v="2568"/>
    <s v="มกราคม 2568"/>
    <s v="กันยายน 2568"/>
    <s v="กองสนธิสัญญา"/>
    <x v="22"/>
    <x v="22"/>
    <x v="0"/>
    <s v="โครงการปกติ 2568"/>
    <x v="3"/>
    <x v="10"/>
    <x v="0"/>
    <m/>
  </r>
  <r>
    <s v="กต 1005-68-0010"/>
    <s v="การประชุม Women, Peace and Security (WPS) Focal Points Network ครั้งที่ ๗"/>
    <s v="การประชุม Women, Peace and Security (WPS) Focal Points Network ครั้งที่ ๗"/>
    <s v="ด้านความมั่นคง"/>
    <n v="2568"/>
    <s v="มกราคม 2568"/>
    <s v="มีนาคม 2568"/>
    <s v="กองสันติภาพ ความมั่นคงและการลดอาวุธ"/>
    <x v="14"/>
    <x v="14"/>
    <x v="0"/>
    <s v="โครงการปกติ 2568"/>
    <x v="2"/>
    <x v="8"/>
    <x v="0"/>
    <m/>
  </r>
  <r>
    <s v="กต 1002-68-0001"/>
    <s v="การประชุมวิชาการนานาชาติ The Royal Project International Conference From Alternative Development to SDGs - Empowering the Alternative Development to Address the Global Challenges ระหว่างวันที่ 1-4 ธ.ค. 2567 ที่ จ. เชียงใหม่"/>
    <s v="การประชุมวิชาการนานาชาติ The Royal Project International Conference From Alternative Development to SDGs - Empowering the Alternative Development to Address the Global Challenges ระหว่างวันที่ 1-4 ธ.ค. 2567 ที่ จ. เชียงใหม่"/>
    <s v="ด้านความมั่นคง"/>
    <n v="2568"/>
    <s v="ธันวาคม 2567"/>
    <s v="ธันวาคม 2567"/>
    <s v="กองการสังคม"/>
    <x v="14"/>
    <x v="14"/>
    <x v="0"/>
    <s v="โครงการปกติ 2568"/>
    <x v="2"/>
    <x v="4"/>
    <x v="0"/>
    <m/>
  </r>
  <r>
    <s v="กต 0804-68-0002"/>
    <s v="การเป็นเจ้าภาพจัดการประชุม Advisory Centre Operationalization Meeting (Informal Meeting  ของ UNCITRAL Commission)"/>
    <s v="การเป็นเจ้าภาพจัดการประชุม Advisory Centre Operationalization Meeting (Informal Meeting  ของ UNCITRAL Commission)"/>
    <s v="ด้านการพัฒนาและเสริมสร้างศักยภาพทรัพยากรมนุษย์"/>
    <n v="2568"/>
    <s v="พฤศจิกายน 2567"/>
    <s v="ธันวาคม 2567"/>
    <s v="กองพัฒนางานกฎหมายระหว่างประเทศ"/>
    <x v="22"/>
    <x v="22"/>
    <x v="0"/>
    <s v="โครงการปกติ 2568"/>
    <x v="2"/>
    <x v="8"/>
    <x v="0"/>
    <m/>
  </r>
  <r>
    <s v="กต 0501-68-0011"/>
    <s v="การผลักดันความตกลงยกเว้นการตรวจลงตราหนังสือเดินทางธรรมดา ทูต และราชการ"/>
    <s v="การผลักดันความตกลงยกเว้นการตรวจลงตราหนังสือเดินทางธรรมดา ทูต และราชการ"/>
    <s v="ด้านความมั่นคง"/>
    <n v="2568"/>
    <s v="ตุลาคม 2567"/>
    <s v="กันยายน 2568"/>
    <s v="สำนักงานเลขานุการกรม"/>
    <x v="12"/>
    <x v="12"/>
    <x v="0"/>
    <s v="โครงการปกติ 2568"/>
    <x v="0"/>
    <x v="2"/>
    <x v="0"/>
    <m/>
  </r>
  <r>
    <s v="กต 1004-68-0001"/>
    <s v="การรณรงค์หาเสียงสำหรับการสมัครเป็นสมาชิกคณะมนตรีสิทธิมนุษยชนแห่งสหประชาชาติ (UNHRC) วาระปี ค.ศ. ๒๐๒๕-๒๐๒๗ ของไทย"/>
    <s v="การรณรงค์หาเสียงสำหรับการสมัครเป็นสมาชิกคณะมนตรีสิทธิมนุษยชนแห่งสหประชาชาติ (UNHRC) วาระปี ค.ศ. ๒๐๒๕-๒๐๒๗ ของไทย"/>
    <s v="ด้านความมั่นคง"/>
    <n v="2568"/>
    <s v="ตุลาคม 2567"/>
    <s v="ตุลาคม 2567"/>
    <s v="กองงานบริหารองค์การระหว่างประเทศ"/>
    <x v="14"/>
    <x v="14"/>
    <x v="0"/>
    <s v="โครงการปกติ 2568"/>
    <x v="2"/>
    <x v="4"/>
    <x v="0"/>
    <m/>
  </r>
  <r>
    <s v="คค 0203-68-0002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การลงสมัครรับเลือกตั้งเป็นสมาชิกคณะมนตรีขององค์การทางทะเลระหว่างประเทศ (International Maritime Organization: IMO)"/>
    <s v="ด้านการสร้างความสามารถในการแข่งขัน"/>
    <n v="2568"/>
    <s v="ตุลาคม 2567"/>
    <s v="กันยายน 2568"/>
    <s v="กองการต่างประเทศ"/>
    <x v="16"/>
    <x v="16"/>
    <x v="7"/>
    <s v="โครงการปกติ 2568"/>
    <x v="2"/>
    <x v="8"/>
    <x v="0"/>
    <m/>
  </r>
  <r>
    <s v="กต 1403-68-0004"/>
    <s v="การส่งเสริมประเทศไทยผ่านสยามนิวาสในศรีลังกา"/>
    <s v="การส่งเสริมประเทศไทยผ่านสยามนิวาสในศรีลังกา"/>
    <s v="ด้านความมั่นคง"/>
    <n v="2568"/>
    <s v="เมษายน 2568"/>
    <s v="กันยายน 2568"/>
    <s v="กองเอเชียใต้และเอเชียกลาง"/>
    <x v="13"/>
    <x v="13"/>
    <x v="0"/>
    <s v="โครงการปกติ 2568"/>
    <x v="1"/>
    <x v="1"/>
    <x v="0"/>
    <m/>
  </r>
  <r>
    <s v="กต 0204-68-0002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"/>
    <s v="ด้านการปรับสมดุลและพัฒนาระบบการบริหารจัดการภาครัฐ"/>
    <n v="2568"/>
    <s v="ตุลาคม 2567"/>
    <s v="กันยายน 2568"/>
    <s v="สถาบันการต่างประเทศเทวะวงศ์วโรปการ"/>
    <x v="3"/>
    <x v="3"/>
    <x v="0"/>
    <s v="โครงการปกติ 2568"/>
    <x v="0"/>
    <x v="0"/>
    <x v="0"/>
    <m/>
  </r>
  <r>
    <s v="กต 0703-68-0002"/>
    <s v="โครงการการเข้าร่วมการประชุม WEF Annual Meeting 2025"/>
    <s v="โครงการการเข้าร่วมการประชุม WEF Annual Meeting 2025"/>
    <s v="ด้านการสร้างความสามารถในการแข่งขัน"/>
    <n v="2568"/>
    <s v="ตุลาคม 2567"/>
    <s v="มีนาคม 2568"/>
    <s v="กองนโยบายเศรษฐกิจระหว่างประเทศ"/>
    <x v="24"/>
    <x v="24"/>
    <x v="0"/>
    <s v="โครงการปกติ 2568"/>
    <x v="0"/>
    <x v="2"/>
    <x v="0"/>
    <m/>
  </r>
  <r>
    <s v="กต 1002-68-0006"/>
    <s v="โครงการการดำเนินกิจกรรมในฐานะสมาชิกคณะมนตรีสิทธิมนุษยชนแห่งสหประชาชาติ (Human rights Council: HRC)  "/>
    <s v="โครงการการดำเนินกิจกรรมในฐานะสมาชิกคณะมนตรีสิทธิมนุษยชนแห่งสหประชาชาติ (Human rights Council: HRC)  "/>
    <s v="ด้านความมั่นคง"/>
    <n v="2568"/>
    <s v="ตุลาคม 2567"/>
    <s v="กันยายน 2568"/>
    <s v="กองการสังคม"/>
    <x v="14"/>
    <x v="14"/>
    <x v="0"/>
    <s v="โครงการปกติ 2568"/>
    <x v="2"/>
    <x v="8"/>
    <x v="0"/>
    <m/>
  </r>
  <r>
    <s v="สธ 0503-68-0010"/>
    <s v="โครงการการประชุมวิชาการการแพทย์ดั้งเดิมและการแพทย์พื้นบ้านแห่งชาติพันธุ์ในอนุภูมิภาคลุ่มน้ำโขง ครั้งที่ 5"/>
    <s v="โครงการการประชุมวิชาการการแพทย์ดั้งเดิมและการแพทย์พื้นบ้านแห่งชาติพันธุ์ในอนุภูมิภาคลุ่มน้ำโขง ครั้งที่ 5"/>
    <s v="ด้านความมั่นคง"/>
    <n v="2568"/>
    <s v="ตุลาคม 2567"/>
    <s v="กันยายน 2568"/>
    <s v="กองคุ้มครองและส่งเสริมภูมิปัญญาการแพทย์แผนไทยและแพทย์พื้นบ้านไทย"/>
    <x v="8"/>
    <x v="8"/>
    <x v="1"/>
    <s v="โครงการปกติ 2568"/>
    <x v="0"/>
    <x v="0"/>
    <x v="0"/>
    <m/>
  </r>
  <r>
    <s v="ศธ0205-68-0009"/>
    <s v="โครงการการส่งเสริมความร่วมมือด้านการศึกษาที่เกี่ยวข้อง"/>
    <s v="โครงการการส่งเสริมความร่วมมือด้านการศึกษาที่เกี่ยวข้อง"/>
    <s v="ด้านความมั่นคง"/>
    <n v="2568"/>
    <s v="ตุลาคม 2567"/>
    <s v="กันยายน 2568"/>
    <s v="สำนักความสัมพันธ์ต่างประเทศ"/>
    <x v="7"/>
    <x v="7"/>
    <x v="4"/>
    <s v="โครงการปกติ 2568"/>
    <x v="2"/>
    <x v="4"/>
    <x v="0"/>
    <m/>
  </r>
  <r>
    <s v="กต 0905-68-0001"/>
    <s v="โครงการขยายผลการประชาสัมพันธ์ประเทศไทยตามแนวทางการทูตเศรษฐกิจเชิงรุกในสื่อต่างประเทศ"/>
    <s v="โครงการขยายผลการประชาสัมพันธ์ประเทศไทยตามแนวทางการทูตเศรษฐกิจเชิงรุกในสื่อต่างประเทศ"/>
    <s v="ด้านการสร้างความสามารถในการแข่งขัน"/>
    <n v="2568"/>
    <s v="มีนาคม 2568"/>
    <s v="กันยายน 2568"/>
    <s v="กองประมวลและวิเคราะห์ข่าว"/>
    <x v="19"/>
    <x v="19"/>
    <x v="0"/>
    <s v="โครงการปกติ 2568"/>
    <x v="3"/>
    <x v="6"/>
    <x v="0"/>
    <m/>
  </r>
  <r>
    <s v="สธ 0505-68-0013"/>
    <s v="โครงการความร่วมมือด้านการแพทย์ดั้งเดิมกับองค์การอนามัยโลก (World Health Organization : WHO)"/>
    <s v="โครงการความร่วมมือด้านการแพทย์ดั้งเดิมกับองค์การอนามัยโลก (World Health Organization : WHO)"/>
    <s v="ด้านความมั่นคง"/>
    <n v="2568"/>
    <s v="ตุลาคม 2567"/>
    <s v="กันยายน 2568"/>
    <s v="กองวิชาการและแผนงาน"/>
    <x v="8"/>
    <x v="8"/>
    <x v="1"/>
    <s v="โครงการปกติ 2568"/>
    <x v="0"/>
    <x v="0"/>
    <x v="0"/>
    <m/>
  </r>
  <r>
    <s v="สธ 0505-68-0011"/>
    <s v="โครงการความร่วมมือด้านการแพทย์ดั้งเดิมในกรอบอาเซียน"/>
    <s v="โครงการความร่วมมือด้านการแพทย์ดั้งเดิมในกรอบอาเซียน"/>
    <s v="ด้านความมั่นคง"/>
    <n v="2568"/>
    <s v="ตุลาคม 2567"/>
    <s v="กันยายน 2568"/>
    <s v="กองวิชาการและแผนงาน"/>
    <x v="8"/>
    <x v="8"/>
    <x v="1"/>
    <s v="โครงการปกติ 2568"/>
    <x v="0"/>
    <x v="0"/>
    <x v="0"/>
    <m/>
  </r>
  <r>
    <s v="สธ 0505-68-0012"/>
    <s v="โครงการความร่วมมือด้านการแพทย์ดั้งเดิมภายใต้กรอบความร่วมมือบิมสเทค"/>
    <s v="โครงการความร่วมมือด้านการแพทย์ดั้งเดิมภายใต้กรอบความร่วมมือบิมสเทค"/>
    <s v="ด้านความมั่นคง"/>
    <n v="2568"/>
    <s v="ตุลาคม 2567"/>
    <s v="กันยายน 2568"/>
    <s v="กองวิชาการและแผนงาน"/>
    <x v="8"/>
    <x v="8"/>
    <x v="1"/>
    <s v="โครงการปกติ 2568"/>
    <x v="0"/>
    <x v="0"/>
    <x v="0"/>
    <m/>
  </r>
  <r>
    <s v="สธ 0505-68-0014"/>
    <s v="โครงการความร่วมมือด้านการแพทย์ดั้งเดิมระหว่างไทยกับอินเดีย"/>
    <s v="โครงการความร่วมมือด้านการแพทย์ดั้งเดิมระหว่างไทยกับอินเดีย"/>
    <s v="ด้านความมั่นคง"/>
    <n v="2568"/>
    <s v="ตุลาคม 2567"/>
    <s v="กันยายน 2568"/>
    <s v="กองวิชาการและแผนงาน"/>
    <x v="8"/>
    <x v="8"/>
    <x v="1"/>
    <s v="โครงการปกติ 2568"/>
    <x v="0"/>
    <x v="0"/>
    <x v="0"/>
    <m/>
  </r>
  <r>
    <s v="กต 1603-68-0013"/>
    <s v="โครงการความร่วมมือเพื่อการพัฒนาสาขาสาธารณสุข"/>
    <s v="โครงการความร่วมมือเพื่อการพัฒนาสาขาสาธารณสุข"/>
    <s v="ด้านความมั่นคง"/>
    <n v="2568"/>
    <s v="ตุลาคม 2567"/>
    <s v="กันยายน 2568"/>
    <s v="ภารกิจให้ความร่วมมือเพื่อการพัฒนากับต่างประเทศ"/>
    <x v="0"/>
    <x v="0"/>
    <x v="0"/>
    <s v="โครงการปกติ 2568"/>
    <x v="0"/>
    <x v="2"/>
    <x v="0"/>
    <m/>
  </r>
  <r>
    <s v="กต 0804-68-0001"/>
    <s v="โครงการจัดการสัมมนากฎหมายระหว่างประเทศระดับภูมิภาคของสหประชาชาติ (UN Regional Course)"/>
    <s v="โครงการจัดการสัมมนากฎหมายระหว่างประเทศระดับภูมิภาคของสหประชาชาติ (UN Regional Course)"/>
    <s v="ด้านการพัฒนาและเสริมสร้างศักยภาพทรัพยากรมนุษย์"/>
    <n v="2568"/>
    <s v="ตุลาคม 2567"/>
    <s v="ธันวาคม 2567"/>
    <s v="กองพัฒนางานกฎหมายระหว่างประเทศ"/>
    <x v="22"/>
    <x v="22"/>
    <x v="0"/>
    <s v="โครงการปกติ 2568"/>
    <x v="2"/>
    <x v="4"/>
    <x v="0"/>
    <m/>
  </r>
  <r>
    <s v="วธ 0801-68-0003"/>
    <s v="โครงการจัดงาน Soft Power : สงกรานต์ไทย เลื่องลือไกลในยุโรป"/>
    <s v="โครงการจัดงาน Soft Power : สงกรานต์ไทย เลื่องลือไกลในยุโรป"/>
    <s v="ด้านความมั่นคง"/>
    <n v="2568"/>
    <s v="ตุลาคม 2567"/>
    <s v="กันยายน 2568"/>
    <s v="สำนักงานอธิการบดีสถาบันบัณฑิตพัฒนศิลป์"/>
    <x v="34"/>
    <x v="34"/>
    <x v="11"/>
    <s v="โครงการปกติ 2568"/>
    <x v="3"/>
    <x v="10"/>
    <x v="0"/>
    <m/>
  </r>
  <r>
    <s v="กต 0501-68-0005"/>
    <s v="โครงการเฉลิมฉลองการเฉลิมฉลองวาระครบรอบ ๓๔๐ ปี ของการติดต่อสัมพันธ์ ครั้งแรกระหว่างสยามกับฝรั่งเศส ในปี ๒๕๖๘ และ ๑๗๐ ปี แห่งการสถาปนา ความสัมพันธ์ทางการทูตระหว่างไทยกับฝรั่งเศส ในปี ๒๕๖๙"/>
    <s v="โครงการเฉลิมฉลองการเฉลิมฉลองวาระครบรอบ ๓๔๐ ปี ของการติดต่อสัมพันธ์ ครั้งแรกระหว่างสยามกับฝรั่งเศส ในปี ๒๕๖๘ และ ๑๗๐ ปี แห่งการสถาปนา ความสัมพันธ์ทางการทูตระหว่างไทยกับฝรั่งเศส ในปี ๒๕๖๙"/>
    <s v="ด้านความมั่นคง"/>
    <n v="2568"/>
    <s v="ตุลาคม 2567"/>
    <s v="กันยายน 2568"/>
    <s v="สำนักงานเลขานุการกรม"/>
    <x v="12"/>
    <x v="12"/>
    <x v="0"/>
    <s v="โครงการปกติ 2568"/>
    <x v="2"/>
    <x v="4"/>
    <x v="0"/>
    <m/>
  </r>
  <r>
    <s v="สธ 0504-68-0002"/>
    <s v="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"/>
    <s v="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"/>
    <s v="ด้านความมั่นคง"/>
    <n v="2568"/>
    <s v="ตุลาคม 2567"/>
    <s v="ตุลาคม 2568"/>
    <s v="กองพัฒนายาแผนไทยและสมุนไพร"/>
    <x v="8"/>
    <x v="8"/>
    <x v="1"/>
    <s v="โครงการปกติ 2568"/>
    <x v="0"/>
    <x v="0"/>
    <x v="1"/>
    <m/>
  </r>
  <r>
    <s v="กต 1604-68-0007"/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"/>
    <s v="ด้านความมั่นคง"/>
    <n v="2568"/>
    <s v="ตุลาคม 2567"/>
    <s v="กันยายน 2568"/>
    <s v="ภารกิจความร่วมมือกับต่างประเทศเพื่อพัฒนาทรัพยากรมนุษย์"/>
    <x v="0"/>
    <x v="0"/>
    <x v="0"/>
    <s v="โครงการปกติ 2568"/>
    <x v="0"/>
    <x v="2"/>
    <x v="0"/>
    <m/>
  </r>
  <r>
    <s v="กต 0401-68-0003"/>
    <s v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8"/>
    <s v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8"/>
    <s v="ด้านความมั่นคง"/>
    <n v="2568"/>
    <s v="ตุลาคม 2567"/>
    <s v="กันยายน 2568"/>
    <s v="สำนักงานเลขานุการกรม"/>
    <x v="25"/>
    <x v="25"/>
    <x v="0"/>
    <s v="โครงการปกติ 2568"/>
    <x v="1"/>
    <x v="12"/>
    <x v="0"/>
    <m/>
  </r>
  <r>
    <s v="สธ 0502-68-0003"/>
    <s v="โครงการประชุมวิชาการไทย-เซี่ยงไฮ้ ครั้งที่ 18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ุขภาพเทศบาลนครเซี่ยงไฮ้ ครั้งที่ 18"/>
    <s v="โครงการประชุมวิชาการไทย-เซี่ยงไฮ้ ครั้งที่ 18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ุขภาพเทศบาลนครเซี่ยงไฮ้ ครั้งที่ 18"/>
    <s v="ด้านความมั่นคง"/>
    <n v="2568"/>
    <s v="ตุลาคม 2567"/>
    <s v="กันยายน 2568"/>
    <s v="กองการแพทย์ทางเลือก"/>
    <x v="8"/>
    <x v="8"/>
    <x v="1"/>
    <s v="โครงการปกติ 2568"/>
    <x v="0"/>
    <x v="0"/>
    <x v="0"/>
    <m/>
  </r>
  <r>
    <s v="ปง 0008-68-0006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"/>
    <s v="ด้านความมั่นคง"/>
    <n v="2568"/>
    <s v="ตุลาคม 2567"/>
    <s v="กันยายน 2568"/>
    <s v="กองความร่วมมือและพัฒนามาตรฐาน"/>
    <x v="35"/>
    <x v="35"/>
    <x v="13"/>
    <s v="โครงการปกติ 2568"/>
    <x v="0"/>
    <x v="0"/>
    <x v="1"/>
    <m/>
  </r>
  <r>
    <s v="วธ 0801-68-0002"/>
    <s v="โครงการพัฒนาความร่วมมือและเชื่อมโยง Soft Power ด้านศิลปวัฒนธรรมกับกลุ่มประเทศอาเซียน + 6"/>
    <s v="โครงการพัฒนาความร่วมมือและเชื่อมโยง Soft Power ด้านศิลปวัฒนธรรมกับกลุ่มประเทศอาเซียน + 6"/>
    <s v="ด้านความมั่นคง"/>
    <n v="2568"/>
    <s v="ตุลาคม 2567"/>
    <s v="กันยายน 2568"/>
    <s v="สำนักงานอธิการบดีสถาบันบัณฑิตพัฒนศิลป์"/>
    <x v="34"/>
    <x v="34"/>
    <x v="11"/>
    <s v="โครงการปกติ 2568"/>
    <x v="3"/>
    <x v="6"/>
    <x v="0"/>
    <m/>
  </r>
  <r>
    <s v="สธ 0502-68-0006"/>
    <s v="โครงการพัฒนาองค์ความรู้ การแลกเปลี่ยนทางวิชาการด้านการแพทย์แผนจีนและสมุนไพร  และพัฒนาบุคลากรด้านการแพทย์ทางเลือก ณ สาธารณรัฐประชาชนจีน"/>
    <s v="โครงการพัฒนาองค์ความรู้ การแลกเปลี่ยนทางวิชาการด้านการแพทย์แผนจีนและสมุนไพร  และพัฒนาบุคลากรด้านการแพทย์ทางเลือก ณ สาธารณรัฐประชาชนจีน"/>
    <s v="ด้านความมั่นคง"/>
    <n v="2568"/>
    <s v="ตุลาคม 2567"/>
    <s v="กันยายน 2568"/>
    <s v="กองการแพทย์ทางเลือก"/>
    <x v="8"/>
    <x v="8"/>
    <x v="1"/>
    <s v="โครงการปกติ 2568"/>
    <x v="0"/>
    <x v="0"/>
    <x v="0"/>
    <m/>
  </r>
  <r>
    <s v="สธ 0505-68-0010"/>
    <s v="โครงการเพิ่มพูนศักยภาพและส่งเสริมการยอมรับการแพทย์แผนไทยและการแพทย์ทางเลือกในระดับสากล"/>
    <s v="โครงการเพิ่มพูนศักยภาพและส่งเสริมการยอมรับการแพทย์แผนไทยและการแพทย์ทางเลือกในระดับสากล"/>
    <s v="ด้านความมั่นคง"/>
    <n v="2568"/>
    <s v="ตุลาคม 2567"/>
    <s v="กันยายน 2568"/>
    <s v="กองวิชาการและแผนงาน"/>
    <x v="8"/>
    <x v="8"/>
    <x v="1"/>
    <s v="โครงการปกติ 2568"/>
    <x v="0"/>
    <x v="0"/>
    <x v="0"/>
    <m/>
  </r>
  <r>
    <s v="กต 1404-68-0003"/>
    <s v="โครงการยุทธศาสตร์ส่งเสริมผลประโยชน์ไทยในแอฟริกา "/>
    <s v="โครงการยุทธศาสตร์ส่งเสริมผลประโยชน์ไทยในแอฟริกา "/>
    <s v="ด้านการพัฒนาและเสริมสร้างศักยภาพทรัพยากรมนุษย์"/>
    <n v="2568"/>
    <s v="ตุลาคม 2567"/>
    <s v="กันยายน 2568"/>
    <s v="กองแอฟริกา"/>
    <x v="13"/>
    <x v="13"/>
    <x v="0"/>
    <s v="โครงการปกติ 2568"/>
    <x v="0"/>
    <x v="2"/>
    <x v="0"/>
    <m/>
  </r>
  <r>
    <s v="กต 1404-68-0003"/>
    <s v="โครงการยุทธศาสตร์ส่งเสริมผลประโยชน์ไทยในแอฟริกา "/>
    <s v="โครงการยุทธศาสตร์ส่งเสริมผลประโยชน์ไทยในแอฟริกา "/>
    <s v="ด้านการพัฒนาและเสริมสร้างศักยภาพทรัพยากรมนุษย์"/>
    <n v="2568"/>
    <s v="ตุลาคม 2567"/>
    <s v="กันยายน 2568"/>
    <s v="กองแอฟริกา"/>
    <x v="13"/>
    <x v="13"/>
    <x v="0"/>
    <s v="โครงการปกติ 2568"/>
    <x v="0"/>
    <x v="2"/>
    <x v="0"/>
    <m/>
  </r>
  <r>
    <s v="กต 1404-68-0003"/>
    <s v="โครงการยุทธศาสตร์ส่งเสริมผลประโยชน์ไทยในแอฟริกา "/>
    <s v="โครงการยุทธศาสตร์ส่งเสริมผลประโยชน์ไทยในแอฟริกา "/>
    <s v="ด้านการพัฒนาและเสริมสร้างศักยภาพทรัพยากรมนุษย์"/>
    <n v="2568"/>
    <s v="ตุลาคม 2567"/>
    <s v="กันยายน 2568"/>
    <s v="กองแอฟริกา"/>
    <x v="13"/>
    <x v="13"/>
    <x v="0"/>
    <s v="โครงการปกติ 2568"/>
    <x v="0"/>
    <x v="0"/>
    <x v="1"/>
    <s v="นับซ้ำ"/>
  </r>
  <r>
    <s v="กต 1404-68-0003"/>
    <s v="โครงการยุทธศาสตร์ส่งเสริมผลประโยชน์ไทยในแอฟริกา "/>
    <s v="โครงการยุทธศาสตร์ส่งเสริมผลประโยชน์ไทยในแอฟริกา "/>
    <s v="ด้านการพัฒนาและเสริมสร้างศักยภาพทรัพยากรมนุษย์"/>
    <n v="2568"/>
    <s v="ตุลาคม 2567"/>
    <s v="กันยายน 2568"/>
    <s v="กองแอฟริกา"/>
    <x v="13"/>
    <x v="13"/>
    <x v="0"/>
    <s v="โครงการปกติ 2568"/>
    <x v="2"/>
    <x v="8"/>
    <x v="1"/>
    <s v="นับซ้ำ"/>
  </r>
  <r>
    <s v="กต 0901-68-0001"/>
    <s v="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"/>
    <s v="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"/>
    <s v="ด้านความมั่นคง"/>
    <n v="2568"/>
    <s v="ตุลาคม 2567"/>
    <s v="กันยายน 2568"/>
    <s v="สำนักงานเลขานุการกรม"/>
    <x v="19"/>
    <x v="19"/>
    <x v="0"/>
    <s v="โครงการปกติ 2568"/>
    <x v="0"/>
    <x v="0"/>
    <x v="0"/>
    <m/>
  </r>
  <r>
    <s v="กต 0905-68-0002"/>
    <s v="โครงการส่งเสริมความรู้ความเข้าใจที่ถูกต้องเกี่ยวกับสถาบันพระมหากษัตริย์"/>
    <s v="โครงการส่งเสริมความรู้ความเข้าใจที่ถูกต้องเกี่ยวกับสถาบันพระมหากษัตริย์"/>
    <s v="ด้านการสร้างโอกาสและความเสมอภาคทางสังคม"/>
    <n v="2568"/>
    <s v="กุมภาพันธ์ 2568"/>
    <s v="กันยายน 2568"/>
    <s v="กองประมวลและวิเคราะห์ข่าว"/>
    <x v="19"/>
    <x v="19"/>
    <x v="0"/>
    <s v="โครงการปกติ 2568"/>
    <x v="3"/>
    <x v="6"/>
    <x v="0"/>
    <m/>
  </r>
  <r>
    <s v="กต 1003-68-0004"/>
    <s v="โครงการส่งเสริมบทบาทของไทยในการเป็นที่ตั้งสำนักงานใหญ่ของหน่วยงานระดับภูมิภาคของสหประชาชาติ"/>
    <s v="โครงการส่งเสริมบทบาทของไทยในการเป็นที่ตั้งสำนักงานใหญ่ของหน่วยงานระดับภูมิภาคของสหประชาชาติ"/>
    <s v="ด้านความมั่นคง"/>
    <n v="2568"/>
    <s v="เมษายน 2568"/>
    <s v="มิถุนายน 2568"/>
    <s v="กองกิจการเพื่อการพัฒนา"/>
    <x v="14"/>
    <x v="14"/>
    <x v="0"/>
    <s v="โครงการปกติ 2568"/>
    <x v="2"/>
    <x v="4"/>
    <x v="0"/>
    <m/>
  </r>
  <r>
    <s v="วธ 0603-68-0001"/>
    <s v="โครงการส่งเสริมภาพลักษณ์ทางวัฒนธรรมและนำความเป็นไทยสู่สากล งบรายจ่ายอื่น โครงการจัดมหกรรมศิลปะร่วมสมัยนานาชาติ "/>
    <s v="โครงการส่งเสริมภาพลักษณ์ทางวัฒนธรรมและนำความเป็นไทยสู่สากล งบรายจ่ายอื่น โครงการจัดมหกรรมศิลปะร่วมสมัยนานาชาติ "/>
    <s v="ด้านความมั่นคง"/>
    <n v="2568"/>
    <s v="ตุลาคม 2567"/>
    <s v="กันยายน 2568"/>
    <s v="ศูนย์หอศิลป์"/>
    <x v="32"/>
    <x v="32"/>
    <x v="11"/>
    <s v="โครงการปกติ 2568"/>
    <x v="1"/>
    <x v="7"/>
    <x v="0"/>
    <m/>
  </r>
  <r>
    <s v="วธ 0602-68-0001"/>
    <s v="โครงการส่งเสริมภาพลักษณ์ทางวัฒนธรรมและนำความเป็นไทยสู่สากล งบรายจ่ายอื่น โครงการเทศกาลศิลปะร่วมสมัยลุ่มแม่น้ำโขง"/>
    <s v="โครงการส่งเสริมภาพลักษณ์ทางวัฒนธรรมและนำความเป็นไทยสู่สากล งบรายจ่ายอื่น โครงการเทศกาลศิลปะร่วมสมัยลุ่มแม่น้ำโขง"/>
    <s v="ด้านความมั่นคง"/>
    <n v="2568"/>
    <s v="ตุลาคม 2567"/>
    <s v="กันยายน 2568"/>
    <s v="ศูนย์เครือข่ายสัมพันธ์และแหล่งทุน"/>
    <x v="32"/>
    <x v="32"/>
    <x v="11"/>
    <s v="โครงการปกติ 2568"/>
    <x v="1"/>
    <x v="7"/>
    <x v="0"/>
    <m/>
  </r>
  <r>
    <s v="วธ 0603-68-0002"/>
    <s v="โครงการส่งเสริมภาพลักษณ์ทางวัฒนธรรมและนำความเป็นไทยสู่สากล งบรายจ่ายอื่น โครงการเผยแพร่แลกเปลี่ยนศิลปะร่วมสมัย"/>
    <s v="โครงการส่งเสริมภาพลักษณ์ทางวัฒนธรรมและนำความเป็นไทยสู่สากล งบรายจ่ายอื่น โครงการเผยแพร่แลกเปลี่ยนศิลปะร่วมสมัย"/>
    <s v="ด้านความมั่นคง"/>
    <n v="2568"/>
    <s v="ตุลาคม 2567"/>
    <s v="กันยายน 2568"/>
    <s v="ศูนย์หอศิลป์"/>
    <x v="32"/>
    <x v="32"/>
    <x v="11"/>
    <s v="โครงการปกติ 2568"/>
    <x v="1"/>
    <x v="7"/>
    <x v="0"/>
    <m/>
  </r>
  <r>
    <s v="วธ 0401-68-0014"/>
    <s v="โครงการสร้างความนิยมไทยในต่างประเทศ"/>
    <s v="โครงการสร้างความนิยมไทยในต่างประเทศ"/>
    <s v="ด้านความมั่นคง"/>
    <n v="2568"/>
    <s v="ตุลาคม 2567"/>
    <s v="กันยายน 2568"/>
    <s v="สำนักบริหารกลาง"/>
    <x v="31"/>
    <x v="31"/>
    <x v="11"/>
    <s v="โครงการปกติ 2568"/>
    <x v="1"/>
    <x v="7"/>
    <x v="0"/>
    <m/>
  </r>
  <r>
    <s v="วธ 0206-68-0007"/>
    <s v="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"/>
    <s v="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"/>
    <s v="ด้านความมั่นคง"/>
    <n v="2568"/>
    <s v="ตุลาคม 2567"/>
    <s v="กันยายน 2568"/>
    <s v="กองการต่างประเทศ"/>
    <x v="28"/>
    <x v="28"/>
    <x v="11"/>
    <s v="โครงการปกติ 2568"/>
    <x v="1"/>
    <x v="12"/>
    <x v="0"/>
    <m/>
  </r>
  <r>
    <s v="มค 0031-68-0002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"/>
    <s v="ด้านความมั่นคง"/>
    <n v="2568"/>
    <s v="ตุลาคม 2567"/>
    <s v="กันยายน 2568"/>
    <s v="สำนักงานวัฒนธรรมจังหวัดมหาสารคาม"/>
    <x v="28"/>
    <x v="28"/>
    <x v="11"/>
    <s v="โครงการปกติ 2568"/>
    <x v="2"/>
    <x v="8"/>
    <x v="0"/>
    <m/>
  </r>
  <r>
    <s v="วธ 0206-68-0004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"/>
    <s v="ด้านความมั่นคง"/>
    <n v="2568"/>
    <s v="ตุลาคม 2567"/>
    <s v="กันยายน 2568"/>
    <s v="กองการต่างประเทศ"/>
    <x v="28"/>
    <x v="28"/>
    <x v="11"/>
    <s v="โครงการปกติ 2568"/>
    <x v="2"/>
    <x v="4"/>
    <x v="0"/>
    <m/>
  </r>
  <r>
    <s v="วธ 0206-68-0001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และประชุมนานาชาติ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และประชุมนานาชาติ"/>
    <s v="ด้านความมั่นคง"/>
    <n v="2568"/>
    <s v="ตุลาคม 2567"/>
    <s v="กันยายน 2568"/>
    <s v="กองการต่างประเทศ"/>
    <x v="28"/>
    <x v="28"/>
    <x v="11"/>
    <s v="โครงการปกติ 2568"/>
    <x v="2"/>
    <x v="4"/>
    <x v="0"/>
    <m/>
  </r>
  <r>
    <s v="วธ 0206-68-0003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"/>
    <s v="ด้านความมั่นคง"/>
    <n v="2568"/>
    <s v="ตุลาคม 2567"/>
    <s v="กันยายน 2568"/>
    <s v="กองการต่างประเทศ"/>
    <x v="28"/>
    <x v="28"/>
    <x v="11"/>
    <s v="โครงการปกติ 2568"/>
    <x v="0"/>
    <x v="2"/>
    <x v="0"/>
    <m/>
  </r>
  <r>
    <s v="วธ 0206-68-0006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"/>
    <s v="ด้านความมั่นคง"/>
    <n v="2568"/>
    <s v="ตุลาคม 2567"/>
    <s v="กันยายน 2568"/>
    <s v="กองการต่างประเทศ"/>
    <x v="28"/>
    <x v="28"/>
    <x v="11"/>
    <s v="โครงการปกติ 2568"/>
    <x v="0"/>
    <x v="2"/>
    <x v="0"/>
    <m/>
  </r>
  <r>
    <s v="วธ 0206-68-0002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"/>
    <s v="ด้านความมั่นคง"/>
    <n v="2568"/>
    <s v="ตุลาคม 2567"/>
    <s v="กันยายน 2568"/>
    <s v="กองการต่างประเทศ"/>
    <x v="28"/>
    <x v="28"/>
    <x v="11"/>
    <s v="โครงการปกติ 2568"/>
    <x v="0"/>
    <x v="2"/>
    <x v="0"/>
    <m/>
  </r>
  <r>
    <s v="วธ 0206-68-0005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"/>
    <s v="ด้านความมั่นคง"/>
    <n v="2568"/>
    <s v="ตุลาคม 2567"/>
    <s v="กันยายน 2568"/>
    <s v="กองการต่างประเทศ"/>
    <x v="28"/>
    <x v="28"/>
    <x v="11"/>
    <s v="โครงการปกติ 2568"/>
    <x v="2"/>
    <x v="4"/>
    <x v="0"/>
    <m/>
  </r>
  <r>
    <s v="ศธ0205-68-0003"/>
    <s v="เงินอุดหนุนโครงการทุนรัฐบาลไทยภายใต้ความร่วมมือกับยูเนสโกให้แก่ประเทศสมาชิกยูเนสโก"/>
    <s v="เงินอุดหนุนโครงการทุนรัฐบาลไทยภายใต้ความร่วมมือกับยูเนสโกให้แก่ประเทศสมาชิกยูเนสโก"/>
    <s v="ด้านความมั่นคง"/>
    <n v="2568"/>
    <s v="กรกฎาคม 2568"/>
    <s v="กันยายน 2568"/>
    <s v="สำนักความสัมพันธ์ต่างประเทศ"/>
    <x v="7"/>
    <x v="7"/>
    <x v="4"/>
    <s v="โครงการปกติ 2568"/>
    <x v="2"/>
    <x v="4"/>
    <x v="0"/>
    <m/>
  </r>
  <r>
    <s v="ศธ0205-68-0002"/>
    <s v="เงินอุดหนุนศูนย์ภาษาซีมีโอ"/>
    <s v="เงินอุดหนุนศูนย์ภาษาซีมีโอ"/>
    <s v="ด้านความมั่นคง"/>
    <n v="2568"/>
    <s v="มีนาคม 2568"/>
    <s v="เมษายน 2568"/>
    <s v="สำนักความสัมพันธ์ต่างประเทศ"/>
    <x v="7"/>
    <x v="7"/>
    <x v="4"/>
    <s v="โครงการปกติ 2568"/>
    <x v="2"/>
    <x v="4"/>
    <x v="0"/>
    <m/>
  </r>
  <r>
    <s v="ศธ0205-68-0007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"/>
    <s v="ด้านความมั่นคง"/>
    <n v="2568"/>
    <s v="ตุลาคม 2567"/>
    <s v="กันยายน 2568"/>
    <s v="สำนักความสัมพันธ์ต่างประเทศ"/>
    <x v="7"/>
    <x v="7"/>
    <x v="4"/>
    <s v="โครงการปกติ 2568"/>
    <x v="2"/>
    <x v="4"/>
    <x v="0"/>
    <m/>
  </r>
  <r>
    <s v="ศธ0205-68-0008"/>
    <s v="เงินอุดหนุนศูนย์ระดับภูมิภาคว่าด้วยสะเต็มศึกษาของซีมีโอ (SEAMEO STEM-ED)"/>
    <s v="เงินอุดหนุนศูนย์ระดับภูมิภาคว่าด้วยสะเต็มศึกษาของซีมีโอ (SEAMEO STEM-ED)"/>
    <s v="ด้านความมั่นคง"/>
    <n v="2568"/>
    <s v="ตุลาคม 2567"/>
    <s v="กันยายน 2568"/>
    <s v="สำนักความสัมพันธ์ต่างประเทศ"/>
    <x v="7"/>
    <x v="7"/>
    <x v="4"/>
    <s v="โครงการปกติ 2568"/>
    <x v="2"/>
    <x v="4"/>
    <x v="0"/>
    <m/>
  </r>
  <r>
    <s v="ศธ0205-68-0004"/>
    <s v="เงินอุดหนุนองค์การระหว่างประเทศที่ประเทศไทยเข้าร่วมเป็นสมาชิก"/>
    <s v="เงินอุดหนุนองค์การระหว่างประเทศที่ประเทศไทยเข้าร่วมเป็นสมาชิก"/>
    <s v="ด้านความมั่นคง"/>
    <n v="2568"/>
    <s v="พฤศจิกายน 2567"/>
    <s v="กันยายน 2568"/>
    <s v="สำนักความสัมพันธ์ต่างประเทศ"/>
    <x v="7"/>
    <x v="7"/>
    <x v="4"/>
    <s v="โครงการปกติ 2568"/>
    <x v="2"/>
    <x v="4"/>
    <x v="0"/>
    <m/>
  </r>
  <r>
    <s v="ศธ 0581.01-68-0036"/>
    <s v="พันธมิตรทางการศึกษานานาชาติ ศึกษาดูงาน มทร.พระนคร (RMUTP International Partnership Week 2025)"/>
    <s v="พันธมิตรทางการศึกษานานาชาติ ศึกษาดูงาน มทร.พระนคร (RMUTP International Partnership Week 2025)"/>
    <s v="ด้านการพัฒนาและเสริมสร้างศักยภาพทรัพยากรมนุษย์"/>
    <n v="2568"/>
    <s v="กุมภาพันธ์ 2568"/>
    <s v="กุมภาพันธ์ 2568"/>
    <s v="สำนักงานอธิการบดี (สอ.)"/>
    <x v="33"/>
    <x v="33"/>
    <x v="2"/>
    <s v="โครงการปกติ 2568"/>
    <x v="0"/>
    <x v="2"/>
    <x v="0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s v="v3_020401V01F01"/>
    <s v="รอง"/>
    <x v="0"/>
    <s v="มี"/>
  </r>
  <r>
    <s v="v3_020401V01F01"/>
    <s v="รอง"/>
    <x v="1"/>
    <s v="มี"/>
  </r>
  <r>
    <s v="v3_020401V01F01"/>
    <s v="รอง"/>
    <x v="2"/>
    <s v="มี"/>
  </r>
  <r>
    <s v="v3_020401V01F01"/>
    <s v="รอง"/>
    <x v="3"/>
    <s v="ไม่มี"/>
  </r>
  <r>
    <s v="v3_020401V01F01"/>
    <s v="รอง"/>
    <x v="4"/>
    <s v="ไม่มี"/>
  </r>
  <r>
    <s v="v3_020401V01F01"/>
    <s v="รอง"/>
    <x v="5"/>
    <s v="ไม่มี"/>
  </r>
  <r>
    <s v="v3_020401V01F01"/>
    <s v="รอง"/>
    <x v="6"/>
    <s v="ไม่มี"/>
  </r>
  <r>
    <s v="v3_020401V01F01"/>
    <s v="รอง"/>
    <x v="7"/>
    <s v="ไม่มี"/>
  </r>
  <r>
    <s v="v3_020401V01F01"/>
    <s v="รอง"/>
    <x v="8"/>
    <s v="ไม่มี"/>
  </r>
  <r>
    <s v="v3_020401V01F01"/>
    <s v="รอง"/>
    <x v="9"/>
    <s v="ไม่มี"/>
  </r>
  <r>
    <s v="v3_020401V01F01"/>
    <s v="รอง"/>
    <x v="10"/>
    <s v="ไม่มี"/>
  </r>
  <r>
    <s v="v3_020401V01F01"/>
    <s v="หลัก"/>
    <x v="11"/>
    <s v="โครงการ 68"/>
  </r>
  <r>
    <s v="v3_020401V01F01"/>
    <s v="หลัก"/>
    <x v="12"/>
    <s v="มี"/>
  </r>
  <r>
    <s v="v3_020401V01F01"/>
    <s v="หลัก"/>
    <x v="13"/>
    <s v="มี"/>
  </r>
  <r>
    <s v="v3_020401V01F01"/>
    <s v="หลัก"/>
    <x v="14"/>
    <s v="มี"/>
  </r>
  <r>
    <s v="v3_020401V01F01"/>
    <s v="หลัก"/>
    <x v="15"/>
    <s v="มี"/>
  </r>
  <r>
    <s v="v3_020401V01F01"/>
    <s v="หลัก"/>
    <x v="0"/>
    <s v="มี"/>
  </r>
  <r>
    <s v="v3_020401V01F01"/>
    <s v="หลัก"/>
    <x v="16"/>
    <s v="มี"/>
  </r>
  <r>
    <s v="v3_020401V01F01"/>
    <s v="หลัก"/>
    <x v="2"/>
    <s v="มี"/>
  </r>
  <r>
    <s v="v3_020401V01F02"/>
    <s v="หลัก"/>
    <x v="15"/>
    <s v="มี"/>
  </r>
  <r>
    <s v="v3_020401V01F02"/>
    <s v="รอง"/>
    <x v="4"/>
    <s v="ไม่มี"/>
  </r>
  <r>
    <s v="v3_020401V01F02"/>
    <s v="รอง"/>
    <x v="6"/>
    <s v="ไม่มี"/>
  </r>
  <r>
    <s v="v3_020401V01F02"/>
    <s v="รอง"/>
    <x v="10"/>
    <s v="ไม่มี"/>
  </r>
  <r>
    <s v="v3_020401V01F03"/>
    <s v="หลัก"/>
    <x v="15"/>
    <s v="มี"/>
  </r>
  <r>
    <s v="v3_020401V01F03"/>
    <s v="รอง"/>
    <x v="6"/>
    <s v="ไม่มี"/>
  </r>
  <r>
    <s v="v3_020401V01F03"/>
    <s v="รอง"/>
    <x v="10"/>
    <s v="ไม่มี"/>
  </r>
  <r>
    <s v="v3_020401V01F04"/>
    <s v="รอง"/>
    <x v="0"/>
    <s v="มี"/>
  </r>
  <r>
    <s v="v3_020401V01F04"/>
    <s v="รอง"/>
    <x v="4"/>
    <s v="ไม่มี"/>
  </r>
  <r>
    <s v="v3_020401V01F04"/>
    <s v="รอง"/>
    <x v="6"/>
    <s v="ไม่มี"/>
  </r>
  <r>
    <s v="v3_020401V01F04"/>
    <s v="รอง"/>
    <x v="9"/>
    <s v="ไม่มี"/>
  </r>
  <r>
    <s v="v3_020401V01F04"/>
    <s v="รอง"/>
    <x v="10"/>
    <s v="ไม่มี"/>
  </r>
  <r>
    <s v="v3_020401V01F04"/>
    <s v="หลัก"/>
    <x v="11"/>
    <s v="ไม่มี"/>
  </r>
  <r>
    <s v="v3_020401V01F04"/>
    <s v="หลัก"/>
    <x v="12"/>
    <s v="มี"/>
  </r>
  <r>
    <s v="v3_020401V01F04"/>
    <s v="หลัก"/>
    <x v="17"/>
    <s v="มี"/>
  </r>
  <r>
    <s v="v3_020401V01F04"/>
    <s v="หลัก"/>
    <x v="7"/>
    <s v="มี"/>
  </r>
  <r>
    <s v="v3_020401V01F04"/>
    <s v="หลัก"/>
    <x v="15"/>
    <s v="มี"/>
  </r>
  <r>
    <s v="v3_020401V01F04"/>
    <s v="หลัก"/>
    <x v="0"/>
    <s v="มี"/>
  </r>
  <r>
    <s v="v3_020401V01F04"/>
    <s v="หลัก"/>
    <x v="5"/>
    <s v="มี"/>
  </r>
  <r>
    <s v="v3_020401V01F04"/>
    <s v="หลัก"/>
    <x v="8"/>
    <s v="มี"/>
  </r>
  <r>
    <s v="v3_020401V02F01"/>
    <s v="รอง"/>
    <x v="18"/>
    <s v="มี"/>
  </r>
  <r>
    <s v="v3_020401V02F01"/>
    <s v="รอง"/>
    <x v="19"/>
    <s v="มี"/>
  </r>
  <r>
    <s v="v3_020401V02F01"/>
    <s v="รอง"/>
    <x v="0"/>
    <s v="มี"/>
  </r>
  <r>
    <s v="v3_020401V02F01"/>
    <s v="รอง"/>
    <x v="6"/>
    <s v="มี"/>
  </r>
  <r>
    <s v="v3_020401V02F01"/>
    <s v="รอง"/>
    <x v="3"/>
    <s v="ไม่มี"/>
  </r>
  <r>
    <s v="v3_020401V02F01"/>
    <s v="รอง"/>
    <x v="20"/>
    <s v="ไม่มี"/>
  </r>
  <r>
    <s v="v3_020401V02F01"/>
    <s v="รอง"/>
    <x v="21"/>
    <s v="ไม่มี"/>
  </r>
  <r>
    <s v="v3_020401V02F01"/>
    <s v="หลัก"/>
    <x v="22"/>
    <s v="มี"/>
  </r>
  <r>
    <s v="v3_020401V02F01"/>
    <s v="หลัก"/>
    <x v="18"/>
    <s v="มี"/>
  </r>
  <r>
    <s v="v3_020401V02F01"/>
    <s v="หลัก"/>
    <x v="23"/>
    <s v="มี"/>
  </r>
  <r>
    <s v="v3_020401V02F01"/>
    <s v="หลัก"/>
    <x v="19"/>
    <s v="มี"/>
  </r>
  <r>
    <s v="v3_020401V02F01"/>
    <s v="หลัก"/>
    <x v="4"/>
    <s v="มี"/>
  </r>
  <r>
    <s v="v3_020401V02F01"/>
    <s v="หลัก"/>
    <x v="14"/>
    <s v="มี"/>
  </r>
  <r>
    <s v="v3_020401V02F01"/>
    <s v="หลัก"/>
    <x v="15"/>
    <s v="มี"/>
  </r>
  <r>
    <s v="v3_020401V02F01"/>
    <s v="หลัก"/>
    <x v="0"/>
    <s v="มี"/>
  </r>
  <r>
    <s v="v3_020401V02F01"/>
    <s v="หลัก"/>
    <x v="16"/>
    <s v="มี"/>
  </r>
  <r>
    <s v="v3_020401V02F01"/>
    <s v="หลัก"/>
    <x v="24"/>
    <s v="มี"/>
  </r>
  <r>
    <s v="v3_020401V02F01"/>
    <s v="หลัก"/>
    <x v="6"/>
    <s v="มี"/>
  </r>
  <r>
    <s v="v3_020401V02F01"/>
    <s v="หลัก"/>
    <x v="5"/>
    <s v="มี"/>
  </r>
  <r>
    <s v="v3_020401V02F01"/>
    <s v="หลัก"/>
    <x v="25"/>
    <s v="มี"/>
  </r>
  <r>
    <s v="v3_020401V02F01"/>
    <s v="หลัก"/>
    <x v="1"/>
    <s v="มี"/>
  </r>
  <r>
    <s v="v3_020401V02F01"/>
    <s v="หลัก"/>
    <x v="8"/>
    <s v="มี"/>
  </r>
  <r>
    <s v="v3_020401V02F01"/>
    <s v="หลัก"/>
    <x v="11"/>
    <s v="มี"/>
  </r>
  <r>
    <s v="v3_020401V02F01"/>
    <s v="หลัก"/>
    <x v="2"/>
    <s v="มี"/>
  </r>
  <r>
    <s v="v3_020401V02F02"/>
    <s v="รอง"/>
    <x v="18"/>
    <s v="มี"/>
  </r>
  <r>
    <s v="v3_020401V02F02"/>
    <s v="รอง"/>
    <x v="5"/>
    <s v="มี"/>
  </r>
  <r>
    <s v="v3_020401V02F02"/>
    <s v="รอง"/>
    <x v="26"/>
    <s v="มี"/>
  </r>
  <r>
    <s v="v3_020401V02F02"/>
    <s v="รอง"/>
    <x v="3"/>
    <s v="ไม่มี"/>
  </r>
  <r>
    <s v="v3_020401V02F02"/>
    <s v="หลัก"/>
    <x v="4"/>
    <s v="โครงการ 66"/>
  </r>
  <r>
    <s v="v3_020401V02F02"/>
    <s v="รอง"/>
    <x v="6"/>
    <s v="ไม่มี"/>
  </r>
  <r>
    <s v="v3_020401V02F02"/>
    <s v="หลก"/>
    <x v="21"/>
    <s v="โครงการ 67"/>
  </r>
  <r>
    <s v="v3_020401V02F02"/>
    <s v="รอง"/>
    <x v="27"/>
    <s v="ไม่มี"/>
  </r>
  <r>
    <s v="v3_020401V02F02"/>
    <s v="รอง"/>
    <x v="28"/>
    <s v="ไม่มี"/>
  </r>
  <r>
    <s v="v3_020401V02F02"/>
    <s v="หลัก"/>
    <x v="11"/>
    <s v="ไม่มี"/>
  </r>
  <r>
    <s v="v3_020401V02F02"/>
    <s v="หลัก"/>
    <x v="22"/>
    <s v="มี"/>
  </r>
  <r>
    <s v="v3_020401V02F02"/>
    <s v="หลัก"/>
    <x v="18"/>
    <s v="มี"/>
  </r>
  <r>
    <s v="v3_020401V02F02"/>
    <s v="หลัก"/>
    <x v="13"/>
    <s v="มี"/>
  </r>
  <r>
    <s v="v3_020401V02F02"/>
    <s v="หลัก"/>
    <x v="23"/>
    <s v="มี"/>
  </r>
  <r>
    <s v="v3_020401V02F02"/>
    <s v="หลัก"/>
    <x v="19"/>
    <s v="มี"/>
  </r>
  <r>
    <s v="v3_020401V02F02"/>
    <s v="หลัก"/>
    <x v="15"/>
    <s v="มี"/>
  </r>
  <r>
    <s v="v3_020401V02F02"/>
    <s v="หลัก"/>
    <x v="0"/>
    <s v="มี"/>
  </r>
  <r>
    <s v="v3_020401V02F02"/>
    <s v="หลัก"/>
    <x v="29"/>
    <s v="มี"/>
  </r>
  <r>
    <s v="v3_020401V02F02"/>
    <s v="หลัก"/>
    <x v="30"/>
    <s v="มี"/>
  </r>
  <r>
    <s v="v3_020401V02F02"/>
    <s v="หลัก"/>
    <x v="31"/>
    <s v="มี"/>
  </r>
  <r>
    <s v="v3_020401V02F02"/>
    <s v="หลัก"/>
    <x v="1"/>
    <s v="มี"/>
  </r>
  <r>
    <s v="v3_020401V02F02"/>
    <s v="หลัก"/>
    <x v="32"/>
    <s v="มี"/>
  </r>
  <r>
    <s v="v3_020401V02F02"/>
    <s v="หลัก"/>
    <x v="8"/>
    <s v="มี"/>
  </r>
  <r>
    <s v="v3_020401V02F02"/>
    <s v="หลัก"/>
    <x v="2"/>
    <s v="มี"/>
  </r>
  <r>
    <s v="v3_020401V02F02"/>
    <s v="หลัก"/>
    <x v="33"/>
    <s v="มี"/>
  </r>
  <r>
    <s v="v3_020401V02F02"/>
    <s v="หลัก"/>
    <x v="34"/>
    <s v="มี"/>
  </r>
  <r>
    <s v="v3_020401V02F02"/>
    <s v="หลัก"/>
    <x v="35"/>
    <s v="มี"/>
  </r>
  <r>
    <s v="v3_020401V03F01"/>
    <s v="รอง"/>
    <x v="19"/>
    <s v="มี"/>
  </r>
  <r>
    <s v="v3_020401V03F01"/>
    <s v="รอง"/>
    <x v="3"/>
    <s v="ไม่มี"/>
  </r>
  <r>
    <s v="v3_020401V03F01"/>
    <s v="รอง"/>
    <x v="6"/>
    <s v="ไม่มี"/>
  </r>
  <r>
    <s v="v3_020401V03F01"/>
    <s v="รอง"/>
    <x v="36"/>
    <s v="ไม่มี"/>
  </r>
  <r>
    <s v="v3_020401V03F01"/>
    <s v="รอง"/>
    <x v="13"/>
    <s v="ไม่มี"/>
  </r>
  <r>
    <s v="v3_020401V03F01"/>
    <s v="หลัก"/>
    <x v="37"/>
    <s v="ไม่มี"/>
  </r>
  <r>
    <s v="v3_020401V03F01"/>
    <s v="หลัก"/>
    <x v="22"/>
    <s v="มี"/>
  </r>
  <r>
    <s v="v3_020401V03F01"/>
    <s v="หลัก"/>
    <x v="7"/>
    <s v="มี"/>
  </r>
  <r>
    <s v="v3_020401V03F01"/>
    <s v="หลัก"/>
    <x v="15"/>
    <s v="มี"/>
  </r>
  <r>
    <s v="v3_020401V03F01"/>
    <s v="หลัก"/>
    <x v="8"/>
    <s v="มี"/>
  </r>
  <r>
    <s v="v3_020401V03F01"/>
    <s v="หลัก"/>
    <x v="38"/>
    <s v="มี"/>
  </r>
  <r>
    <s v="v3_020401V03F01"/>
    <s v="หลัก"/>
    <x v="37"/>
    <s v="โครงการ 67"/>
  </r>
  <r>
    <s v="v3_020401V03F02"/>
    <s v="หลัก"/>
    <x v="13"/>
    <s v="มี"/>
  </r>
  <r>
    <s v="v3_020401V03F02"/>
    <s v="หลัก"/>
    <x v="15"/>
    <s v="มี"/>
  </r>
  <r>
    <s v="v3_020401V03F02"/>
    <s v="หลัก"/>
    <x v="6"/>
    <s v="มี"/>
  </r>
  <r>
    <s v="v3_020401V03F02"/>
    <s v="หลัก"/>
    <x v="5"/>
    <s v="มี"/>
  </r>
  <r>
    <s v="v3_020401V03F02"/>
    <s v="หลัก"/>
    <x v="8"/>
    <s v="มี"/>
  </r>
  <r>
    <s v="v3_020401V03F02"/>
    <s v="หลัก"/>
    <x v="3"/>
    <s v="ไม่มี"/>
  </r>
  <r>
    <s v="v3_020401V03F02"/>
    <s v="รอง"/>
    <x v="7"/>
    <s v="ไม่มี"/>
  </r>
  <r>
    <s v="v3_020401V03F02"/>
    <s v="รอง"/>
    <x v="39"/>
    <s v="ไม่มี"/>
  </r>
  <r>
    <s v="v3_020401V03F02"/>
    <s v="รอง"/>
    <x v="40"/>
    <s v="ไม่มี"/>
  </r>
  <r>
    <s v="v3_020401V03F03"/>
    <s v="หลัก"/>
    <x v="22"/>
    <s v="มี"/>
  </r>
  <r>
    <s v="v3_020401V03F03"/>
    <s v="หลัก"/>
    <x v="15"/>
    <s v="มี"/>
  </r>
  <r>
    <s v="v3_020401V03F03"/>
    <s v="หลัก"/>
    <x v="0"/>
    <s v="มี"/>
  </r>
  <r>
    <s v="v3_020401V03F03"/>
    <s v="หลัก"/>
    <x v="24"/>
    <s v="มี"/>
  </r>
  <r>
    <s v="v3_020401V03F03"/>
    <s v="หลัก"/>
    <x v="1"/>
    <s v="มี"/>
  </r>
  <r>
    <s v="v3_020401V03F03"/>
    <s v="หลัก"/>
    <x v="27"/>
    <s v="มี"/>
  </r>
  <r>
    <s v="v3_020401V03F03"/>
    <s v="หลัก"/>
    <x v="8"/>
    <s v="มี"/>
  </r>
  <r>
    <s v="v3_020401V03F03"/>
    <s v="หลัก"/>
    <x v="41"/>
    <s v="มี"/>
  </r>
  <r>
    <s v="v3_020401V03F03"/>
    <s v="หลัก"/>
    <x v="37"/>
    <s v="มี"/>
  </r>
  <r>
    <s v="v3_020401V03F03"/>
    <s v="หลัก"/>
    <x v="42"/>
    <s v="มี"/>
  </r>
  <r>
    <s v="v3_020401V03F04"/>
    <s v="หลัก"/>
    <x v="43"/>
    <s v="โครงการ 69"/>
  </r>
  <r>
    <s v="v3_020401V03F03"/>
    <s v="หลัก"/>
    <x v="11"/>
    <s v="ไม่มี"/>
  </r>
  <r>
    <s v="v3_020401V03F03"/>
    <s v="รอง"/>
    <x v="6"/>
    <s v="ไม่มี"/>
  </r>
  <r>
    <s v="v3_020401V03F03"/>
    <s v="รอง"/>
    <x v="7"/>
    <s v="ไม่มี"/>
  </r>
  <r>
    <s v="v3_020401V03F03"/>
    <s v="รอง"/>
    <x v="39"/>
    <s v="ไม่มี"/>
  </r>
  <r>
    <s v="v3_020401V03F04"/>
    <s v="หลัก"/>
    <x v="22"/>
    <s v="มี"/>
  </r>
  <r>
    <s v="v3_020401V03F04"/>
    <s v="หลัก"/>
    <x v="7"/>
    <s v="มี"/>
  </r>
  <r>
    <s v="v3_020401V03F04"/>
    <s v="หลัก"/>
    <x v="19"/>
    <s v="มี"/>
  </r>
  <r>
    <s v="v3_020401V03F04"/>
    <s v="หลัก"/>
    <x v="11"/>
    <s v="มี"/>
  </r>
  <r>
    <s v="v3_020401V03F04"/>
    <s v="หลัก"/>
    <x v="15"/>
    <s v="ไม่มี"/>
  </r>
  <r>
    <s v="v3_020401V03F04"/>
    <s v="รอง"/>
    <x v="3"/>
    <s v="ไม่มี"/>
  </r>
  <r>
    <s v="v3_020401V03F04"/>
    <s v="รอง"/>
    <x v="4"/>
    <s v="ไม่มี"/>
  </r>
  <r>
    <s v="v3_020401V03F04"/>
    <s v="รอง"/>
    <x v="6"/>
    <s v="ไม่มี"/>
  </r>
  <r>
    <s v="v3_020401V03F04"/>
    <s v="รอง"/>
    <x v="39"/>
    <s v="ไม่มี"/>
  </r>
  <r>
    <s v="v3_020401V03F04"/>
    <s v="รอง"/>
    <x v="36"/>
    <s v="ไม่มี"/>
  </r>
  <r>
    <s v="v3_020401V03F04"/>
    <s v="รอง"/>
    <x v="17"/>
    <s v="ไม่มี"/>
  </r>
  <r>
    <s v="v3_020401V04F01"/>
    <s v="รอง"/>
    <x v="0"/>
    <s v="มี"/>
  </r>
  <r>
    <s v="v3_020401V04F01"/>
    <s v="รอง"/>
    <x v="9"/>
    <s v="มี"/>
  </r>
  <r>
    <s v="v3_020401V04F01"/>
    <s v="รอง"/>
    <x v="3"/>
    <s v="ไม่มี"/>
  </r>
  <r>
    <s v="v3_020401V04F01"/>
    <s v="รอง"/>
    <x v="4"/>
    <s v="ไม่มี"/>
  </r>
  <r>
    <s v="v3_020401V04F01"/>
    <s v="รอง"/>
    <x v="36"/>
    <s v="ไม่มี"/>
  </r>
  <r>
    <s v="v3_020401V04F01"/>
    <s v="รอง"/>
    <x v="27"/>
    <s v="ไม่มี"/>
  </r>
  <r>
    <s v="v3_020401V04F01"/>
    <s v="รอง"/>
    <x v="22"/>
    <s v="ไม่มี"/>
  </r>
  <r>
    <s v="v3_020401V04F01"/>
    <s v="รอง"/>
    <x v="40"/>
    <s v="ไม่มี"/>
  </r>
  <r>
    <s v="v3_020401V04F01"/>
    <s v="รอง"/>
    <x v="28"/>
    <s v="ไม่มี"/>
  </r>
  <r>
    <s v="v3_020401V04F01"/>
    <s v="หลัก"/>
    <x v="18"/>
    <s v="มี"/>
  </r>
  <r>
    <s v="v3_020401V04F01"/>
    <s v="หลัก"/>
    <x v="19"/>
    <s v="มี"/>
  </r>
  <r>
    <s v="v3_020401V04F01"/>
    <s v="หลัก"/>
    <x v="14"/>
    <s v="มี"/>
  </r>
  <r>
    <s v="v3_020401V04F01"/>
    <s v="หลัก"/>
    <x v="15"/>
    <s v="มี"/>
  </r>
  <r>
    <s v="v3_020401V04F01"/>
    <s v="หลัก"/>
    <x v="0"/>
    <s v="มี"/>
  </r>
  <r>
    <s v="v3_020401V04F01"/>
    <s v="หลัก"/>
    <x v="24"/>
    <s v="มี"/>
  </r>
  <r>
    <s v="v3_020401V04F01"/>
    <s v="หลัก"/>
    <x v="6"/>
    <s v="มี"/>
  </r>
  <r>
    <s v="v3_020401V04F01"/>
    <s v="หลัก"/>
    <x v="8"/>
    <s v="มี"/>
  </r>
  <r>
    <s v="v3_020401V04F01"/>
    <s v="หลัก"/>
    <x v="44"/>
    <s v="มี"/>
  </r>
  <r>
    <s v="v3_020401V04F01"/>
    <s v="หลัก"/>
    <x v="11"/>
    <s v="มี"/>
  </r>
  <r>
    <s v="v3_020401V04F01"/>
    <s v="หลัก"/>
    <x v="2"/>
    <s v="มี"/>
  </r>
  <r>
    <s v="v3_020401V04F01"/>
    <s v="หลัก"/>
    <x v="35"/>
    <s v="มี"/>
  </r>
  <r>
    <s v="v3_020401V04F02"/>
    <s v="รอง"/>
    <x v="0"/>
    <s v="มี"/>
  </r>
  <r>
    <s v="v3_020401V04F02"/>
    <s v="รอง"/>
    <x v="5"/>
    <s v="มี"/>
  </r>
  <r>
    <s v="v3_020401V04F02"/>
    <s v="รอง"/>
    <x v="2"/>
    <s v="มี"/>
  </r>
  <r>
    <s v="v3_020401V04F02"/>
    <s v="รอง"/>
    <x v="3"/>
    <s v="ไม่มี"/>
  </r>
  <r>
    <s v="v3_020401V04F02"/>
    <s v="รอง"/>
    <x v="4"/>
    <s v="ไม่มี"/>
  </r>
  <r>
    <s v="v3_020401V04F02"/>
    <s v="รอง"/>
    <x v="6"/>
    <s v="ไม่มี"/>
  </r>
  <r>
    <s v="v3_020401V04F02"/>
    <s v="รอง"/>
    <x v="45"/>
    <s v="ไม่มี"/>
  </r>
  <r>
    <s v="v3_020401V04F02"/>
    <s v="รอง"/>
    <x v="36"/>
    <s v="ไม่มี"/>
  </r>
  <r>
    <s v="v3_020401V04F02"/>
    <s v="รอง"/>
    <x v="40"/>
    <s v="ไม่มี"/>
  </r>
  <r>
    <s v="v3_020401V04F02"/>
    <s v="หลัก"/>
    <x v="18"/>
    <s v="มี"/>
  </r>
  <r>
    <s v="v3_020401V04F02"/>
    <s v="หลัก"/>
    <x v="13"/>
    <s v="มี"/>
  </r>
  <r>
    <s v="v3_020401V04F02"/>
    <s v="หลัก"/>
    <x v="19"/>
    <s v="มี"/>
  </r>
  <r>
    <s v="v3_020401V04F02"/>
    <s v="หลัก"/>
    <x v="14"/>
    <s v="มี"/>
  </r>
  <r>
    <s v="v3_020401V04F02"/>
    <s v="หลัก"/>
    <x v="15"/>
    <s v="มี"/>
  </r>
  <r>
    <s v="v3_020401V04F02"/>
    <s v="หลัก"/>
    <x v="0"/>
    <s v="มี"/>
  </r>
  <r>
    <s v="v3_020401V04F02"/>
    <s v="หลัก"/>
    <x v="24"/>
    <s v="มี"/>
  </r>
  <r>
    <s v="v3_020401V04F02"/>
    <s v="หลัก"/>
    <x v="5"/>
    <s v="มี"/>
  </r>
  <r>
    <s v="v3_020401V04F02"/>
    <s v="หลัก"/>
    <x v="1"/>
    <s v="มี"/>
  </r>
  <r>
    <s v="v3_020401V04F02"/>
    <s v="หลัก"/>
    <x v="8"/>
    <s v="มี"/>
  </r>
  <r>
    <s v="v3_020401V04F02"/>
    <s v="หลัก"/>
    <x v="9"/>
    <s v="มี"/>
  </r>
  <r>
    <s v="v3_020401V04F02"/>
    <s v="หลัก"/>
    <x v="11"/>
    <s v="มี"/>
  </r>
  <r>
    <s v="v3_020401V04F03"/>
    <s v="หลัก"/>
    <x v="15"/>
    <s v="มี"/>
  </r>
  <r>
    <s v="v3_020401V04F03"/>
    <s v="หลัก"/>
    <x v="8"/>
    <s v="มี"/>
  </r>
  <r>
    <s v="v3_020401V04F03"/>
    <s v="รอง"/>
    <x v="3"/>
    <s v="ไม่มี"/>
  </r>
  <r>
    <s v="v3_020401V04F03"/>
    <s v="รอง"/>
    <x v="6"/>
    <s v="ไม่มี"/>
  </r>
  <r>
    <s v="v3_020401V04F03"/>
    <s v="รอง"/>
    <x v="45"/>
    <s v="ไม่มี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387C78-B712-4A24-960F-F8794A65A37E}" name="PivotTable5" cacheId="39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36" firstHeaderRow="1" firstDataRow="2" firstDataCol="1"/>
  <pivotFields count="18">
    <pivotField showAll="0"/>
    <pivotField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5">
        <item x="3"/>
        <item x="0"/>
        <item x="1"/>
        <item x="2"/>
        <item t="default"/>
      </items>
    </pivotField>
    <pivotField axis="axisRow" dataField="1" showAll="0" sortType="ascending">
      <items count="14">
        <item x="10"/>
        <item x="9"/>
        <item x="11"/>
        <item x="6"/>
        <item x="2"/>
        <item x="0"/>
        <item x="5"/>
        <item x="1"/>
        <item x="7"/>
        <item x="12"/>
        <item x="4"/>
        <item x="8"/>
        <item x="3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34">
    <i>
      <x/>
    </i>
    <i r="1">
      <x/>
    </i>
    <i r="1">
      <x v="1"/>
    </i>
    <i>
      <x v="1"/>
    </i>
    <i r="1">
      <x/>
    </i>
    <i>
      <x v="2"/>
    </i>
    <i r="1">
      <x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 r="1">
      <x v="1"/>
    </i>
    <i>
      <x v="11"/>
    </i>
    <i r="1">
      <x/>
    </i>
    <i r="1">
      <x v="1"/>
    </i>
    <i>
      <x v="12"/>
    </i>
    <i r="1">
      <x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8">
    <format dxfId="14">
      <pivotArea grandRow="1" outline="0" collapsedLevelsAreSubtotals="1" fieldPosition="0"/>
    </format>
    <format dxfId="13">
      <pivotArea dataOnly="0" labelOnly="1" grandRow="1" outline="0" fieldPosition="0"/>
    </format>
    <format dxfId="12">
      <pivotArea grandRow="1" outline="0" collapsedLevelsAreSubtotals="1" fieldPosition="0"/>
    </format>
    <format dxfId="11">
      <pivotArea dataOnly="0" labelOnly="1" grandRow="1" outline="0" fieldPosition="0"/>
    </format>
    <format dxfId="10">
      <pivotArea type="all" dataOnly="0" outline="0" fieldPosition="0"/>
    </format>
    <format dxfId="9">
      <pivotArea type="all" dataOnly="0" outline="0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CC59B7-E3B0-4182-B5AB-845368613D5B}" name="PivotTable6" cacheId="4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2:A154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7">
        <item x="24"/>
        <item x="15"/>
        <item x="1"/>
        <item x="8"/>
        <item x="0"/>
        <item x="9"/>
        <item x="20"/>
        <item x="25"/>
        <item x="12"/>
        <item x="22"/>
        <item x="19"/>
        <item x="17"/>
        <item x="14"/>
        <item x="18"/>
        <item x="27"/>
        <item x="2"/>
        <item x="4"/>
        <item x="23"/>
        <item x="6"/>
        <item x="10"/>
        <item x="3"/>
        <item x="16"/>
        <item x="7"/>
        <item x="11"/>
        <item x="5"/>
        <item x="29"/>
        <item x="13"/>
        <item x="21"/>
        <item x="26"/>
        <item x="28"/>
        <item x="30"/>
        <item x="31"/>
        <item x="32"/>
        <item x="33"/>
        <item x="34"/>
        <item x="35"/>
        <item t="default"/>
      </items>
    </pivotField>
    <pivotField axis="axisRow" showAll="0">
      <items count="37">
        <item x="34"/>
        <item x="8"/>
        <item x="0"/>
        <item x="9"/>
        <item x="1"/>
        <item x="20"/>
        <item x="25"/>
        <item x="12"/>
        <item x="24"/>
        <item x="22"/>
        <item x="19"/>
        <item x="14"/>
        <item x="17"/>
        <item x="18"/>
        <item x="15"/>
        <item x="13"/>
        <item x="27"/>
        <item x="2"/>
        <item x="33"/>
        <item x="4"/>
        <item x="23"/>
        <item x="31"/>
        <item x="26"/>
        <item x="3"/>
        <item x="16"/>
        <item x="30"/>
        <item x="28"/>
        <item x="7"/>
        <item x="11"/>
        <item x="21"/>
        <item x="10"/>
        <item x="5"/>
        <item x="32"/>
        <item x="6"/>
        <item x="35"/>
        <item x="29"/>
        <item t="default"/>
      </items>
    </pivotField>
    <pivotField showAll="0">
      <items count="15">
        <item x="9"/>
        <item x="8"/>
        <item x="10"/>
        <item x="0"/>
        <item x="2"/>
        <item x="7"/>
        <item x="6"/>
        <item x="11"/>
        <item x="4"/>
        <item x="1"/>
        <item x="5"/>
        <item x="3"/>
        <item x="12"/>
        <item x="13"/>
        <item t="default"/>
      </items>
    </pivotField>
    <pivotField showAll="0"/>
    <pivotField showAll="0">
      <items count="5">
        <item x="0"/>
        <item x="1"/>
        <item x="2"/>
        <item x="3"/>
        <item t="default"/>
      </items>
    </pivotField>
    <pivotField axis="axisRow" showAll="0" sortType="ascending">
      <items count="14">
        <item x="10"/>
        <item x="9"/>
        <item x="11"/>
        <item x="6"/>
        <item x="2"/>
        <item x="0"/>
        <item x="5"/>
        <item x="1"/>
        <item x="7"/>
        <item x="12"/>
        <item x="4"/>
        <item x="8"/>
        <item x="3"/>
        <item t="default"/>
      </items>
    </pivotField>
    <pivotField axis="axisRow" showAll="0">
      <items count="3">
        <item x="1"/>
        <item x="0"/>
        <item t="default"/>
      </items>
    </pivotField>
    <pivotField showAll="0"/>
  </pivotFields>
  <rowFields count="3">
    <field x="13"/>
    <field x="14"/>
    <field x="9"/>
  </rowFields>
  <rowItems count="152">
    <i>
      <x/>
    </i>
    <i r="1">
      <x/>
    </i>
    <i r="2">
      <x v="11"/>
    </i>
    <i r="2">
      <x v="20"/>
    </i>
    <i r="2">
      <x v="27"/>
    </i>
    <i r="1">
      <x v="1"/>
    </i>
    <i r="2">
      <x/>
    </i>
    <i r="2">
      <x v="4"/>
    </i>
    <i r="2">
      <x v="9"/>
    </i>
    <i r="2">
      <x v="10"/>
    </i>
    <i r="2">
      <x v="11"/>
    </i>
    <i r="2">
      <x v="12"/>
    </i>
    <i r="2">
      <x v="27"/>
    </i>
    <i>
      <x v="1"/>
    </i>
    <i r="1">
      <x v="1"/>
    </i>
    <i r="2">
      <x v="10"/>
    </i>
    <i>
      <x v="2"/>
    </i>
    <i r="1">
      <x v="1"/>
    </i>
    <i r="2">
      <x v="10"/>
    </i>
    <i>
      <x v="3"/>
    </i>
    <i r="1">
      <x/>
    </i>
    <i r="2">
      <x v="11"/>
    </i>
    <i r="1">
      <x v="1"/>
    </i>
    <i r="2">
      <x/>
    </i>
    <i r="2">
      <x v="3"/>
    </i>
    <i r="2">
      <x v="6"/>
    </i>
    <i r="2">
      <x v="10"/>
    </i>
    <i r="2">
      <x v="11"/>
    </i>
    <i r="2">
      <x v="15"/>
    </i>
    <i r="2">
      <x v="23"/>
    </i>
    <i>
      <x v="4"/>
    </i>
    <i r="1">
      <x/>
    </i>
    <i r="2">
      <x v="2"/>
    </i>
    <i r="2">
      <x v="7"/>
    </i>
    <i r="2">
      <x v="11"/>
    </i>
    <i r="2">
      <x v="14"/>
    </i>
    <i r="1">
      <x v="1"/>
    </i>
    <i r="2">
      <x v="1"/>
    </i>
    <i r="2">
      <x v="2"/>
    </i>
    <i r="2">
      <x v="5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8"/>
    </i>
    <i r="2">
      <x v="20"/>
    </i>
    <i r="2">
      <x v="23"/>
    </i>
    <i r="2">
      <x v="26"/>
    </i>
    <i r="2">
      <x v="27"/>
    </i>
    <i>
      <x v="5"/>
    </i>
    <i r="1">
      <x/>
    </i>
    <i r="2">
      <x v="1"/>
    </i>
    <i r="2">
      <x v="2"/>
    </i>
    <i r="2">
      <x v="15"/>
    </i>
    <i r="2">
      <x v="34"/>
    </i>
    <i r="1">
      <x v="1"/>
    </i>
    <i r="2">
      <x v="1"/>
    </i>
    <i r="2">
      <x v="2"/>
    </i>
    <i r="2">
      <x v="4"/>
    </i>
    <i r="2">
      <x v="5"/>
    </i>
    <i r="2">
      <x v="7"/>
    </i>
    <i r="2">
      <x v="10"/>
    </i>
    <i r="2">
      <x v="11"/>
    </i>
    <i r="2">
      <x v="16"/>
    </i>
    <i r="2">
      <x v="17"/>
    </i>
    <i r="2">
      <x v="19"/>
    </i>
    <i r="2">
      <x v="20"/>
    </i>
    <i r="2">
      <x v="22"/>
    </i>
    <i r="2">
      <x v="23"/>
    </i>
    <i r="2">
      <x v="27"/>
    </i>
    <i r="2">
      <x v="28"/>
    </i>
    <i r="2">
      <x v="29"/>
    </i>
    <i r="2">
      <x v="33"/>
    </i>
    <i>
      <x v="6"/>
    </i>
    <i r="1">
      <x/>
    </i>
    <i r="2">
      <x v="7"/>
    </i>
    <i r="1">
      <x v="1"/>
    </i>
    <i r="2">
      <x v="1"/>
    </i>
    <i r="2">
      <x v="6"/>
    </i>
    <i r="2">
      <x v="10"/>
    </i>
    <i r="2">
      <x v="23"/>
    </i>
    <i r="2">
      <x v="31"/>
    </i>
    <i>
      <x v="7"/>
    </i>
    <i r="1">
      <x v="1"/>
    </i>
    <i r="2">
      <x v="4"/>
    </i>
    <i r="2">
      <x v="10"/>
    </i>
    <i r="2">
      <x v="14"/>
    </i>
    <i r="2">
      <x v="15"/>
    </i>
    <i r="2">
      <x v="23"/>
    </i>
    <i>
      <x v="8"/>
    </i>
    <i r="1">
      <x v="1"/>
    </i>
    <i r="2">
      <x v="1"/>
    </i>
    <i r="2">
      <x v="10"/>
    </i>
    <i r="2">
      <x v="11"/>
    </i>
    <i r="2">
      <x v="13"/>
    </i>
    <i r="2">
      <x v="20"/>
    </i>
    <i r="2">
      <x v="21"/>
    </i>
    <i r="2">
      <x v="23"/>
    </i>
    <i r="2">
      <x v="30"/>
    </i>
    <i r="2">
      <x v="32"/>
    </i>
    <i r="2">
      <x v="35"/>
    </i>
    <i>
      <x v="9"/>
    </i>
    <i r="1">
      <x v="1"/>
    </i>
    <i r="2">
      <x v="1"/>
    </i>
    <i r="2">
      <x v="6"/>
    </i>
    <i r="2">
      <x v="7"/>
    </i>
    <i r="2">
      <x v="26"/>
    </i>
    <i>
      <x v="10"/>
    </i>
    <i r="1">
      <x/>
    </i>
    <i r="2">
      <x v="11"/>
    </i>
    <i r="2">
      <x v="24"/>
    </i>
    <i r="1">
      <x v="1"/>
    </i>
    <i r="2">
      <x v="2"/>
    </i>
    <i r="2">
      <x v="7"/>
    </i>
    <i r="2">
      <x v="9"/>
    </i>
    <i r="2">
      <x v="10"/>
    </i>
    <i r="2">
      <x v="11"/>
    </i>
    <i r="2">
      <x v="13"/>
    </i>
    <i r="2">
      <x v="14"/>
    </i>
    <i r="2">
      <x v="23"/>
    </i>
    <i r="2">
      <x v="25"/>
    </i>
    <i r="2">
      <x v="26"/>
    </i>
    <i r="2">
      <x v="27"/>
    </i>
    <i r="2">
      <x v="33"/>
    </i>
    <i>
      <x v="11"/>
    </i>
    <i r="1">
      <x/>
    </i>
    <i r="2">
      <x v="11"/>
    </i>
    <i r="2">
      <x v="15"/>
    </i>
    <i r="2">
      <x v="27"/>
    </i>
    <i r="1">
      <x v="1"/>
    </i>
    <i r="2">
      <x v="2"/>
    </i>
    <i r="2">
      <x v="4"/>
    </i>
    <i r="2">
      <x v="7"/>
    </i>
    <i r="2">
      <x v="9"/>
    </i>
    <i r="2">
      <x v="10"/>
    </i>
    <i r="2">
      <x v="11"/>
    </i>
    <i r="2">
      <x v="13"/>
    </i>
    <i r="2">
      <x v="15"/>
    </i>
    <i r="2">
      <x v="20"/>
    </i>
    <i r="2">
      <x v="23"/>
    </i>
    <i r="2">
      <x v="24"/>
    </i>
    <i r="2">
      <x v="26"/>
    </i>
    <i>
      <x v="12"/>
    </i>
    <i r="1">
      <x v="1"/>
    </i>
    <i r="2">
      <x v="10"/>
    </i>
    <i r="2">
      <x v="23"/>
    </i>
    <i t="grand">
      <x/>
    </i>
  </rowItems>
  <colItems count="1">
    <i/>
  </colItems>
  <formats count="3">
    <format dxfId="2">
      <pivotArea type="all" dataOnly="0" outline="0" fieldPosition="0"/>
    </format>
    <format dxfId="1">
      <pivotArea type="all" dataOnly="0" outline="0" fieldPosition="0"/>
    </format>
    <format dxfId="0">
      <pivotArea dataOnly="0" labelOnly="1" fieldPosition="0">
        <references count="3">
          <reference field="9" count="1">
            <x v="24"/>
          </reference>
          <reference field="13" count="1" selected="0">
            <x v="10"/>
          </reference>
          <reference field="14" count="1" selected="0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E1515E-30EC-4B71-A4A2-76AC425380F1}" name="PivotTable7" cacheId="4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V2:V49" firstHeaderRow="1" firstDataRow="1" firstDataCol="1"/>
  <pivotFields count="4">
    <pivotField showAll="0"/>
    <pivotField showAll="0"/>
    <pivotField axis="axisRow" showAll="0">
      <items count="47">
        <item x="12"/>
        <item x="22"/>
        <item x="18"/>
        <item x="17"/>
        <item x="13"/>
        <item x="23"/>
        <item x="45"/>
        <item x="7"/>
        <item x="19"/>
        <item x="4"/>
        <item x="14"/>
        <item x="15"/>
        <item x="0"/>
        <item x="16"/>
        <item x="24"/>
        <item x="6"/>
        <item x="5"/>
        <item x="29"/>
        <item x="30"/>
        <item x="25"/>
        <item x="31"/>
        <item x="1"/>
        <item x="36"/>
        <item x="39"/>
        <item x="27"/>
        <item x="21"/>
        <item x="32"/>
        <item x="28"/>
        <item x="8"/>
        <item x="9"/>
        <item x="20"/>
        <item x="44"/>
        <item x="3"/>
        <item x="11"/>
        <item x="2"/>
        <item x="33"/>
        <item x="34"/>
        <item x="41"/>
        <item x="38"/>
        <item x="40"/>
        <item x="10"/>
        <item x="43"/>
        <item x="37"/>
        <item x="35"/>
        <item x="26"/>
        <item x="42"/>
        <item t="default"/>
      </items>
    </pivotField>
    <pivotField showAll="0"/>
  </pivotFields>
  <rowFields count="1">
    <field x="2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894d95c492b1653a1da013&amp;username=mfa0206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26a209d49bf92ea89dd16a&amp;username=mfa02061" TargetMode="External"/><Relationship Id="rId63" Type="http://schemas.openxmlformats.org/officeDocument/2006/relationships/hyperlink" Target="https://emenscr.nesdc.go.th/viewer/view.html?id=5f9ab3458f85135b66769f34&amp;username=mfa02061" TargetMode="External"/><Relationship Id="rId84" Type="http://schemas.openxmlformats.org/officeDocument/2006/relationships/hyperlink" Target="https://emenscr.nesdc.go.th/viewer/view.html?id=5ffd87232484306cc56a78e4&amp;username=mfa16021" TargetMode="External"/><Relationship Id="rId138" Type="http://schemas.openxmlformats.org/officeDocument/2006/relationships/hyperlink" Target="https://emenscr.nesdc.go.th/viewer/view.html?id=61189d914bf4461f93d6e667&amp;username=mfa09021" TargetMode="External"/><Relationship Id="rId159" Type="http://schemas.openxmlformats.org/officeDocument/2006/relationships/hyperlink" Target="https://emenscr.nesdc.go.th/viewer/view.html?id=6194c0c3d221902211f9af53&amp;username=mfa16021" TargetMode="External"/><Relationship Id="rId170" Type="http://schemas.openxmlformats.org/officeDocument/2006/relationships/hyperlink" Target="https://emenscr.nesdc.go.th/viewer/view.html?id=61b8616591f0f52e468da2b0&amp;username=mot02031" TargetMode="External"/><Relationship Id="rId191" Type="http://schemas.openxmlformats.org/officeDocument/2006/relationships/hyperlink" Target="https://emenscr.nesdc.go.th/viewer/view.html?id=61c390b0cf8d3033eb3ef63e&amp;username=mfa10041" TargetMode="External"/><Relationship Id="rId205" Type="http://schemas.openxmlformats.org/officeDocument/2006/relationships/hyperlink" Target="https://emenscr.nesdc.go.th/viewer/view.html?id=61c6dd3105ce8c789a08e015&amp;username=mfa02061" TargetMode="External"/><Relationship Id="rId107" Type="http://schemas.openxmlformats.org/officeDocument/2006/relationships/hyperlink" Target="https://emenscr.nesdc.go.th/viewer/view.html?id=6071bb96fa0e5a52165b748c&amp;username=mfa1003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8f9c53c92c4e5416b6fc3c&amp;username=most02121" TargetMode="External"/><Relationship Id="rId74" Type="http://schemas.openxmlformats.org/officeDocument/2006/relationships/hyperlink" Target="https://emenscr.nesdc.go.th/viewer/view.html?id=5f9c1ec5762abb135b45fafb&amp;username=mfa10011" TargetMode="External"/><Relationship Id="rId128" Type="http://schemas.openxmlformats.org/officeDocument/2006/relationships/hyperlink" Target="https://emenscr.nesdc.go.th/viewer/view.html?id=610285efb2219b30ab590a34&amp;username=mfa09021" TargetMode="External"/><Relationship Id="rId149" Type="http://schemas.openxmlformats.org/officeDocument/2006/relationships/hyperlink" Target="https://emenscr.nesdc.go.th/viewer/view.html?id=617cdeb3f484ea15b6c9c0d9&amp;username=mfa0501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0e406036aa5f0e8af5365e&amp;username=mfa11041" TargetMode="External"/><Relationship Id="rId160" Type="http://schemas.openxmlformats.org/officeDocument/2006/relationships/hyperlink" Target="https://emenscr.nesdc.go.th/viewer/view.html?id=6194c459bab527220bfbc6d6&amp;username=mfa16021" TargetMode="External"/><Relationship Id="rId181" Type="http://schemas.openxmlformats.org/officeDocument/2006/relationships/hyperlink" Target="https://emenscr.nesdc.go.th/viewer/view.html?id=61c00353132398622df86ef0&amp;username=mfa1602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27e16fadc5890c1c144a47&amp;username=mfa02061" TargetMode="External"/><Relationship Id="rId64" Type="http://schemas.openxmlformats.org/officeDocument/2006/relationships/hyperlink" Target="https://emenscr.nesdc.go.th/viewer/view.html?id=5f9ab6ad9be3a25b6cc1a59f&amp;username=mfa16021" TargetMode="External"/><Relationship Id="rId118" Type="http://schemas.openxmlformats.org/officeDocument/2006/relationships/hyperlink" Target="https://emenscr.nesdc.go.th/viewer/view.html?id=608a2a97f018e46534b6a243&amp;username=mfa02061" TargetMode="External"/><Relationship Id="rId139" Type="http://schemas.openxmlformats.org/officeDocument/2006/relationships/hyperlink" Target="https://emenscr.nesdc.go.th/viewer/view.html?id=6118a7dc9b236c1f95b0c228&amp;username=mfa09021" TargetMode="External"/><Relationship Id="rId85" Type="http://schemas.openxmlformats.org/officeDocument/2006/relationships/hyperlink" Target="https://emenscr.nesdc.go.th/viewer/view.html?id=60015b5a18c77a294c9196b3&amp;username=mfa09021" TargetMode="External"/><Relationship Id="rId150" Type="http://schemas.openxmlformats.org/officeDocument/2006/relationships/hyperlink" Target="https://emenscr.nesdc.go.th/viewer/view.html?id=617d2cb335b84015ad798ed0&amp;username=mfa10041" TargetMode="External"/><Relationship Id="rId171" Type="http://schemas.openxmlformats.org/officeDocument/2006/relationships/hyperlink" Target="https://emenscr.nesdc.go.th/viewer/view.html?id=61b9d6fe358cdf1cf68825b0&amp;username=mfa16021" TargetMode="External"/><Relationship Id="rId192" Type="http://schemas.openxmlformats.org/officeDocument/2006/relationships/hyperlink" Target="https://emenscr.nesdc.go.th/viewer/view.html?id=61c39d65866f4b33ec83ac08&amp;username=mfa10041" TargetMode="External"/><Relationship Id="rId206" Type="http://schemas.openxmlformats.org/officeDocument/2006/relationships/hyperlink" Target="https://emenscr.nesdc.go.th/viewer/view.html?id=61c7423405ce8c789a08e02a&amp;username=mfa0206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7eb213c19cc01601b91af4&amp;username=mfa11021" TargetMode="External"/><Relationship Id="rId129" Type="http://schemas.openxmlformats.org/officeDocument/2006/relationships/hyperlink" Target="https://emenscr.nesdc.go.th/viewer/view.html?id=6103d2b68f81ca25573df0f8&amp;username=mfa10041" TargetMode="External"/><Relationship Id="rId54" Type="http://schemas.openxmlformats.org/officeDocument/2006/relationships/hyperlink" Target="https://emenscr.nesdc.go.th/viewer/view.html?id=5f993a9291a27075d22960dc&amp;username=mfa09021" TargetMode="External"/><Relationship Id="rId75" Type="http://schemas.openxmlformats.org/officeDocument/2006/relationships/hyperlink" Target="https://emenscr.nesdc.go.th/viewer/view.html?id=5fa4efb0d1df483f7bfa981d&amp;username=mol04911" TargetMode="External"/><Relationship Id="rId96" Type="http://schemas.openxmlformats.org/officeDocument/2006/relationships/hyperlink" Target="https://emenscr.nesdc.go.th/viewer/view.html?id=6013fb50e172002f71a84c39&amp;username=mfa10041" TargetMode="External"/><Relationship Id="rId140" Type="http://schemas.openxmlformats.org/officeDocument/2006/relationships/hyperlink" Target="https://emenscr.nesdc.go.th/viewer/view.html?id=6118aa9fee6abd1f949028bb&amp;username=moph03201" TargetMode="External"/><Relationship Id="rId161" Type="http://schemas.openxmlformats.org/officeDocument/2006/relationships/hyperlink" Target="https://emenscr.nesdc.go.th/viewer/view.html?id=6194cc80d51ed2220a0bdd19&amp;username=mfa16021" TargetMode="External"/><Relationship Id="rId182" Type="http://schemas.openxmlformats.org/officeDocument/2006/relationships/hyperlink" Target="https://emenscr.nesdc.go.th/viewer/view.html?id=61c037a808c049623464dbc3&amp;username=mfa14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08a2d65327d5f653e3e0238&amp;username=mfa02061" TargetMode="External"/><Relationship Id="rId44" Type="http://schemas.openxmlformats.org/officeDocument/2006/relationships/hyperlink" Target="https://emenscr.nesdc.go.th/viewer/view.html?id=5f27e45aadc5890c1c144a4d&amp;username=mfa02061" TargetMode="External"/><Relationship Id="rId65" Type="http://schemas.openxmlformats.org/officeDocument/2006/relationships/hyperlink" Target="https://emenscr.nesdc.go.th/viewer/view.html?id=5f9ac1008f85135b66769f43&amp;username=mfa16021" TargetMode="External"/><Relationship Id="rId86" Type="http://schemas.openxmlformats.org/officeDocument/2006/relationships/hyperlink" Target="https://emenscr.nesdc.go.th/viewer/view.html?id=600690b24426d31935b8e68b&amp;username=mfa08041" TargetMode="External"/><Relationship Id="rId130" Type="http://schemas.openxmlformats.org/officeDocument/2006/relationships/hyperlink" Target="https://emenscr.nesdc.go.th/viewer/view.html?id=6103d79eb5403d255d7c2b25&amp;username=mfa10021" TargetMode="External"/><Relationship Id="rId151" Type="http://schemas.openxmlformats.org/officeDocument/2006/relationships/hyperlink" Target="https://emenscr.nesdc.go.th/viewer/view.html?id=617e0d73c3bd211488f3d177&amp;username=mfa02061" TargetMode="External"/><Relationship Id="rId172" Type="http://schemas.openxmlformats.org/officeDocument/2006/relationships/hyperlink" Target="https://emenscr.nesdc.go.th/viewer/view.html?id=61ba016c358cdf1cf68825b8&amp;username=mfa09031" TargetMode="External"/><Relationship Id="rId193" Type="http://schemas.openxmlformats.org/officeDocument/2006/relationships/hyperlink" Target="https://emenscr.nesdc.go.th/viewer/view.html?id=61c3a5d8cf8d3033eb3ef640&amp;username=mfa10041" TargetMode="External"/><Relationship Id="rId207" Type="http://schemas.openxmlformats.org/officeDocument/2006/relationships/hyperlink" Target="https://emenscr.nesdc.go.th/viewer/view.html?id=61c922a0a2991278946b9524&amp;username=moe0604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868dd4fb0f04238036a1d6&amp;username=mfa10041" TargetMode="External"/><Relationship Id="rId34" Type="http://schemas.openxmlformats.org/officeDocument/2006/relationships/hyperlink" Target="https://emenscr.nesdc.go.th/viewer/view.html?id=5f23e8f95df2501b3fa18581&amp;username=mol04041" TargetMode="External"/><Relationship Id="rId55" Type="http://schemas.openxmlformats.org/officeDocument/2006/relationships/hyperlink" Target="https://emenscr.nesdc.go.th/viewer/view.html?id=5f993c314531b375cf522cbc&amp;username=mfa02061" TargetMode="External"/><Relationship Id="rId76" Type="http://schemas.openxmlformats.org/officeDocument/2006/relationships/hyperlink" Target="https://emenscr.nesdc.go.th/viewer/view.html?id=5fa51153b1991b3f8585d433&amp;username=mol04911" TargetMode="External"/><Relationship Id="rId97" Type="http://schemas.openxmlformats.org/officeDocument/2006/relationships/hyperlink" Target="https://emenscr.nesdc.go.th/viewer/view.html?id=6013fbf7662c8a2f73e2fac0&amp;username=mfa10031" TargetMode="External"/><Relationship Id="rId120" Type="http://schemas.openxmlformats.org/officeDocument/2006/relationships/hyperlink" Target="https://emenscr.nesdc.go.th/viewer/view.html?id=608a817d5a1fb71f0b2c2507&amp;username=mfa02061" TargetMode="External"/><Relationship Id="rId141" Type="http://schemas.openxmlformats.org/officeDocument/2006/relationships/hyperlink" Target="https://emenscr.nesdc.go.th/viewer/view.html?id=6119da28e587a9706c8ae112&amp;username=mfa0905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162" Type="http://schemas.openxmlformats.org/officeDocument/2006/relationships/hyperlink" Target="https://emenscr.nesdc.go.th/viewer/view.html?id=619caee71dcb253d55532457&amp;username=mfa16021" TargetMode="External"/><Relationship Id="rId183" Type="http://schemas.openxmlformats.org/officeDocument/2006/relationships/hyperlink" Target="https://emenscr.nesdc.go.th/viewer/view.html?id=61c0520b132398622df86f9e&amp;username=mfa0904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5" Type="http://schemas.openxmlformats.org/officeDocument/2006/relationships/hyperlink" Target="https://emenscr.nesdc.go.th/viewer/view.html?id=5f2a23feadc5890c1c144c8e&amp;username=mfa02061" TargetMode="External"/><Relationship Id="rId66" Type="http://schemas.openxmlformats.org/officeDocument/2006/relationships/hyperlink" Target="https://emenscr.nesdc.go.th/viewer/view.html?id=5f9b98f65e4a3e55989774e2&amp;username=mfa12051" TargetMode="External"/><Relationship Id="rId87" Type="http://schemas.openxmlformats.org/officeDocument/2006/relationships/hyperlink" Target="https://emenscr.nesdc.go.th/viewer/view.html?id=600954df9d2a6a4dde0b080f&amp;username=mfa13031" TargetMode="External"/><Relationship Id="rId110" Type="http://schemas.openxmlformats.org/officeDocument/2006/relationships/hyperlink" Target="https://emenscr.nesdc.go.th/viewer/view.html?id=608787e40edb81237f17e6fb&amp;username=mfa10041" TargetMode="External"/><Relationship Id="rId131" Type="http://schemas.openxmlformats.org/officeDocument/2006/relationships/hyperlink" Target="https://emenscr.nesdc.go.th/viewer/view.html?id=6103e02eb5403d255d7c2b3a&amp;username=mfa10021" TargetMode="External"/><Relationship Id="rId152" Type="http://schemas.openxmlformats.org/officeDocument/2006/relationships/hyperlink" Target="https://emenscr.nesdc.go.th/viewer/view.html?id=617e17c2f11869148e9328a8&amp;username=mfa02061" TargetMode="External"/><Relationship Id="rId173" Type="http://schemas.openxmlformats.org/officeDocument/2006/relationships/hyperlink" Target="https://emenscr.nesdc.go.th/viewer/view.html?id=61bae1847087b01cf7ac2c3a&amp;username=mfa09031" TargetMode="External"/><Relationship Id="rId194" Type="http://schemas.openxmlformats.org/officeDocument/2006/relationships/hyperlink" Target="https://emenscr.nesdc.go.th/viewer/view.html?id=61c3ac635203dc33e5cb4eff&amp;username=mfa10041" TargetMode="External"/><Relationship Id="rId208" Type="http://schemas.openxmlformats.org/officeDocument/2006/relationships/hyperlink" Target="https://emenscr.nesdc.go.th/viewer/view.html?id=61c9270505ce8c789a08e085&amp;username=moe0604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63e705eb2cd2eaa464aa5&amp;username=mol04041" TargetMode="External"/><Relationship Id="rId56" Type="http://schemas.openxmlformats.org/officeDocument/2006/relationships/hyperlink" Target="https://emenscr.nesdc.go.th/viewer/view.html?id=5f9944015eb17e10cce966f3&amp;username=mfa09021" TargetMode="External"/><Relationship Id="rId77" Type="http://schemas.openxmlformats.org/officeDocument/2006/relationships/hyperlink" Target="https://emenscr.nesdc.go.th/viewer/view.html?id=5fa8bfbd7d71223f835ec4dc&amp;username=mol04911" TargetMode="External"/><Relationship Id="rId100" Type="http://schemas.openxmlformats.org/officeDocument/2006/relationships/hyperlink" Target="https://emenscr.nesdc.go.th/viewer/view.html?id=6014069035fb5c2f7ac7d348&amp;username=mfa10041" TargetMode="External"/><Relationship Id="rId105" Type="http://schemas.openxmlformats.org/officeDocument/2006/relationships/hyperlink" Target="https://emenscr.nesdc.go.th/viewer/view.html?id=60701d89a3b1bc52146317b2&amp;username=mfa09031" TargetMode="External"/><Relationship Id="rId126" Type="http://schemas.openxmlformats.org/officeDocument/2006/relationships/hyperlink" Target="https://emenscr.nesdc.go.th/viewer/view.html?id=60fa8d5d26616e05a3f99031&amp;username=mfa13051" TargetMode="External"/><Relationship Id="rId147" Type="http://schemas.openxmlformats.org/officeDocument/2006/relationships/hyperlink" Target="https://emenscr.nesdc.go.th/viewer/view.html?id=617bb7a3d3c4b10d7818f4e1&amp;username=mfa14031" TargetMode="External"/><Relationship Id="rId168" Type="http://schemas.openxmlformats.org/officeDocument/2006/relationships/hyperlink" Target="https://emenscr.nesdc.go.th/viewer/view.html?id=61a49149e4a0ba43f163ad88&amp;username=moe0205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7c3154be36553fba554fdf&amp;username=mfa02061" TargetMode="External"/><Relationship Id="rId72" Type="http://schemas.openxmlformats.org/officeDocument/2006/relationships/hyperlink" Target="https://emenscr.nesdc.go.th/viewer/view.html?id=5f9c18fdab331e1352e26063&amp;username=mfa10011" TargetMode="External"/><Relationship Id="rId93" Type="http://schemas.openxmlformats.org/officeDocument/2006/relationships/hyperlink" Target="https://emenscr.nesdc.go.th/viewer/view.html?id=600a783e9d2a6a4dde0b08c6&amp;username=mfa02061" TargetMode="External"/><Relationship Id="rId98" Type="http://schemas.openxmlformats.org/officeDocument/2006/relationships/hyperlink" Target="https://emenscr.nesdc.go.th/viewer/view.html?id=6013ffcf662c8a2f73e2fac7&amp;username=mfa10041" TargetMode="External"/><Relationship Id="rId121" Type="http://schemas.openxmlformats.org/officeDocument/2006/relationships/hyperlink" Target="https://emenscr.nesdc.go.th/viewer/view.html?id=609a84768d0e0a4556991e2a&amp;username=msu0530211" TargetMode="External"/><Relationship Id="rId142" Type="http://schemas.openxmlformats.org/officeDocument/2006/relationships/hyperlink" Target="https://emenscr.nesdc.go.th/viewer/view.html?id=611a32f0454a1a7072169904&amp;username=fapot09001" TargetMode="External"/><Relationship Id="rId163" Type="http://schemas.openxmlformats.org/officeDocument/2006/relationships/hyperlink" Target="https://emenscr.nesdc.go.th/viewer/view.html?id=619cb0741dcb253d5553245b&amp;username=mfa16021" TargetMode="External"/><Relationship Id="rId184" Type="http://schemas.openxmlformats.org/officeDocument/2006/relationships/hyperlink" Target="https://emenscr.nesdc.go.th/viewer/view.html?id=61c18a63866f4b33ec83aa73&amp;username=mfa07031" TargetMode="External"/><Relationship Id="rId189" Type="http://schemas.openxmlformats.org/officeDocument/2006/relationships/hyperlink" Target="https://emenscr.nesdc.go.th/viewer/view.html?id=61c31f1ecf8d3033eb3ef60f&amp;username=mfa1102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14" Type="http://schemas.openxmlformats.org/officeDocument/2006/relationships/hyperlink" Target="https://emenscr.nesdc.go.th/viewer/view.html?id=61f3c4b767956d4dd58dfa98&amp;username=mfa1002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2a3c28adc5890c1c144cfb&amp;username=thaigov04011" TargetMode="External"/><Relationship Id="rId67" Type="http://schemas.openxmlformats.org/officeDocument/2006/relationships/hyperlink" Target="https://emenscr.nesdc.go.th/viewer/view.html?id=5f9b9b164987765599859e40&amp;username=mfa12051" TargetMode="External"/><Relationship Id="rId116" Type="http://schemas.openxmlformats.org/officeDocument/2006/relationships/hyperlink" Target="https://emenscr.nesdc.go.th/viewer/view.html?id=60892e92c492b1653a1d9ff2&amp;username=mfa02061" TargetMode="External"/><Relationship Id="rId137" Type="http://schemas.openxmlformats.org/officeDocument/2006/relationships/hyperlink" Target="https://emenscr.nesdc.go.th/viewer/view.html?id=61163b624afae470e58edb24&amp;username=mfa16031" TargetMode="External"/><Relationship Id="rId158" Type="http://schemas.openxmlformats.org/officeDocument/2006/relationships/hyperlink" Target="https://emenscr.nesdc.go.th/viewer/view.html?id=6194bb34a679c7221758eba7&amp;username=mfa1602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265793cab46f2eac62fbc2&amp;username=mol04041" TargetMode="External"/><Relationship Id="rId62" Type="http://schemas.openxmlformats.org/officeDocument/2006/relationships/hyperlink" Target="https://emenscr.nesdc.go.th/viewer/view.html?id=5f9ab15e9be3a25b6cc1a599&amp;username=mfa02061" TargetMode="External"/><Relationship Id="rId83" Type="http://schemas.openxmlformats.org/officeDocument/2006/relationships/hyperlink" Target="https://emenscr.nesdc.go.th/viewer/view.html?id=5ff58d6916c6df47a177521d&amp;username=mfa16021" TargetMode="External"/><Relationship Id="rId88" Type="http://schemas.openxmlformats.org/officeDocument/2006/relationships/hyperlink" Target="https://emenscr.nesdc.go.th/viewer/view.html?id=60096d282641fe4ddda35e7c&amp;username=mfa13031" TargetMode="External"/><Relationship Id="rId111" Type="http://schemas.openxmlformats.org/officeDocument/2006/relationships/hyperlink" Target="https://emenscr.nesdc.go.th/viewer/view.html?id=60878f3c9dc275238c05e785&amp;username=mfa10041" TargetMode="External"/><Relationship Id="rId132" Type="http://schemas.openxmlformats.org/officeDocument/2006/relationships/hyperlink" Target="https://emenscr.nesdc.go.th/viewer/view.html?id=6103e195b765c7255e274451&amp;username=mfa10021" TargetMode="External"/><Relationship Id="rId153" Type="http://schemas.openxmlformats.org/officeDocument/2006/relationships/hyperlink" Target="https://emenscr.nesdc.go.th/viewer/view.html?id=617e22dbc1b7a41487921d89&amp;username=mfa10021" TargetMode="External"/><Relationship Id="rId174" Type="http://schemas.openxmlformats.org/officeDocument/2006/relationships/hyperlink" Target="https://emenscr.nesdc.go.th/viewer/view.html?id=61bae4ae9832d51cf432ce70&amp;username=mfa09031" TargetMode="External"/><Relationship Id="rId179" Type="http://schemas.openxmlformats.org/officeDocument/2006/relationships/hyperlink" Target="https://emenscr.nesdc.go.th/viewer/view.html?id=61c0004008c049623464db3e&amp;username=mfa16021" TargetMode="External"/><Relationship Id="rId195" Type="http://schemas.openxmlformats.org/officeDocument/2006/relationships/hyperlink" Target="https://emenscr.nesdc.go.th/viewer/view.html?id=61c3b208866f4b33ec83ac0a&amp;username=mfa10041" TargetMode="External"/><Relationship Id="rId209" Type="http://schemas.openxmlformats.org/officeDocument/2006/relationships/hyperlink" Target="https://emenscr.nesdc.go.th/viewer/view.html?id=61c93cbd4db925615229a8b6&amp;username=mfa10051" TargetMode="External"/><Relationship Id="rId190" Type="http://schemas.openxmlformats.org/officeDocument/2006/relationships/hyperlink" Target="https://emenscr.nesdc.go.th/viewer/view.html?id=61c3788ecf8d3033eb3ef632&amp;username=mfa10041" TargetMode="External"/><Relationship Id="rId204" Type="http://schemas.openxmlformats.org/officeDocument/2006/relationships/hyperlink" Target="https://emenscr.nesdc.go.th/viewer/view.html?id=61c6db5480d4df78932ea8b5&amp;username=mfa0206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63ff2cab46f2eac62fbb8&amp;username=mol04041" TargetMode="External"/><Relationship Id="rId57" Type="http://schemas.openxmlformats.org/officeDocument/2006/relationships/hyperlink" Target="https://emenscr.nesdc.go.th/viewer/view.html?id=5f9a7dc69be3a25b6cc1a4bd&amp;username=mfa16021" TargetMode="External"/><Relationship Id="rId106" Type="http://schemas.openxmlformats.org/officeDocument/2006/relationships/hyperlink" Target="https://emenscr.nesdc.go.th/viewer/view.html?id=607176c29884fc520eccbf9d&amp;username=mfa10031" TargetMode="External"/><Relationship Id="rId127" Type="http://schemas.openxmlformats.org/officeDocument/2006/relationships/hyperlink" Target="https://emenscr.nesdc.go.th/viewer/view.html?id=60ff9d9dd63fc805a7ffc132&amp;username=mfa0501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80075a59e791032ff2ce33&amp;username=mfa02061" TargetMode="External"/><Relationship Id="rId73" Type="http://schemas.openxmlformats.org/officeDocument/2006/relationships/hyperlink" Target="https://emenscr.nesdc.go.th/viewer/view.html?id=5f9c1c2fb7c752135994ee86&amp;username=mfa10011" TargetMode="External"/><Relationship Id="rId78" Type="http://schemas.openxmlformats.org/officeDocument/2006/relationships/hyperlink" Target="https://emenscr.nesdc.go.th/viewer/view.html?id=5fab6199e708b36c432df907&amp;username=mol04911" TargetMode="External"/><Relationship Id="rId94" Type="http://schemas.openxmlformats.org/officeDocument/2006/relationships/hyperlink" Target="https://emenscr.nesdc.go.th/viewer/view.html?id=600a7b8b9d2a6a4dde0b08cf&amp;username=mfa02061" TargetMode="External"/><Relationship Id="rId99" Type="http://schemas.openxmlformats.org/officeDocument/2006/relationships/hyperlink" Target="https://emenscr.nesdc.go.th/viewer/view.html?id=60140221662c8a2f73e2facb&amp;username=mfa10041" TargetMode="External"/><Relationship Id="rId101" Type="http://schemas.openxmlformats.org/officeDocument/2006/relationships/hyperlink" Target="https://emenscr.nesdc.go.th/viewer/view.html?id=60140890662c8a2f73e2face&amp;username=mfa10041" TargetMode="External"/><Relationship Id="rId122" Type="http://schemas.openxmlformats.org/officeDocument/2006/relationships/hyperlink" Target="https://emenscr.nesdc.go.th/viewer/view.html?id=60e6af3da792f56431f58050&amp;username=mfa09051" TargetMode="External"/><Relationship Id="rId143" Type="http://schemas.openxmlformats.org/officeDocument/2006/relationships/hyperlink" Target="https://emenscr.nesdc.go.th/viewer/view.html?id=6165275953cc606eacb5d666&amp;username=moac12101" TargetMode="External"/><Relationship Id="rId148" Type="http://schemas.openxmlformats.org/officeDocument/2006/relationships/hyperlink" Target="https://emenscr.nesdc.go.th/viewer/view.html?id=617ca23cf484ea15b6c9c042&amp;username=mfa09021" TargetMode="External"/><Relationship Id="rId164" Type="http://schemas.openxmlformats.org/officeDocument/2006/relationships/hyperlink" Target="https://emenscr.nesdc.go.th/viewer/view.html?id=619cb2dd1dcb253d55532461&amp;username=mfa16021" TargetMode="External"/><Relationship Id="rId169" Type="http://schemas.openxmlformats.org/officeDocument/2006/relationships/hyperlink" Target="https://emenscr.nesdc.go.th/viewer/view.html?id=61ad8396e4a0ba43f163b327&amp;username=mfa08041" TargetMode="External"/><Relationship Id="rId185" Type="http://schemas.openxmlformats.org/officeDocument/2006/relationships/hyperlink" Target="https://emenscr.nesdc.go.th/viewer/view.html?id=61c1b6585203dc33e5cb4dd6&amp;username=mfa0902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0016908c049623464db47&amp;username=mfa16021" TargetMode="External"/><Relationship Id="rId210" Type="http://schemas.openxmlformats.org/officeDocument/2006/relationships/hyperlink" Target="https://emenscr.nesdc.go.th/viewer/view.html?id=61c93ea074e0ea615e9908f1&amp;username=mfa04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2a67014ae89a0c1450e0ba&amp;username=mnre10091" TargetMode="External"/><Relationship Id="rId68" Type="http://schemas.openxmlformats.org/officeDocument/2006/relationships/hyperlink" Target="https://emenscr.nesdc.go.th/viewer/view.html?id=5f9b9cca457e3655960d1291&amp;username=mfa12051" TargetMode="External"/><Relationship Id="rId89" Type="http://schemas.openxmlformats.org/officeDocument/2006/relationships/hyperlink" Target="https://emenscr.nesdc.go.th/viewer/view.html?id=60097a762641fe4ddda35e81&amp;username=mfa13031" TargetMode="External"/><Relationship Id="rId112" Type="http://schemas.openxmlformats.org/officeDocument/2006/relationships/hyperlink" Target="https://emenscr.nesdc.go.th/viewer/view.html?id=608797709dc275238c05e78f&amp;username=mfa10041" TargetMode="External"/><Relationship Id="rId133" Type="http://schemas.openxmlformats.org/officeDocument/2006/relationships/hyperlink" Target="https://emenscr.nesdc.go.th/viewer/view.html?id=6108e3e14cecce66155e9b08&amp;username=mnre10031" TargetMode="External"/><Relationship Id="rId154" Type="http://schemas.openxmlformats.org/officeDocument/2006/relationships/hyperlink" Target="https://emenscr.nesdc.go.th/viewer/view.html?id=617e3a086c789967da537552&amp;username=mfa02061" TargetMode="External"/><Relationship Id="rId175" Type="http://schemas.openxmlformats.org/officeDocument/2006/relationships/hyperlink" Target="https://emenscr.nesdc.go.th/viewer/view.html?id=61baf6fe7087b01cf7ac2c81&amp;username=mfa09031" TargetMode="External"/><Relationship Id="rId196" Type="http://schemas.openxmlformats.org/officeDocument/2006/relationships/hyperlink" Target="https://emenscr.nesdc.go.th/viewer/view.html?id=61c3b9a4f54f5733e49b445a&amp;username=mfa10041" TargetMode="External"/><Relationship Id="rId200" Type="http://schemas.openxmlformats.org/officeDocument/2006/relationships/hyperlink" Target="https://emenscr.nesdc.go.th/viewer/view.html?id=61c69a2f05ce8c789a08dffa&amp;username=mfa0501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642d8cab46f2eac62fbbc&amp;username=mol04041" TargetMode="External"/><Relationship Id="rId58" Type="http://schemas.openxmlformats.org/officeDocument/2006/relationships/hyperlink" Target="https://emenscr.nesdc.go.th/viewer/view.html?id=5f9a89808f85135b66769ead&amp;username=mfa16021" TargetMode="External"/><Relationship Id="rId79" Type="http://schemas.openxmlformats.org/officeDocument/2006/relationships/hyperlink" Target="https://emenscr.nesdc.go.th/viewer/view.html?id=5fbb79ed0d3eec2a6b9e4ca7&amp;username=mnre10031" TargetMode="External"/><Relationship Id="rId102" Type="http://schemas.openxmlformats.org/officeDocument/2006/relationships/hyperlink" Target="https://emenscr.nesdc.go.th/viewer/view.html?id=601b9db62bfea92b666d8369&amp;username=msu0530421" TargetMode="External"/><Relationship Id="rId123" Type="http://schemas.openxmlformats.org/officeDocument/2006/relationships/hyperlink" Target="https://emenscr.nesdc.go.th/viewer/view.html?id=60eff360c15fb346d89ab882&amp;username=mfa14031" TargetMode="External"/><Relationship Id="rId144" Type="http://schemas.openxmlformats.org/officeDocument/2006/relationships/hyperlink" Target="https://emenscr.nesdc.go.th/viewer/view.html?id=6177c82bf42ff76e7b5b1265&amp;username=mfa10021" TargetMode="External"/><Relationship Id="rId90" Type="http://schemas.openxmlformats.org/officeDocument/2006/relationships/hyperlink" Target="https://emenscr.nesdc.go.th/viewer/view.html?id=60097e6e2641fe4ddda35e85&amp;username=mfa13031" TargetMode="External"/><Relationship Id="rId165" Type="http://schemas.openxmlformats.org/officeDocument/2006/relationships/hyperlink" Target="https://emenscr.nesdc.go.th/viewer/view.html?id=619cb4141dcb253d55532463&amp;username=mfa16021" TargetMode="External"/><Relationship Id="rId186" Type="http://schemas.openxmlformats.org/officeDocument/2006/relationships/hyperlink" Target="https://emenscr.nesdc.go.th/viewer/view.html?id=61c1bad35203dc33e5cb4ddb&amp;username=mfa09021" TargetMode="External"/><Relationship Id="rId211" Type="http://schemas.openxmlformats.org/officeDocument/2006/relationships/hyperlink" Target="https://emenscr.nesdc.go.th/viewer/view.html?id=61c93fbd18f9e461517bebae&amp;username=mfa1005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2c46f85d3d8c1b64cee08e&amp;username=m-culture02041" TargetMode="External"/><Relationship Id="rId69" Type="http://schemas.openxmlformats.org/officeDocument/2006/relationships/hyperlink" Target="https://emenscr.nesdc.go.th/viewer/view.html?id=5f9bd4da457fa27521f7f554&amp;username=mfa14031" TargetMode="External"/><Relationship Id="rId113" Type="http://schemas.openxmlformats.org/officeDocument/2006/relationships/hyperlink" Target="https://emenscr.nesdc.go.th/viewer/view.html?id=60879b2b9dc275238c05e794&amp;username=mfa10041" TargetMode="External"/><Relationship Id="rId134" Type="http://schemas.openxmlformats.org/officeDocument/2006/relationships/hyperlink" Target="https://emenscr.nesdc.go.th/viewer/view.html?id=610980f768ef9a6613771d9e&amp;username=mnre10031" TargetMode="External"/><Relationship Id="rId80" Type="http://schemas.openxmlformats.org/officeDocument/2006/relationships/hyperlink" Target="https://emenscr.nesdc.go.th/viewer/view.html?id=5fbdfe5a0d3eec2a6b9e4dde&amp;username=moe02051" TargetMode="External"/><Relationship Id="rId155" Type="http://schemas.openxmlformats.org/officeDocument/2006/relationships/hyperlink" Target="https://emenscr.nesdc.go.th/viewer/view.html?id=618216d4f828697512d269ac&amp;username=mnre10031" TargetMode="External"/><Relationship Id="rId176" Type="http://schemas.openxmlformats.org/officeDocument/2006/relationships/hyperlink" Target="https://emenscr.nesdc.go.th/viewer/view.html?id=61bafb7d358cdf1cf688268b&amp;username=mfa09031" TargetMode="External"/><Relationship Id="rId197" Type="http://schemas.openxmlformats.org/officeDocument/2006/relationships/hyperlink" Target="https://emenscr.nesdc.go.th/viewer/view.html?id=61c42edb5203dc33e5cb5020&amp;username=moe02051" TargetMode="External"/><Relationship Id="rId201" Type="http://schemas.openxmlformats.org/officeDocument/2006/relationships/hyperlink" Target="https://emenscr.nesdc.go.th/viewer/view.html?id=61c6b19505ce8c789a08e005&amp;username=mfa0501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26431d5eb2cd2eaa464aa7&amp;username=police000711" TargetMode="External"/><Relationship Id="rId59" Type="http://schemas.openxmlformats.org/officeDocument/2006/relationships/hyperlink" Target="https://emenscr.nesdc.go.th/viewer/view.html?id=5f9a8b2337b27e5b651e851a&amp;username=mfa08041" TargetMode="External"/><Relationship Id="rId103" Type="http://schemas.openxmlformats.org/officeDocument/2006/relationships/hyperlink" Target="https://emenscr.nesdc.go.th/viewer/view.html?id=605070a595a74a77d163454c&amp;username=mfa09011" TargetMode="External"/><Relationship Id="rId124" Type="http://schemas.openxmlformats.org/officeDocument/2006/relationships/hyperlink" Target="https://emenscr.nesdc.go.th/viewer/view.html?id=60eff4cdb292e846d24206eb&amp;username=mfa14031" TargetMode="External"/><Relationship Id="rId70" Type="http://schemas.openxmlformats.org/officeDocument/2006/relationships/hyperlink" Target="https://emenscr.nesdc.go.th/viewer/view.html?id=5f9c0364762abb135b45fadd&amp;username=mfa10011" TargetMode="External"/><Relationship Id="rId91" Type="http://schemas.openxmlformats.org/officeDocument/2006/relationships/hyperlink" Target="https://emenscr.nesdc.go.th/viewer/view.html?id=600a4af016f4884de6114a95&amp;username=mfa14021" TargetMode="External"/><Relationship Id="rId145" Type="http://schemas.openxmlformats.org/officeDocument/2006/relationships/hyperlink" Target="https://emenscr.nesdc.go.th/viewer/view.html?id=617b6b4179779249f7cc29e2&amp;username=mfa10051" TargetMode="External"/><Relationship Id="rId166" Type="http://schemas.openxmlformats.org/officeDocument/2006/relationships/hyperlink" Target="https://emenscr.nesdc.go.th/viewer/view.html?id=619cb5421dcb253d55532467&amp;username=mfa16021" TargetMode="External"/><Relationship Id="rId187" Type="http://schemas.openxmlformats.org/officeDocument/2006/relationships/hyperlink" Target="https://emenscr.nesdc.go.th/viewer/view.html?id=61c1be27f54f5733e49b42fe&amp;username=mfa0902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12" Type="http://schemas.openxmlformats.org/officeDocument/2006/relationships/hyperlink" Target="https://emenscr.nesdc.go.th/viewer/view.html?id=61cb3dbe4db925615229ac4d&amp;username=mfa100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2d6da85a5ea30bc8e0c5e8&amp;username=m-culture05031" TargetMode="External"/><Relationship Id="rId114" Type="http://schemas.openxmlformats.org/officeDocument/2006/relationships/hyperlink" Target="https://emenscr.nesdc.go.th/viewer/view.html?id=6087a1455cb3382381e63c32&amp;username=mfa02061" TargetMode="External"/><Relationship Id="rId60" Type="http://schemas.openxmlformats.org/officeDocument/2006/relationships/hyperlink" Target="https://emenscr.nesdc.go.th/viewer/view.html?id=5f9a93ba8f85135b66769ee5&amp;username=mfa16021" TargetMode="External"/><Relationship Id="rId81" Type="http://schemas.openxmlformats.org/officeDocument/2006/relationships/hyperlink" Target="https://emenscr.nesdc.go.th/viewer/view.html?id=5fcf0d7a56035d16079a0927&amp;username=mot02031" TargetMode="External"/><Relationship Id="rId135" Type="http://schemas.openxmlformats.org/officeDocument/2006/relationships/hyperlink" Target="https://emenscr.nesdc.go.th/viewer/view.html?id=6113bb7279c1d06ed51e5440&amp;username=mfa07031" TargetMode="External"/><Relationship Id="rId156" Type="http://schemas.openxmlformats.org/officeDocument/2006/relationships/hyperlink" Target="https://emenscr.nesdc.go.th/viewer/view.html?id=618cbfe8c365253295d32d09&amp;username=moe02051" TargetMode="External"/><Relationship Id="rId177" Type="http://schemas.openxmlformats.org/officeDocument/2006/relationships/hyperlink" Target="https://emenscr.nesdc.go.th/viewer/view.html?id=61bc03119832d51cf432cf2e&amp;username=mfa09031" TargetMode="External"/><Relationship Id="rId198" Type="http://schemas.openxmlformats.org/officeDocument/2006/relationships/hyperlink" Target="https://emenscr.nesdc.go.th/viewer/view.html?id=61c43a00cf8d3033eb3ef775&amp;username=mfa10021" TargetMode="External"/><Relationship Id="rId202" Type="http://schemas.openxmlformats.org/officeDocument/2006/relationships/hyperlink" Target="https://emenscr.nesdc.go.th/viewer/view.html?id=61c6cba005ce8c789a08e009&amp;username=mfa1002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2644b75eb2cd2eaa464aaa&amp;username=mol04041" TargetMode="External"/><Relationship Id="rId50" Type="http://schemas.openxmlformats.org/officeDocument/2006/relationships/hyperlink" Target="https://emenscr.nesdc.go.th/viewer/view.html?id=5f6303da6cae187250a86095&amp;username=moe02051" TargetMode="External"/><Relationship Id="rId104" Type="http://schemas.openxmlformats.org/officeDocument/2006/relationships/hyperlink" Target="https://emenscr.nesdc.go.th/viewer/view.html?id=605c3e4a84d387026c5e951b&amp;username=mfa09021" TargetMode="External"/><Relationship Id="rId125" Type="http://schemas.openxmlformats.org/officeDocument/2006/relationships/hyperlink" Target="https://emenscr.nesdc.go.th/viewer/view.html?id=60f7f286eca5375d67d5d11e&amp;username=mfa10051" TargetMode="External"/><Relationship Id="rId146" Type="http://schemas.openxmlformats.org/officeDocument/2006/relationships/hyperlink" Target="https://emenscr.nesdc.go.th/viewer/view.html?id=617b7d87245b36649144c861&amp;username=mfa10051" TargetMode="External"/><Relationship Id="rId167" Type="http://schemas.openxmlformats.org/officeDocument/2006/relationships/hyperlink" Target="https://emenscr.nesdc.go.th/viewer/view.html?id=619cb6471dcb253d5553246c&amp;username=mfa16021" TargetMode="External"/><Relationship Id="rId188" Type="http://schemas.openxmlformats.org/officeDocument/2006/relationships/hyperlink" Target="https://emenscr.nesdc.go.th/viewer/view.html?id=61c1ca4e866f4b33ec83aad8&amp;username=mfa09021" TargetMode="External"/><Relationship Id="rId71" Type="http://schemas.openxmlformats.org/officeDocument/2006/relationships/hyperlink" Target="https://emenscr.nesdc.go.th/viewer/view.html?id=5f9c1634762abb135b45faf1&amp;username=mfa10011" TargetMode="External"/><Relationship Id="rId92" Type="http://schemas.openxmlformats.org/officeDocument/2006/relationships/hyperlink" Target="https://emenscr.nesdc.go.th/viewer/view.html?id=600a53327fc4064dd7c4417a&amp;username=mfa02061" TargetMode="External"/><Relationship Id="rId213" Type="http://schemas.openxmlformats.org/officeDocument/2006/relationships/hyperlink" Target="https://emenscr.nesdc.go.th/viewer/view.html?id=61d55d05099a204c9639cd60&amp;username=mod0317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40" Type="http://schemas.openxmlformats.org/officeDocument/2006/relationships/hyperlink" Target="https://emenscr.nesdc.go.th/viewer/view.html?id=5f2647a9cab46f2eac62fbbf&amp;username=mol04041" TargetMode="External"/><Relationship Id="rId115" Type="http://schemas.openxmlformats.org/officeDocument/2006/relationships/hyperlink" Target="https://emenscr.nesdc.go.th/viewer/view.html?id=6087d0c5fb0f04238036a2c4&amp;username=mfa02061" TargetMode="External"/><Relationship Id="rId136" Type="http://schemas.openxmlformats.org/officeDocument/2006/relationships/hyperlink" Target="https://emenscr.nesdc.go.th/viewer/view.html?id=6115e56bd956f703555f9ff5&amp;username=mfa09051" TargetMode="External"/><Relationship Id="rId157" Type="http://schemas.openxmlformats.org/officeDocument/2006/relationships/hyperlink" Target="https://emenscr.nesdc.go.th/viewer/view.html?id=618cdcf7ceda15328416c22f&amp;username=moe02051" TargetMode="External"/><Relationship Id="rId178" Type="http://schemas.openxmlformats.org/officeDocument/2006/relationships/hyperlink" Target="https://emenscr.nesdc.go.th/viewer/view.html?id=61bc06009832d51cf432cf38&amp;username=mfa09031" TargetMode="External"/><Relationship Id="rId61" Type="http://schemas.openxmlformats.org/officeDocument/2006/relationships/hyperlink" Target="https://emenscr.nesdc.go.th/viewer/view.html?id=5f9aa2c12310b05b6ef488b7&amp;username=mfa16021" TargetMode="External"/><Relationship Id="rId82" Type="http://schemas.openxmlformats.org/officeDocument/2006/relationships/hyperlink" Target="https://emenscr.nesdc.go.th/viewer/view.html?id=5fd1a096c97e955911453da7&amp;username=mol04921" TargetMode="External"/><Relationship Id="rId199" Type="http://schemas.openxmlformats.org/officeDocument/2006/relationships/hyperlink" Target="https://emenscr.nesdc.go.th/viewer/view.html?id=61c55b9fcf8d3033eb3ef844&amp;username=mfa10021" TargetMode="External"/><Relationship Id="rId203" Type="http://schemas.openxmlformats.org/officeDocument/2006/relationships/hyperlink" Target="https://emenscr.nesdc.go.th/viewer/view.html?id=61c6daa380d4df78932ea8b3&amp;username=mfa0206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3d79eb5403d255d7c2b25&amp;username=mfa1002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993a9291a27075d22960dc&amp;username=mfa09021" TargetMode="External"/><Relationship Id="rId63" Type="http://schemas.openxmlformats.org/officeDocument/2006/relationships/hyperlink" Target="https://emenscr.nesdc.go.th/viewer/view.html?id=5fa4efb0d1df483f7bfa981d&amp;username=mol04911" TargetMode="External"/><Relationship Id="rId84" Type="http://schemas.openxmlformats.org/officeDocument/2006/relationships/hyperlink" Target="https://emenscr.nesdc.go.th/viewer/view.html?id=6013fbf7662c8a2f73e2fac0&amp;username=mfa10031" TargetMode="External"/><Relationship Id="rId138" Type="http://schemas.openxmlformats.org/officeDocument/2006/relationships/hyperlink" Target="https://emenscr.nesdc.go.th/viewer/view.html?id=6194bb34a679c7221758eba7&amp;username=mfa16021" TargetMode="External"/><Relationship Id="rId159" Type="http://schemas.openxmlformats.org/officeDocument/2006/relationships/hyperlink" Target="https://emenscr.nesdc.go.th/viewer/view.html?id=61c0004008c049623464db3e&amp;username=mfa16021" TargetMode="External"/><Relationship Id="rId170" Type="http://schemas.openxmlformats.org/officeDocument/2006/relationships/hyperlink" Target="https://emenscr.nesdc.go.th/viewer/view.html?id=61c3788ecf8d3033eb3ef632&amp;username=mfa10041" TargetMode="External"/><Relationship Id="rId191" Type="http://schemas.openxmlformats.org/officeDocument/2006/relationships/hyperlink" Target="https://emenscr.nesdc.go.th/viewer/view.html?id=61c93fbd18f9e461517bebae&amp;username=mfa10051" TargetMode="External"/><Relationship Id="rId107" Type="http://schemas.openxmlformats.org/officeDocument/2006/relationships/hyperlink" Target="https://emenscr.nesdc.go.th/viewer/view.html?id=608a817d5a1fb71f0b2c2507&amp;username=mfa0206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9ac1008f85135b66769f43&amp;username=mfa16021" TargetMode="External"/><Relationship Id="rId74" Type="http://schemas.openxmlformats.org/officeDocument/2006/relationships/hyperlink" Target="https://emenscr.nesdc.go.th/viewer/view.html?id=600954df9d2a6a4dde0b080f&amp;username=mfa13031" TargetMode="External"/><Relationship Id="rId128" Type="http://schemas.openxmlformats.org/officeDocument/2006/relationships/hyperlink" Target="https://emenscr.nesdc.go.th/viewer/view.html?id=617ca23cf484ea15b6c9c042&amp;username=mfa09021" TargetMode="External"/><Relationship Id="rId149" Type="http://schemas.openxmlformats.org/officeDocument/2006/relationships/hyperlink" Target="https://emenscr.nesdc.go.th/viewer/view.html?id=61ad8396e4a0ba43f163b327&amp;username=mfa0804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7eb213c19cc01601b91af4&amp;username=mfa11021" TargetMode="External"/><Relationship Id="rId160" Type="http://schemas.openxmlformats.org/officeDocument/2006/relationships/hyperlink" Target="https://emenscr.nesdc.go.th/viewer/view.html?id=61c0016908c049623464db47&amp;username=mfa16021" TargetMode="External"/><Relationship Id="rId181" Type="http://schemas.openxmlformats.org/officeDocument/2006/relationships/hyperlink" Target="https://emenscr.nesdc.go.th/viewer/view.html?id=61c6b19505ce8c789a08e005&amp;username=mfa0501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993c314531b375cf522cbc&amp;username=mfa02061" TargetMode="External"/><Relationship Id="rId64" Type="http://schemas.openxmlformats.org/officeDocument/2006/relationships/hyperlink" Target="https://emenscr.nesdc.go.th/viewer/view.html?id=5fa51153b1991b3f8585d433&amp;username=mol04911" TargetMode="External"/><Relationship Id="rId118" Type="http://schemas.openxmlformats.org/officeDocument/2006/relationships/hyperlink" Target="https://emenscr.nesdc.go.th/viewer/view.html?id=6103e02eb5403d255d7c2b3a&amp;username=mfa10021" TargetMode="External"/><Relationship Id="rId139" Type="http://schemas.openxmlformats.org/officeDocument/2006/relationships/hyperlink" Target="https://emenscr.nesdc.go.th/viewer/view.html?id=6194c0c3d221902211f9af53&amp;username=mfa16021" TargetMode="External"/><Relationship Id="rId85" Type="http://schemas.openxmlformats.org/officeDocument/2006/relationships/hyperlink" Target="https://emenscr.nesdc.go.th/viewer/view.html?id=6013ffcf662c8a2f73e2fac7&amp;username=mfa10041" TargetMode="External"/><Relationship Id="rId150" Type="http://schemas.openxmlformats.org/officeDocument/2006/relationships/hyperlink" Target="https://emenscr.nesdc.go.th/viewer/view.html?id=61b8616591f0f52e468da2b0&amp;username=mot02031" TargetMode="External"/><Relationship Id="rId171" Type="http://schemas.openxmlformats.org/officeDocument/2006/relationships/hyperlink" Target="https://emenscr.nesdc.go.th/viewer/view.html?id=61c390b0cf8d3033eb3ef63e&amp;username=mfa10041" TargetMode="External"/><Relationship Id="rId192" Type="http://schemas.openxmlformats.org/officeDocument/2006/relationships/hyperlink" Target="https://emenscr.nesdc.go.th/viewer/view.html?id=61cb3dbe4db925615229ac4d&amp;username=mfa1003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9a84768d0e0a4556991e2a&amp;username=msu0530211" TargetMode="External"/><Relationship Id="rId129" Type="http://schemas.openxmlformats.org/officeDocument/2006/relationships/hyperlink" Target="https://emenscr.nesdc.go.th/viewer/view.html?id=617cdeb3f484ea15b6c9c0d9&amp;username=mfa05011" TargetMode="External"/><Relationship Id="rId54" Type="http://schemas.openxmlformats.org/officeDocument/2006/relationships/hyperlink" Target="https://emenscr.nesdc.go.th/viewer/view.html?id=5f9b98f65e4a3e55989774e2&amp;username=mfa12051" TargetMode="External"/><Relationship Id="rId75" Type="http://schemas.openxmlformats.org/officeDocument/2006/relationships/hyperlink" Target="https://emenscr.nesdc.go.th/viewer/view.html?id=60096d282641fe4ddda35e7c&amp;username=mfa13031" TargetMode="External"/><Relationship Id="rId96" Type="http://schemas.openxmlformats.org/officeDocument/2006/relationships/hyperlink" Target="https://emenscr.nesdc.go.th/viewer/view.html?id=60868dd4fb0f04238036a1d6&amp;username=mfa10041" TargetMode="External"/><Relationship Id="rId140" Type="http://schemas.openxmlformats.org/officeDocument/2006/relationships/hyperlink" Target="https://emenscr.nesdc.go.th/viewer/view.html?id=6194c459bab527220bfbc6d6&amp;username=mfa16021" TargetMode="External"/><Relationship Id="rId161" Type="http://schemas.openxmlformats.org/officeDocument/2006/relationships/hyperlink" Target="https://emenscr.nesdc.go.th/viewer/view.html?id=61c00353132398622df86ef0&amp;username=mfa16021" TargetMode="External"/><Relationship Id="rId182" Type="http://schemas.openxmlformats.org/officeDocument/2006/relationships/hyperlink" Target="https://emenscr.nesdc.go.th/viewer/view.html?id=61c6cba005ce8c789a08e009&amp;username=mfa10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103e195b765c7255e274451&amp;username=mfa10021" TargetMode="External"/><Relationship Id="rId44" Type="http://schemas.openxmlformats.org/officeDocument/2006/relationships/hyperlink" Target="https://emenscr.nesdc.go.th/viewer/view.html?id=5f9944015eb17e10cce966f3&amp;username=mfa09021" TargetMode="External"/><Relationship Id="rId65" Type="http://schemas.openxmlformats.org/officeDocument/2006/relationships/hyperlink" Target="https://emenscr.nesdc.go.th/viewer/view.html?id=5fa8bfbd7d71223f835ec4dc&amp;username=mol04911" TargetMode="External"/><Relationship Id="rId86" Type="http://schemas.openxmlformats.org/officeDocument/2006/relationships/hyperlink" Target="https://emenscr.nesdc.go.th/viewer/view.html?id=60140221662c8a2f73e2facb&amp;username=mfa10041" TargetMode="External"/><Relationship Id="rId130" Type="http://schemas.openxmlformats.org/officeDocument/2006/relationships/hyperlink" Target="https://emenscr.nesdc.go.th/viewer/view.html?id=617d2cb335b84015ad798ed0&amp;username=mfa10041" TargetMode="External"/><Relationship Id="rId151" Type="http://schemas.openxmlformats.org/officeDocument/2006/relationships/hyperlink" Target="https://emenscr.nesdc.go.th/viewer/view.html?id=61b9d6fe358cdf1cf68825b0&amp;username=mfa16021" TargetMode="External"/><Relationship Id="rId172" Type="http://schemas.openxmlformats.org/officeDocument/2006/relationships/hyperlink" Target="https://emenscr.nesdc.go.th/viewer/view.html?id=61c39d65866f4b33ec83ac08&amp;username=mfa10041" TargetMode="External"/><Relationship Id="rId193" Type="http://schemas.openxmlformats.org/officeDocument/2006/relationships/hyperlink" Target="https://emenscr.nesdc.go.th/viewer/view.html?id=61d55d05099a204c9639cd60&amp;username=mod0317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e6af3da792f56431f58050&amp;username=mfa09051" TargetMode="External"/><Relationship Id="rId34" Type="http://schemas.openxmlformats.org/officeDocument/2006/relationships/hyperlink" Target="https://emenscr.nesdc.go.th/viewer/view.html?id=5f26a209d49bf92ea89dd16a&amp;username=mfa02061" TargetMode="External"/><Relationship Id="rId50" Type="http://schemas.openxmlformats.org/officeDocument/2006/relationships/hyperlink" Target="https://emenscr.nesdc.go.th/viewer/view.html?id=5f9ab15e9be3a25b6cc1a599&amp;username=mfa02061" TargetMode="External"/><Relationship Id="rId55" Type="http://schemas.openxmlformats.org/officeDocument/2006/relationships/hyperlink" Target="https://emenscr.nesdc.go.th/viewer/view.html?id=5f9b9b164987765599859e40&amp;username=mfa12051" TargetMode="External"/><Relationship Id="rId76" Type="http://schemas.openxmlformats.org/officeDocument/2006/relationships/hyperlink" Target="https://emenscr.nesdc.go.th/viewer/view.html?id=60097a762641fe4ddda35e81&amp;username=mfa13031" TargetMode="External"/><Relationship Id="rId97" Type="http://schemas.openxmlformats.org/officeDocument/2006/relationships/hyperlink" Target="https://emenscr.nesdc.go.th/viewer/view.html?id=608787e40edb81237f17e6fb&amp;username=mfa10041" TargetMode="External"/><Relationship Id="rId104" Type="http://schemas.openxmlformats.org/officeDocument/2006/relationships/hyperlink" Target="https://emenscr.nesdc.go.th/viewer/view.html?id=60894d95c492b1653a1da013&amp;username=mfa02061" TargetMode="External"/><Relationship Id="rId120" Type="http://schemas.openxmlformats.org/officeDocument/2006/relationships/hyperlink" Target="https://emenscr.nesdc.go.th/viewer/view.html?id=6108e3e14cecce66155e9b08&amp;username=mnre10031" TargetMode="External"/><Relationship Id="rId125" Type="http://schemas.openxmlformats.org/officeDocument/2006/relationships/hyperlink" Target="https://emenscr.nesdc.go.th/viewer/view.html?id=617b6b4179779249f7cc29e2&amp;username=mfa10051" TargetMode="External"/><Relationship Id="rId141" Type="http://schemas.openxmlformats.org/officeDocument/2006/relationships/hyperlink" Target="https://emenscr.nesdc.go.th/viewer/view.html?id=6194cc80d51ed2220a0bdd19&amp;username=mfa16021" TargetMode="External"/><Relationship Id="rId146" Type="http://schemas.openxmlformats.org/officeDocument/2006/relationships/hyperlink" Target="https://emenscr.nesdc.go.th/viewer/view.html?id=619cb5421dcb253d55532467&amp;username=mfa16021" TargetMode="External"/><Relationship Id="rId167" Type="http://schemas.openxmlformats.org/officeDocument/2006/relationships/hyperlink" Target="https://emenscr.nesdc.go.th/viewer/view.html?id=61c1be27f54f5733e49b42fe&amp;username=mfa09021" TargetMode="External"/><Relationship Id="rId188" Type="http://schemas.openxmlformats.org/officeDocument/2006/relationships/hyperlink" Target="https://emenscr.nesdc.go.th/viewer/view.html?id=61c9270505ce8c789a08e085&amp;username=moe0604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71" Type="http://schemas.openxmlformats.org/officeDocument/2006/relationships/hyperlink" Target="https://emenscr.nesdc.go.th/viewer/view.html?id=5ffd87232484306cc56a78e4&amp;username=mfa16021" TargetMode="External"/><Relationship Id="rId92" Type="http://schemas.openxmlformats.org/officeDocument/2006/relationships/hyperlink" Target="https://emenscr.nesdc.go.th/viewer/view.html?id=60701d89a3b1bc52146317b2&amp;username=mfa09031" TargetMode="External"/><Relationship Id="rId162" Type="http://schemas.openxmlformats.org/officeDocument/2006/relationships/hyperlink" Target="https://emenscr.nesdc.go.th/viewer/view.html?id=61c037a808c049623464dbc3&amp;username=mfa14021" TargetMode="External"/><Relationship Id="rId183" Type="http://schemas.openxmlformats.org/officeDocument/2006/relationships/hyperlink" Target="https://emenscr.nesdc.go.th/viewer/view.html?id=61c6daa380d4df78932ea8b3&amp;username=mfa0206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0" Type="http://schemas.openxmlformats.org/officeDocument/2006/relationships/hyperlink" Target="https://emenscr.nesdc.go.th/viewer/view.html?id=5f80075a59e791032ff2ce33&amp;username=mfa02061" TargetMode="External"/><Relationship Id="rId45" Type="http://schemas.openxmlformats.org/officeDocument/2006/relationships/hyperlink" Target="https://emenscr.nesdc.go.th/viewer/view.html?id=5f9a7dc69be3a25b6cc1a4bd&amp;username=mfa16021" TargetMode="External"/><Relationship Id="rId66" Type="http://schemas.openxmlformats.org/officeDocument/2006/relationships/hyperlink" Target="https://emenscr.nesdc.go.th/viewer/view.html?id=5fab6199e708b36c432df907&amp;username=mol04911" TargetMode="External"/><Relationship Id="rId87" Type="http://schemas.openxmlformats.org/officeDocument/2006/relationships/hyperlink" Target="https://emenscr.nesdc.go.th/viewer/view.html?id=6014069035fb5c2f7ac7d348&amp;username=mfa10041" TargetMode="External"/><Relationship Id="rId110" Type="http://schemas.openxmlformats.org/officeDocument/2006/relationships/hyperlink" Target="https://emenscr.nesdc.go.th/viewer/view.html?id=60eff360c15fb346d89ab882&amp;username=mfa14031" TargetMode="External"/><Relationship Id="rId115" Type="http://schemas.openxmlformats.org/officeDocument/2006/relationships/hyperlink" Target="https://emenscr.nesdc.go.th/viewer/view.html?id=610285efb2219b30ab590a34&amp;username=mfa09021" TargetMode="External"/><Relationship Id="rId131" Type="http://schemas.openxmlformats.org/officeDocument/2006/relationships/hyperlink" Target="https://emenscr.nesdc.go.th/viewer/view.html?id=617e0d73c3bd211488f3d177&amp;username=mfa02061" TargetMode="External"/><Relationship Id="rId136" Type="http://schemas.openxmlformats.org/officeDocument/2006/relationships/hyperlink" Target="https://emenscr.nesdc.go.th/viewer/view.html?id=618cbfe8c365253295d32d09&amp;username=moe02051" TargetMode="External"/><Relationship Id="rId157" Type="http://schemas.openxmlformats.org/officeDocument/2006/relationships/hyperlink" Target="https://emenscr.nesdc.go.th/viewer/view.html?id=61bc03119832d51cf432cf2e&amp;username=mfa09031" TargetMode="External"/><Relationship Id="rId178" Type="http://schemas.openxmlformats.org/officeDocument/2006/relationships/hyperlink" Target="https://emenscr.nesdc.go.th/viewer/view.html?id=61c43a00cf8d3033eb3ef775&amp;username=mfa10021" TargetMode="External"/><Relationship Id="rId61" Type="http://schemas.openxmlformats.org/officeDocument/2006/relationships/hyperlink" Target="https://emenscr.nesdc.go.th/viewer/view.html?id=5f9c1c2fb7c752135994ee86&amp;username=mfa10011" TargetMode="External"/><Relationship Id="rId82" Type="http://schemas.openxmlformats.org/officeDocument/2006/relationships/hyperlink" Target="https://emenscr.nesdc.go.th/viewer/view.html?id=600e406036aa5f0e8af5365e&amp;username=mfa11041" TargetMode="External"/><Relationship Id="rId152" Type="http://schemas.openxmlformats.org/officeDocument/2006/relationships/hyperlink" Target="https://emenscr.nesdc.go.th/viewer/view.html?id=61ba016c358cdf1cf68825b8&amp;username=mfa09031" TargetMode="External"/><Relationship Id="rId173" Type="http://schemas.openxmlformats.org/officeDocument/2006/relationships/hyperlink" Target="https://emenscr.nesdc.go.th/viewer/view.html?id=61c3a5d8cf8d3033eb3ef640&amp;username=mfa10041" TargetMode="External"/><Relationship Id="rId194" Type="http://schemas.openxmlformats.org/officeDocument/2006/relationships/hyperlink" Target="https://emenscr.nesdc.go.th/viewer/view.html?id=61f3c4b767956d4dd58dfa98&amp;username=mfa1002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7e16fadc5890c1c144a47&amp;username=mfa02061" TargetMode="External"/><Relationship Id="rId56" Type="http://schemas.openxmlformats.org/officeDocument/2006/relationships/hyperlink" Target="https://emenscr.nesdc.go.th/viewer/view.html?id=5f9b9cca457e3655960d1291&amp;username=mfa12051" TargetMode="External"/><Relationship Id="rId77" Type="http://schemas.openxmlformats.org/officeDocument/2006/relationships/hyperlink" Target="https://emenscr.nesdc.go.th/viewer/view.html?id=60097e6e2641fe4ddda35e85&amp;username=mfa13031" TargetMode="External"/><Relationship Id="rId100" Type="http://schemas.openxmlformats.org/officeDocument/2006/relationships/hyperlink" Target="https://emenscr.nesdc.go.th/viewer/view.html?id=60879b2b9dc275238c05e794&amp;username=mfa10041" TargetMode="External"/><Relationship Id="rId105" Type="http://schemas.openxmlformats.org/officeDocument/2006/relationships/hyperlink" Target="https://emenscr.nesdc.go.th/viewer/view.html?id=608a2a97f018e46534b6a243&amp;username=mfa02061" TargetMode="External"/><Relationship Id="rId126" Type="http://schemas.openxmlformats.org/officeDocument/2006/relationships/hyperlink" Target="https://emenscr.nesdc.go.th/viewer/view.html?id=617b7d87245b36649144c861&amp;username=mfa10051" TargetMode="External"/><Relationship Id="rId147" Type="http://schemas.openxmlformats.org/officeDocument/2006/relationships/hyperlink" Target="https://emenscr.nesdc.go.th/viewer/view.html?id=619cb6471dcb253d5553246c&amp;username=mfa16021" TargetMode="External"/><Relationship Id="rId168" Type="http://schemas.openxmlformats.org/officeDocument/2006/relationships/hyperlink" Target="https://emenscr.nesdc.go.th/viewer/view.html?id=61c1ca4e866f4b33ec83aad8&amp;username=mfa0902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9ab3458f85135b66769f34&amp;username=mfa02061" TargetMode="External"/><Relationship Id="rId72" Type="http://schemas.openxmlformats.org/officeDocument/2006/relationships/hyperlink" Target="https://emenscr.nesdc.go.th/viewer/view.html?id=60015b5a18c77a294c9196b3&amp;username=mfa09021" TargetMode="External"/><Relationship Id="rId93" Type="http://schemas.openxmlformats.org/officeDocument/2006/relationships/hyperlink" Target="https://emenscr.nesdc.go.th/viewer/view.html?id=607176c29884fc520eccbf9d&amp;username=mfa10031" TargetMode="External"/><Relationship Id="rId98" Type="http://schemas.openxmlformats.org/officeDocument/2006/relationships/hyperlink" Target="https://emenscr.nesdc.go.th/viewer/view.html?id=60878f3c9dc275238c05e785&amp;username=mfa10041" TargetMode="External"/><Relationship Id="rId121" Type="http://schemas.openxmlformats.org/officeDocument/2006/relationships/hyperlink" Target="https://emenscr.nesdc.go.th/viewer/view.html?id=6113bb7279c1d06ed51e5440&amp;username=mfa07031" TargetMode="External"/><Relationship Id="rId142" Type="http://schemas.openxmlformats.org/officeDocument/2006/relationships/hyperlink" Target="https://emenscr.nesdc.go.th/viewer/view.html?id=619caee71dcb253d55532457&amp;username=mfa16021" TargetMode="External"/><Relationship Id="rId163" Type="http://schemas.openxmlformats.org/officeDocument/2006/relationships/hyperlink" Target="https://emenscr.nesdc.go.th/viewer/view.html?id=61c0520b132398622df86f9e&amp;username=mfa09041" TargetMode="External"/><Relationship Id="rId184" Type="http://schemas.openxmlformats.org/officeDocument/2006/relationships/hyperlink" Target="https://emenscr.nesdc.go.th/viewer/view.html?id=61c6db5480d4df78932ea8b5&amp;username=mfa02061" TargetMode="External"/><Relationship Id="rId189" Type="http://schemas.openxmlformats.org/officeDocument/2006/relationships/hyperlink" Target="https://emenscr.nesdc.go.th/viewer/view.html?id=61c93cbd4db925615229a8b6&amp;username=mfa1005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9a89808f85135b66769ead&amp;username=mfa16021" TargetMode="External"/><Relationship Id="rId67" Type="http://schemas.openxmlformats.org/officeDocument/2006/relationships/hyperlink" Target="https://emenscr.nesdc.go.th/viewer/view.html?id=5fbdfe5a0d3eec2a6b9e4dde&amp;username=moe02051" TargetMode="External"/><Relationship Id="rId116" Type="http://schemas.openxmlformats.org/officeDocument/2006/relationships/hyperlink" Target="https://emenscr.nesdc.go.th/viewer/view.html?id=6103d2b68f81ca25573df0f8&amp;username=mfa10041" TargetMode="External"/><Relationship Id="rId137" Type="http://schemas.openxmlformats.org/officeDocument/2006/relationships/hyperlink" Target="https://emenscr.nesdc.go.th/viewer/view.html?id=618cdcf7ceda15328416c22f&amp;username=moe02051" TargetMode="External"/><Relationship Id="rId158" Type="http://schemas.openxmlformats.org/officeDocument/2006/relationships/hyperlink" Target="https://emenscr.nesdc.go.th/viewer/view.html?id=61bc06009832d51cf432cf38&amp;username=mfa0903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8f9c53c92c4e5416b6fc3c&amp;username=most02121" TargetMode="External"/><Relationship Id="rId62" Type="http://schemas.openxmlformats.org/officeDocument/2006/relationships/hyperlink" Target="https://emenscr.nesdc.go.th/viewer/view.html?id=5f9c1ec5762abb135b45fafb&amp;username=mfa10011" TargetMode="External"/><Relationship Id="rId83" Type="http://schemas.openxmlformats.org/officeDocument/2006/relationships/hyperlink" Target="https://emenscr.nesdc.go.th/viewer/view.html?id=6013fb50e172002f71a84c39&amp;username=mfa10041" TargetMode="External"/><Relationship Id="rId88" Type="http://schemas.openxmlformats.org/officeDocument/2006/relationships/hyperlink" Target="https://emenscr.nesdc.go.th/viewer/view.html?id=60140890662c8a2f73e2face&amp;username=mfa10041" TargetMode="External"/><Relationship Id="rId111" Type="http://schemas.openxmlformats.org/officeDocument/2006/relationships/hyperlink" Target="https://emenscr.nesdc.go.th/viewer/view.html?id=60eff4cdb292e846d24206eb&amp;username=mfa14031" TargetMode="External"/><Relationship Id="rId132" Type="http://schemas.openxmlformats.org/officeDocument/2006/relationships/hyperlink" Target="https://emenscr.nesdc.go.th/viewer/view.html?id=617e17c2f11869148e9328a8&amp;username=mfa02061" TargetMode="External"/><Relationship Id="rId153" Type="http://schemas.openxmlformats.org/officeDocument/2006/relationships/hyperlink" Target="https://emenscr.nesdc.go.th/viewer/view.html?id=61bae1847087b01cf7ac2c3a&amp;username=mfa09031" TargetMode="External"/><Relationship Id="rId174" Type="http://schemas.openxmlformats.org/officeDocument/2006/relationships/hyperlink" Target="https://emenscr.nesdc.go.th/viewer/view.html?id=61c3ac635203dc33e5cb4eff&amp;username=mfa10041" TargetMode="External"/><Relationship Id="rId179" Type="http://schemas.openxmlformats.org/officeDocument/2006/relationships/hyperlink" Target="https://emenscr.nesdc.go.th/viewer/view.html?id=61c55b9fcf8d3033eb3ef844&amp;username=mfa10021" TargetMode="External"/><Relationship Id="rId190" Type="http://schemas.openxmlformats.org/officeDocument/2006/relationships/hyperlink" Target="https://emenscr.nesdc.go.th/viewer/view.html?id=61c93ea074e0ea615e9908f1&amp;username=mfa0401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7e45aadc5890c1c144a4d&amp;username=mfa02061" TargetMode="External"/><Relationship Id="rId57" Type="http://schemas.openxmlformats.org/officeDocument/2006/relationships/hyperlink" Target="https://emenscr.nesdc.go.th/viewer/view.html?id=5f9bd4da457fa27521f7f554&amp;username=mfa14031" TargetMode="External"/><Relationship Id="rId106" Type="http://schemas.openxmlformats.org/officeDocument/2006/relationships/hyperlink" Target="https://emenscr.nesdc.go.th/viewer/view.html?id=608a2d65327d5f653e3e0238&amp;username=mfa02061" TargetMode="External"/><Relationship Id="rId127" Type="http://schemas.openxmlformats.org/officeDocument/2006/relationships/hyperlink" Target="https://emenscr.nesdc.go.th/viewer/view.html?id=617bb7a3d3c4b10d7818f4e1&amp;username=mfa1403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9ab6ad9be3a25b6cc1a59f&amp;username=mfa16021" TargetMode="External"/><Relationship Id="rId73" Type="http://schemas.openxmlformats.org/officeDocument/2006/relationships/hyperlink" Target="https://emenscr.nesdc.go.th/viewer/view.html?id=600690b24426d31935b8e68b&amp;username=mfa08041" TargetMode="External"/><Relationship Id="rId78" Type="http://schemas.openxmlformats.org/officeDocument/2006/relationships/hyperlink" Target="https://emenscr.nesdc.go.th/viewer/view.html?id=600a4af016f4884de6114a95&amp;username=mfa14021" TargetMode="External"/><Relationship Id="rId94" Type="http://schemas.openxmlformats.org/officeDocument/2006/relationships/hyperlink" Target="https://emenscr.nesdc.go.th/viewer/view.html?id=6071bb96fa0e5a52165b748c&amp;username=mfa10031" TargetMode="External"/><Relationship Id="rId99" Type="http://schemas.openxmlformats.org/officeDocument/2006/relationships/hyperlink" Target="https://emenscr.nesdc.go.th/viewer/view.html?id=608797709dc275238c05e78f&amp;username=mfa10041" TargetMode="External"/><Relationship Id="rId101" Type="http://schemas.openxmlformats.org/officeDocument/2006/relationships/hyperlink" Target="https://emenscr.nesdc.go.th/viewer/view.html?id=6087a1455cb3382381e63c32&amp;username=mfa02061" TargetMode="External"/><Relationship Id="rId122" Type="http://schemas.openxmlformats.org/officeDocument/2006/relationships/hyperlink" Target="https://emenscr.nesdc.go.th/viewer/view.html?id=611a32f0454a1a7072169904&amp;username=fapot09001" TargetMode="External"/><Relationship Id="rId143" Type="http://schemas.openxmlformats.org/officeDocument/2006/relationships/hyperlink" Target="https://emenscr.nesdc.go.th/viewer/view.html?id=619cb0741dcb253d5553245b&amp;username=mfa16021" TargetMode="External"/><Relationship Id="rId148" Type="http://schemas.openxmlformats.org/officeDocument/2006/relationships/hyperlink" Target="https://emenscr.nesdc.go.th/viewer/view.html?id=61a49149e4a0ba43f163ad88&amp;username=moe02051" TargetMode="External"/><Relationship Id="rId164" Type="http://schemas.openxmlformats.org/officeDocument/2006/relationships/hyperlink" Target="https://emenscr.nesdc.go.th/viewer/view.html?id=61c18a63866f4b33ec83aa73&amp;username=mfa07031" TargetMode="External"/><Relationship Id="rId169" Type="http://schemas.openxmlformats.org/officeDocument/2006/relationships/hyperlink" Target="https://emenscr.nesdc.go.th/viewer/view.html?id=61c31f1ecf8d3033eb3ef60f&amp;username=mfa11021" TargetMode="External"/><Relationship Id="rId185" Type="http://schemas.openxmlformats.org/officeDocument/2006/relationships/hyperlink" Target="https://emenscr.nesdc.go.th/viewer/view.html?id=61c6dd3105ce8c789a08e015&amp;username=mfa0206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69a2f05ce8c789a08dffa&amp;username=mfa05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9a8b2337b27e5b651e851a&amp;username=mfa08041" TargetMode="External"/><Relationship Id="rId68" Type="http://schemas.openxmlformats.org/officeDocument/2006/relationships/hyperlink" Target="https://emenscr.nesdc.go.th/viewer/view.html?id=5fcf0d7a56035d16079a0927&amp;username=mot02031" TargetMode="External"/><Relationship Id="rId89" Type="http://schemas.openxmlformats.org/officeDocument/2006/relationships/hyperlink" Target="https://emenscr.nesdc.go.th/viewer/view.html?id=601b9db62bfea92b666d8369&amp;username=msu0530421" TargetMode="External"/><Relationship Id="rId112" Type="http://schemas.openxmlformats.org/officeDocument/2006/relationships/hyperlink" Target="https://emenscr.nesdc.go.th/viewer/view.html?id=60f7f286eca5375d67d5d11e&amp;username=mfa10051" TargetMode="External"/><Relationship Id="rId133" Type="http://schemas.openxmlformats.org/officeDocument/2006/relationships/hyperlink" Target="https://emenscr.nesdc.go.th/viewer/view.html?id=617e22dbc1b7a41487921d89&amp;username=mfa10021" TargetMode="External"/><Relationship Id="rId154" Type="http://schemas.openxmlformats.org/officeDocument/2006/relationships/hyperlink" Target="https://emenscr.nesdc.go.th/viewer/view.html?id=61bae4ae9832d51cf432ce70&amp;username=mfa09031" TargetMode="External"/><Relationship Id="rId175" Type="http://schemas.openxmlformats.org/officeDocument/2006/relationships/hyperlink" Target="https://emenscr.nesdc.go.th/viewer/view.html?id=61c3b208866f4b33ec83ac0a&amp;username=mfa1004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a23feadc5890c1c144c8e&amp;username=mfa02061" TargetMode="External"/><Relationship Id="rId58" Type="http://schemas.openxmlformats.org/officeDocument/2006/relationships/hyperlink" Target="https://emenscr.nesdc.go.th/viewer/view.html?id=5f9c0364762abb135b45fadd&amp;username=mfa10011" TargetMode="External"/><Relationship Id="rId79" Type="http://schemas.openxmlformats.org/officeDocument/2006/relationships/hyperlink" Target="https://emenscr.nesdc.go.th/viewer/view.html?id=600a53327fc4064dd7c4417a&amp;username=mfa02061" TargetMode="External"/><Relationship Id="rId102" Type="http://schemas.openxmlformats.org/officeDocument/2006/relationships/hyperlink" Target="https://emenscr.nesdc.go.th/viewer/view.html?id=6087d0c5fb0f04238036a2c4&amp;username=mfa02061" TargetMode="External"/><Relationship Id="rId123" Type="http://schemas.openxmlformats.org/officeDocument/2006/relationships/hyperlink" Target="https://emenscr.nesdc.go.th/viewer/view.html?id=6165275953cc606eacb5d666&amp;username=moac12101" TargetMode="External"/><Relationship Id="rId144" Type="http://schemas.openxmlformats.org/officeDocument/2006/relationships/hyperlink" Target="https://emenscr.nesdc.go.th/viewer/view.html?id=619cb2dd1dcb253d55532461&amp;username=mfa16021" TargetMode="External"/><Relationship Id="rId90" Type="http://schemas.openxmlformats.org/officeDocument/2006/relationships/hyperlink" Target="https://emenscr.nesdc.go.th/viewer/view.html?id=605070a595a74a77d163454c&amp;username=mfa09011" TargetMode="External"/><Relationship Id="rId165" Type="http://schemas.openxmlformats.org/officeDocument/2006/relationships/hyperlink" Target="https://emenscr.nesdc.go.th/viewer/view.html?id=61c1b6585203dc33e5cb4dd6&amp;username=mfa09021" TargetMode="External"/><Relationship Id="rId186" Type="http://schemas.openxmlformats.org/officeDocument/2006/relationships/hyperlink" Target="https://emenscr.nesdc.go.th/viewer/view.html?id=61c7423405ce8c789a08e02a&amp;username=mfa0206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9a93ba8f85135b66769ee5&amp;username=mfa16021" TargetMode="External"/><Relationship Id="rId69" Type="http://schemas.openxmlformats.org/officeDocument/2006/relationships/hyperlink" Target="https://emenscr.nesdc.go.th/viewer/view.html?id=5fd1a096c97e955911453da7&amp;username=mol04921" TargetMode="External"/><Relationship Id="rId113" Type="http://schemas.openxmlformats.org/officeDocument/2006/relationships/hyperlink" Target="https://emenscr.nesdc.go.th/viewer/view.html?id=60fa8d5d26616e05a3f99031&amp;username=mfa13051" TargetMode="External"/><Relationship Id="rId134" Type="http://schemas.openxmlformats.org/officeDocument/2006/relationships/hyperlink" Target="https://emenscr.nesdc.go.th/viewer/view.html?id=617e3a086c789967da537552&amp;username=mfa02061" TargetMode="External"/><Relationship Id="rId80" Type="http://schemas.openxmlformats.org/officeDocument/2006/relationships/hyperlink" Target="https://emenscr.nesdc.go.th/viewer/view.html?id=600a783e9d2a6a4dde0b08c6&amp;username=mfa02061" TargetMode="External"/><Relationship Id="rId155" Type="http://schemas.openxmlformats.org/officeDocument/2006/relationships/hyperlink" Target="https://emenscr.nesdc.go.th/viewer/view.html?id=61baf6fe7087b01cf7ac2c81&amp;username=mfa09031" TargetMode="External"/><Relationship Id="rId176" Type="http://schemas.openxmlformats.org/officeDocument/2006/relationships/hyperlink" Target="https://emenscr.nesdc.go.th/viewer/view.html?id=61c3b9a4f54f5733e49b445a&amp;username=mfa1004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6303da6cae187250a86095&amp;username=moe02051" TargetMode="External"/><Relationship Id="rId59" Type="http://schemas.openxmlformats.org/officeDocument/2006/relationships/hyperlink" Target="https://emenscr.nesdc.go.th/viewer/view.html?id=5f9c1634762abb135b45faf1&amp;username=mfa10011" TargetMode="External"/><Relationship Id="rId103" Type="http://schemas.openxmlformats.org/officeDocument/2006/relationships/hyperlink" Target="https://emenscr.nesdc.go.th/viewer/view.html?id=60892e92c492b1653a1d9ff2&amp;username=mfa02061" TargetMode="External"/><Relationship Id="rId124" Type="http://schemas.openxmlformats.org/officeDocument/2006/relationships/hyperlink" Target="https://emenscr.nesdc.go.th/viewer/view.html?id=6177c82bf42ff76e7b5b1265&amp;username=mfa10021" TargetMode="External"/><Relationship Id="rId70" Type="http://schemas.openxmlformats.org/officeDocument/2006/relationships/hyperlink" Target="https://emenscr.nesdc.go.th/viewer/view.html?id=5ff58d6916c6df47a177521d&amp;username=mfa16021" TargetMode="External"/><Relationship Id="rId91" Type="http://schemas.openxmlformats.org/officeDocument/2006/relationships/hyperlink" Target="https://emenscr.nesdc.go.th/viewer/view.html?id=605c3e4a84d387026c5e951b&amp;username=mfa09021" TargetMode="External"/><Relationship Id="rId145" Type="http://schemas.openxmlformats.org/officeDocument/2006/relationships/hyperlink" Target="https://emenscr.nesdc.go.th/viewer/view.html?id=619cb4141dcb253d55532463&amp;username=mfa16021" TargetMode="External"/><Relationship Id="rId166" Type="http://schemas.openxmlformats.org/officeDocument/2006/relationships/hyperlink" Target="https://emenscr.nesdc.go.th/viewer/view.html?id=61c1bad35203dc33e5cb4ddb&amp;username=mfa09021" TargetMode="External"/><Relationship Id="rId187" Type="http://schemas.openxmlformats.org/officeDocument/2006/relationships/hyperlink" Target="https://emenscr.nesdc.go.th/viewer/view.html?id=61c922a0a2991278946b9524&amp;username=moe0604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9aa2c12310b05b6ef488b7&amp;username=mfa16021" TargetMode="External"/><Relationship Id="rId114" Type="http://schemas.openxmlformats.org/officeDocument/2006/relationships/hyperlink" Target="https://emenscr.nesdc.go.th/viewer/view.html?id=60ff9d9dd63fc805a7ffc132&amp;username=mfa05011" TargetMode="External"/><Relationship Id="rId60" Type="http://schemas.openxmlformats.org/officeDocument/2006/relationships/hyperlink" Target="https://emenscr.nesdc.go.th/viewer/view.html?id=5f9c18fdab331e1352e26063&amp;username=mfa10011" TargetMode="External"/><Relationship Id="rId81" Type="http://schemas.openxmlformats.org/officeDocument/2006/relationships/hyperlink" Target="https://emenscr.nesdc.go.th/viewer/view.html?id=600a7b8b9d2a6a4dde0b08cf&amp;username=mfa02061" TargetMode="External"/><Relationship Id="rId135" Type="http://schemas.openxmlformats.org/officeDocument/2006/relationships/hyperlink" Target="https://emenscr.nesdc.go.th/viewer/view.html?id=618216d4f828697512d269ac&amp;username=mnre10031" TargetMode="External"/><Relationship Id="rId156" Type="http://schemas.openxmlformats.org/officeDocument/2006/relationships/hyperlink" Target="https://emenscr.nesdc.go.th/viewer/view.html?id=61bafb7d358cdf1cf688268b&amp;username=mfa09031" TargetMode="External"/><Relationship Id="rId177" Type="http://schemas.openxmlformats.org/officeDocument/2006/relationships/hyperlink" Target="https://emenscr.nesdc.go.th/viewer/view.html?id=61c42edb5203dc33e5cb5020&amp;username=moe0205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7c3154be36553fba554fdf&amp;username=mfa0206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0894d95c492b1653a1da013&amp;username=mfa0206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26a209d49bf92ea89dd16a&amp;username=mfa02061" TargetMode="External"/><Relationship Id="rId63" Type="http://schemas.openxmlformats.org/officeDocument/2006/relationships/hyperlink" Target="https://emenscr.nesdc.go.th/viewer/view.html?id=5f9ab3458f85135b66769f34&amp;username=mfa02061" TargetMode="External"/><Relationship Id="rId84" Type="http://schemas.openxmlformats.org/officeDocument/2006/relationships/hyperlink" Target="https://emenscr.nesdc.go.th/viewer/view.html?id=5ffd87232484306cc56a78e4&amp;username=mfa16021" TargetMode="External"/><Relationship Id="rId138" Type="http://schemas.openxmlformats.org/officeDocument/2006/relationships/hyperlink" Target="https://emenscr.nesdc.go.th/viewer/view.html?id=61189d914bf4461f93d6e667&amp;username=mfa09021" TargetMode="External"/><Relationship Id="rId159" Type="http://schemas.openxmlformats.org/officeDocument/2006/relationships/hyperlink" Target="https://emenscr.nesdc.go.th/viewer/view.html?id=6194c0c3d221902211f9af53&amp;username=mfa16021" TargetMode="External"/><Relationship Id="rId170" Type="http://schemas.openxmlformats.org/officeDocument/2006/relationships/hyperlink" Target="https://emenscr.nesdc.go.th/viewer/view.html?id=61b8616591f0f52e468da2b0&amp;username=mot02031" TargetMode="External"/><Relationship Id="rId191" Type="http://schemas.openxmlformats.org/officeDocument/2006/relationships/hyperlink" Target="https://emenscr.nesdc.go.th/viewer/view.html?id=61c390b0cf8d3033eb3ef63e&amp;username=mfa10041" TargetMode="External"/><Relationship Id="rId205" Type="http://schemas.openxmlformats.org/officeDocument/2006/relationships/hyperlink" Target="https://emenscr.nesdc.go.th/viewer/view.html?id=61c6dd3105ce8c789a08e015&amp;username=mfa02061" TargetMode="External"/><Relationship Id="rId107" Type="http://schemas.openxmlformats.org/officeDocument/2006/relationships/hyperlink" Target="https://emenscr.nesdc.go.th/viewer/view.html?id=6071bb96fa0e5a52165b748c&amp;username=mfa1003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53" Type="http://schemas.openxmlformats.org/officeDocument/2006/relationships/hyperlink" Target="https://emenscr.nesdc.go.th/viewer/view.html?id=5f8f9c53c92c4e5416b6fc3c&amp;username=most02121" TargetMode="External"/><Relationship Id="rId74" Type="http://schemas.openxmlformats.org/officeDocument/2006/relationships/hyperlink" Target="https://emenscr.nesdc.go.th/viewer/view.html?id=5f9c1ec5762abb135b45fafb&amp;username=mfa10011" TargetMode="External"/><Relationship Id="rId128" Type="http://schemas.openxmlformats.org/officeDocument/2006/relationships/hyperlink" Target="https://emenscr.nesdc.go.th/viewer/view.html?id=610285efb2219b30ab590a34&amp;username=mfa09021" TargetMode="External"/><Relationship Id="rId149" Type="http://schemas.openxmlformats.org/officeDocument/2006/relationships/hyperlink" Target="https://emenscr.nesdc.go.th/viewer/view.html?id=617cdeb3f484ea15b6c9c0d9&amp;username=mfa0501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5" Type="http://schemas.openxmlformats.org/officeDocument/2006/relationships/hyperlink" Target="https://emenscr.nesdc.go.th/viewer/view.html?id=600e406036aa5f0e8af5365e&amp;username=mfa11041" TargetMode="External"/><Relationship Id="rId160" Type="http://schemas.openxmlformats.org/officeDocument/2006/relationships/hyperlink" Target="https://emenscr.nesdc.go.th/viewer/view.html?id=6194c459bab527220bfbc6d6&amp;username=mfa16021" TargetMode="External"/><Relationship Id="rId181" Type="http://schemas.openxmlformats.org/officeDocument/2006/relationships/hyperlink" Target="https://emenscr.nesdc.go.th/viewer/view.html?id=61c00353132398622df86ef0&amp;username=mfa1602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43" Type="http://schemas.openxmlformats.org/officeDocument/2006/relationships/hyperlink" Target="https://emenscr.nesdc.go.th/viewer/view.html?id=5f27e16fadc5890c1c144a47&amp;username=mfa02061" TargetMode="External"/><Relationship Id="rId64" Type="http://schemas.openxmlformats.org/officeDocument/2006/relationships/hyperlink" Target="https://emenscr.nesdc.go.th/viewer/view.html?id=5f9ab6ad9be3a25b6cc1a59f&amp;username=mfa16021" TargetMode="External"/><Relationship Id="rId118" Type="http://schemas.openxmlformats.org/officeDocument/2006/relationships/hyperlink" Target="https://emenscr.nesdc.go.th/viewer/view.html?id=608a2a97f018e46534b6a243&amp;username=mfa02061" TargetMode="External"/><Relationship Id="rId139" Type="http://schemas.openxmlformats.org/officeDocument/2006/relationships/hyperlink" Target="https://emenscr.nesdc.go.th/viewer/view.html?id=6118a7dc9b236c1f95b0c228&amp;username=mfa09021" TargetMode="External"/><Relationship Id="rId85" Type="http://schemas.openxmlformats.org/officeDocument/2006/relationships/hyperlink" Target="https://emenscr.nesdc.go.th/viewer/view.html?id=60015b5a18c77a294c9196b3&amp;username=mfa09021" TargetMode="External"/><Relationship Id="rId150" Type="http://schemas.openxmlformats.org/officeDocument/2006/relationships/hyperlink" Target="https://emenscr.nesdc.go.th/viewer/view.html?id=617d2cb335b84015ad798ed0&amp;username=mfa10041" TargetMode="External"/><Relationship Id="rId171" Type="http://schemas.openxmlformats.org/officeDocument/2006/relationships/hyperlink" Target="https://emenscr.nesdc.go.th/viewer/view.html?id=61b9d6fe358cdf1cf68825b0&amp;username=mfa16021" TargetMode="External"/><Relationship Id="rId192" Type="http://schemas.openxmlformats.org/officeDocument/2006/relationships/hyperlink" Target="https://emenscr.nesdc.go.th/viewer/view.html?id=61c39d65866f4b33ec83ac08&amp;username=mfa10041" TargetMode="External"/><Relationship Id="rId206" Type="http://schemas.openxmlformats.org/officeDocument/2006/relationships/hyperlink" Target="https://emenscr.nesdc.go.th/viewer/view.html?id=61c7423405ce8c789a08e02a&amp;username=mfa0206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108" Type="http://schemas.openxmlformats.org/officeDocument/2006/relationships/hyperlink" Target="https://emenscr.nesdc.go.th/viewer/view.html?id=607eb213c19cc01601b91af4&amp;username=mfa11021" TargetMode="External"/><Relationship Id="rId129" Type="http://schemas.openxmlformats.org/officeDocument/2006/relationships/hyperlink" Target="https://emenscr.nesdc.go.th/viewer/view.html?id=6103d2b68f81ca25573df0f8&amp;username=mfa10041" TargetMode="External"/><Relationship Id="rId54" Type="http://schemas.openxmlformats.org/officeDocument/2006/relationships/hyperlink" Target="https://emenscr.nesdc.go.th/viewer/view.html?id=5f993a9291a27075d22960dc&amp;username=mfa09021" TargetMode="External"/><Relationship Id="rId75" Type="http://schemas.openxmlformats.org/officeDocument/2006/relationships/hyperlink" Target="https://emenscr.nesdc.go.th/viewer/view.html?id=5fa4efb0d1df483f7bfa981d&amp;username=mol04911" TargetMode="External"/><Relationship Id="rId96" Type="http://schemas.openxmlformats.org/officeDocument/2006/relationships/hyperlink" Target="https://emenscr.nesdc.go.th/viewer/view.html?id=6013fb50e172002f71a84c39&amp;username=mfa10041" TargetMode="External"/><Relationship Id="rId140" Type="http://schemas.openxmlformats.org/officeDocument/2006/relationships/hyperlink" Target="https://emenscr.nesdc.go.th/viewer/view.html?id=6118aa9fee6abd1f949028bb&amp;username=moph03201" TargetMode="External"/><Relationship Id="rId161" Type="http://schemas.openxmlformats.org/officeDocument/2006/relationships/hyperlink" Target="https://emenscr.nesdc.go.th/viewer/view.html?id=6194cc80d51ed2220a0bdd19&amp;username=mfa16021" TargetMode="External"/><Relationship Id="rId182" Type="http://schemas.openxmlformats.org/officeDocument/2006/relationships/hyperlink" Target="https://emenscr.nesdc.go.th/viewer/view.html?id=61c037a808c049623464dbc3&amp;username=mfa1402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119" Type="http://schemas.openxmlformats.org/officeDocument/2006/relationships/hyperlink" Target="https://emenscr.nesdc.go.th/viewer/view.html?id=608a2d65327d5f653e3e0238&amp;username=mfa02061" TargetMode="External"/><Relationship Id="rId44" Type="http://schemas.openxmlformats.org/officeDocument/2006/relationships/hyperlink" Target="https://emenscr.nesdc.go.th/viewer/view.html?id=5f27e45aadc5890c1c144a4d&amp;username=mfa02061" TargetMode="External"/><Relationship Id="rId65" Type="http://schemas.openxmlformats.org/officeDocument/2006/relationships/hyperlink" Target="https://emenscr.nesdc.go.th/viewer/view.html?id=5f9ac1008f85135b66769f43&amp;username=mfa16021" TargetMode="External"/><Relationship Id="rId86" Type="http://schemas.openxmlformats.org/officeDocument/2006/relationships/hyperlink" Target="https://emenscr.nesdc.go.th/viewer/view.html?id=600690b24426d31935b8e68b&amp;username=mfa08041" TargetMode="External"/><Relationship Id="rId130" Type="http://schemas.openxmlformats.org/officeDocument/2006/relationships/hyperlink" Target="https://emenscr.nesdc.go.th/viewer/view.html?id=6103d79eb5403d255d7c2b25&amp;username=mfa10021" TargetMode="External"/><Relationship Id="rId151" Type="http://schemas.openxmlformats.org/officeDocument/2006/relationships/hyperlink" Target="https://emenscr.nesdc.go.th/viewer/view.html?id=617e0d73c3bd211488f3d177&amp;username=mfa02061" TargetMode="External"/><Relationship Id="rId172" Type="http://schemas.openxmlformats.org/officeDocument/2006/relationships/hyperlink" Target="https://emenscr.nesdc.go.th/viewer/view.html?id=61ba016c358cdf1cf68825b8&amp;username=mfa09031" TargetMode="External"/><Relationship Id="rId193" Type="http://schemas.openxmlformats.org/officeDocument/2006/relationships/hyperlink" Target="https://emenscr.nesdc.go.th/viewer/view.html?id=61c3a5d8cf8d3033eb3ef640&amp;username=mfa10041" TargetMode="External"/><Relationship Id="rId207" Type="http://schemas.openxmlformats.org/officeDocument/2006/relationships/hyperlink" Target="https://emenscr.nesdc.go.th/viewer/view.html?id=61c922a0a2991278946b9524&amp;username=moe0604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09" Type="http://schemas.openxmlformats.org/officeDocument/2006/relationships/hyperlink" Target="https://emenscr.nesdc.go.th/viewer/view.html?id=60868dd4fb0f04238036a1d6&amp;username=mfa10041" TargetMode="External"/><Relationship Id="rId34" Type="http://schemas.openxmlformats.org/officeDocument/2006/relationships/hyperlink" Target="https://emenscr.nesdc.go.th/viewer/view.html?id=5f23e8f95df2501b3fa18581&amp;username=mol04041" TargetMode="External"/><Relationship Id="rId55" Type="http://schemas.openxmlformats.org/officeDocument/2006/relationships/hyperlink" Target="https://emenscr.nesdc.go.th/viewer/view.html?id=5f993c314531b375cf522cbc&amp;username=mfa02061" TargetMode="External"/><Relationship Id="rId76" Type="http://schemas.openxmlformats.org/officeDocument/2006/relationships/hyperlink" Target="https://emenscr.nesdc.go.th/viewer/view.html?id=5fa51153b1991b3f8585d433&amp;username=mol04911" TargetMode="External"/><Relationship Id="rId97" Type="http://schemas.openxmlformats.org/officeDocument/2006/relationships/hyperlink" Target="https://emenscr.nesdc.go.th/viewer/view.html?id=6013fbf7662c8a2f73e2fac0&amp;username=mfa10031" TargetMode="External"/><Relationship Id="rId120" Type="http://schemas.openxmlformats.org/officeDocument/2006/relationships/hyperlink" Target="https://emenscr.nesdc.go.th/viewer/view.html?id=608a817d5a1fb71f0b2c2507&amp;username=mfa02061" TargetMode="External"/><Relationship Id="rId141" Type="http://schemas.openxmlformats.org/officeDocument/2006/relationships/hyperlink" Target="https://emenscr.nesdc.go.th/viewer/view.html?id=6119da28e587a9706c8ae112&amp;username=mfa09051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162" Type="http://schemas.openxmlformats.org/officeDocument/2006/relationships/hyperlink" Target="https://emenscr.nesdc.go.th/viewer/view.html?id=619caee71dcb253d55532457&amp;username=mfa16021" TargetMode="External"/><Relationship Id="rId183" Type="http://schemas.openxmlformats.org/officeDocument/2006/relationships/hyperlink" Target="https://emenscr.nesdc.go.th/viewer/view.html?id=61c0520b132398622df86f9e&amp;username=mfa0904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5" Type="http://schemas.openxmlformats.org/officeDocument/2006/relationships/hyperlink" Target="https://emenscr.nesdc.go.th/viewer/view.html?id=5f2a23feadc5890c1c144c8e&amp;username=mfa02061" TargetMode="External"/><Relationship Id="rId66" Type="http://schemas.openxmlformats.org/officeDocument/2006/relationships/hyperlink" Target="https://emenscr.nesdc.go.th/viewer/view.html?id=5f9b98f65e4a3e55989774e2&amp;username=mfa12051" TargetMode="External"/><Relationship Id="rId87" Type="http://schemas.openxmlformats.org/officeDocument/2006/relationships/hyperlink" Target="https://emenscr.nesdc.go.th/viewer/view.html?id=600954df9d2a6a4dde0b080f&amp;username=mfa13031" TargetMode="External"/><Relationship Id="rId110" Type="http://schemas.openxmlformats.org/officeDocument/2006/relationships/hyperlink" Target="https://emenscr.nesdc.go.th/viewer/view.html?id=608787e40edb81237f17e6fb&amp;username=mfa10041" TargetMode="External"/><Relationship Id="rId131" Type="http://schemas.openxmlformats.org/officeDocument/2006/relationships/hyperlink" Target="https://emenscr.nesdc.go.th/viewer/view.html?id=6103e02eb5403d255d7c2b3a&amp;username=mfa10021" TargetMode="External"/><Relationship Id="rId152" Type="http://schemas.openxmlformats.org/officeDocument/2006/relationships/hyperlink" Target="https://emenscr.nesdc.go.th/viewer/view.html?id=617e17c2f11869148e9328a8&amp;username=mfa02061" TargetMode="External"/><Relationship Id="rId173" Type="http://schemas.openxmlformats.org/officeDocument/2006/relationships/hyperlink" Target="https://emenscr.nesdc.go.th/viewer/view.html?id=61bae1847087b01cf7ac2c3a&amp;username=mfa09031" TargetMode="External"/><Relationship Id="rId194" Type="http://schemas.openxmlformats.org/officeDocument/2006/relationships/hyperlink" Target="https://emenscr.nesdc.go.th/viewer/view.html?id=61c3ac635203dc33e5cb4eff&amp;username=mfa10041" TargetMode="External"/><Relationship Id="rId208" Type="http://schemas.openxmlformats.org/officeDocument/2006/relationships/hyperlink" Target="https://emenscr.nesdc.go.th/viewer/view.html?id=61c9270505ce8c789a08e085&amp;username=moe0604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63e705eb2cd2eaa464aa5&amp;username=mol04041" TargetMode="External"/><Relationship Id="rId56" Type="http://schemas.openxmlformats.org/officeDocument/2006/relationships/hyperlink" Target="https://emenscr.nesdc.go.th/viewer/view.html?id=5f9944015eb17e10cce966f3&amp;username=mfa09021" TargetMode="External"/><Relationship Id="rId77" Type="http://schemas.openxmlformats.org/officeDocument/2006/relationships/hyperlink" Target="https://emenscr.nesdc.go.th/viewer/view.html?id=5fa8bfbd7d71223f835ec4dc&amp;username=mol04911" TargetMode="External"/><Relationship Id="rId100" Type="http://schemas.openxmlformats.org/officeDocument/2006/relationships/hyperlink" Target="https://emenscr.nesdc.go.th/viewer/view.html?id=6014069035fb5c2f7ac7d348&amp;username=mfa10041" TargetMode="External"/><Relationship Id="rId105" Type="http://schemas.openxmlformats.org/officeDocument/2006/relationships/hyperlink" Target="https://emenscr.nesdc.go.th/viewer/view.html?id=60701d89a3b1bc52146317b2&amp;username=mfa09031" TargetMode="External"/><Relationship Id="rId126" Type="http://schemas.openxmlformats.org/officeDocument/2006/relationships/hyperlink" Target="https://emenscr.nesdc.go.th/viewer/view.html?id=60fa8d5d26616e05a3f99031&amp;username=mfa13051" TargetMode="External"/><Relationship Id="rId147" Type="http://schemas.openxmlformats.org/officeDocument/2006/relationships/hyperlink" Target="https://emenscr.nesdc.go.th/viewer/view.html?id=617bb7a3d3c4b10d7818f4e1&amp;username=mfa14031" TargetMode="External"/><Relationship Id="rId168" Type="http://schemas.openxmlformats.org/officeDocument/2006/relationships/hyperlink" Target="https://emenscr.nesdc.go.th/viewer/view.html?id=61a49149e4a0ba43f163ad88&amp;username=moe0205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7c3154be36553fba554fdf&amp;username=mfa02061" TargetMode="External"/><Relationship Id="rId72" Type="http://schemas.openxmlformats.org/officeDocument/2006/relationships/hyperlink" Target="https://emenscr.nesdc.go.th/viewer/view.html?id=5f9c18fdab331e1352e26063&amp;username=mfa10011" TargetMode="External"/><Relationship Id="rId93" Type="http://schemas.openxmlformats.org/officeDocument/2006/relationships/hyperlink" Target="https://emenscr.nesdc.go.th/viewer/view.html?id=600a783e9d2a6a4dde0b08c6&amp;username=mfa02061" TargetMode="External"/><Relationship Id="rId98" Type="http://schemas.openxmlformats.org/officeDocument/2006/relationships/hyperlink" Target="https://emenscr.nesdc.go.th/viewer/view.html?id=6013ffcf662c8a2f73e2fac7&amp;username=mfa10041" TargetMode="External"/><Relationship Id="rId121" Type="http://schemas.openxmlformats.org/officeDocument/2006/relationships/hyperlink" Target="https://emenscr.nesdc.go.th/viewer/view.html?id=609a84768d0e0a4556991e2a&amp;username=msu0530211" TargetMode="External"/><Relationship Id="rId142" Type="http://schemas.openxmlformats.org/officeDocument/2006/relationships/hyperlink" Target="https://emenscr.nesdc.go.th/viewer/view.html?id=611a32f0454a1a7072169904&amp;username=fapot09001" TargetMode="External"/><Relationship Id="rId163" Type="http://schemas.openxmlformats.org/officeDocument/2006/relationships/hyperlink" Target="https://emenscr.nesdc.go.th/viewer/view.html?id=619cb0741dcb253d5553245b&amp;username=mfa16021" TargetMode="External"/><Relationship Id="rId184" Type="http://schemas.openxmlformats.org/officeDocument/2006/relationships/hyperlink" Target="https://emenscr.nesdc.go.th/viewer/view.html?id=61c18a63866f4b33ec83aa73&amp;username=mfa07031" TargetMode="External"/><Relationship Id="rId189" Type="http://schemas.openxmlformats.org/officeDocument/2006/relationships/hyperlink" Target="https://emenscr.nesdc.go.th/viewer/view.html?id=61c31f1ecf8d3033eb3ef60f&amp;username=mfa11021" TargetMode="External"/><Relationship Id="rId3" Type="http://schemas.openxmlformats.org/officeDocument/2006/relationships/hyperlink" Target="https://emenscr.nesdc.go.th/viewer/view.html?id=5d03729fae46c10af2226456&amp;username=moe06041" TargetMode="External"/><Relationship Id="rId214" Type="http://schemas.openxmlformats.org/officeDocument/2006/relationships/hyperlink" Target="https://emenscr.nesdc.go.th/viewer/view.html?id=61f3c4b767956d4dd58dfa98&amp;username=mfa1002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2a3c28adc5890c1c144cfb&amp;username=thaigov04011" TargetMode="External"/><Relationship Id="rId67" Type="http://schemas.openxmlformats.org/officeDocument/2006/relationships/hyperlink" Target="https://emenscr.nesdc.go.th/viewer/view.html?id=5f9b9b164987765599859e40&amp;username=mfa12051" TargetMode="External"/><Relationship Id="rId116" Type="http://schemas.openxmlformats.org/officeDocument/2006/relationships/hyperlink" Target="https://emenscr.nesdc.go.th/viewer/view.html?id=60892e92c492b1653a1d9ff2&amp;username=mfa02061" TargetMode="External"/><Relationship Id="rId137" Type="http://schemas.openxmlformats.org/officeDocument/2006/relationships/hyperlink" Target="https://emenscr.nesdc.go.th/viewer/view.html?id=61163b624afae470e58edb24&amp;username=mfa16031" TargetMode="External"/><Relationship Id="rId158" Type="http://schemas.openxmlformats.org/officeDocument/2006/relationships/hyperlink" Target="https://emenscr.nesdc.go.th/viewer/view.html?id=6194bb34a679c7221758eba7&amp;username=mfa1602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265793cab46f2eac62fbc2&amp;username=mol04041" TargetMode="External"/><Relationship Id="rId62" Type="http://schemas.openxmlformats.org/officeDocument/2006/relationships/hyperlink" Target="https://emenscr.nesdc.go.th/viewer/view.html?id=5f9ab15e9be3a25b6cc1a599&amp;username=mfa02061" TargetMode="External"/><Relationship Id="rId83" Type="http://schemas.openxmlformats.org/officeDocument/2006/relationships/hyperlink" Target="https://emenscr.nesdc.go.th/viewer/view.html?id=5ff58d6916c6df47a177521d&amp;username=mfa16021" TargetMode="External"/><Relationship Id="rId88" Type="http://schemas.openxmlformats.org/officeDocument/2006/relationships/hyperlink" Target="https://emenscr.nesdc.go.th/viewer/view.html?id=60096d282641fe4ddda35e7c&amp;username=mfa13031" TargetMode="External"/><Relationship Id="rId111" Type="http://schemas.openxmlformats.org/officeDocument/2006/relationships/hyperlink" Target="https://emenscr.nesdc.go.th/viewer/view.html?id=60878f3c9dc275238c05e785&amp;username=mfa10041" TargetMode="External"/><Relationship Id="rId132" Type="http://schemas.openxmlformats.org/officeDocument/2006/relationships/hyperlink" Target="https://emenscr.nesdc.go.th/viewer/view.html?id=6103e195b765c7255e274451&amp;username=mfa10021" TargetMode="External"/><Relationship Id="rId153" Type="http://schemas.openxmlformats.org/officeDocument/2006/relationships/hyperlink" Target="https://emenscr.nesdc.go.th/viewer/view.html?id=617e22dbc1b7a41487921d89&amp;username=mfa10021" TargetMode="External"/><Relationship Id="rId174" Type="http://schemas.openxmlformats.org/officeDocument/2006/relationships/hyperlink" Target="https://emenscr.nesdc.go.th/viewer/view.html?id=61bae4ae9832d51cf432ce70&amp;username=mfa09031" TargetMode="External"/><Relationship Id="rId179" Type="http://schemas.openxmlformats.org/officeDocument/2006/relationships/hyperlink" Target="https://emenscr.nesdc.go.th/viewer/view.html?id=61c0004008c049623464db3e&amp;username=mfa16021" TargetMode="External"/><Relationship Id="rId195" Type="http://schemas.openxmlformats.org/officeDocument/2006/relationships/hyperlink" Target="https://emenscr.nesdc.go.th/viewer/view.html?id=61c3b208866f4b33ec83ac0a&amp;username=mfa10041" TargetMode="External"/><Relationship Id="rId209" Type="http://schemas.openxmlformats.org/officeDocument/2006/relationships/hyperlink" Target="https://emenscr.nesdc.go.th/viewer/view.html?id=61c93cbd4db925615229a8b6&amp;username=mfa10051" TargetMode="External"/><Relationship Id="rId190" Type="http://schemas.openxmlformats.org/officeDocument/2006/relationships/hyperlink" Target="https://emenscr.nesdc.go.th/viewer/view.html?id=61c3788ecf8d3033eb3ef632&amp;username=mfa10041" TargetMode="External"/><Relationship Id="rId204" Type="http://schemas.openxmlformats.org/officeDocument/2006/relationships/hyperlink" Target="https://emenscr.nesdc.go.th/viewer/view.html?id=61c6db5480d4df78932ea8b5&amp;username=mfa0206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63ff2cab46f2eac62fbb8&amp;username=mol04041" TargetMode="External"/><Relationship Id="rId57" Type="http://schemas.openxmlformats.org/officeDocument/2006/relationships/hyperlink" Target="https://emenscr.nesdc.go.th/viewer/view.html?id=5f9a7dc69be3a25b6cc1a4bd&amp;username=mfa16021" TargetMode="External"/><Relationship Id="rId106" Type="http://schemas.openxmlformats.org/officeDocument/2006/relationships/hyperlink" Target="https://emenscr.nesdc.go.th/viewer/view.html?id=607176c29884fc520eccbf9d&amp;username=mfa10031" TargetMode="External"/><Relationship Id="rId127" Type="http://schemas.openxmlformats.org/officeDocument/2006/relationships/hyperlink" Target="https://emenscr.nesdc.go.th/viewer/view.html?id=60ff9d9dd63fc805a7ffc132&amp;username=mfa0501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80075a59e791032ff2ce33&amp;username=mfa02061" TargetMode="External"/><Relationship Id="rId73" Type="http://schemas.openxmlformats.org/officeDocument/2006/relationships/hyperlink" Target="https://emenscr.nesdc.go.th/viewer/view.html?id=5f9c1c2fb7c752135994ee86&amp;username=mfa10011" TargetMode="External"/><Relationship Id="rId78" Type="http://schemas.openxmlformats.org/officeDocument/2006/relationships/hyperlink" Target="https://emenscr.nesdc.go.th/viewer/view.html?id=5fab6199e708b36c432df907&amp;username=mol04911" TargetMode="External"/><Relationship Id="rId94" Type="http://schemas.openxmlformats.org/officeDocument/2006/relationships/hyperlink" Target="https://emenscr.nesdc.go.th/viewer/view.html?id=600a7b8b9d2a6a4dde0b08cf&amp;username=mfa02061" TargetMode="External"/><Relationship Id="rId99" Type="http://schemas.openxmlformats.org/officeDocument/2006/relationships/hyperlink" Target="https://emenscr.nesdc.go.th/viewer/view.html?id=60140221662c8a2f73e2facb&amp;username=mfa10041" TargetMode="External"/><Relationship Id="rId101" Type="http://schemas.openxmlformats.org/officeDocument/2006/relationships/hyperlink" Target="https://emenscr.nesdc.go.th/viewer/view.html?id=60140890662c8a2f73e2face&amp;username=mfa10041" TargetMode="External"/><Relationship Id="rId122" Type="http://schemas.openxmlformats.org/officeDocument/2006/relationships/hyperlink" Target="https://emenscr.nesdc.go.th/viewer/view.html?id=60e6af3da792f56431f58050&amp;username=mfa09051" TargetMode="External"/><Relationship Id="rId143" Type="http://schemas.openxmlformats.org/officeDocument/2006/relationships/hyperlink" Target="https://emenscr.nesdc.go.th/viewer/view.html?id=6165275953cc606eacb5d666&amp;username=moac12101" TargetMode="External"/><Relationship Id="rId148" Type="http://schemas.openxmlformats.org/officeDocument/2006/relationships/hyperlink" Target="https://emenscr.nesdc.go.th/viewer/view.html?id=617ca23cf484ea15b6c9c042&amp;username=mfa09021" TargetMode="External"/><Relationship Id="rId164" Type="http://schemas.openxmlformats.org/officeDocument/2006/relationships/hyperlink" Target="https://emenscr.nesdc.go.th/viewer/view.html?id=619cb2dd1dcb253d55532461&amp;username=mfa16021" TargetMode="External"/><Relationship Id="rId169" Type="http://schemas.openxmlformats.org/officeDocument/2006/relationships/hyperlink" Target="https://emenscr.nesdc.go.th/viewer/view.html?id=61ad8396e4a0ba43f163b327&amp;username=mfa08041" TargetMode="External"/><Relationship Id="rId185" Type="http://schemas.openxmlformats.org/officeDocument/2006/relationships/hyperlink" Target="https://emenscr.nesdc.go.th/viewer/view.html?id=61c1b6585203dc33e5cb4dd6&amp;username=mfa09021" TargetMode="Externa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180" Type="http://schemas.openxmlformats.org/officeDocument/2006/relationships/hyperlink" Target="https://emenscr.nesdc.go.th/viewer/view.html?id=61c0016908c049623464db47&amp;username=mfa16021" TargetMode="External"/><Relationship Id="rId210" Type="http://schemas.openxmlformats.org/officeDocument/2006/relationships/hyperlink" Target="https://emenscr.nesdc.go.th/viewer/view.html?id=61c93ea074e0ea615e9908f1&amp;username=mfa0401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2a67014ae89a0c1450e0ba&amp;username=mnre10091" TargetMode="External"/><Relationship Id="rId68" Type="http://schemas.openxmlformats.org/officeDocument/2006/relationships/hyperlink" Target="https://emenscr.nesdc.go.th/viewer/view.html?id=5f9b9cca457e3655960d1291&amp;username=mfa12051" TargetMode="External"/><Relationship Id="rId89" Type="http://schemas.openxmlformats.org/officeDocument/2006/relationships/hyperlink" Target="https://emenscr.nesdc.go.th/viewer/view.html?id=60097a762641fe4ddda35e81&amp;username=mfa13031" TargetMode="External"/><Relationship Id="rId112" Type="http://schemas.openxmlformats.org/officeDocument/2006/relationships/hyperlink" Target="https://emenscr.nesdc.go.th/viewer/view.html?id=608797709dc275238c05e78f&amp;username=mfa10041" TargetMode="External"/><Relationship Id="rId133" Type="http://schemas.openxmlformats.org/officeDocument/2006/relationships/hyperlink" Target="https://emenscr.nesdc.go.th/viewer/view.html?id=6108e3e14cecce66155e9b08&amp;username=mnre10031" TargetMode="External"/><Relationship Id="rId154" Type="http://schemas.openxmlformats.org/officeDocument/2006/relationships/hyperlink" Target="https://emenscr.nesdc.go.th/viewer/view.html?id=617e3a086c789967da537552&amp;username=mfa02061" TargetMode="External"/><Relationship Id="rId175" Type="http://schemas.openxmlformats.org/officeDocument/2006/relationships/hyperlink" Target="https://emenscr.nesdc.go.th/viewer/view.html?id=61baf6fe7087b01cf7ac2c81&amp;username=mfa09031" TargetMode="External"/><Relationship Id="rId196" Type="http://schemas.openxmlformats.org/officeDocument/2006/relationships/hyperlink" Target="https://emenscr.nesdc.go.th/viewer/view.html?id=61c3b9a4f54f5733e49b445a&amp;username=mfa10041" TargetMode="External"/><Relationship Id="rId200" Type="http://schemas.openxmlformats.org/officeDocument/2006/relationships/hyperlink" Target="https://emenscr.nesdc.go.th/viewer/view.html?id=61c69a2f05ce8c789a08dffa&amp;username=mfa05011" TargetMode="External"/><Relationship Id="rId16" Type="http://schemas.openxmlformats.org/officeDocument/2006/relationships/hyperlink" Target="https://emenscr.nesdc.go.th/viewer/view.html?id=5e03216aca0feb49b458c3b0&amp;username=moph03201" TargetMode="External"/><Relationship Id="rId37" Type="http://schemas.openxmlformats.org/officeDocument/2006/relationships/hyperlink" Target="https://emenscr.nesdc.go.th/viewer/view.html?id=5f2642d8cab46f2eac62fbbc&amp;username=mol04041" TargetMode="External"/><Relationship Id="rId58" Type="http://schemas.openxmlformats.org/officeDocument/2006/relationships/hyperlink" Target="https://emenscr.nesdc.go.th/viewer/view.html?id=5f9a89808f85135b66769ead&amp;username=mfa16021" TargetMode="External"/><Relationship Id="rId79" Type="http://schemas.openxmlformats.org/officeDocument/2006/relationships/hyperlink" Target="https://emenscr.nesdc.go.th/viewer/view.html?id=5fbb79ed0d3eec2a6b9e4ca7&amp;username=mnre10031" TargetMode="External"/><Relationship Id="rId102" Type="http://schemas.openxmlformats.org/officeDocument/2006/relationships/hyperlink" Target="https://emenscr.nesdc.go.th/viewer/view.html?id=601b9db62bfea92b666d8369&amp;username=msu0530421" TargetMode="External"/><Relationship Id="rId123" Type="http://schemas.openxmlformats.org/officeDocument/2006/relationships/hyperlink" Target="https://emenscr.nesdc.go.th/viewer/view.html?id=60eff360c15fb346d89ab882&amp;username=mfa14031" TargetMode="External"/><Relationship Id="rId144" Type="http://schemas.openxmlformats.org/officeDocument/2006/relationships/hyperlink" Target="https://emenscr.nesdc.go.th/viewer/view.html?id=6177c82bf42ff76e7b5b1265&amp;username=mfa10021" TargetMode="External"/><Relationship Id="rId90" Type="http://schemas.openxmlformats.org/officeDocument/2006/relationships/hyperlink" Target="https://emenscr.nesdc.go.th/viewer/view.html?id=60097e6e2641fe4ddda35e85&amp;username=mfa13031" TargetMode="External"/><Relationship Id="rId165" Type="http://schemas.openxmlformats.org/officeDocument/2006/relationships/hyperlink" Target="https://emenscr.nesdc.go.th/viewer/view.html?id=619cb4141dcb253d55532463&amp;username=mfa16021" TargetMode="External"/><Relationship Id="rId186" Type="http://schemas.openxmlformats.org/officeDocument/2006/relationships/hyperlink" Target="https://emenscr.nesdc.go.th/viewer/view.html?id=61c1bad35203dc33e5cb4ddb&amp;username=mfa09021" TargetMode="External"/><Relationship Id="rId211" Type="http://schemas.openxmlformats.org/officeDocument/2006/relationships/hyperlink" Target="https://emenscr.nesdc.go.th/viewer/view.html?id=61c93fbd18f9e461517bebae&amp;username=mfa1005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8" Type="http://schemas.openxmlformats.org/officeDocument/2006/relationships/hyperlink" Target="https://emenscr.nesdc.go.th/viewer/view.html?id=5f2c46f85d3d8c1b64cee08e&amp;username=m-culture02041" TargetMode="External"/><Relationship Id="rId69" Type="http://schemas.openxmlformats.org/officeDocument/2006/relationships/hyperlink" Target="https://emenscr.nesdc.go.th/viewer/view.html?id=5f9bd4da457fa27521f7f554&amp;username=mfa14031" TargetMode="External"/><Relationship Id="rId113" Type="http://schemas.openxmlformats.org/officeDocument/2006/relationships/hyperlink" Target="https://emenscr.nesdc.go.th/viewer/view.html?id=60879b2b9dc275238c05e794&amp;username=mfa10041" TargetMode="External"/><Relationship Id="rId134" Type="http://schemas.openxmlformats.org/officeDocument/2006/relationships/hyperlink" Target="https://emenscr.nesdc.go.th/viewer/view.html?id=610980f768ef9a6613771d9e&amp;username=mnre10031" TargetMode="External"/><Relationship Id="rId80" Type="http://schemas.openxmlformats.org/officeDocument/2006/relationships/hyperlink" Target="https://emenscr.nesdc.go.th/viewer/view.html?id=5fbdfe5a0d3eec2a6b9e4dde&amp;username=moe02051" TargetMode="External"/><Relationship Id="rId155" Type="http://schemas.openxmlformats.org/officeDocument/2006/relationships/hyperlink" Target="https://emenscr.nesdc.go.th/viewer/view.html?id=618216d4f828697512d269ac&amp;username=mnre10031" TargetMode="External"/><Relationship Id="rId176" Type="http://schemas.openxmlformats.org/officeDocument/2006/relationships/hyperlink" Target="https://emenscr.nesdc.go.th/viewer/view.html?id=61bafb7d358cdf1cf688268b&amp;username=mfa09031" TargetMode="External"/><Relationship Id="rId197" Type="http://schemas.openxmlformats.org/officeDocument/2006/relationships/hyperlink" Target="https://emenscr.nesdc.go.th/viewer/view.html?id=61c42edb5203dc33e5cb5020&amp;username=moe02051" TargetMode="External"/><Relationship Id="rId201" Type="http://schemas.openxmlformats.org/officeDocument/2006/relationships/hyperlink" Target="https://emenscr.nesdc.go.th/viewer/view.html?id=61c6b19505ce8c789a08e005&amp;username=mfa0501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8" Type="http://schemas.openxmlformats.org/officeDocument/2006/relationships/hyperlink" Target="https://emenscr.nesdc.go.th/viewer/view.html?id=5f26431d5eb2cd2eaa464aa7&amp;username=police000711" TargetMode="External"/><Relationship Id="rId59" Type="http://schemas.openxmlformats.org/officeDocument/2006/relationships/hyperlink" Target="https://emenscr.nesdc.go.th/viewer/view.html?id=5f9a8b2337b27e5b651e851a&amp;username=mfa08041" TargetMode="External"/><Relationship Id="rId103" Type="http://schemas.openxmlformats.org/officeDocument/2006/relationships/hyperlink" Target="https://emenscr.nesdc.go.th/viewer/view.html?id=605070a595a74a77d163454c&amp;username=mfa09011" TargetMode="External"/><Relationship Id="rId124" Type="http://schemas.openxmlformats.org/officeDocument/2006/relationships/hyperlink" Target="https://emenscr.nesdc.go.th/viewer/view.html?id=60eff4cdb292e846d24206eb&amp;username=mfa14031" TargetMode="External"/><Relationship Id="rId70" Type="http://schemas.openxmlformats.org/officeDocument/2006/relationships/hyperlink" Target="https://emenscr.nesdc.go.th/viewer/view.html?id=5f9c0364762abb135b45fadd&amp;username=mfa10011" TargetMode="External"/><Relationship Id="rId91" Type="http://schemas.openxmlformats.org/officeDocument/2006/relationships/hyperlink" Target="https://emenscr.nesdc.go.th/viewer/view.html?id=600a4af016f4884de6114a95&amp;username=mfa14021" TargetMode="External"/><Relationship Id="rId145" Type="http://schemas.openxmlformats.org/officeDocument/2006/relationships/hyperlink" Target="https://emenscr.nesdc.go.th/viewer/view.html?id=617b6b4179779249f7cc29e2&amp;username=mfa10051" TargetMode="External"/><Relationship Id="rId166" Type="http://schemas.openxmlformats.org/officeDocument/2006/relationships/hyperlink" Target="https://emenscr.nesdc.go.th/viewer/view.html?id=619cb5421dcb253d55532467&amp;username=mfa16021" TargetMode="External"/><Relationship Id="rId187" Type="http://schemas.openxmlformats.org/officeDocument/2006/relationships/hyperlink" Target="https://emenscr.nesdc.go.th/viewer/view.html?id=61c1be27f54f5733e49b42fe&amp;username=mfa09021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212" Type="http://schemas.openxmlformats.org/officeDocument/2006/relationships/hyperlink" Target="https://emenscr.nesdc.go.th/viewer/view.html?id=61cb3dbe4db925615229ac4d&amp;username=mfa1003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2d6da85a5ea30bc8e0c5e8&amp;username=m-culture05031" TargetMode="External"/><Relationship Id="rId114" Type="http://schemas.openxmlformats.org/officeDocument/2006/relationships/hyperlink" Target="https://emenscr.nesdc.go.th/viewer/view.html?id=6087a1455cb3382381e63c32&amp;username=mfa02061" TargetMode="External"/><Relationship Id="rId60" Type="http://schemas.openxmlformats.org/officeDocument/2006/relationships/hyperlink" Target="https://emenscr.nesdc.go.th/viewer/view.html?id=5f9a93ba8f85135b66769ee5&amp;username=mfa16021" TargetMode="External"/><Relationship Id="rId81" Type="http://schemas.openxmlformats.org/officeDocument/2006/relationships/hyperlink" Target="https://emenscr.nesdc.go.th/viewer/view.html?id=5fcf0d7a56035d16079a0927&amp;username=mot02031" TargetMode="External"/><Relationship Id="rId135" Type="http://schemas.openxmlformats.org/officeDocument/2006/relationships/hyperlink" Target="https://emenscr.nesdc.go.th/viewer/view.html?id=6113bb7279c1d06ed51e5440&amp;username=mfa07031" TargetMode="External"/><Relationship Id="rId156" Type="http://schemas.openxmlformats.org/officeDocument/2006/relationships/hyperlink" Target="https://emenscr.nesdc.go.th/viewer/view.html?id=618cbfe8c365253295d32d09&amp;username=moe02051" TargetMode="External"/><Relationship Id="rId177" Type="http://schemas.openxmlformats.org/officeDocument/2006/relationships/hyperlink" Target="https://emenscr.nesdc.go.th/viewer/view.html?id=61bc03119832d51cf432cf2e&amp;username=mfa09031" TargetMode="External"/><Relationship Id="rId198" Type="http://schemas.openxmlformats.org/officeDocument/2006/relationships/hyperlink" Target="https://emenscr.nesdc.go.th/viewer/view.html?id=61c43a00cf8d3033eb3ef775&amp;username=mfa10021" TargetMode="External"/><Relationship Id="rId202" Type="http://schemas.openxmlformats.org/officeDocument/2006/relationships/hyperlink" Target="https://emenscr.nesdc.go.th/viewer/view.html?id=61c6cba005ce8c789a08e009&amp;username=mfa1002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2644b75eb2cd2eaa464aaa&amp;username=mol04041" TargetMode="External"/><Relationship Id="rId50" Type="http://schemas.openxmlformats.org/officeDocument/2006/relationships/hyperlink" Target="https://emenscr.nesdc.go.th/viewer/view.html?id=5f6303da6cae187250a86095&amp;username=moe02051" TargetMode="External"/><Relationship Id="rId104" Type="http://schemas.openxmlformats.org/officeDocument/2006/relationships/hyperlink" Target="https://emenscr.nesdc.go.th/viewer/view.html?id=605c3e4a84d387026c5e951b&amp;username=mfa09021" TargetMode="External"/><Relationship Id="rId125" Type="http://schemas.openxmlformats.org/officeDocument/2006/relationships/hyperlink" Target="https://emenscr.nesdc.go.th/viewer/view.html?id=60f7f286eca5375d67d5d11e&amp;username=mfa10051" TargetMode="External"/><Relationship Id="rId146" Type="http://schemas.openxmlformats.org/officeDocument/2006/relationships/hyperlink" Target="https://emenscr.nesdc.go.th/viewer/view.html?id=617b7d87245b36649144c861&amp;username=mfa10051" TargetMode="External"/><Relationship Id="rId167" Type="http://schemas.openxmlformats.org/officeDocument/2006/relationships/hyperlink" Target="https://emenscr.nesdc.go.th/viewer/view.html?id=619cb6471dcb253d5553246c&amp;username=mfa16021" TargetMode="External"/><Relationship Id="rId188" Type="http://schemas.openxmlformats.org/officeDocument/2006/relationships/hyperlink" Target="https://emenscr.nesdc.go.th/viewer/view.html?id=61c1ca4e866f4b33ec83aad8&amp;username=mfa09021" TargetMode="External"/><Relationship Id="rId71" Type="http://schemas.openxmlformats.org/officeDocument/2006/relationships/hyperlink" Target="https://emenscr.nesdc.go.th/viewer/view.html?id=5f9c1634762abb135b45faf1&amp;username=mfa10011" TargetMode="External"/><Relationship Id="rId92" Type="http://schemas.openxmlformats.org/officeDocument/2006/relationships/hyperlink" Target="https://emenscr.nesdc.go.th/viewer/view.html?id=600a53327fc4064dd7c4417a&amp;username=mfa02061" TargetMode="External"/><Relationship Id="rId213" Type="http://schemas.openxmlformats.org/officeDocument/2006/relationships/hyperlink" Target="https://emenscr.nesdc.go.th/viewer/view.html?id=61d55d05099a204c9639cd60&amp;username=mod0317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40" Type="http://schemas.openxmlformats.org/officeDocument/2006/relationships/hyperlink" Target="https://emenscr.nesdc.go.th/viewer/view.html?id=5f2647a9cab46f2eac62fbbf&amp;username=mol04041" TargetMode="External"/><Relationship Id="rId115" Type="http://schemas.openxmlformats.org/officeDocument/2006/relationships/hyperlink" Target="https://emenscr.nesdc.go.th/viewer/view.html?id=6087d0c5fb0f04238036a2c4&amp;username=mfa02061" TargetMode="External"/><Relationship Id="rId136" Type="http://schemas.openxmlformats.org/officeDocument/2006/relationships/hyperlink" Target="https://emenscr.nesdc.go.th/viewer/view.html?id=6115e56bd956f703555f9ff5&amp;username=mfa09051" TargetMode="External"/><Relationship Id="rId157" Type="http://schemas.openxmlformats.org/officeDocument/2006/relationships/hyperlink" Target="https://emenscr.nesdc.go.th/viewer/view.html?id=618cdcf7ceda15328416c22f&amp;username=moe02051" TargetMode="External"/><Relationship Id="rId178" Type="http://schemas.openxmlformats.org/officeDocument/2006/relationships/hyperlink" Target="https://emenscr.nesdc.go.th/viewer/view.html?id=61bc06009832d51cf432cf38&amp;username=mfa09031" TargetMode="External"/><Relationship Id="rId61" Type="http://schemas.openxmlformats.org/officeDocument/2006/relationships/hyperlink" Target="https://emenscr.nesdc.go.th/viewer/view.html?id=5f9aa2c12310b05b6ef488b7&amp;username=mfa16021" TargetMode="External"/><Relationship Id="rId82" Type="http://schemas.openxmlformats.org/officeDocument/2006/relationships/hyperlink" Target="https://emenscr.nesdc.go.th/viewer/view.html?id=5fd1a096c97e955911453da7&amp;username=mol04921" TargetMode="External"/><Relationship Id="rId199" Type="http://schemas.openxmlformats.org/officeDocument/2006/relationships/hyperlink" Target="https://emenscr.nesdc.go.th/viewer/view.html?id=61c55b9fcf8d3033eb3ef844&amp;username=mfa10021" TargetMode="External"/><Relationship Id="rId203" Type="http://schemas.openxmlformats.org/officeDocument/2006/relationships/hyperlink" Target="https://emenscr.nesdc.go.th/viewer/view.html?id=61c6daa380d4df78932ea8b3&amp;username=mfa0206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03e02eb5403d255d7c2b3a&amp;username=mfa10021" TargetMode="External"/><Relationship Id="rId21" Type="http://schemas.openxmlformats.org/officeDocument/2006/relationships/hyperlink" Target="https://emenscr.nesdc.go.th/viewer/view.html?id=5e089728fe8d2c3e610a0f1c&amp;username=mfa02061" TargetMode="External"/><Relationship Id="rId42" Type="http://schemas.openxmlformats.org/officeDocument/2006/relationships/hyperlink" Target="https://emenscr.nesdc.go.th/viewer/view.html?id=5f993a9291a27075d22960dc&amp;username=mfa09021" TargetMode="External"/><Relationship Id="rId63" Type="http://schemas.openxmlformats.org/officeDocument/2006/relationships/hyperlink" Target="https://emenscr.nesdc.go.th/viewer/view.html?id=5fa51153b1991b3f8585d433&amp;username=mol04911" TargetMode="External"/><Relationship Id="rId84" Type="http://schemas.openxmlformats.org/officeDocument/2006/relationships/hyperlink" Target="https://emenscr.nesdc.go.th/viewer/view.html?id=6013ffcf662c8a2f73e2fac7&amp;username=mfa10041" TargetMode="External"/><Relationship Id="rId138" Type="http://schemas.openxmlformats.org/officeDocument/2006/relationships/hyperlink" Target="https://emenscr.nesdc.go.th/viewer/view.html?id=p9xRyQdaOxSVr0XJXd86" TargetMode="External"/><Relationship Id="rId107" Type="http://schemas.openxmlformats.org/officeDocument/2006/relationships/hyperlink" Target="https://emenscr.nesdc.go.th/viewer/view.html?id=609a84768d0e0a4556991e2a&amp;username=msu0530211" TargetMode="External"/><Relationship Id="rId11" Type="http://schemas.openxmlformats.org/officeDocument/2006/relationships/hyperlink" Target="https://emenscr.nesdc.go.th/viewer/view.html?id=5df7674dc576281a57719661&amp;username=moph05051" TargetMode="External"/><Relationship Id="rId32" Type="http://schemas.openxmlformats.org/officeDocument/2006/relationships/hyperlink" Target="https://emenscr.nesdc.go.th/viewer/view.html?id=5eb1127afcf4617808b3fe7f&amp;username=mfa02061" TargetMode="External"/><Relationship Id="rId37" Type="http://schemas.openxmlformats.org/officeDocument/2006/relationships/hyperlink" Target="https://emenscr.nesdc.go.th/viewer/view.html?id=5f2a23feadc5890c1c144c8e&amp;username=mfa02061" TargetMode="External"/><Relationship Id="rId53" Type="http://schemas.openxmlformats.org/officeDocument/2006/relationships/hyperlink" Target="https://emenscr.nesdc.go.th/viewer/view.html?id=5f9ac1008f85135b66769f43&amp;username=mfa16021" TargetMode="External"/><Relationship Id="rId58" Type="http://schemas.openxmlformats.org/officeDocument/2006/relationships/hyperlink" Target="https://emenscr.nesdc.go.th/viewer/view.html?id=5f9c0364762abb135b45fadd&amp;username=mfa10011" TargetMode="External"/><Relationship Id="rId74" Type="http://schemas.openxmlformats.org/officeDocument/2006/relationships/hyperlink" Target="https://emenscr.nesdc.go.th/viewer/view.html?id=60096d282641fe4ddda35e7c&amp;username=mfa13031" TargetMode="External"/><Relationship Id="rId79" Type="http://schemas.openxmlformats.org/officeDocument/2006/relationships/hyperlink" Target="https://emenscr.nesdc.go.th/viewer/view.html?id=600a783e9d2a6a4dde0b08c6&amp;username=mfa02061" TargetMode="External"/><Relationship Id="rId102" Type="http://schemas.openxmlformats.org/officeDocument/2006/relationships/hyperlink" Target="https://emenscr.nesdc.go.th/viewer/view.html?id=60892e92c492b1653a1d9ff2&amp;username=mfa02061" TargetMode="External"/><Relationship Id="rId123" Type="http://schemas.openxmlformats.org/officeDocument/2006/relationships/hyperlink" Target="https://emenscr.nesdc.go.th/viewer/view.html?id=617ca23cf484ea15b6c9c042&amp;username=mfa09021" TargetMode="External"/><Relationship Id="rId128" Type="http://schemas.openxmlformats.org/officeDocument/2006/relationships/hyperlink" Target="https://emenscr.nesdc.go.th/viewer/view.html?id=617e22dbc1b7a41487921d89&amp;username=mfa10021" TargetMode="External"/><Relationship Id="rId5" Type="http://schemas.openxmlformats.org/officeDocument/2006/relationships/hyperlink" Target="https://emenscr.nesdc.go.th/viewer/view.html?id=5d8225cf1970f105a15990b7&amp;username=mfa02061" TargetMode="External"/><Relationship Id="rId90" Type="http://schemas.openxmlformats.org/officeDocument/2006/relationships/hyperlink" Target="https://emenscr.nesdc.go.th/viewer/view.html?id=605c3e4a84d387026c5e951b&amp;username=mfa09021" TargetMode="External"/><Relationship Id="rId95" Type="http://schemas.openxmlformats.org/officeDocument/2006/relationships/hyperlink" Target="https://emenscr.nesdc.go.th/viewer/view.html?id=60868dd4fb0f04238036a1d6&amp;username=mfa10041" TargetMode="External"/><Relationship Id="rId22" Type="http://schemas.openxmlformats.org/officeDocument/2006/relationships/hyperlink" Target="https://emenscr.nesdc.go.th/viewer/view.html?id=5e1561705aa6096ad3aa2f27&amp;username=opm02091" TargetMode="External"/><Relationship Id="rId27" Type="http://schemas.openxmlformats.org/officeDocument/2006/relationships/hyperlink" Target="https://emenscr.nesdc.go.th/viewer/view.html?id=5e8c3012dc0e2365032cb847&amp;username=mfa02061" TargetMode="External"/><Relationship Id="rId43" Type="http://schemas.openxmlformats.org/officeDocument/2006/relationships/hyperlink" Target="https://emenscr.nesdc.go.th/viewer/view.html?id=5f993c314531b375cf522cbc&amp;username=mfa02061" TargetMode="External"/><Relationship Id="rId48" Type="http://schemas.openxmlformats.org/officeDocument/2006/relationships/hyperlink" Target="https://emenscr.nesdc.go.th/viewer/view.html?id=5f9a93ba8f85135b66769ee5&amp;username=mfa16021" TargetMode="External"/><Relationship Id="rId64" Type="http://schemas.openxmlformats.org/officeDocument/2006/relationships/hyperlink" Target="https://emenscr.nesdc.go.th/viewer/view.html?id=5fa8bfbd7d71223f835ec4dc&amp;username=mol04911" TargetMode="External"/><Relationship Id="rId69" Type="http://schemas.openxmlformats.org/officeDocument/2006/relationships/hyperlink" Target="https://emenscr.nesdc.go.th/viewer/view.html?id=5ff58d6916c6df47a177521d&amp;username=mfa16021" TargetMode="External"/><Relationship Id="rId113" Type="http://schemas.openxmlformats.org/officeDocument/2006/relationships/hyperlink" Target="https://emenscr.nesdc.go.th/viewer/view.html?id=60ff9d9dd63fc805a7ffc132&amp;username=mfa05011" TargetMode="External"/><Relationship Id="rId118" Type="http://schemas.openxmlformats.org/officeDocument/2006/relationships/hyperlink" Target="https://emenscr.nesdc.go.th/viewer/view.html?id=6103e195b765c7255e274451&amp;username=mfa10021" TargetMode="External"/><Relationship Id="rId134" Type="http://schemas.openxmlformats.org/officeDocument/2006/relationships/hyperlink" Target="https://emenscr.nesdc.go.th/viewer/view.html?id=619caee71dcb253d55532457&amp;username=mfa16021" TargetMode="External"/><Relationship Id="rId139" Type="http://schemas.openxmlformats.org/officeDocument/2006/relationships/hyperlink" Target="https://emenscr.nesdc.go.th/viewer/view.html?id=3321K9rwL9CpReVLmYJq" TargetMode="External"/><Relationship Id="rId80" Type="http://schemas.openxmlformats.org/officeDocument/2006/relationships/hyperlink" Target="https://emenscr.nesdc.go.th/viewer/view.html?id=600a7b8b9d2a6a4dde0b08cf&amp;username=mfa02061" TargetMode="External"/><Relationship Id="rId85" Type="http://schemas.openxmlformats.org/officeDocument/2006/relationships/hyperlink" Target="https://emenscr.nesdc.go.th/viewer/view.html?id=60140221662c8a2f73e2facb&amp;username=mfa10041" TargetMode="External"/><Relationship Id="rId12" Type="http://schemas.openxmlformats.org/officeDocument/2006/relationships/hyperlink" Target="https://emenscr.nesdc.go.th/viewer/view.html?id=5dfc6920d2f24a1a689b4e6c&amp;username=moph05031" TargetMode="External"/><Relationship Id="rId17" Type="http://schemas.openxmlformats.org/officeDocument/2006/relationships/hyperlink" Target="https://emenscr.nesdc.go.th/viewer/view.html?id=5e03303a42c5ca49af55aeb5&amp;username=moph03201" TargetMode="External"/><Relationship Id="rId33" Type="http://schemas.openxmlformats.org/officeDocument/2006/relationships/hyperlink" Target="https://emenscr.nesdc.go.th/viewer/view.html?id=5ed0963378f6067de1d3ef4c&amp;username=mfa02061" TargetMode="External"/><Relationship Id="rId38" Type="http://schemas.openxmlformats.org/officeDocument/2006/relationships/hyperlink" Target="https://emenscr.nesdc.go.th/viewer/view.html?id=5f6303da6cae187250a86095&amp;username=moe02051" TargetMode="External"/><Relationship Id="rId59" Type="http://schemas.openxmlformats.org/officeDocument/2006/relationships/hyperlink" Target="https://emenscr.nesdc.go.th/viewer/view.html?id=5f9c1634762abb135b45faf1&amp;username=mfa10011" TargetMode="External"/><Relationship Id="rId103" Type="http://schemas.openxmlformats.org/officeDocument/2006/relationships/hyperlink" Target="https://emenscr.nesdc.go.th/viewer/view.html?id=60894d95c492b1653a1da013&amp;username=mfa02061" TargetMode="External"/><Relationship Id="rId108" Type="http://schemas.openxmlformats.org/officeDocument/2006/relationships/hyperlink" Target="https://emenscr.nesdc.go.th/viewer/view.html?id=60e6af3da792f56431f58050&amp;username=mfa09051" TargetMode="External"/><Relationship Id="rId124" Type="http://schemas.openxmlformats.org/officeDocument/2006/relationships/hyperlink" Target="https://emenscr.nesdc.go.th/viewer/view.html?id=617cdeb3f484ea15b6c9c0d9&amp;username=mfa05011" TargetMode="External"/><Relationship Id="rId129" Type="http://schemas.openxmlformats.org/officeDocument/2006/relationships/hyperlink" Target="https://emenscr.nesdc.go.th/viewer/view.html?id=617e3a086c789967da537552&amp;username=mfa02061" TargetMode="External"/><Relationship Id="rId54" Type="http://schemas.openxmlformats.org/officeDocument/2006/relationships/hyperlink" Target="https://emenscr.nesdc.go.th/viewer/view.html?id=5f9b98f65e4a3e55989774e2&amp;username=mfa12051" TargetMode="External"/><Relationship Id="rId70" Type="http://schemas.openxmlformats.org/officeDocument/2006/relationships/hyperlink" Target="https://emenscr.nesdc.go.th/viewer/view.html?id=5ffd87232484306cc56a78e4&amp;username=mfa16021" TargetMode="External"/><Relationship Id="rId75" Type="http://schemas.openxmlformats.org/officeDocument/2006/relationships/hyperlink" Target="https://emenscr.nesdc.go.th/viewer/view.html?id=60097a762641fe4ddda35e81&amp;username=mfa13031" TargetMode="External"/><Relationship Id="rId91" Type="http://schemas.openxmlformats.org/officeDocument/2006/relationships/hyperlink" Target="https://emenscr.nesdc.go.th/viewer/view.html?id=60701d89a3b1bc52146317b2&amp;username=mfa09031" TargetMode="External"/><Relationship Id="rId96" Type="http://schemas.openxmlformats.org/officeDocument/2006/relationships/hyperlink" Target="https://emenscr.nesdc.go.th/viewer/view.html?id=608787e40edb81237f17e6fb&amp;username=mfa10041" TargetMode="External"/><Relationship Id="rId140" Type="http://schemas.openxmlformats.org/officeDocument/2006/relationships/hyperlink" Target="https://emenscr.nesdc.go.th/viewer/view.html?id=33d98mLog6u3lq8GaW2Z" TargetMode="External"/><Relationship Id="rId1" Type="http://schemas.openxmlformats.org/officeDocument/2006/relationships/hyperlink" Target="https://emenscr.nesdc.go.th/viewer/view.html?id=5b1e43347587e67e2e720eca&amp;username=rmutt0578331" TargetMode="External"/><Relationship Id="rId6" Type="http://schemas.openxmlformats.org/officeDocument/2006/relationships/hyperlink" Target="https://emenscr.nesdc.go.th/viewer/view.html?id=5df63614c576281a577194c2&amp;username=omb041" TargetMode="External"/><Relationship Id="rId23" Type="http://schemas.openxmlformats.org/officeDocument/2006/relationships/hyperlink" Target="https://emenscr.nesdc.go.th/viewer/view.html?id=5e17ee70fdbb3e70e4d8b8e3&amp;username=moe02051" TargetMode="External"/><Relationship Id="rId28" Type="http://schemas.openxmlformats.org/officeDocument/2006/relationships/hyperlink" Target="https://emenscr.nesdc.go.th/viewer/view.html?id=5ea7d48e93c4700e9e08580a&amp;username=mfa02061" TargetMode="External"/><Relationship Id="rId49" Type="http://schemas.openxmlformats.org/officeDocument/2006/relationships/hyperlink" Target="https://emenscr.nesdc.go.th/viewer/view.html?id=5f9aa2c12310b05b6ef488b7&amp;username=mfa16021" TargetMode="External"/><Relationship Id="rId114" Type="http://schemas.openxmlformats.org/officeDocument/2006/relationships/hyperlink" Target="https://emenscr.nesdc.go.th/viewer/view.html?id=610285efb2219b30ab590a34&amp;username=mfa09021" TargetMode="External"/><Relationship Id="rId119" Type="http://schemas.openxmlformats.org/officeDocument/2006/relationships/hyperlink" Target="https://emenscr.nesdc.go.th/viewer/view.html?id=6177c82bf42ff76e7b5b1265&amp;username=mfa10021" TargetMode="External"/><Relationship Id="rId44" Type="http://schemas.openxmlformats.org/officeDocument/2006/relationships/hyperlink" Target="https://emenscr.nesdc.go.th/viewer/view.html?id=5f9944015eb17e10cce966f3&amp;username=mfa09021" TargetMode="External"/><Relationship Id="rId60" Type="http://schemas.openxmlformats.org/officeDocument/2006/relationships/hyperlink" Target="https://emenscr.nesdc.go.th/viewer/view.html?id=5f9c18fdab331e1352e26063&amp;username=mfa10011" TargetMode="External"/><Relationship Id="rId65" Type="http://schemas.openxmlformats.org/officeDocument/2006/relationships/hyperlink" Target="https://emenscr.nesdc.go.th/viewer/view.html?id=5fab6199e708b36c432df907&amp;username=mol04911" TargetMode="External"/><Relationship Id="rId81" Type="http://schemas.openxmlformats.org/officeDocument/2006/relationships/hyperlink" Target="https://emenscr.nesdc.go.th/viewer/view.html?id=600e406036aa5f0e8af5365e&amp;username=mfa11041" TargetMode="External"/><Relationship Id="rId86" Type="http://schemas.openxmlformats.org/officeDocument/2006/relationships/hyperlink" Target="https://emenscr.nesdc.go.th/viewer/view.html?id=6014069035fb5c2f7ac7d348&amp;username=mfa10041" TargetMode="External"/><Relationship Id="rId130" Type="http://schemas.openxmlformats.org/officeDocument/2006/relationships/hyperlink" Target="https://emenscr.nesdc.go.th/viewer/view.html?id=6194bb34a679c7221758eba7&amp;username=mfa16021" TargetMode="External"/><Relationship Id="rId135" Type="http://schemas.openxmlformats.org/officeDocument/2006/relationships/hyperlink" Target="https://emenscr.nesdc.go.th/viewer/view.html?id=619cb2dd1dcb253d55532461&amp;username=mfa16021" TargetMode="External"/><Relationship Id="rId13" Type="http://schemas.openxmlformats.org/officeDocument/2006/relationships/hyperlink" Target="https://emenscr.nesdc.go.th/viewer/view.html?id=5dfc6d1ac552571a72d13982&amp;username=moph05031" TargetMode="External"/><Relationship Id="rId18" Type="http://schemas.openxmlformats.org/officeDocument/2006/relationships/hyperlink" Target="https://emenscr.nesdc.go.th/viewer/view.html?id=5e033477b459dd49a9ac79c2&amp;username=moph03201" TargetMode="External"/><Relationship Id="rId39" Type="http://schemas.openxmlformats.org/officeDocument/2006/relationships/hyperlink" Target="https://emenscr.nesdc.go.th/viewer/view.html?id=5f7c3154be36553fba554fdf&amp;username=mfa02061" TargetMode="External"/><Relationship Id="rId109" Type="http://schemas.openxmlformats.org/officeDocument/2006/relationships/hyperlink" Target="https://emenscr.nesdc.go.th/viewer/view.html?id=60eff360c15fb346d89ab882&amp;username=mfa14031" TargetMode="External"/><Relationship Id="rId34" Type="http://schemas.openxmlformats.org/officeDocument/2006/relationships/hyperlink" Target="https://emenscr.nesdc.go.th/viewer/view.html?id=5f26a209d49bf92ea89dd16a&amp;username=mfa02061" TargetMode="External"/><Relationship Id="rId50" Type="http://schemas.openxmlformats.org/officeDocument/2006/relationships/hyperlink" Target="https://emenscr.nesdc.go.th/viewer/view.html?id=5f9ab15e9be3a25b6cc1a599&amp;username=mfa02061" TargetMode="External"/><Relationship Id="rId55" Type="http://schemas.openxmlformats.org/officeDocument/2006/relationships/hyperlink" Target="https://emenscr.nesdc.go.th/viewer/view.html?id=5f9b9b164987765599859e40&amp;username=mfa12051" TargetMode="External"/><Relationship Id="rId76" Type="http://schemas.openxmlformats.org/officeDocument/2006/relationships/hyperlink" Target="https://emenscr.nesdc.go.th/viewer/view.html?id=60097e6e2641fe4ddda35e85&amp;username=mfa13031" TargetMode="External"/><Relationship Id="rId97" Type="http://schemas.openxmlformats.org/officeDocument/2006/relationships/hyperlink" Target="https://emenscr.nesdc.go.th/viewer/view.html?id=60878f3c9dc275238c05e785&amp;username=mfa10041" TargetMode="External"/><Relationship Id="rId104" Type="http://schemas.openxmlformats.org/officeDocument/2006/relationships/hyperlink" Target="https://emenscr.nesdc.go.th/viewer/view.html?id=608a2a97f018e46534b6a243&amp;username=mfa02061" TargetMode="External"/><Relationship Id="rId120" Type="http://schemas.openxmlformats.org/officeDocument/2006/relationships/hyperlink" Target="https://emenscr.nesdc.go.th/viewer/view.html?id=617b6b4179779249f7cc29e2&amp;username=mfa10051" TargetMode="External"/><Relationship Id="rId125" Type="http://schemas.openxmlformats.org/officeDocument/2006/relationships/hyperlink" Target="https://emenscr.nesdc.go.th/viewer/view.html?id=617d2cb335b84015ad798ed0&amp;username=mfa10041" TargetMode="External"/><Relationship Id="rId141" Type="http://schemas.openxmlformats.org/officeDocument/2006/relationships/hyperlink" Target="https://emenscr.nesdc.go.th/viewer/view.html?id=33d98mLog6u3lq8GaW2Z" TargetMode="External"/><Relationship Id="rId7" Type="http://schemas.openxmlformats.org/officeDocument/2006/relationships/hyperlink" Target="https://emenscr.nesdc.go.th/viewer/view.html?id=5df73dd3cf2dda1a4f64d9d6&amp;username=moph05051" TargetMode="External"/><Relationship Id="rId71" Type="http://schemas.openxmlformats.org/officeDocument/2006/relationships/hyperlink" Target="https://emenscr.nesdc.go.th/viewer/view.html?id=60015b5a18c77a294c9196b3&amp;username=mfa09021" TargetMode="External"/><Relationship Id="rId92" Type="http://schemas.openxmlformats.org/officeDocument/2006/relationships/hyperlink" Target="https://emenscr.nesdc.go.th/viewer/view.html?id=607176c29884fc520eccbf9d&amp;username=mfa10031" TargetMode="External"/><Relationship Id="rId2" Type="http://schemas.openxmlformats.org/officeDocument/2006/relationships/hyperlink" Target="https://emenscr.nesdc.go.th/viewer/view.html?id=5bd8251c7de3c605ae41608a&amp;username=moph03201" TargetMode="External"/><Relationship Id="rId29" Type="http://schemas.openxmlformats.org/officeDocument/2006/relationships/hyperlink" Target="https://emenscr.nesdc.go.th/viewer/view.html?id=5ea7d8edc320690e90c0f580&amp;username=mfa02061" TargetMode="External"/><Relationship Id="rId24" Type="http://schemas.openxmlformats.org/officeDocument/2006/relationships/hyperlink" Target="https://emenscr.nesdc.go.th/viewer/view.html?id=5e743ed03ce0a92872301de0&amp;username=mfa02061" TargetMode="External"/><Relationship Id="rId40" Type="http://schemas.openxmlformats.org/officeDocument/2006/relationships/hyperlink" Target="https://emenscr.nesdc.go.th/viewer/view.html?id=5f80075a59e791032ff2ce33&amp;username=mfa02061" TargetMode="External"/><Relationship Id="rId45" Type="http://schemas.openxmlformats.org/officeDocument/2006/relationships/hyperlink" Target="https://emenscr.nesdc.go.th/viewer/view.html?id=5f9a7dc69be3a25b6cc1a4bd&amp;username=mfa16021" TargetMode="External"/><Relationship Id="rId66" Type="http://schemas.openxmlformats.org/officeDocument/2006/relationships/hyperlink" Target="https://emenscr.nesdc.go.th/viewer/view.html?id=5fbdfe5a0d3eec2a6b9e4dde&amp;username=moe02051" TargetMode="External"/><Relationship Id="rId87" Type="http://schemas.openxmlformats.org/officeDocument/2006/relationships/hyperlink" Target="https://emenscr.nesdc.go.th/viewer/view.html?id=60140890662c8a2f73e2face&amp;username=mfa10041" TargetMode="External"/><Relationship Id="rId110" Type="http://schemas.openxmlformats.org/officeDocument/2006/relationships/hyperlink" Target="https://emenscr.nesdc.go.th/viewer/view.html?id=60eff4cdb292e846d24206eb&amp;username=mfa14031" TargetMode="External"/><Relationship Id="rId115" Type="http://schemas.openxmlformats.org/officeDocument/2006/relationships/hyperlink" Target="https://emenscr.nesdc.go.th/viewer/view.html?id=6103d2b68f81ca25573df0f8&amp;username=mfa10041" TargetMode="External"/><Relationship Id="rId131" Type="http://schemas.openxmlformats.org/officeDocument/2006/relationships/hyperlink" Target="https://emenscr.nesdc.go.th/viewer/view.html?id=6194c0c3d221902211f9af53&amp;username=mfa16021" TargetMode="External"/><Relationship Id="rId136" Type="http://schemas.openxmlformats.org/officeDocument/2006/relationships/hyperlink" Target="https://emenscr.nesdc.go.th/viewer/view.html?id=61c0004008c049623464db3e&amp;username=mfa16021" TargetMode="External"/><Relationship Id="rId61" Type="http://schemas.openxmlformats.org/officeDocument/2006/relationships/hyperlink" Target="https://emenscr.nesdc.go.th/viewer/view.html?id=5f9c1c2fb7c752135994ee86&amp;username=mfa10011" TargetMode="External"/><Relationship Id="rId82" Type="http://schemas.openxmlformats.org/officeDocument/2006/relationships/hyperlink" Target="https://emenscr.nesdc.go.th/viewer/view.html?id=6013fb50e172002f71a84c39&amp;username=mfa10041" TargetMode="External"/><Relationship Id="rId19" Type="http://schemas.openxmlformats.org/officeDocument/2006/relationships/hyperlink" Target="https://emenscr.nesdc.go.th/viewer/view.html?id=5e05ab5e3b2bc044565f7972&amp;username=moph02111" TargetMode="External"/><Relationship Id="rId14" Type="http://schemas.openxmlformats.org/officeDocument/2006/relationships/hyperlink" Target="https://emenscr.nesdc.go.th/viewer/view.html?id=5dfc7630b03e921a67e37674&amp;username=moph05101" TargetMode="External"/><Relationship Id="rId30" Type="http://schemas.openxmlformats.org/officeDocument/2006/relationships/hyperlink" Target="https://emenscr.nesdc.go.th/viewer/view.html?id=5eb0f08e7bceaf780edfa2f6&amp;username=mfa02061" TargetMode="External"/><Relationship Id="rId35" Type="http://schemas.openxmlformats.org/officeDocument/2006/relationships/hyperlink" Target="https://emenscr.nesdc.go.th/viewer/view.html?id=5f27e16fadc5890c1c144a47&amp;username=mfa02061" TargetMode="External"/><Relationship Id="rId56" Type="http://schemas.openxmlformats.org/officeDocument/2006/relationships/hyperlink" Target="https://emenscr.nesdc.go.th/viewer/view.html?id=5f9b9cca457e3655960d1291&amp;username=mfa12051" TargetMode="External"/><Relationship Id="rId77" Type="http://schemas.openxmlformats.org/officeDocument/2006/relationships/hyperlink" Target="https://emenscr.nesdc.go.th/viewer/view.html?id=600a4af016f4884de6114a95&amp;username=mfa14021" TargetMode="External"/><Relationship Id="rId100" Type="http://schemas.openxmlformats.org/officeDocument/2006/relationships/hyperlink" Target="https://emenscr.nesdc.go.th/viewer/view.html?id=6087a1455cb3382381e63c32&amp;username=mfa02061" TargetMode="External"/><Relationship Id="rId105" Type="http://schemas.openxmlformats.org/officeDocument/2006/relationships/hyperlink" Target="https://emenscr.nesdc.go.th/viewer/view.html?id=608a2d65327d5f653e3e0238&amp;username=mfa02061" TargetMode="External"/><Relationship Id="rId126" Type="http://schemas.openxmlformats.org/officeDocument/2006/relationships/hyperlink" Target="https://emenscr.nesdc.go.th/viewer/view.html?id=617e0d73c3bd211488f3d177&amp;username=mfa02061" TargetMode="External"/><Relationship Id="rId8" Type="http://schemas.openxmlformats.org/officeDocument/2006/relationships/hyperlink" Target="https://emenscr.nesdc.go.th/viewer/view.html?id=5df73dd862ad211a54e74b45&amp;username=moph05051" TargetMode="External"/><Relationship Id="rId51" Type="http://schemas.openxmlformats.org/officeDocument/2006/relationships/hyperlink" Target="https://emenscr.nesdc.go.th/viewer/view.html?id=5f9ab3458f85135b66769f34&amp;username=mfa02061" TargetMode="External"/><Relationship Id="rId72" Type="http://schemas.openxmlformats.org/officeDocument/2006/relationships/hyperlink" Target="https://emenscr.nesdc.go.th/viewer/view.html?id=600690b24426d31935b8e68b&amp;username=mfa08041" TargetMode="External"/><Relationship Id="rId93" Type="http://schemas.openxmlformats.org/officeDocument/2006/relationships/hyperlink" Target="https://emenscr.nesdc.go.th/viewer/view.html?id=6071bb96fa0e5a52165b748c&amp;username=mfa10031" TargetMode="External"/><Relationship Id="rId98" Type="http://schemas.openxmlformats.org/officeDocument/2006/relationships/hyperlink" Target="https://emenscr.nesdc.go.th/viewer/view.html?id=608797709dc275238c05e78f&amp;username=mfa10041" TargetMode="External"/><Relationship Id="rId121" Type="http://schemas.openxmlformats.org/officeDocument/2006/relationships/hyperlink" Target="https://emenscr.nesdc.go.th/viewer/view.html?id=617b7d87245b36649144c861&amp;username=mfa10051" TargetMode="External"/><Relationship Id="rId142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d03729fae46c10af2226456&amp;username=moe06041" TargetMode="External"/><Relationship Id="rId25" Type="http://schemas.openxmlformats.org/officeDocument/2006/relationships/hyperlink" Target="https://emenscr.nesdc.go.th/viewer/view.html?id=5e74a169ef83a72877c8f082&amp;username=mfa02061" TargetMode="External"/><Relationship Id="rId46" Type="http://schemas.openxmlformats.org/officeDocument/2006/relationships/hyperlink" Target="https://emenscr.nesdc.go.th/viewer/view.html?id=5f9a89808f85135b66769ead&amp;username=mfa16021" TargetMode="External"/><Relationship Id="rId67" Type="http://schemas.openxmlformats.org/officeDocument/2006/relationships/hyperlink" Target="https://emenscr.nesdc.go.th/viewer/view.html?id=5fcf0d7a56035d16079a0927&amp;username=mot02031" TargetMode="External"/><Relationship Id="rId116" Type="http://schemas.openxmlformats.org/officeDocument/2006/relationships/hyperlink" Target="https://emenscr.nesdc.go.th/viewer/view.html?id=6103d79eb5403d255d7c2b25&amp;username=mfa10021" TargetMode="External"/><Relationship Id="rId137" Type="http://schemas.openxmlformats.org/officeDocument/2006/relationships/hyperlink" Target="https://emenscr.nesdc.go.th/viewer/view.html?id=61c0016908c049623464db47&amp;username=mfa16021" TargetMode="External"/><Relationship Id="rId20" Type="http://schemas.openxmlformats.org/officeDocument/2006/relationships/hyperlink" Target="https://emenscr.nesdc.go.th/viewer/view.html?id=5e084deda398d53e6c8dddd8&amp;username=mfa02061" TargetMode="External"/><Relationship Id="rId41" Type="http://schemas.openxmlformats.org/officeDocument/2006/relationships/hyperlink" Target="https://emenscr.nesdc.go.th/viewer/view.html?id=5f8f9c53c92c4e5416b6fc3c&amp;username=most02121" TargetMode="External"/><Relationship Id="rId62" Type="http://schemas.openxmlformats.org/officeDocument/2006/relationships/hyperlink" Target="https://emenscr.nesdc.go.th/viewer/view.html?id=5f9c1ec5762abb135b45fafb&amp;username=mfa10011" TargetMode="External"/><Relationship Id="rId83" Type="http://schemas.openxmlformats.org/officeDocument/2006/relationships/hyperlink" Target="https://emenscr.nesdc.go.th/viewer/view.html?id=6013fbf7662c8a2f73e2fac0&amp;username=mfa10031" TargetMode="External"/><Relationship Id="rId88" Type="http://schemas.openxmlformats.org/officeDocument/2006/relationships/hyperlink" Target="https://emenscr.nesdc.go.th/viewer/view.html?id=601b9db62bfea92b666d8369&amp;username=msu0530421" TargetMode="External"/><Relationship Id="rId111" Type="http://schemas.openxmlformats.org/officeDocument/2006/relationships/hyperlink" Target="https://emenscr.nesdc.go.th/viewer/view.html?id=60f7f286eca5375d67d5d11e&amp;username=mfa10051" TargetMode="External"/><Relationship Id="rId132" Type="http://schemas.openxmlformats.org/officeDocument/2006/relationships/hyperlink" Target="https://emenscr.nesdc.go.th/viewer/view.html?id=6194c459bab527220bfbc6d6&amp;username=mfa16021" TargetMode="External"/><Relationship Id="rId15" Type="http://schemas.openxmlformats.org/officeDocument/2006/relationships/hyperlink" Target="https://emenscr.nesdc.go.th/viewer/view.html?id=5e02e6a5ca0feb49b458c219&amp;username=moph03201" TargetMode="External"/><Relationship Id="rId36" Type="http://schemas.openxmlformats.org/officeDocument/2006/relationships/hyperlink" Target="https://emenscr.nesdc.go.th/viewer/view.html?id=5f27e45aadc5890c1c144a4d&amp;username=mfa02061" TargetMode="External"/><Relationship Id="rId57" Type="http://schemas.openxmlformats.org/officeDocument/2006/relationships/hyperlink" Target="https://emenscr.nesdc.go.th/viewer/view.html?id=5f9bd4da457fa27521f7f554&amp;username=mfa14031" TargetMode="External"/><Relationship Id="rId106" Type="http://schemas.openxmlformats.org/officeDocument/2006/relationships/hyperlink" Target="https://emenscr.nesdc.go.th/viewer/view.html?id=608a817d5a1fb71f0b2c2507&amp;username=mfa02061" TargetMode="External"/><Relationship Id="rId127" Type="http://schemas.openxmlformats.org/officeDocument/2006/relationships/hyperlink" Target="https://emenscr.nesdc.go.th/viewer/view.html?id=617e17c2f11869148e9328a8&amp;username=mfa02061" TargetMode="External"/><Relationship Id="rId10" Type="http://schemas.openxmlformats.org/officeDocument/2006/relationships/hyperlink" Target="https://emenscr.nesdc.go.th/viewer/view.html?id=5df76379c576281a5771965b&amp;username=moph05051" TargetMode="External"/><Relationship Id="rId31" Type="http://schemas.openxmlformats.org/officeDocument/2006/relationships/hyperlink" Target="https://emenscr.nesdc.go.th/viewer/view.html?id=5eb0f7278885f47817eb1e34&amp;username=mfa02061" TargetMode="External"/><Relationship Id="rId52" Type="http://schemas.openxmlformats.org/officeDocument/2006/relationships/hyperlink" Target="https://emenscr.nesdc.go.th/viewer/view.html?id=5f9ab6ad9be3a25b6cc1a59f&amp;username=mfa16021" TargetMode="External"/><Relationship Id="rId73" Type="http://schemas.openxmlformats.org/officeDocument/2006/relationships/hyperlink" Target="https://emenscr.nesdc.go.th/viewer/view.html?id=600954df9d2a6a4dde0b080f&amp;username=mfa13031" TargetMode="External"/><Relationship Id="rId78" Type="http://schemas.openxmlformats.org/officeDocument/2006/relationships/hyperlink" Target="https://emenscr.nesdc.go.th/viewer/view.html?id=600a53327fc4064dd7c4417a&amp;username=mfa02061" TargetMode="External"/><Relationship Id="rId94" Type="http://schemas.openxmlformats.org/officeDocument/2006/relationships/hyperlink" Target="https://emenscr.nesdc.go.th/viewer/view.html?id=607eb213c19cc01601b91af4&amp;username=mfa11021" TargetMode="External"/><Relationship Id="rId99" Type="http://schemas.openxmlformats.org/officeDocument/2006/relationships/hyperlink" Target="https://emenscr.nesdc.go.th/viewer/view.html?id=60879b2b9dc275238c05e794&amp;username=mfa10041" TargetMode="External"/><Relationship Id="rId101" Type="http://schemas.openxmlformats.org/officeDocument/2006/relationships/hyperlink" Target="https://emenscr.nesdc.go.th/viewer/view.html?id=6087d0c5fb0f04238036a2c4&amp;username=mfa02061" TargetMode="External"/><Relationship Id="rId122" Type="http://schemas.openxmlformats.org/officeDocument/2006/relationships/hyperlink" Target="https://emenscr.nesdc.go.th/viewer/view.html?id=617bb7a3d3c4b10d7818f4e1&amp;username=mfa14031" TargetMode="External"/><Relationship Id="rId143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5d7f4f3342d188059b354ffb&amp;username=rus0585141" TargetMode="External"/><Relationship Id="rId9" Type="http://schemas.openxmlformats.org/officeDocument/2006/relationships/hyperlink" Target="https://emenscr.nesdc.go.th/viewer/view.html?id=5df73ddacf2dda1a4f64d9d8&amp;username=moph05051" TargetMode="External"/><Relationship Id="rId26" Type="http://schemas.openxmlformats.org/officeDocument/2006/relationships/hyperlink" Target="https://emenscr.nesdc.go.th/viewer/view.html?id=5e86d5d961d8aa05dfb004b0&amp;username=mfa02061" TargetMode="External"/><Relationship Id="rId47" Type="http://schemas.openxmlformats.org/officeDocument/2006/relationships/hyperlink" Target="https://emenscr.nesdc.go.th/viewer/view.html?id=5f9a8b2337b27e5b651e851a&amp;username=mfa08041" TargetMode="External"/><Relationship Id="rId68" Type="http://schemas.openxmlformats.org/officeDocument/2006/relationships/hyperlink" Target="https://emenscr.nesdc.go.th/viewer/view.html?id=5fd1a096c97e955911453da7&amp;username=mol04921" TargetMode="External"/><Relationship Id="rId89" Type="http://schemas.openxmlformats.org/officeDocument/2006/relationships/hyperlink" Target="https://emenscr.nesdc.go.th/viewer/view.html?id=605070a595a74a77d163454c&amp;username=mfa09011" TargetMode="External"/><Relationship Id="rId112" Type="http://schemas.openxmlformats.org/officeDocument/2006/relationships/hyperlink" Target="https://emenscr.nesdc.go.th/viewer/view.html?id=60fa8d5d26616e05a3f99031&amp;username=mfa13051" TargetMode="External"/><Relationship Id="rId133" Type="http://schemas.openxmlformats.org/officeDocument/2006/relationships/hyperlink" Target="https://emenscr.nesdc.go.th/viewer/view.html?id=6194cc80d51ed2220a0bdd19&amp;username=mfa16021" TargetMode="External"/><Relationship Id="rId16" Type="http://schemas.openxmlformats.org/officeDocument/2006/relationships/hyperlink" Target="https://emenscr.nesdc.go.th/viewer/view.html?id=5e03216aca0feb49b458c3b0&amp;username=moph03201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b1e43347587e67e2e720eca&amp;username=rmutt0578331" TargetMode="External"/><Relationship Id="rId18" Type="http://schemas.openxmlformats.org/officeDocument/2006/relationships/hyperlink" Target="https://emenscr.nesdc.go.th/viewer/view.html?id=5df63614c576281a577194c2&amp;username=omb041" TargetMode="External"/><Relationship Id="rId26" Type="http://schemas.openxmlformats.org/officeDocument/2006/relationships/hyperlink" Target="https://emenscr.nesdc.go.th/viewer/view.html?id=5dfc7630b03e921a67e37674&amp;username=moph05101" TargetMode="External"/><Relationship Id="rId39" Type="http://schemas.openxmlformats.org/officeDocument/2006/relationships/hyperlink" Target="https://emenscr.nesdc.go.th/viewer/view.html?id=5e8c3012dc0e2365032cb847&amp;username=mfa02061" TargetMode="External"/><Relationship Id="rId21" Type="http://schemas.openxmlformats.org/officeDocument/2006/relationships/hyperlink" Target="https://emenscr.nesdc.go.th/viewer/view.html?id=5df73ddacf2dda1a4f64d9d8&amp;username=moph05051" TargetMode="External"/><Relationship Id="rId34" Type="http://schemas.openxmlformats.org/officeDocument/2006/relationships/hyperlink" Target="https://emenscr.nesdc.go.th/viewer/view.html?id=5e1561705aa6096ad3aa2f27&amp;username=opm02091" TargetMode="External"/><Relationship Id="rId42" Type="http://schemas.openxmlformats.org/officeDocument/2006/relationships/hyperlink" Target="https://emenscr.nesdc.go.th/viewer/view.html?id=5eb0f08e7bceaf780edfa2f6&amp;username=mfa02061" TargetMode="External"/><Relationship Id="rId47" Type="http://schemas.openxmlformats.org/officeDocument/2006/relationships/hyperlink" Target="https://emenscr.nesdc.go.th/viewer/view.html?id=6194c0c3d221902211f9af53&amp;username=mfa16021" TargetMode="External"/><Relationship Id="rId50" Type="http://schemas.openxmlformats.org/officeDocument/2006/relationships/drawing" Target="../drawings/drawing3.xml"/><Relationship Id="rId7" Type="http://schemas.openxmlformats.org/officeDocument/2006/relationships/hyperlink" Target="https://emenscr.nesdc.go.th/viewer/view.html?id=677e356bf23e63510a0fc3b9" TargetMode="External"/><Relationship Id="rId2" Type="http://schemas.openxmlformats.org/officeDocument/2006/relationships/hyperlink" Target="https://emenscr.nesdc.go.th/viewer/view.html?id=642153874c7477142637b0ba" TargetMode="External"/><Relationship Id="rId16" Type="http://schemas.openxmlformats.org/officeDocument/2006/relationships/hyperlink" Target="https://emenscr.nesdc.go.th/viewer/view.html?id=5d7f4f3342d188059b354ffb&amp;username=rus0585141" TargetMode="External"/><Relationship Id="rId29" Type="http://schemas.openxmlformats.org/officeDocument/2006/relationships/hyperlink" Target="https://emenscr.nesdc.go.th/viewer/view.html?id=5e03303a42c5ca49af55aeb5&amp;username=moph03201" TargetMode="External"/><Relationship Id="rId11" Type="http://schemas.openxmlformats.org/officeDocument/2006/relationships/hyperlink" Target="https://emenscr.nesdc.go.th/viewer/view.html?id=62d3e6b59a43e720666fc7cb" TargetMode="External"/><Relationship Id="rId24" Type="http://schemas.openxmlformats.org/officeDocument/2006/relationships/hyperlink" Target="https://emenscr.nesdc.go.th/viewer/view.html?id=5dfc6920d2f24a1a689b4e6c&amp;username=moph05031" TargetMode="External"/><Relationship Id="rId32" Type="http://schemas.openxmlformats.org/officeDocument/2006/relationships/hyperlink" Target="https://emenscr.nesdc.go.th/viewer/view.html?id=5e084deda398d53e6c8dddd8&amp;username=mfa02061" TargetMode="External"/><Relationship Id="rId37" Type="http://schemas.openxmlformats.org/officeDocument/2006/relationships/hyperlink" Target="https://emenscr.nesdc.go.th/viewer/view.html?id=5e74a169ef83a72877c8f082&amp;username=mfa02061" TargetMode="External"/><Relationship Id="rId40" Type="http://schemas.openxmlformats.org/officeDocument/2006/relationships/hyperlink" Target="https://emenscr.nesdc.go.th/viewer/view.html?id=5ea7d48e93c4700e9e08580a&amp;username=mfa02061" TargetMode="External"/><Relationship Id="rId45" Type="http://schemas.openxmlformats.org/officeDocument/2006/relationships/hyperlink" Target="https://emenscr.nesdc.go.th/viewer/view.html?id=5ed0963378f6067de1d3ef4c&amp;username=mfa02061" TargetMode="External"/><Relationship Id="rId5" Type="http://schemas.openxmlformats.org/officeDocument/2006/relationships/hyperlink" Target="https://emenscr.nesdc.go.th/viewer/view.html?id=65826c2619d0a33b26c4ebe2" TargetMode="External"/><Relationship Id="rId15" Type="http://schemas.openxmlformats.org/officeDocument/2006/relationships/hyperlink" Target="https://emenscr.nesdc.go.th/viewer/view.html?id=5d03729fae46c10af2226456&amp;username=moe06041" TargetMode="External"/><Relationship Id="rId23" Type="http://schemas.openxmlformats.org/officeDocument/2006/relationships/hyperlink" Target="https://emenscr.nesdc.go.th/viewer/view.html?id=5df7674dc576281a57719661&amp;username=moph05051" TargetMode="External"/><Relationship Id="rId28" Type="http://schemas.openxmlformats.org/officeDocument/2006/relationships/hyperlink" Target="https://emenscr.nesdc.go.th/viewer/view.html?id=5e03216aca0feb49b458c3b0&amp;username=moph03201" TargetMode="External"/><Relationship Id="rId36" Type="http://schemas.openxmlformats.org/officeDocument/2006/relationships/hyperlink" Target="https://emenscr.nesdc.go.th/viewer/view.html?id=5e743ed03ce0a92872301de0&amp;username=mfa02061" TargetMode="External"/><Relationship Id="rId49" Type="http://schemas.openxmlformats.org/officeDocument/2006/relationships/printerSettings" Target="../printerSettings/printerSettings3.bin"/><Relationship Id="rId10" Type="http://schemas.openxmlformats.org/officeDocument/2006/relationships/hyperlink" Target="https://emenscr.nesdc.go.th/viewer/view.html?id=61c6dd3105ce8c789a08e015" TargetMode="External"/><Relationship Id="rId19" Type="http://schemas.openxmlformats.org/officeDocument/2006/relationships/hyperlink" Target="https://emenscr.nesdc.go.th/viewer/view.html?id=5df73dd3cf2dda1a4f64d9d6&amp;username=moph05051" TargetMode="External"/><Relationship Id="rId31" Type="http://schemas.openxmlformats.org/officeDocument/2006/relationships/hyperlink" Target="https://emenscr.nesdc.go.th/viewer/view.html?id=5e05ab5e3b2bc044565f7972&amp;username=moph02111" TargetMode="External"/><Relationship Id="rId44" Type="http://schemas.openxmlformats.org/officeDocument/2006/relationships/hyperlink" Target="https://emenscr.nesdc.go.th/viewer/view.html?id=5eb1127afcf4617808b3fe7f&amp;username=mfa02061" TargetMode="External"/><Relationship Id="rId4" Type="http://schemas.openxmlformats.org/officeDocument/2006/relationships/hyperlink" Target="https://emenscr.nesdc.go.th/viewer/view.html?id=65801599a4da863b27b20179" TargetMode="External"/><Relationship Id="rId9" Type="http://schemas.openxmlformats.org/officeDocument/2006/relationships/hyperlink" Target="https://emenscr.nesdc.go.th/viewer/view.html?id=61c6dd3105ce8c789a08e015" TargetMode="External"/><Relationship Id="rId14" Type="http://schemas.openxmlformats.org/officeDocument/2006/relationships/hyperlink" Target="https://emenscr.nesdc.go.th/viewer/view.html?id=5bd8251c7de3c605ae41608a&amp;username=moph03201" TargetMode="External"/><Relationship Id="rId22" Type="http://schemas.openxmlformats.org/officeDocument/2006/relationships/hyperlink" Target="https://emenscr.nesdc.go.th/viewer/view.html?id=5df76379c576281a5771965b&amp;username=moph05051" TargetMode="External"/><Relationship Id="rId27" Type="http://schemas.openxmlformats.org/officeDocument/2006/relationships/hyperlink" Target="https://emenscr.nesdc.go.th/viewer/view.html?id=5e02e6a5ca0feb49b458c219&amp;username=moph03201" TargetMode="External"/><Relationship Id="rId30" Type="http://schemas.openxmlformats.org/officeDocument/2006/relationships/hyperlink" Target="https://emenscr.nesdc.go.th/viewer/view.html?id=5e033477b459dd49a9ac79c2&amp;username=moph03201" TargetMode="External"/><Relationship Id="rId35" Type="http://schemas.openxmlformats.org/officeDocument/2006/relationships/hyperlink" Target="https://emenscr.nesdc.go.th/viewer/view.html?id=5e17ee70fdbb3e70e4d8b8e3&amp;username=moe02051" TargetMode="External"/><Relationship Id="rId43" Type="http://schemas.openxmlformats.org/officeDocument/2006/relationships/hyperlink" Target="https://emenscr.nesdc.go.th/viewer/view.html?id=5eb0f7278885f47817eb1e34&amp;username=mfa02061" TargetMode="External"/><Relationship Id="rId48" Type="http://schemas.openxmlformats.org/officeDocument/2006/relationships/hyperlink" Target="https://emenscr.nesdc.go.th/viewer/view.html?id=61c0004008c049623464db3e&amp;username=mfa16021" TargetMode="External"/><Relationship Id="rId8" Type="http://schemas.openxmlformats.org/officeDocument/2006/relationships/hyperlink" Target="https://emenscr.nesdc.go.th/viewer/view.html?id=677e356bf23e63510a0fc3b9" TargetMode="External"/><Relationship Id="rId3" Type="http://schemas.openxmlformats.org/officeDocument/2006/relationships/hyperlink" Target="https://emenscr.nesdc.go.th/viewer/view.html?id=65801599a4da863b27b20179" TargetMode="External"/><Relationship Id="rId12" Type="http://schemas.openxmlformats.org/officeDocument/2006/relationships/hyperlink" Target="https://emenscr.nesdc.go.th/viewer/view.html?id=62d3e6b59a43e720666fc7cb" TargetMode="External"/><Relationship Id="rId17" Type="http://schemas.openxmlformats.org/officeDocument/2006/relationships/hyperlink" Target="https://emenscr.nesdc.go.th/viewer/view.html?id=5d8225cf1970f105a15990b7&amp;username=mfa02061" TargetMode="External"/><Relationship Id="rId25" Type="http://schemas.openxmlformats.org/officeDocument/2006/relationships/hyperlink" Target="https://emenscr.nesdc.go.th/viewer/view.html?id=5dfc6d1ac552571a72d13982&amp;username=moph05031" TargetMode="External"/><Relationship Id="rId33" Type="http://schemas.openxmlformats.org/officeDocument/2006/relationships/hyperlink" Target="https://emenscr.nesdc.go.th/viewer/view.html?id=5e089728fe8d2c3e610a0f1c&amp;username=mfa02061" TargetMode="External"/><Relationship Id="rId38" Type="http://schemas.openxmlformats.org/officeDocument/2006/relationships/hyperlink" Target="https://emenscr.nesdc.go.th/viewer/view.html?id=5e86d5d961d8aa05dfb004b0&amp;username=mfa02061" TargetMode="External"/><Relationship Id="rId46" Type="http://schemas.openxmlformats.org/officeDocument/2006/relationships/hyperlink" Target="https://emenscr.nesdc.go.th/viewer/view.html?id=6194bb34a679c7221758eba7&amp;username=mfa16021" TargetMode="External"/><Relationship Id="rId20" Type="http://schemas.openxmlformats.org/officeDocument/2006/relationships/hyperlink" Target="https://emenscr.nesdc.go.th/viewer/view.html?id=5df73dd862ad211a54e74b45&amp;username=moph05051" TargetMode="External"/><Relationship Id="rId41" Type="http://schemas.openxmlformats.org/officeDocument/2006/relationships/hyperlink" Target="https://emenscr.nesdc.go.th/viewer/view.html?id=5ea7d8edc320690e90c0f580&amp;username=mfa02061" TargetMode="External"/><Relationship Id="rId1" Type="http://schemas.openxmlformats.org/officeDocument/2006/relationships/hyperlink" Target="https://emenscr.nesdc.go.th/viewer/view.html?id=642153874c7477142637b0ba" TargetMode="External"/><Relationship Id="rId6" Type="http://schemas.openxmlformats.org/officeDocument/2006/relationships/hyperlink" Target="https://emenscr.nesdc.go.th/viewer/view.html?id=65826c2619d0a33b26c4ebe2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b1e43347587e67e2e720eca&amp;username=rmutt0578331" TargetMode="External"/><Relationship Id="rId18" Type="http://schemas.openxmlformats.org/officeDocument/2006/relationships/hyperlink" Target="https://emenscr.nesdc.go.th/viewer/view.html?id=5df63614c576281a577194c2&amp;username=omb041" TargetMode="External"/><Relationship Id="rId26" Type="http://schemas.openxmlformats.org/officeDocument/2006/relationships/hyperlink" Target="https://emenscr.nesdc.go.th/viewer/view.html?id=5dfc7630b03e921a67e37674&amp;username=moph05101" TargetMode="External"/><Relationship Id="rId39" Type="http://schemas.openxmlformats.org/officeDocument/2006/relationships/hyperlink" Target="https://emenscr.nesdc.go.th/viewer/view.html?id=5e8c3012dc0e2365032cb847&amp;username=mfa02061" TargetMode="External"/><Relationship Id="rId21" Type="http://schemas.openxmlformats.org/officeDocument/2006/relationships/hyperlink" Target="https://emenscr.nesdc.go.th/viewer/view.html?id=5df73ddacf2dda1a4f64d9d8&amp;username=moph05051" TargetMode="External"/><Relationship Id="rId34" Type="http://schemas.openxmlformats.org/officeDocument/2006/relationships/hyperlink" Target="https://emenscr.nesdc.go.th/viewer/view.html?id=5e1561705aa6096ad3aa2f27&amp;username=opm02091" TargetMode="External"/><Relationship Id="rId42" Type="http://schemas.openxmlformats.org/officeDocument/2006/relationships/hyperlink" Target="https://emenscr.nesdc.go.th/viewer/view.html?id=5eb0f08e7bceaf780edfa2f6&amp;username=mfa02061" TargetMode="External"/><Relationship Id="rId47" Type="http://schemas.openxmlformats.org/officeDocument/2006/relationships/hyperlink" Target="https://emenscr.nesdc.go.th/viewer/view.html?id=6194c0c3d221902211f9af53&amp;username=mfa16021" TargetMode="External"/><Relationship Id="rId7" Type="http://schemas.openxmlformats.org/officeDocument/2006/relationships/hyperlink" Target="https://emenscr.nesdc.go.th/viewer/view.html?id=677e356bf23e63510a0fc3b9" TargetMode="External"/><Relationship Id="rId2" Type="http://schemas.openxmlformats.org/officeDocument/2006/relationships/hyperlink" Target="https://emenscr.nesdc.go.th/viewer/view.html?id=642153874c7477142637b0ba" TargetMode="External"/><Relationship Id="rId16" Type="http://schemas.openxmlformats.org/officeDocument/2006/relationships/hyperlink" Target="https://emenscr.nesdc.go.th/viewer/view.html?id=5d7f4f3342d188059b354ffb&amp;username=rus0585141" TargetMode="External"/><Relationship Id="rId29" Type="http://schemas.openxmlformats.org/officeDocument/2006/relationships/hyperlink" Target="https://emenscr.nesdc.go.th/viewer/view.html?id=5e03303a42c5ca49af55aeb5&amp;username=moph03201" TargetMode="External"/><Relationship Id="rId11" Type="http://schemas.openxmlformats.org/officeDocument/2006/relationships/hyperlink" Target="https://emenscr.nesdc.go.th/viewer/view.html?id=62d3e6b59a43e720666fc7cb" TargetMode="External"/><Relationship Id="rId24" Type="http://schemas.openxmlformats.org/officeDocument/2006/relationships/hyperlink" Target="https://emenscr.nesdc.go.th/viewer/view.html?id=5dfc6920d2f24a1a689b4e6c&amp;username=moph05031" TargetMode="External"/><Relationship Id="rId32" Type="http://schemas.openxmlformats.org/officeDocument/2006/relationships/hyperlink" Target="https://emenscr.nesdc.go.th/viewer/view.html?id=5e084deda398d53e6c8dddd8&amp;username=mfa02061" TargetMode="External"/><Relationship Id="rId37" Type="http://schemas.openxmlformats.org/officeDocument/2006/relationships/hyperlink" Target="https://emenscr.nesdc.go.th/viewer/view.html?id=5e74a169ef83a72877c8f082&amp;username=mfa02061" TargetMode="External"/><Relationship Id="rId40" Type="http://schemas.openxmlformats.org/officeDocument/2006/relationships/hyperlink" Target="https://emenscr.nesdc.go.th/viewer/view.html?id=5ea7d48e93c4700e9e08580a&amp;username=mfa02061" TargetMode="External"/><Relationship Id="rId45" Type="http://schemas.openxmlformats.org/officeDocument/2006/relationships/hyperlink" Target="https://emenscr.nesdc.go.th/viewer/view.html?id=5ed0963378f6067de1d3ef4c&amp;username=mfa02061" TargetMode="External"/><Relationship Id="rId5" Type="http://schemas.openxmlformats.org/officeDocument/2006/relationships/hyperlink" Target="https://emenscr.nesdc.go.th/viewer/view.html?id=65826c2619d0a33b26c4ebe2" TargetMode="External"/><Relationship Id="rId15" Type="http://schemas.openxmlformats.org/officeDocument/2006/relationships/hyperlink" Target="https://emenscr.nesdc.go.th/viewer/view.html?id=5d03729fae46c10af2226456&amp;username=moe06041" TargetMode="External"/><Relationship Id="rId23" Type="http://schemas.openxmlformats.org/officeDocument/2006/relationships/hyperlink" Target="https://emenscr.nesdc.go.th/viewer/view.html?id=5df7674dc576281a57719661&amp;username=moph05051" TargetMode="External"/><Relationship Id="rId28" Type="http://schemas.openxmlformats.org/officeDocument/2006/relationships/hyperlink" Target="https://emenscr.nesdc.go.th/viewer/view.html?id=5e03216aca0feb49b458c3b0&amp;username=moph03201" TargetMode="External"/><Relationship Id="rId36" Type="http://schemas.openxmlformats.org/officeDocument/2006/relationships/hyperlink" Target="https://emenscr.nesdc.go.th/viewer/view.html?id=5e743ed03ce0a92872301de0&amp;username=mfa02061" TargetMode="External"/><Relationship Id="rId49" Type="http://schemas.openxmlformats.org/officeDocument/2006/relationships/printerSettings" Target="../printerSettings/printerSettings4.bin"/><Relationship Id="rId10" Type="http://schemas.openxmlformats.org/officeDocument/2006/relationships/hyperlink" Target="https://emenscr.nesdc.go.th/viewer/view.html?id=61c6dd3105ce8c789a08e015" TargetMode="External"/><Relationship Id="rId19" Type="http://schemas.openxmlformats.org/officeDocument/2006/relationships/hyperlink" Target="https://emenscr.nesdc.go.th/viewer/view.html?id=5df73dd3cf2dda1a4f64d9d6&amp;username=moph05051" TargetMode="External"/><Relationship Id="rId31" Type="http://schemas.openxmlformats.org/officeDocument/2006/relationships/hyperlink" Target="https://emenscr.nesdc.go.th/viewer/view.html?id=5e05ab5e3b2bc044565f7972&amp;username=moph02111" TargetMode="External"/><Relationship Id="rId44" Type="http://schemas.openxmlformats.org/officeDocument/2006/relationships/hyperlink" Target="https://emenscr.nesdc.go.th/viewer/view.html?id=5eb1127afcf4617808b3fe7f&amp;username=mfa02061" TargetMode="External"/><Relationship Id="rId4" Type="http://schemas.openxmlformats.org/officeDocument/2006/relationships/hyperlink" Target="https://emenscr.nesdc.go.th/viewer/view.html?id=65801599a4da863b27b20179" TargetMode="External"/><Relationship Id="rId9" Type="http://schemas.openxmlformats.org/officeDocument/2006/relationships/hyperlink" Target="https://emenscr.nesdc.go.th/viewer/view.html?id=61c6dd3105ce8c789a08e015" TargetMode="External"/><Relationship Id="rId14" Type="http://schemas.openxmlformats.org/officeDocument/2006/relationships/hyperlink" Target="https://emenscr.nesdc.go.th/viewer/view.html?id=5bd8251c7de3c605ae41608a&amp;username=moph03201" TargetMode="External"/><Relationship Id="rId22" Type="http://schemas.openxmlformats.org/officeDocument/2006/relationships/hyperlink" Target="https://emenscr.nesdc.go.th/viewer/view.html?id=5df76379c576281a5771965b&amp;username=moph05051" TargetMode="External"/><Relationship Id="rId27" Type="http://schemas.openxmlformats.org/officeDocument/2006/relationships/hyperlink" Target="https://emenscr.nesdc.go.th/viewer/view.html?id=5e02e6a5ca0feb49b458c219&amp;username=moph03201" TargetMode="External"/><Relationship Id="rId30" Type="http://schemas.openxmlformats.org/officeDocument/2006/relationships/hyperlink" Target="https://emenscr.nesdc.go.th/viewer/view.html?id=5e033477b459dd49a9ac79c2&amp;username=moph03201" TargetMode="External"/><Relationship Id="rId35" Type="http://schemas.openxmlformats.org/officeDocument/2006/relationships/hyperlink" Target="https://emenscr.nesdc.go.th/viewer/view.html?id=5e17ee70fdbb3e70e4d8b8e3&amp;username=moe02051" TargetMode="External"/><Relationship Id="rId43" Type="http://schemas.openxmlformats.org/officeDocument/2006/relationships/hyperlink" Target="https://emenscr.nesdc.go.th/viewer/view.html?id=5eb0f7278885f47817eb1e34&amp;username=mfa02061" TargetMode="External"/><Relationship Id="rId48" Type="http://schemas.openxmlformats.org/officeDocument/2006/relationships/hyperlink" Target="https://emenscr.nesdc.go.th/viewer/view.html?id=61c0004008c049623464db3e&amp;username=mfa16021" TargetMode="External"/><Relationship Id="rId8" Type="http://schemas.openxmlformats.org/officeDocument/2006/relationships/hyperlink" Target="https://emenscr.nesdc.go.th/viewer/view.html?id=677e356bf23e63510a0fc3b9" TargetMode="External"/><Relationship Id="rId3" Type="http://schemas.openxmlformats.org/officeDocument/2006/relationships/hyperlink" Target="https://emenscr.nesdc.go.th/viewer/view.html?id=65801599a4da863b27b20179" TargetMode="External"/><Relationship Id="rId12" Type="http://schemas.openxmlformats.org/officeDocument/2006/relationships/hyperlink" Target="https://emenscr.nesdc.go.th/viewer/view.html?id=62d3e6b59a43e720666fc7cb" TargetMode="External"/><Relationship Id="rId17" Type="http://schemas.openxmlformats.org/officeDocument/2006/relationships/hyperlink" Target="https://emenscr.nesdc.go.th/viewer/view.html?id=5d8225cf1970f105a15990b7&amp;username=mfa02061" TargetMode="External"/><Relationship Id="rId25" Type="http://schemas.openxmlformats.org/officeDocument/2006/relationships/hyperlink" Target="https://emenscr.nesdc.go.th/viewer/view.html?id=5dfc6d1ac552571a72d13982&amp;username=moph05031" TargetMode="External"/><Relationship Id="rId33" Type="http://schemas.openxmlformats.org/officeDocument/2006/relationships/hyperlink" Target="https://emenscr.nesdc.go.th/viewer/view.html?id=5e089728fe8d2c3e610a0f1c&amp;username=mfa02061" TargetMode="External"/><Relationship Id="rId38" Type="http://schemas.openxmlformats.org/officeDocument/2006/relationships/hyperlink" Target="https://emenscr.nesdc.go.th/viewer/view.html?id=5e86d5d961d8aa05dfb004b0&amp;username=mfa02061" TargetMode="External"/><Relationship Id="rId46" Type="http://schemas.openxmlformats.org/officeDocument/2006/relationships/hyperlink" Target="https://emenscr.nesdc.go.th/viewer/view.html?id=6194bb34a679c7221758eba7&amp;username=mfa16021" TargetMode="External"/><Relationship Id="rId20" Type="http://schemas.openxmlformats.org/officeDocument/2006/relationships/hyperlink" Target="https://emenscr.nesdc.go.th/viewer/view.html?id=5df73dd862ad211a54e74b45&amp;username=moph05051" TargetMode="External"/><Relationship Id="rId41" Type="http://schemas.openxmlformats.org/officeDocument/2006/relationships/hyperlink" Target="https://emenscr.nesdc.go.th/viewer/view.html?id=5ea7d8edc320690e90c0f580&amp;username=mfa02061" TargetMode="External"/><Relationship Id="rId1" Type="http://schemas.openxmlformats.org/officeDocument/2006/relationships/hyperlink" Target="https://emenscr.nesdc.go.th/viewer/view.html?id=642153874c7477142637b0ba" TargetMode="External"/><Relationship Id="rId6" Type="http://schemas.openxmlformats.org/officeDocument/2006/relationships/hyperlink" Target="https://emenscr.nesdc.go.th/viewer/view.html?id=65826c2619d0a33b26c4ebe2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77e356bf23e63510a0fc3b9" TargetMode="External"/><Relationship Id="rId3" Type="http://schemas.openxmlformats.org/officeDocument/2006/relationships/hyperlink" Target="https://emenscr.nesdc.go.th/viewer/view.html?id=65801599a4da863b27b20179" TargetMode="External"/><Relationship Id="rId7" Type="http://schemas.openxmlformats.org/officeDocument/2006/relationships/hyperlink" Target="https://emenscr.nesdc.go.th/viewer/view.html?id=677e356bf23e63510a0fc3b9" TargetMode="External"/><Relationship Id="rId12" Type="http://schemas.openxmlformats.org/officeDocument/2006/relationships/hyperlink" Target="https://emenscr.nesdc.go.th/viewer/view.html?id=62d3e6b59a43e720666fc7cb" TargetMode="External"/><Relationship Id="rId2" Type="http://schemas.openxmlformats.org/officeDocument/2006/relationships/hyperlink" Target="https://emenscr.nesdc.go.th/viewer/view.html?id=642153874c7477142637b0ba" TargetMode="External"/><Relationship Id="rId1" Type="http://schemas.openxmlformats.org/officeDocument/2006/relationships/hyperlink" Target="https://emenscr.nesdc.go.th/viewer/view.html?id=642153874c7477142637b0ba" TargetMode="External"/><Relationship Id="rId6" Type="http://schemas.openxmlformats.org/officeDocument/2006/relationships/hyperlink" Target="https://emenscr.nesdc.go.th/viewer/view.html?id=65826c2619d0a33b26c4ebe2" TargetMode="External"/><Relationship Id="rId11" Type="http://schemas.openxmlformats.org/officeDocument/2006/relationships/hyperlink" Target="https://emenscr.nesdc.go.th/viewer/view.html?id=62d3e6b59a43e720666fc7cb" TargetMode="External"/><Relationship Id="rId5" Type="http://schemas.openxmlformats.org/officeDocument/2006/relationships/hyperlink" Target="https://emenscr.nesdc.go.th/viewer/view.html?id=65826c2619d0a33b26c4ebe2" TargetMode="External"/><Relationship Id="rId10" Type="http://schemas.openxmlformats.org/officeDocument/2006/relationships/hyperlink" Target="https://emenscr.nesdc.go.th/viewer/view.html?id=61c6dd3105ce8c789a08e015" TargetMode="External"/><Relationship Id="rId4" Type="http://schemas.openxmlformats.org/officeDocument/2006/relationships/hyperlink" Target="https://emenscr.nesdc.go.th/viewer/view.html?id=65801599a4da863b27b20179" TargetMode="External"/><Relationship Id="rId9" Type="http://schemas.openxmlformats.org/officeDocument/2006/relationships/hyperlink" Target="https://emenscr.nesdc.go.th/viewer/view.html?id=61c6dd3105ce8c789a08e01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16"/>
  <sheetViews>
    <sheetView topLeftCell="H199" workbookViewId="0">
      <selection activeCell="I155" sqref="I155"/>
    </sheetView>
  </sheetViews>
  <sheetFormatPr defaultRowHeight="14.25"/>
  <cols>
    <col min="1" max="1" width="18.86328125" customWidth="1"/>
    <col min="2" max="2" width="24.1328125" customWidth="1"/>
    <col min="3" max="3" width="54" customWidth="1"/>
    <col min="4" max="4" width="44.53125" customWidth="1"/>
    <col min="5" max="5" width="37.86328125" customWidth="1"/>
    <col min="6" max="7" width="54" customWidth="1"/>
    <col min="8" max="8" width="51.1328125" customWidth="1"/>
    <col min="9" max="9" width="54" customWidth="1"/>
    <col min="10" max="10" width="31.1328125" customWidth="1"/>
    <col min="11" max="11" width="54" customWidth="1"/>
    <col min="12" max="12" width="39.1328125" customWidth="1"/>
    <col min="13" max="13" width="14.86328125" customWidth="1"/>
    <col min="14" max="14" width="28.33203125" customWidth="1"/>
    <col min="15" max="15" width="27" customWidth="1"/>
    <col min="16" max="16" width="32.46484375" customWidth="1"/>
    <col min="17" max="17" width="45.86328125" customWidth="1"/>
    <col min="18" max="21" width="54" customWidth="1"/>
    <col min="22" max="22" width="16.1328125" customWidth="1"/>
    <col min="23" max="23" width="20.1328125" customWidth="1"/>
    <col min="24" max="24" width="17.53125" customWidth="1"/>
  </cols>
  <sheetData>
    <row r="1" spans="1:2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907</v>
      </c>
    </row>
    <row r="3" spans="1:24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t="s">
        <v>29</v>
      </c>
      <c r="K3" t="s">
        <v>30</v>
      </c>
      <c r="L3" t="s">
        <v>31</v>
      </c>
      <c r="M3" t="s">
        <v>32</v>
      </c>
      <c r="N3" t="s">
        <v>33</v>
      </c>
      <c r="O3" t="s">
        <v>33</v>
      </c>
      <c r="P3" s="2">
        <v>48000</v>
      </c>
      <c r="Q3" s="2">
        <v>48000</v>
      </c>
      <c r="R3" t="s">
        <v>34</v>
      </c>
      <c r="S3" t="s">
        <v>35</v>
      </c>
      <c r="T3" t="s">
        <v>36</v>
      </c>
      <c r="X3" s="5" t="s">
        <v>26</v>
      </c>
    </row>
    <row r="4" spans="1:24">
      <c r="A4" t="s">
        <v>37</v>
      </c>
      <c r="B4" t="s">
        <v>38</v>
      </c>
      <c r="C4" t="s">
        <v>39</v>
      </c>
      <c r="F4" t="s">
        <v>27</v>
      </c>
      <c r="G4" t="s">
        <v>40</v>
      </c>
      <c r="I4" t="s">
        <v>27</v>
      </c>
      <c r="J4" t="s">
        <v>29</v>
      </c>
      <c r="K4" t="s">
        <v>30</v>
      </c>
      <c r="L4" t="s">
        <v>41</v>
      </c>
      <c r="M4" t="s">
        <v>32</v>
      </c>
      <c r="N4" t="s">
        <v>42</v>
      </c>
      <c r="O4" t="s">
        <v>43</v>
      </c>
      <c r="P4" s="2">
        <v>21315400</v>
      </c>
      <c r="Q4" s="2">
        <v>21315400</v>
      </c>
      <c r="R4" t="s">
        <v>44</v>
      </c>
      <c r="S4" t="s">
        <v>45</v>
      </c>
      <c r="T4" t="s">
        <v>46</v>
      </c>
      <c r="X4" s="5" t="s">
        <v>39</v>
      </c>
    </row>
    <row r="5" spans="1:24">
      <c r="A5" t="s">
        <v>47</v>
      </c>
      <c r="B5" t="s">
        <v>48</v>
      </c>
      <c r="C5" t="s">
        <v>49</v>
      </c>
      <c r="F5" t="s">
        <v>27</v>
      </c>
      <c r="G5" t="s">
        <v>40</v>
      </c>
      <c r="H5" t="s">
        <v>50</v>
      </c>
      <c r="I5" t="s">
        <v>27</v>
      </c>
      <c r="J5" t="s">
        <v>29</v>
      </c>
      <c r="K5" t="s">
        <v>30</v>
      </c>
      <c r="L5" t="s">
        <v>51</v>
      </c>
      <c r="M5" t="s">
        <v>32</v>
      </c>
      <c r="N5" t="s">
        <v>52</v>
      </c>
      <c r="O5" t="s">
        <v>53</v>
      </c>
      <c r="P5" s="2">
        <v>2614500</v>
      </c>
      <c r="Q5" s="2">
        <v>2614500</v>
      </c>
      <c r="R5" t="s">
        <v>54</v>
      </c>
      <c r="S5" t="s">
        <v>55</v>
      </c>
      <c r="T5" t="s">
        <v>56</v>
      </c>
      <c r="X5" s="5" t="s">
        <v>49</v>
      </c>
    </row>
    <row r="6" spans="1:24">
      <c r="A6" t="s">
        <v>57</v>
      </c>
      <c r="B6" t="s">
        <v>58</v>
      </c>
      <c r="C6" t="s">
        <v>59</v>
      </c>
      <c r="F6" t="s">
        <v>27</v>
      </c>
      <c r="G6" t="s">
        <v>60</v>
      </c>
      <c r="I6" t="s">
        <v>27</v>
      </c>
      <c r="J6" t="s">
        <v>29</v>
      </c>
      <c r="K6" t="s">
        <v>30</v>
      </c>
      <c r="L6" t="s">
        <v>61</v>
      </c>
      <c r="M6" t="s">
        <v>32</v>
      </c>
      <c r="N6" t="s">
        <v>62</v>
      </c>
      <c r="O6" t="s">
        <v>62</v>
      </c>
      <c r="P6" s="2">
        <v>60000</v>
      </c>
      <c r="Q6" s="2">
        <v>60000</v>
      </c>
      <c r="R6" t="s">
        <v>63</v>
      </c>
      <c r="S6" t="s">
        <v>64</v>
      </c>
      <c r="T6" t="s">
        <v>36</v>
      </c>
      <c r="X6" s="5" t="s">
        <v>59</v>
      </c>
    </row>
    <row r="7" spans="1:24">
      <c r="A7" t="s">
        <v>65</v>
      </c>
      <c r="B7" t="s">
        <v>66</v>
      </c>
      <c r="C7" t="s">
        <v>67</v>
      </c>
      <c r="F7" t="s">
        <v>27</v>
      </c>
      <c r="G7" t="s">
        <v>68</v>
      </c>
      <c r="I7" t="s">
        <v>27</v>
      </c>
      <c r="J7" t="s">
        <v>29</v>
      </c>
      <c r="K7" t="s">
        <v>30</v>
      </c>
      <c r="L7" t="s">
        <v>69</v>
      </c>
      <c r="M7" t="s">
        <v>32</v>
      </c>
      <c r="N7" t="s">
        <v>70</v>
      </c>
      <c r="O7" t="s">
        <v>71</v>
      </c>
      <c r="P7" s="2">
        <v>500000</v>
      </c>
      <c r="Q7" s="2">
        <v>500000</v>
      </c>
      <c r="S7" t="s">
        <v>72</v>
      </c>
      <c r="T7" t="s">
        <v>73</v>
      </c>
      <c r="X7" s="5" t="s">
        <v>67</v>
      </c>
    </row>
    <row r="8" spans="1:24">
      <c r="A8" t="s">
        <v>74</v>
      </c>
      <c r="B8" t="s">
        <v>75</v>
      </c>
      <c r="C8" t="s">
        <v>76</v>
      </c>
      <c r="F8" t="s">
        <v>27</v>
      </c>
      <c r="G8" t="s">
        <v>40</v>
      </c>
      <c r="I8" t="s">
        <v>27</v>
      </c>
      <c r="J8" t="s">
        <v>29</v>
      </c>
      <c r="K8" t="s">
        <v>30</v>
      </c>
      <c r="L8" t="s">
        <v>77</v>
      </c>
      <c r="M8" t="s">
        <v>32</v>
      </c>
      <c r="N8" t="s">
        <v>52</v>
      </c>
      <c r="O8" t="s">
        <v>53</v>
      </c>
      <c r="P8" s="2">
        <v>1000000</v>
      </c>
      <c r="Q8" s="2">
        <v>1000000</v>
      </c>
      <c r="R8" t="s">
        <v>78</v>
      </c>
      <c r="S8" t="s">
        <v>79</v>
      </c>
      <c r="T8" t="s">
        <v>80</v>
      </c>
      <c r="X8" s="5" t="s">
        <v>76</v>
      </c>
    </row>
    <row r="9" spans="1:24">
      <c r="A9" t="s">
        <v>81</v>
      </c>
      <c r="B9" t="s">
        <v>82</v>
      </c>
      <c r="C9" t="s">
        <v>83</v>
      </c>
      <c r="F9" t="s">
        <v>27</v>
      </c>
      <c r="G9" t="s">
        <v>40</v>
      </c>
      <c r="I9" t="s">
        <v>27</v>
      </c>
      <c r="J9" t="s">
        <v>29</v>
      </c>
      <c r="K9" t="s">
        <v>30</v>
      </c>
      <c r="L9" t="s">
        <v>84</v>
      </c>
      <c r="M9" t="s">
        <v>32</v>
      </c>
      <c r="N9" t="s">
        <v>85</v>
      </c>
      <c r="O9" t="s">
        <v>43</v>
      </c>
      <c r="P9" s="2">
        <v>200000</v>
      </c>
      <c r="Q9" s="2">
        <v>200000</v>
      </c>
      <c r="R9" t="s">
        <v>86</v>
      </c>
      <c r="S9" t="s">
        <v>87</v>
      </c>
      <c r="T9" t="s">
        <v>46</v>
      </c>
      <c r="X9" s="5" t="s">
        <v>83</v>
      </c>
    </row>
    <row r="10" spans="1:24">
      <c r="A10" t="s">
        <v>81</v>
      </c>
      <c r="B10" t="s">
        <v>88</v>
      </c>
      <c r="C10" t="s">
        <v>89</v>
      </c>
      <c r="F10" t="s">
        <v>27</v>
      </c>
      <c r="G10" t="s">
        <v>40</v>
      </c>
      <c r="I10" t="s">
        <v>27</v>
      </c>
      <c r="J10" t="s">
        <v>29</v>
      </c>
      <c r="K10" t="s">
        <v>30</v>
      </c>
      <c r="L10" t="s">
        <v>84</v>
      </c>
      <c r="M10" t="s">
        <v>32</v>
      </c>
      <c r="N10" t="s">
        <v>85</v>
      </c>
      <c r="O10" t="s">
        <v>43</v>
      </c>
      <c r="P10" s="2">
        <v>180000</v>
      </c>
      <c r="Q10" s="2">
        <v>180000</v>
      </c>
      <c r="R10" t="s">
        <v>86</v>
      </c>
      <c r="S10" t="s">
        <v>87</v>
      </c>
      <c r="T10" t="s">
        <v>46</v>
      </c>
      <c r="X10" s="5" t="s">
        <v>89</v>
      </c>
    </row>
    <row r="11" spans="1:24">
      <c r="A11" t="s">
        <v>81</v>
      </c>
      <c r="B11" t="s">
        <v>90</v>
      </c>
      <c r="C11" t="s">
        <v>91</v>
      </c>
      <c r="F11" t="s">
        <v>27</v>
      </c>
      <c r="G11" t="s">
        <v>40</v>
      </c>
      <c r="I11" t="s">
        <v>27</v>
      </c>
      <c r="J11" t="s">
        <v>29</v>
      </c>
      <c r="K11" t="s">
        <v>30</v>
      </c>
      <c r="L11" t="s">
        <v>84</v>
      </c>
      <c r="M11" t="s">
        <v>32</v>
      </c>
      <c r="N11" t="s">
        <v>85</v>
      </c>
      <c r="O11" t="s">
        <v>43</v>
      </c>
      <c r="P11" s="2">
        <v>463400</v>
      </c>
      <c r="Q11" s="2">
        <v>463400</v>
      </c>
      <c r="R11" t="s">
        <v>86</v>
      </c>
      <c r="S11" t="s">
        <v>87</v>
      </c>
      <c r="T11" t="s">
        <v>46</v>
      </c>
      <c r="X11" s="5" t="s">
        <v>91</v>
      </c>
    </row>
    <row r="12" spans="1:24">
      <c r="A12" t="s">
        <v>81</v>
      </c>
      <c r="B12" t="s">
        <v>92</v>
      </c>
      <c r="C12" t="s">
        <v>93</v>
      </c>
      <c r="F12" t="s">
        <v>27</v>
      </c>
      <c r="G12" t="s">
        <v>40</v>
      </c>
      <c r="I12" t="s">
        <v>27</v>
      </c>
      <c r="J12" t="s">
        <v>29</v>
      </c>
      <c r="K12" t="s">
        <v>30</v>
      </c>
      <c r="L12" t="s">
        <v>94</v>
      </c>
      <c r="M12" t="s">
        <v>32</v>
      </c>
      <c r="N12" t="s">
        <v>85</v>
      </c>
      <c r="O12" t="s">
        <v>43</v>
      </c>
      <c r="P12" s="2">
        <v>350000</v>
      </c>
      <c r="Q12" s="2">
        <v>350000</v>
      </c>
      <c r="R12" t="s">
        <v>86</v>
      </c>
      <c r="S12" t="s">
        <v>87</v>
      </c>
      <c r="T12" t="s">
        <v>46</v>
      </c>
      <c r="X12" s="5" t="s">
        <v>93</v>
      </c>
    </row>
    <row r="13" spans="1:24">
      <c r="A13" t="s">
        <v>81</v>
      </c>
      <c r="B13" t="s">
        <v>95</v>
      </c>
      <c r="C13" t="s">
        <v>96</v>
      </c>
      <c r="F13" t="s">
        <v>27</v>
      </c>
      <c r="G13" t="s">
        <v>40</v>
      </c>
      <c r="I13" t="s">
        <v>27</v>
      </c>
      <c r="J13" t="s">
        <v>29</v>
      </c>
      <c r="K13" t="s">
        <v>30</v>
      </c>
      <c r="L13" t="s">
        <v>97</v>
      </c>
      <c r="M13" t="s">
        <v>32</v>
      </c>
      <c r="N13" t="s">
        <v>85</v>
      </c>
      <c r="O13" t="s">
        <v>43</v>
      </c>
      <c r="P13" s="2">
        <v>420000</v>
      </c>
      <c r="Q13" s="2">
        <v>420000</v>
      </c>
      <c r="R13" t="s">
        <v>86</v>
      </c>
      <c r="S13" t="s">
        <v>87</v>
      </c>
      <c r="T13" t="s">
        <v>46</v>
      </c>
      <c r="X13" s="5" t="s">
        <v>96</v>
      </c>
    </row>
    <row r="14" spans="1:24">
      <c r="A14" t="s">
        <v>98</v>
      </c>
      <c r="B14" t="s">
        <v>99</v>
      </c>
      <c r="C14" t="s">
        <v>100</v>
      </c>
      <c r="F14" t="s">
        <v>27</v>
      </c>
      <c r="G14" t="s">
        <v>40</v>
      </c>
      <c r="H14" t="s">
        <v>101</v>
      </c>
      <c r="I14" t="s">
        <v>27</v>
      </c>
      <c r="J14" t="s">
        <v>29</v>
      </c>
      <c r="K14" t="s">
        <v>30</v>
      </c>
      <c r="L14" t="s">
        <v>102</v>
      </c>
      <c r="M14" t="s">
        <v>32</v>
      </c>
      <c r="N14" t="s">
        <v>85</v>
      </c>
      <c r="O14" t="s">
        <v>43</v>
      </c>
      <c r="P14" s="2">
        <v>500000</v>
      </c>
      <c r="Q14" s="2">
        <v>500000</v>
      </c>
      <c r="R14" t="s">
        <v>103</v>
      </c>
      <c r="S14" t="s">
        <v>87</v>
      </c>
      <c r="T14" t="s">
        <v>46</v>
      </c>
      <c r="X14" s="5" t="s">
        <v>100</v>
      </c>
    </row>
    <row r="15" spans="1:24">
      <c r="A15" t="s">
        <v>98</v>
      </c>
      <c r="B15" t="s">
        <v>104</v>
      </c>
      <c r="C15" t="s">
        <v>105</v>
      </c>
      <c r="F15" t="s">
        <v>27</v>
      </c>
      <c r="G15" t="s">
        <v>40</v>
      </c>
      <c r="I15" t="s">
        <v>27</v>
      </c>
      <c r="J15" t="s">
        <v>29</v>
      </c>
      <c r="K15" t="s">
        <v>30</v>
      </c>
      <c r="L15" t="s">
        <v>106</v>
      </c>
      <c r="M15" t="s">
        <v>32</v>
      </c>
      <c r="N15" t="s">
        <v>85</v>
      </c>
      <c r="O15" t="s">
        <v>43</v>
      </c>
      <c r="P15" s="2">
        <v>200000</v>
      </c>
      <c r="Q15" s="2">
        <v>200000</v>
      </c>
      <c r="R15" t="s">
        <v>103</v>
      </c>
      <c r="S15" t="s">
        <v>87</v>
      </c>
      <c r="T15" t="s">
        <v>46</v>
      </c>
      <c r="X15" s="5" t="s">
        <v>105</v>
      </c>
    </row>
    <row r="16" spans="1:24">
      <c r="A16" t="s">
        <v>107</v>
      </c>
      <c r="B16" t="s">
        <v>108</v>
      </c>
      <c r="C16" t="s">
        <v>109</v>
      </c>
      <c r="F16" t="s">
        <v>27</v>
      </c>
      <c r="G16" t="s">
        <v>40</v>
      </c>
      <c r="I16" t="s">
        <v>27</v>
      </c>
      <c r="J16" t="s">
        <v>29</v>
      </c>
      <c r="K16" t="s">
        <v>30</v>
      </c>
      <c r="L16" t="s">
        <v>110</v>
      </c>
      <c r="M16" t="s">
        <v>32</v>
      </c>
      <c r="N16" t="s">
        <v>85</v>
      </c>
      <c r="O16" t="s">
        <v>43</v>
      </c>
      <c r="P16" s="2">
        <v>64000</v>
      </c>
      <c r="Q16" s="2">
        <v>64000</v>
      </c>
      <c r="R16" t="s">
        <v>111</v>
      </c>
      <c r="S16" t="s">
        <v>87</v>
      </c>
      <c r="T16" t="s">
        <v>46</v>
      </c>
      <c r="X16" s="5" t="s">
        <v>109</v>
      </c>
    </row>
    <row r="17" spans="1:24">
      <c r="A17" t="s">
        <v>37</v>
      </c>
      <c r="B17" t="s">
        <v>112</v>
      </c>
      <c r="C17" t="s">
        <v>113</v>
      </c>
      <c r="F17" t="s">
        <v>27</v>
      </c>
      <c r="G17" t="s">
        <v>40</v>
      </c>
      <c r="I17" t="s">
        <v>27</v>
      </c>
      <c r="J17" t="s">
        <v>29</v>
      </c>
      <c r="K17" t="s">
        <v>30</v>
      </c>
      <c r="L17" t="s">
        <v>114</v>
      </c>
      <c r="M17" t="s">
        <v>32</v>
      </c>
      <c r="N17" t="s">
        <v>85</v>
      </c>
      <c r="O17" t="s">
        <v>43</v>
      </c>
      <c r="P17" s="2">
        <v>7204500</v>
      </c>
      <c r="Q17" s="2">
        <v>7204500</v>
      </c>
      <c r="R17" t="s">
        <v>44</v>
      </c>
      <c r="S17" t="s">
        <v>45</v>
      </c>
      <c r="T17" t="s">
        <v>46</v>
      </c>
      <c r="X17" s="5" t="s">
        <v>113</v>
      </c>
    </row>
    <row r="18" spans="1:24">
      <c r="A18" t="s">
        <v>37</v>
      </c>
      <c r="B18" t="s">
        <v>115</v>
      </c>
      <c r="C18" t="s">
        <v>116</v>
      </c>
      <c r="F18" t="s">
        <v>27</v>
      </c>
      <c r="G18" t="s">
        <v>40</v>
      </c>
      <c r="I18" t="s">
        <v>27</v>
      </c>
      <c r="J18" t="s">
        <v>29</v>
      </c>
      <c r="K18" t="s">
        <v>30</v>
      </c>
      <c r="L18" t="s">
        <v>117</v>
      </c>
      <c r="M18" t="s">
        <v>32</v>
      </c>
      <c r="N18" t="s">
        <v>85</v>
      </c>
      <c r="O18" t="s">
        <v>43</v>
      </c>
      <c r="P18" s="2">
        <v>9172200</v>
      </c>
      <c r="Q18" s="2">
        <v>9172200</v>
      </c>
      <c r="R18" t="s">
        <v>44</v>
      </c>
      <c r="S18" t="s">
        <v>45</v>
      </c>
      <c r="T18" t="s">
        <v>46</v>
      </c>
      <c r="X18" s="5" t="s">
        <v>116</v>
      </c>
    </row>
    <row r="19" spans="1:24">
      <c r="A19" t="s">
        <v>37</v>
      </c>
      <c r="B19" t="s">
        <v>118</v>
      </c>
      <c r="C19" t="s">
        <v>119</v>
      </c>
      <c r="F19" t="s">
        <v>27</v>
      </c>
      <c r="G19" t="s">
        <v>40</v>
      </c>
      <c r="I19" t="s">
        <v>27</v>
      </c>
      <c r="J19" t="s">
        <v>29</v>
      </c>
      <c r="K19" t="s">
        <v>30</v>
      </c>
      <c r="L19" t="s">
        <v>120</v>
      </c>
      <c r="M19" t="s">
        <v>32</v>
      </c>
      <c r="N19" t="s">
        <v>85</v>
      </c>
      <c r="O19" t="s">
        <v>43</v>
      </c>
      <c r="P19" s="2">
        <v>21695300</v>
      </c>
      <c r="Q19" s="2">
        <v>21695300</v>
      </c>
      <c r="R19" t="s">
        <v>44</v>
      </c>
      <c r="S19" t="s">
        <v>45</v>
      </c>
      <c r="T19" t="s">
        <v>46</v>
      </c>
      <c r="X19" s="5" t="s">
        <v>119</v>
      </c>
    </row>
    <row r="20" spans="1:24">
      <c r="A20" t="s">
        <v>37</v>
      </c>
      <c r="B20" t="s">
        <v>121</v>
      </c>
      <c r="C20" t="s">
        <v>122</v>
      </c>
      <c r="F20" t="s">
        <v>27</v>
      </c>
      <c r="G20" t="s">
        <v>40</v>
      </c>
      <c r="I20" t="s">
        <v>27</v>
      </c>
      <c r="J20" t="s">
        <v>29</v>
      </c>
      <c r="K20" t="s">
        <v>30</v>
      </c>
      <c r="L20" t="s">
        <v>123</v>
      </c>
      <c r="M20" t="s">
        <v>32</v>
      </c>
      <c r="N20" t="s">
        <v>85</v>
      </c>
      <c r="O20" t="s">
        <v>43</v>
      </c>
      <c r="P20" s="2">
        <v>13334900</v>
      </c>
      <c r="Q20" s="2">
        <v>13334900</v>
      </c>
      <c r="R20" t="s">
        <v>44</v>
      </c>
      <c r="S20" t="s">
        <v>45</v>
      </c>
      <c r="T20" t="s">
        <v>46</v>
      </c>
      <c r="X20" s="5" t="s">
        <v>122</v>
      </c>
    </row>
    <row r="21" spans="1:24">
      <c r="A21" t="s">
        <v>124</v>
      </c>
      <c r="B21" t="s">
        <v>125</v>
      </c>
      <c r="C21" t="s">
        <v>126</v>
      </c>
      <c r="F21" t="s">
        <v>27</v>
      </c>
      <c r="G21" t="s">
        <v>40</v>
      </c>
      <c r="H21" t="s">
        <v>101</v>
      </c>
      <c r="I21" t="s">
        <v>27</v>
      </c>
      <c r="J21" t="s">
        <v>29</v>
      </c>
      <c r="K21" t="s">
        <v>30</v>
      </c>
      <c r="L21" t="s">
        <v>127</v>
      </c>
      <c r="M21" t="s">
        <v>32</v>
      </c>
      <c r="N21" t="s">
        <v>85</v>
      </c>
      <c r="O21" t="s">
        <v>43</v>
      </c>
      <c r="P21" s="2">
        <v>966976</v>
      </c>
      <c r="Q21" s="2">
        <v>966976</v>
      </c>
      <c r="R21" t="s">
        <v>128</v>
      </c>
      <c r="S21" t="s">
        <v>129</v>
      </c>
      <c r="T21" t="s">
        <v>46</v>
      </c>
      <c r="X21" s="5" t="s">
        <v>908</v>
      </c>
    </row>
    <row r="22" spans="1:24">
      <c r="A22" t="s">
        <v>65</v>
      </c>
      <c r="B22" t="s">
        <v>130</v>
      </c>
      <c r="C22" t="s">
        <v>131</v>
      </c>
      <c r="F22" t="s">
        <v>27</v>
      </c>
      <c r="G22" t="s">
        <v>28</v>
      </c>
      <c r="I22" t="s">
        <v>27</v>
      </c>
      <c r="J22" t="s">
        <v>29</v>
      </c>
      <c r="K22" t="s">
        <v>30</v>
      </c>
      <c r="L22" t="s">
        <v>132</v>
      </c>
      <c r="M22" t="s">
        <v>32</v>
      </c>
      <c r="N22" t="s">
        <v>70</v>
      </c>
      <c r="O22" t="s">
        <v>70</v>
      </c>
      <c r="P22" s="3">
        <v>1296226.8500000001</v>
      </c>
      <c r="Q22" s="3">
        <v>1296226.8500000001</v>
      </c>
      <c r="S22" t="s">
        <v>72</v>
      </c>
      <c r="T22" t="s">
        <v>73</v>
      </c>
      <c r="X22" s="5" t="s">
        <v>131</v>
      </c>
    </row>
    <row r="23" spans="1:24">
      <c r="A23" t="s">
        <v>65</v>
      </c>
      <c r="B23" t="s">
        <v>133</v>
      </c>
      <c r="C23" t="s">
        <v>134</v>
      </c>
      <c r="F23" t="s">
        <v>27</v>
      </c>
      <c r="G23" t="s">
        <v>40</v>
      </c>
      <c r="I23" t="s">
        <v>27</v>
      </c>
      <c r="J23" t="s">
        <v>29</v>
      </c>
      <c r="K23" t="s">
        <v>30</v>
      </c>
      <c r="L23" t="s">
        <v>135</v>
      </c>
      <c r="M23" t="s">
        <v>32</v>
      </c>
      <c r="N23" t="s">
        <v>70</v>
      </c>
      <c r="O23" t="s">
        <v>70</v>
      </c>
      <c r="P23" s="2">
        <v>310000</v>
      </c>
      <c r="Q23" s="3">
        <v>288583.56</v>
      </c>
      <c r="S23" t="s">
        <v>72</v>
      </c>
      <c r="T23" t="s">
        <v>73</v>
      </c>
      <c r="X23" s="5" t="s">
        <v>134</v>
      </c>
    </row>
    <row r="24" spans="1:24">
      <c r="A24" t="s">
        <v>136</v>
      </c>
      <c r="B24" t="s">
        <v>137</v>
      </c>
      <c r="C24" t="s">
        <v>138</v>
      </c>
      <c r="F24" t="s">
        <v>27</v>
      </c>
      <c r="G24" t="s">
        <v>40</v>
      </c>
      <c r="I24" t="s">
        <v>27</v>
      </c>
      <c r="J24" t="s">
        <v>29</v>
      </c>
      <c r="K24" t="s">
        <v>30</v>
      </c>
      <c r="L24" t="s">
        <v>139</v>
      </c>
      <c r="M24" t="s">
        <v>32</v>
      </c>
      <c r="N24" t="s">
        <v>85</v>
      </c>
      <c r="O24" t="s">
        <v>140</v>
      </c>
      <c r="P24" s="2">
        <v>7857</v>
      </c>
      <c r="Q24" s="2">
        <v>7857</v>
      </c>
      <c r="R24" t="s">
        <v>141</v>
      </c>
      <c r="S24" t="s">
        <v>142</v>
      </c>
      <c r="T24" t="s">
        <v>143</v>
      </c>
      <c r="X24" s="5" t="s">
        <v>138</v>
      </c>
    </row>
    <row r="25" spans="1:24">
      <c r="A25" t="s">
        <v>144</v>
      </c>
      <c r="B25" t="s">
        <v>145</v>
      </c>
      <c r="C25" t="s">
        <v>146</v>
      </c>
      <c r="F25" t="s">
        <v>27</v>
      </c>
      <c r="G25" t="s">
        <v>40</v>
      </c>
      <c r="H25" t="s">
        <v>147</v>
      </c>
      <c r="I25" t="s">
        <v>27</v>
      </c>
      <c r="J25" t="s">
        <v>29</v>
      </c>
      <c r="K25" t="s">
        <v>30</v>
      </c>
      <c r="L25" t="s">
        <v>148</v>
      </c>
      <c r="M25" t="s">
        <v>32</v>
      </c>
      <c r="N25" t="s">
        <v>85</v>
      </c>
      <c r="O25" t="s">
        <v>43</v>
      </c>
      <c r="P25" s="2">
        <v>2800000</v>
      </c>
      <c r="Q25" s="3">
        <v>1441000.18</v>
      </c>
      <c r="R25" t="s">
        <v>149</v>
      </c>
      <c r="S25" t="s">
        <v>150</v>
      </c>
      <c r="T25" t="s">
        <v>56</v>
      </c>
      <c r="X25" s="5" t="s">
        <v>146</v>
      </c>
    </row>
    <row r="26" spans="1:24">
      <c r="A26" t="s">
        <v>65</v>
      </c>
      <c r="B26" t="s">
        <v>151</v>
      </c>
      <c r="C26" t="s">
        <v>152</v>
      </c>
      <c r="F26" t="s">
        <v>27</v>
      </c>
      <c r="G26" t="s">
        <v>40</v>
      </c>
      <c r="I26" t="s">
        <v>27</v>
      </c>
      <c r="J26" t="s">
        <v>29</v>
      </c>
      <c r="K26" t="s">
        <v>30</v>
      </c>
      <c r="L26" t="s">
        <v>153</v>
      </c>
      <c r="M26" t="s">
        <v>32</v>
      </c>
      <c r="N26" t="s">
        <v>154</v>
      </c>
      <c r="O26" t="s">
        <v>154</v>
      </c>
      <c r="P26" s="2">
        <v>5736000</v>
      </c>
      <c r="Q26" s="2">
        <v>5736000</v>
      </c>
      <c r="S26" t="s">
        <v>72</v>
      </c>
      <c r="T26" t="s">
        <v>73</v>
      </c>
      <c r="X26" s="5" t="s">
        <v>152</v>
      </c>
    </row>
    <row r="27" spans="1:24">
      <c r="A27" t="s">
        <v>65</v>
      </c>
      <c r="B27" t="s">
        <v>155</v>
      </c>
      <c r="C27" t="s">
        <v>156</v>
      </c>
      <c r="F27" t="s">
        <v>27</v>
      </c>
      <c r="G27" t="s">
        <v>40</v>
      </c>
      <c r="I27" t="s">
        <v>27</v>
      </c>
      <c r="J27" t="s">
        <v>29</v>
      </c>
      <c r="K27" t="s">
        <v>30</v>
      </c>
      <c r="L27" t="s">
        <v>157</v>
      </c>
      <c r="M27" t="s">
        <v>32</v>
      </c>
      <c r="N27" t="s">
        <v>158</v>
      </c>
      <c r="O27" t="s">
        <v>71</v>
      </c>
      <c r="P27" s="3">
        <v>831823.44</v>
      </c>
      <c r="Q27" s="3">
        <v>831823.44</v>
      </c>
      <c r="S27" t="s">
        <v>72</v>
      </c>
      <c r="T27" t="s">
        <v>73</v>
      </c>
      <c r="V27" t="s">
        <v>159</v>
      </c>
      <c r="W27" t="s">
        <v>160</v>
      </c>
      <c r="X27" s="5" t="s">
        <v>156</v>
      </c>
    </row>
    <row r="28" spans="1:24">
      <c r="A28" t="s">
        <v>65</v>
      </c>
      <c r="B28" t="s">
        <v>161</v>
      </c>
      <c r="C28" t="s">
        <v>162</v>
      </c>
      <c r="F28" t="s">
        <v>27</v>
      </c>
      <c r="G28" t="s">
        <v>40</v>
      </c>
      <c r="I28" t="s">
        <v>27</v>
      </c>
      <c r="J28" t="s">
        <v>29</v>
      </c>
      <c r="K28" t="s">
        <v>30</v>
      </c>
      <c r="L28" t="s">
        <v>163</v>
      </c>
      <c r="M28" t="s">
        <v>32</v>
      </c>
      <c r="N28" t="s">
        <v>85</v>
      </c>
      <c r="O28" t="s">
        <v>164</v>
      </c>
      <c r="P28" s="2">
        <v>8000000</v>
      </c>
      <c r="Q28" s="2">
        <v>8000000</v>
      </c>
      <c r="S28" t="s">
        <v>72</v>
      </c>
      <c r="T28" t="s">
        <v>73</v>
      </c>
      <c r="X28" s="5" t="s">
        <v>162</v>
      </c>
    </row>
    <row r="29" spans="1:24">
      <c r="A29" t="s">
        <v>65</v>
      </c>
      <c r="B29" t="s">
        <v>165</v>
      </c>
      <c r="C29" t="s">
        <v>166</v>
      </c>
      <c r="F29" t="s">
        <v>27</v>
      </c>
      <c r="G29" t="s">
        <v>40</v>
      </c>
      <c r="I29" t="s">
        <v>27</v>
      </c>
      <c r="J29" t="s">
        <v>29</v>
      </c>
      <c r="K29" t="s">
        <v>30</v>
      </c>
      <c r="L29" t="s">
        <v>167</v>
      </c>
      <c r="M29" t="s">
        <v>32</v>
      </c>
      <c r="N29" t="s">
        <v>158</v>
      </c>
      <c r="O29" t="s">
        <v>71</v>
      </c>
      <c r="P29" s="2">
        <v>3400000</v>
      </c>
      <c r="Q29" s="2">
        <v>3400000</v>
      </c>
      <c r="S29" t="s">
        <v>72</v>
      </c>
      <c r="T29" t="s">
        <v>73</v>
      </c>
      <c r="X29" s="5" t="s">
        <v>166</v>
      </c>
    </row>
    <row r="30" spans="1:24">
      <c r="A30" t="s">
        <v>65</v>
      </c>
      <c r="B30" t="s">
        <v>168</v>
      </c>
      <c r="C30" t="s">
        <v>169</v>
      </c>
      <c r="F30" t="s">
        <v>27</v>
      </c>
      <c r="G30" t="s">
        <v>40</v>
      </c>
      <c r="I30" t="s">
        <v>27</v>
      </c>
      <c r="J30" t="s">
        <v>29</v>
      </c>
      <c r="K30" t="s">
        <v>30</v>
      </c>
      <c r="L30" t="s">
        <v>170</v>
      </c>
      <c r="M30" t="s">
        <v>32</v>
      </c>
      <c r="N30" t="s">
        <v>171</v>
      </c>
      <c r="O30" t="s">
        <v>53</v>
      </c>
      <c r="P30" s="3">
        <v>120575057.17</v>
      </c>
      <c r="Q30" s="3">
        <v>103886533.73</v>
      </c>
      <c r="S30" t="s">
        <v>72</v>
      </c>
      <c r="T30" t="s">
        <v>73</v>
      </c>
      <c r="X30" s="5" t="s">
        <v>169</v>
      </c>
    </row>
    <row r="31" spans="1:24">
      <c r="A31" t="s">
        <v>65</v>
      </c>
      <c r="B31" t="s">
        <v>172</v>
      </c>
      <c r="C31" t="s">
        <v>173</v>
      </c>
      <c r="F31" t="s">
        <v>27</v>
      </c>
      <c r="G31" t="s">
        <v>40</v>
      </c>
      <c r="I31" t="s">
        <v>27</v>
      </c>
      <c r="J31" t="s">
        <v>29</v>
      </c>
      <c r="K31" t="s">
        <v>30</v>
      </c>
      <c r="L31" t="s">
        <v>174</v>
      </c>
      <c r="M31" t="s">
        <v>32</v>
      </c>
      <c r="N31" t="s">
        <v>85</v>
      </c>
      <c r="O31" t="s">
        <v>175</v>
      </c>
      <c r="P31" s="2">
        <v>6130000</v>
      </c>
      <c r="Q31" s="3">
        <v>5232711.0599999996</v>
      </c>
      <c r="S31" t="s">
        <v>72</v>
      </c>
      <c r="T31" t="s">
        <v>73</v>
      </c>
      <c r="X31" s="5" t="s">
        <v>173</v>
      </c>
    </row>
    <row r="32" spans="1:24">
      <c r="A32" t="s">
        <v>65</v>
      </c>
      <c r="B32" t="s">
        <v>176</v>
      </c>
      <c r="C32" t="s">
        <v>177</v>
      </c>
      <c r="F32" t="s">
        <v>27</v>
      </c>
      <c r="G32" t="s">
        <v>40</v>
      </c>
      <c r="I32" t="s">
        <v>27</v>
      </c>
      <c r="J32" t="s">
        <v>29</v>
      </c>
      <c r="K32" t="s">
        <v>30</v>
      </c>
      <c r="L32" t="s">
        <v>178</v>
      </c>
      <c r="M32" t="s">
        <v>32</v>
      </c>
      <c r="N32" t="s">
        <v>171</v>
      </c>
      <c r="O32" t="s">
        <v>53</v>
      </c>
      <c r="P32" s="3">
        <v>3186311.86</v>
      </c>
      <c r="Q32" s="3">
        <v>2726464.01</v>
      </c>
      <c r="S32" t="s">
        <v>72</v>
      </c>
      <c r="T32" t="s">
        <v>73</v>
      </c>
      <c r="X32" s="5" t="s">
        <v>177</v>
      </c>
    </row>
    <row r="33" spans="1:24">
      <c r="A33" t="s">
        <v>65</v>
      </c>
      <c r="B33" t="s">
        <v>179</v>
      </c>
      <c r="C33" t="s">
        <v>180</v>
      </c>
      <c r="F33" t="s">
        <v>27</v>
      </c>
      <c r="G33" t="s">
        <v>40</v>
      </c>
      <c r="I33" t="s">
        <v>27</v>
      </c>
      <c r="J33" t="s">
        <v>29</v>
      </c>
      <c r="K33" t="s">
        <v>30</v>
      </c>
      <c r="L33" t="s">
        <v>178</v>
      </c>
      <c r="M33" t="s">
        <v>32</v>
      </c>
      <c r="N33" t="s">
        <v>85</v>
      </c>
      <c r="O33" t="s">
        <v>175</v>
      </c>
      <c r="P33" s="2">
        <v>350000</v>
      </c>
      <c r="Q33" s="4">
        <v>0</v>
      </c>
      <c r="S33" t="s">
        <v>72</v>
      </c>
      <c r="T33" t="s">
        <v>73</v>
      </c>
      <c r="X33" s="5" t="s">
        <v>180</v>
      </c>
    </row>
    <row r="34" spans="1:24">
      <c r="A34" t="s">
        <v>65</v>
      </c>
      <c r="B34" t="s">
        <v>181</v>
      </c>
      <c r="C34" t="s">
        <v>182</v>
      </c>
      <c r="F34" t="s">
        <v>27</v>
      </c>
      <c r="G34" t="s">
        <v>40</v>
      </c>
      <c r="I34" t="s">
        <v>27</v>
      </c>
      <c r="J34" t="s">
        <v>29</v>
      </c>
      <c r="K34" t="s">
        <v>30</v>
      </c>
      <c r="L34" t="s">
        <v>183</v>
      </c>
      <c r="M34" t="s">
        <v>32</v>
      </c>
      <c r="N34" t="s">
        <v>171</v>
      </c>
      <c r="O34" t="s">
        <v>53</v>
      </c>
      <c r="P34" s="2">
        <v>600000</v>
      </c>
      <c r="Q34" s="4">
        <v>0</v>
      </c>
      <c r="S34" t="s">
        <v>72</v>
      </c>
      <c r="T34" t="s">
        <v>73</v>
      </c>
      <c r="X34" s="5" t="s">
        <v>182</v>
      </c>
    </row>
    <row r="35" spans="1:24">
      <c r="A35" t="s">
        <v>65</v>
      </c>
      <c r="B35" t="s">
        <v>184</v>
      </c>
      <c r="C35" t="s">
        <v>185</v>
      </c>
      <c r="F35" t="s">
        <v>27</v>
      </c>
      <c r="G35" t="s">
        <v>28</v>
      </c>
      <c r="I35" t="s">
        <v>27</v>
      </c>
      <c r="J35" t="s">
        <v>29</v>
      </c>
      <c r="K35" t="s">
        <v>30</v>
      </c>
      <c r="L35" t="s">
        <v>186</v>
      </c>
      <c r="M35" t="s">
        <v>32</v>
      </c>
      <c r="N35" t="s">
        <v>187</v>
      </c>
      <c r="O35" t="s">
        <v>187</v>
      </c>
      <c r="P35" s="2">
        <v>1800000</v>
      </c>
      <c r="Q35" s="3">
        <v>1455554.31</v>
      </c>
      <c r="S35" t="s">
        <v>72</v>
      </c>
      <c r="T35" t="s">
        <v>73</v>
      </c>
      <c r="X35" s="5" t="s">
        <v>185</v>
      </c>
    </row>
    <row r="36" spans="1:24">
      <c r="A36" t="s">
        <v>188</v>
      </c>
      <c r="B36" t="s">
        <v>189</v>
      </c>
      <c r="C36" t="s">
        <v>190</v>
      </c>
      <c r="F36" t="s">
        <v>27</v>
      </c>
      <c r="G36" t="s">
        <v>68</v>
      </c>
      <c r="I36" t="s">
        <v>27</v>
      </c>
      <c r="J36" t="s">
        <v>29</v>
      </c>
      <c r="K36" t="s">
        <v>30</v>
      </c>
      <c r="L36" t="s">
        <v>191</v>
      </c>
      <c r="M36" t="s">
        <v>32</v>
      </c>
      <c r="N36" t="s">
        <v>192</v>
      </c>
      <c r="O36" t="s">
        <v>193</v>
      </c>
      <c r="P36" s="2">
        <v>5000000</v>
      </c>
      <c r="Q36" s="4">
        <v>0</v>
      </c>
      <c r="R36" t="s">
        <v>194</v>
      </c>
      <c r="S36" t="s">
        <v>195</v>
      </c>
      <c r="T36" t="s">
        <v>196</v>
      </c>
      <c r="U36" t="s">
        <v>197</v>
      </c>
      <c r="V36" t="s">
        <v>198</v>
      </c>
      <c r="W36" t="s">
        <v>199</v>
      </c>
      <c r="X36" s="5" t="s">
        <v>190</v>
      </c>
    </row>
    <row r="37" spans="1:24">
      <c r="A37" t="s">
        <v>188</v>
      </c>
      <c r="B37" t="s">
        <v>200</v>
      </c>
      <c r="C37" t="s">
        <v>201</v>
      </c>
      <c r="F37" t="s">
        <v>27</v>
      </c>
      <c r="G37" t="s">
        <v>40</v>
      </c>
      <c r="I37" t="s">
        <v>27</v>
      </c>
      <c r="J37" t="s">
        <v>29</v>
      </c>
      <c r="K37" t="s">
        <v>30</v>
      </c>
      <c r="L37" t="s">
        <v>202</v>
      </c>
      <c r="M37" t="s">
        <v>32</v>
      </c>
      <c r="N37" t="s">
        <v>192</v>
      </c>
      <c r="O37" t="s">
        <v>193</v>
      </c>
      <c r="P37" s="4">
        <v>0</v>
      </c>
      <c r="Q37" s="4">
        <v>0</v>
      </c>
      <c r="R37" t="s">
        <v>194</v>
      </c>
      <c r="S37" t="s">
        <v>195</v>
      </c>
      <c r="T37" t="s">
        <v>196</v>
      </c>
      <c r="U37" t="s">
        <v>197</v>
      </c>
      <c r="V37" t="s">
        <v>203</v>
      </c>
      <c r="W37" t="s">
        <v>204</v>
      </c>
      <c r="X37" s="5" t="s">
        <v>201</v>
      </c>
    </row>
    <row r="38" spans="1:24">
      <c r="A38" t="s">
        <v>188</v>
      </c>
      <c r="B38" t="s">
        <v>205</v>
      </c>
      <c r="C38" t="s">
        <v>206</v>
      </c>
      <c r="F38" t="s">
        <v>27</v>
      </c>
      <c r="G38" t="s">
        <v>40</v>
      </c>
      <c r="I38" t="s">
        <v>27</v>
      </c>
      <c r="J38" t="s">
        <v>29</v>
      </c>
      <c r="K38" t="s">
        <v>30</v>
      </c>
      <c r="L38" t="s">
        <v>207</v>
      </c>
      <c r="M38" t="s">
        <v>32</v>
      </c>
      <c r="N38" t="s">
        <v>208</v>
      </c>
      <c r="O38" t="s">
        <v>209</v>
      </c>
      <c r="P38" s="4">
        <v>0</v>
      </c>
      <c r="Q38" s="4">
        <v>0</v>
      </c>
      <c r="R38" t="s">
        <v>194</v>
      </c>
      <c r="S38" t="s">
        <v>195</v>
      </c>
      <c r="T38" t="s">
        <v>196</v>
      </c>
      <c r="U38" t="s">
        <v>197</v>
      </c>
      <c r="V38" t="s">
        <v>203</v>
      </c>
      <c r="W38" t="s">
        <v>204</v>
      </c>
      <c r="X38" s="5" t="s">
        <v>206</v>
      </c>
    </row>
    <row r="39" spans="1:24">
      <c r="A39" t="s">
        <v>188</v>
      </c>
      <c r="B39" t="s">
        <v>210</v>
      </c>
      <c r="C39" t="s">
        <v>211</v>
      </c>
      <c r="F39" t="s">
        <v>27</v>
      </c>
      <c r="G39" t="s">
        <v>40</v>
      </c>
      <c r="I39" t="s">
        <v>27</v>
      </c>
      <c r="J39" t="s">
        <v>29</v>
      </c>
      <c r="K39" t="s">
        <v>30</v>
      </c>
      <c r="L39" t="s">
        <v>212</v>
      </c>
      <c r="M39" t="s">
        <v>32</v>
      </c>
      <c r="N39" t="s">
        <v>192</v>
      </c>
      <c r="O39" t="s">
        <v>193</v>
      </c>
      <c r="P39" s="2">
        <v>546800</v>
      </c>
      <c r="Q39" s="4">
        <v>0</v>
      </c>
      <c r="R39" t="s">
        <v>194</v>
      </c>
      <c r="S39" t="s">
        <v>195</v>
      </c>
      <c r="T39" t="s">
        <v>196</v>
      </c>
      <c r="U39" t="s">
        <v>197</v>
      </c>
      <c r="V39" t="s">
        <v>203</v>
      </c>
      <c r="W39" t="s">
        <v>204</v>
      </c>
      <c r="X39" s="5" t="s">
        <v>211</v>
      </c>
    </row>
    <row r="40" spans="1:24">
      <c r="A40" t="s">
        <v>213</v>
      </c>
      <c r="B40" t="s">
        <v>214</v>
      </c>
      <c r="C40" t="s">
        <v>215</v>
      </c>
      <c r="F40" t="s">
        <v>27</v>
      </c>
      <c r="G40" t="s">
        <v>68</v>
      </c>
      <c r="I40" t="s">
        <v>27</v>
      </c>
      <c r="J40" t="s">
        <v>29</v>
      </c>
      <c r="K40" t="s">
        <v>30</v>
      </c>
      <c r="L40" t="s">
        <v>216</v>
      </c>
      <c r="M40" t="s">
        <v>32</v>
      </c>
      <c r="N40" t="s">
        <v>192</v>
      </c>
      <c r="O40" t="s">
        <v>193</v>
      </c>
      <c r="P40" s="2">
        <v>1200000</v>
      </c>
      <c r="Q40" s="2">
        <v>1200000</v>
      </c>
      <c r="R40" t="s">
        <v>217</v>
      </c>
      <c r="S40" t="s">
        <v>218</v>
      </c>
      <c r="T40" t="s">
        <v>219</v>
      </c>
      <c r="U40" t="s">
        <v>197</v>
      </c>
      <c r="V40" t="s">
        <v>203</v>
      </c>
      <c r="W40" t="s">
        <v>220</v>
      </c>
      <c r="X40" s="5" t="s">
        <v>215</v>
      </c>
    </row>
    <row r="41" spans="1:24">
      <c r="A41" t="s">
        <v>188</v>
      </c>
      <c r="B41" t="s">
        <v>221</v>
      </c>
      <c r="C41" t="s">
        <v>222</v>
      </c>
      <c r="F41" t="s">
        <v>27</v>
      </c>
      <c r="G41" t="s">
        <v>40</v>
      </c>
      <c r="I41" t="s">
        <v>27</v>
      </c>
      <c r="J41" t="s">
        <v>29</v>
      </c>
      <c r="K41" t="s">
        <v>30</v>
      </c>
      <c r="L41" t="s">
        <v>223</v>
      </c>
      <c r="M41" t="s">
        <v>32</v>
      </c>
      <c r="N41" t="s">
        <v>192</v>
      </c>
      <c r="O41" t="s">
        <v>193</v>
      </c>
      <c r="P41" s="4">
        <v>0</v>
      </c>
      <c r="Q41" s="4">
        <v>0</v>
      </c>
      <c r="R41" t="s">
        <v>194</v>
      </c>
      <c r="S41" t="s">
        <v>195</v>
      </c>
      <c r="T41" t="s">
        <v>196</v>
      </c>
      <c r="U41" t="s">
        <v>197</v>
      </c>
      <c r="V41" t="s">
        <v>203</v>
      </c>
      <c r="W41" t="s">
        <v>204</v>
      </c>
      <c r="X41" s="5" t="s">
        <v>222</v>
      </c>
    </row>
    <row r="42" spans="1:24">
      <c r="A42" t="s">
        <v>188</v>
      </c>
      <c r="B42" t="s">
        <v>224</v>
      </c>
      <c r="C42" t="s">
        <v>225</v>
      </c>
      <c r="F42" t="s">
        <v>27</v>
      </c>
      <c r="G42" t="s">
        <v>40</v>
      </c>
      <c r="I42" t="s">
        <v>27</v>
      </c>
      <c r="J42" t="s">
        <v>29</v>
      </c>
      <c r="K42" t="s">
        <v>30</v>
      </c>
      <c r="L42" t="s">
        <v>226</v>
      </c>
      <c r="M42" t="s">
        <v>32</v>
      </c>
      <c r="N42" t="s">
        <v>192</v>
      </c>
      <c r="O42" t="s">
        <v>227</v>
      </c>
      <c r="P42" s="4">
        <v>0</v>
      </c>
      <c r="Q42" s="4">
        <v>0</v>
      </c>
      <c r="R42" t="s">
        <v>194</v>
      </c>
      <c r="S42" t="s">
        <v>195</v>
      </c>
      <c r="T42" t="s">
        <v>196</v>
      </c>
      <c r="U42" t="s">
        <v>197</v>
      </c>
      <c r="V42" t="s">
        <v>203</v>
      </c>
      <c r="W42" t="s">
        <v>204</v>
      </c>
      <c r="X42" s="5" t="s">
        <v>225</v>
      </c>
    </row>
    <row r="43" spans="1:24">
      <c r="A43" t="s">
        <v>188</v>
      </c>
      <c r="B43" t="s">
        <v>228</v>
      </c>
      <c r="C43" t="s">
        <v>229</v>
      </c>
      <c r="F43" t="s">
        <v>27</v>
      </c>
      <c r="G43" t="s">
        <v>40</v>
      </c>
      <c r="I43" t="s">
        <v>27</v>
      </c>
      <c r="J43" t="s">
        <v>29</v>
      </c>
      <c r="K43" t="s">
        <v>30</v>
      </c>
      <c r="L43" t="s">
        <v>230</v>
      </c>
      <c r="M43" t="s">
        <v>32</v>
      </c>
      <c r="N43" t="s">
        <v>192</v>
      </c>
      <c r="O43" t="s">
        <v>193</v>
      </c>
      <c r="P43" s="2">
        <v>20000000</v>
      </c>
      <c r="Q43" s="4">
        <v>0</v>
      </c>
      <c r="R43" t="s">
        <v>194</v>
      </c>
      <c r="S43" t="s">
        <v>195</v>
      </c>
      <c r="T43" t="s">
        <v>196</v>
      </c>
      <c r="U43" t="s">
        <v>197</v>
      </c>
      <c r="V43" t="s">
        <v>203</v>
      </c>
      <c r="W43" t="s">
        <v>204</v>
      </c>
      <c r="X43" s="5" t="s">
        <v>229</v>
      </c>
    </row>
    <row r="44" spans="1:24">
      <c r="A44" t="s">
        <v>65</v>
      </c>
      <c r="B44" t="s">
        <v>231</v>
      </c>
      <c r="C44" t="s">
        <v>232</v>
      </c>
      <c r="F44" t="s">
        <v>27</v>
      </c>
      <c r="G44" t="s">
        <v>40</v>
      </c>
      <c r="I44" t="s">
        <v>27</v>
      </c>
      <c r="J44" t="s">
        <v>29</v>
      </c>
      <c r="K44" t="s">
        <v>30</v>
      </c>
      <c r="L44" t="s">
        <v>233</v>
      </c>
      <c r="M44" t="s">
        <v>32</v>
      </c>
      <c r="N44" t="s">
        <v>234</v>
      </c>
      <c r="O44" t="s">
        <v>234</v>
      </c>
      <c r="P44" s="2">
        <v>141800</v>
      </c>
      <c r="Q44" s="4">
        <v>0</v>
      </c>
      <c r="S44" t="s">
        <v>72</v>
      </c>
      <c r="T44" t="s">
        <v>73</v>
      </c>
      <c r="V44" t="s">
        <v>203</v>
      </c>
      <c r="W44" t="s">
        <v>204</v>
      </c>
      <c r="X44" s="5" t="s">
        <v>232</v>
      </c>
    </row>
    <row r="45" spans="1:24">
      <c r="A45" t="s">
        <v>65</v>
      </c>
      <c r="B45" t="s">
        <v>235</v>
      </c>
      <c r="C45" t="s">
        <v>236</v>
      </c>
      <c r="F45" t="s">
        <v>27</v>
      </c>
      <c r="G45" t="s">
        <v>40</v>
      </c>
      <c r="I45" t="s">
        <v>27</v>
      </c>
      <c r="J45" t="s">
        <v>29</v>
      </c>
      <c r="K45" t="s">
        <v>30</v>
      </c>
      <c r="L45" t="s">
        <v>237</v>
      </c>
      <c r="M45" t="s">
        <v>32</v>
      </c>
      <c r="N45" t="s">
        <v>234</v>
      </c>
      <c r="O45" t="s">
        <v>140</v>
      </c>
      <c r="P45" s="4">
        <v>0</v>
      </c>
      <c r="Q45" s="4">
        <v>0</v>
      </c>
      <c r="S45" t="s">
        <v>72</v>
      </c>
      <c r="T45" t="s">
        <v>73</v>
      </c>
      <c r="V45" t="s">
        <v>159</v>
      </c>
      <c r="W45" t="s">
        <v>160</v>
      </c>
      <c r="X45" s="5" t="s">
        <v>236</v>
      </c>
    </row>
    <row r="46" spans="1:24">
      <c r="A46" t="s">
        <v>65</v>
      </c>
      <c r="B46" t="s">
        <v>238</v>
      </c>
      <c r="C46" t="s">
        <v>239</v>
      </c>
      <c r="F46" t="s">
        <v>27</v>
      </c>
      <c r="G46" t="s">
        <v>40</v>
      </c>
      <c r="I46" t="s">
        <v>27</v>
      </c>
      <c r="J46" t="s">
        <v>29</v>
      </c>
      <c r="K46" t="s">
        <v>30</v>
      </c>
      <c r="L46" t="s">
        <v>240</v>
      </c>
      <c r="M46" t="s">
        <v>32</v>
      </c>
      <c r="N46" t="s">
        <v>234</v>
      </c>
      <c r="O46" t="s">
        <v>140</v>
      </c>
      <c r="P46" s="4">
        <v>0</v>
      </c>
      <c r="Q46" s="4">
        <v>0</v>
      </c>
      <c r="R46" t="s">
        <v>78</v>
      </c>
      <c r="S46" t="s">
        <v>72</v>
      </c>
      <c r="T46" t="s">
        <v>73</v>
      </c>
      <c r="V46" t="s">
        <v>203</v>
      </c>
      <c r="W46" t="s">
        <v>204</v>
      </c>
      <c r="X46" s="5" t="s">
        <v>239</v>
      </c>
    </row>
    <row r="47" spans="1:24">
      <c r="A47" t="s">
        <v>65</v>
      </c>
      <c r="B47" t="s">
        <v>241</v>
      </c>
      <c r="C47" t="s">
        <v>242</v>
      </c>
      <c r="F47" t="s">
        <v>27</v>
      </c>
      <c r="G47" t="s">
        <v>40</v>
      </c>
      <c r="I47" t="s">
        <v>27</v>
      </c>
      <c r="J47" t="s">
        <v>29</v>
      </c>
      <c r="K47" t="s">
        <v>30</v>
      </c>
      <c r="L47" t="s">
        <v>243</v>
      </c>
      <c r="M47" t="s">
        <v>32</v>
      </c>
      <c r="N47" t="s">
        <v>234</v>
      </c>
      <c r="O47" t="s">
        <v>140</v>
      </c>
      <c r="P47" s="2">
        <v>30000000</v>
      </c>
      <c r="Q47" s="2">
        <v>6750000</v>
      </c>
      <c r="S47" t="s">
        <v>72</v>
      </c>
      <c r="T47" t="s">
        <v>73</v>
      </c>
      <c r="V47" t="s">
        <v>198</v>
      </c>
      <c r="W47" t="s">
        <v>244</v>
      </c>
      <c r="X47" s="5" t="s">
        <v>242</v>
      </c>
    </row>
    <row r="48" spans="1:24">
      <c r="A48" t="s">
        <v>245</v>
      </c>
      <c r="B48" t="s">
        <v>246</v>
      </c>
      <c r="C48" t="s">
        <v>247</v>
      </c>
      <c r="F48" t="s">
        <v>27</v>
      </c>
      <c r="G48" t="s">
        <v>40</v>
      </c>
      <c r="I48" t="s">
        <v>27</v>
      </c>
      <c r="J48" t="s">
        <v>29</v>
      </c>
      <c r="K48" t="s">
        <v>30</v>
      </c>
      <c r="L48" t="s">
        <v>248</v>
      </c>
      <c r="M48" t="s">
        <v>32</v>
      </c>
      <c r="N48" t="s">
        <v>192</v>
      </c>
      <c r="O48" t="s">
        <v>193</v>
      </c>
      <c r="P48" s="2">
        <v>50000000</v>
      </c>
      <c r="Q48" s="4">
        <v>0</v>
      </c>
      <c r="R48" t="s">
        <v>249</v>
      </c>
      <c r="S48" t="s">
        <v>250</v>
      </c>
      <c r="T48" t="s">
        <v>143</v>
      </c>
      <c r="U48" t="s">
        <v>197</v>
      </c>
      <c r="V48" t="s">
        <v>203</v>
      </c>
      <c r="W48" t="s">
        <v>251</v>
      </c>
      <c r="X48" s="5" t="s">
        <v>247</v>
      </c>
    </row>
    <row r="49" spans="1:24">
      <c r="A49" t="s">
        <v>252</v>
      </c>
      <c r="B49" t="s">
        <v>253</v>
      </c>
      <c r="C49" t="s">
        <v>254</v>
      </c>
      <c r="F49" t="s">
        <v>27</v>
      </c>
      <c r="G49" t="s">
        <v>40</v>
      </c>
      <c r="I49" t="s">
        <v>27</v>
      </c>
      <c r="J49" t="s">
        <v>29</v>
      </c>
      <c r="K49" t="s">
        <v>30</v>
      </c>
      <c r="L49" t="s">
        <v>255</v>
      </c>
      <c r="M49" t="s">
        <v>32</v>
      </c>
      <c r="N49" t="s">
        <v>192</v>
      </c>
      <c r="O49" t="s">
        <v>193</v>
      </c>
      <c r="P49" s="2">
        <v>2500000</v>
      </c>
      <c r="Q49" s="4">
        <v>0</v>
      </c>
      <c r="R49" t="s">
        <v>256</v>
      </c>
      <c r="S49" t="s">
        <v>257</v>
      </c>
      <c r="T49" t="s">
        <v>258</v>
      </c>
      <c r="U49" t="s">
        <v>259</v>
      </c>
      <c r="V49" t="s">
        <v>198</v>
      </c>
      <c r="W49" t="s">
        <v>260</v>
      </c>
      <c r="X49" s="5" t="s">
        <v>254</v>
      </c>
    </row>
    <row r="50" spans="1:24">
      <c r="A50" t="s">
        <v>261</v>
      </c>
      <c r="B50" t="s">
        <v>262</v>
      </c>
      <c r="C50" t="s">
        <v>263</v>
      </c>
      <c r="F50" t="s">
        <v>27</v>
      </c>
      <c r="G50" t="s">
        <v>28</v>
      </c>
      <c r="I50" t="s">
        <v>27</v>
      </c>
      <c r="J50" t="s">
        <v>29</v>
      </c>
      <c r="K50" t="s">
        <v>30</v>
      </c>
      <c r="L50" t="s">
        <v>264</v>
      </c>
      <c r="M50" t="s">
        <v>32</v>
      </c>
      <c r="N50" t="s">
        <v>192</v>
      </c>
      <c r="O50" t="s">
        <v>193</v>
      </c>
      <c r="P50" s="2">
        <v>25000000</v>
      </c>
      <c r="Q50" s="2">
        <v>25000000</v>
      </c>
      <c r="R50" t="s">
        <v>265</v>
      </c>
      <c r="S50" t="s">
        <v>266</v>
      </c>
      <c r="T50" t="s">
        <v>267</v>
      </c>
      <c r="U50" t="s">
        <v>197</v>
      </c>
      <c r="V50" t="s">
        <v>203</v>
      </c>
      <c r="W50" t="s">
        <v>204</v>
      </c>
      <c r="X50" s="5" t="s">
        <v>263</v>
      </c>
    </row>
    <row r="51" spans="1:24">
      <c r="A51" t="s">
        <v>268</v>
      </c>
      <c r="B51" t="s">
        <v>269</v>
      </c>
      <c r="C51" t="s">
        <v>270</v>
      </c>
      <c r="F51" t="s">
        <v>27</v>
      </c>
      <c r="G51" t="s">
        <v>60</v>
      </c>
      <c r="I51" t="s">
        <v>27</v>
      </c>
      <c r="J51" t="s">
        <v>29</v>
      </c>
      <c r="K51" t="s">
        <v>30</v>
      </c>
      <c r="L51" t="s">
        <v>271</v>
      </c>
      <c r="M51" t="s">
        <v>32</v>
      </c>
      <c r="N51" t="s">
        <v>192</v>
      </c>
      <c r="O51" t="s">
        <v>193</v>
      </c>
      <c r="P51" s="2">
        <v>346000000</v>
      </c>
      <c r="Q51" s="2">
        <v>346000000</v>
      </c>
      <c r="R51" t="s">
        <v>272</v>
      </c>
      <c r="S51" t="s">
        <v>273</v>
      </c>
      <c r="T51" t="s">
        <v>267</v>
      </c>
      <c r="U51" t="s">
        <v>197</v>
      </c>
      <c r="V51" t="s">
        <v>203</v>
      </c>
      <c r="W51" t="s">
        <v>204</v>
      </c>
      <c r="X51" s="5" t="s">
        <v>270</v>
      </c>
    </row>
    <row r="52" spans="1:24">
      <c r="A52" t="s">
        <v>144</v>
      </c>
      <c r="B52" t="s">
        <v>274</v>
      </c>
      <c r="C52" t="s">
        <v>275</v>
      </c>
      <c r="F52" t="s">
        <v>27</v>
      </c>
      <c r="G52" t="s">
        <v>40</v>
      </c>
      <c r="H52" t="s">
        <v>147</v>
      </c>
      <c r="I52" t="s">
        <v>27</v>
      </c>
      <c r="J52" t="s">
        <v>29</v>
      </c>
      <c r="K52" t="s">
        <v>30</v>
      </c>
      <c r="L52" t="s">
        <v>276</v>
      </c>
      <c r="M52" t="s">
        <v>32</v>
      </c>
      <c r="N52" t="s">
        <v>208</v>
      </c>
      <c r="O52" t="s">
        <v>277</v>
      </c>
      <c r="P52" s="2">
        <v>500000</v>
      </c>
      <c r="Q52" s="4">
        <v>0</v>
      </c>
      <c r="R52" t="s">
        <v>149</v>
      </c>
      <c r="S52" t="s">
        <v>150</v>
      </c>
      <c r="T52" t="s">
        <v>56</v>
      </c>
      <c r="V52" t="s">
        <v>159</v>
      </c>
      <c r="W52" t="s">
        <v>278</v>
      </c>
      <c r="X52" s="5" t="s">
        <v>275</v>
      </c>
    </row>
    <row r="53" spans="1:24">
      <c r="A53" t="s">
        <v>65</v>
      </c>
      <c r="B53" t="s">
        <v>279</v>
      </c>
      <c r="C53" t="s">
        <v>280</v>
      </c>
      <c r="F53" t="s">
        <v>27</v>
      </c>
      <c r="G53" t="s">
        <v>40</v>
      </c>
      <c r="I53" t="s">
        <v>27</v>
      </c>
      <c r="J53" t="s">
        <v>29</v>
      </c>
      <c r="K53" t="s">
        <v>30</v>
      </c>
      <c r="L53" t="s">
        <v>281</v>
      </c>
      <c r="M53" t="s">
        <v>32</v>
      </c>
      <c r="N53" t="s">
        <v>208</v>
      </c>
      <c r="O53" t="s">
        <v>282</v>
      </c>
      <c r="P53" t="s">
        <v>283</v>
      </c>
      <c r="Q53" t="s">
        <v>283</v>
      </c>
      <c r="R53" t="s">
        <v>78</v>
      </c>
      <c r="S53" t="s">
        <v>72</v>
      </c>
      <c r="T53" t="s">
        <v>73</v>
      </c>
      <c r="V53" t="s">
        <v>159</v>
      </c>
      <c r="W53" t="s">
        <v>160</v>
      </c>
      <c r="X53" s="5" t="s">
        <v>280</v>
      </c>
    </row>
    <row r="54" spans="1:24">
      <c r="A54" t="s">
        <v>65</v>
      </c>
      <c r="B54" t="s">
        <v>284</v>
      </c>
      <c r="C54" t="s">
        <v>285</v>
      </c>
      <c r="F54" t="s">
        <v>27</v>
      </c>
      <c r="G54" t="s">
        <v>40</v>
      </c>
      <c r="I54" t="s">
        <v>27</v>
      </c>
      <c r="J54" t="s">
        <v>29</v>
      </c>
      <c r="K54" t="s">
        <v>30</v>
      </c>
      <c r="L54" t="s">
        <v>286</v>
      </c>
      <c r="M54" t="s">
        <v>32</v>
      </c>
      <c r="N54" t="s">
        <v>208</v>
      </c>
      <c r="O54" t="s">
        <v>282</v>
      </c>
      <c r="P54" s="2">
        <v>9500000</v>
      </c>
      <c r="Q54" s="2">
        <v>9500000</v>
      </c>
      <c r="R54" t="s">
        <v>78</v>
      </c>
      <c r="S54" t="s">
        <v>72</v>
      </c>
      <c r="T54" t="s">
        <v>73</v>
      </c>
      <c r="V54" t="s">
        <v>203</v>
      </c>
      <c r="W54" t="s">
        <v>204</v>
      </c>
      <c r="X54" s="5" t="s">
        <v>285</v>
      </c>
    </row>
    <row r="55" spans="1:24">
      <c r="A55" t="s">
        <v>287</v>
      </c>
      <c r="B55" t="s">
        <v>288</v>
      </c>
      <c r="C55" t="s">
        <v>289</v>
      </c>
      <c r="F55" t="s">
        <v>27</v>
      </c>
      <c r="G55" t="s">
        <v>68</v>
      </c>
      <c r="H55" t="s">
        <v>50</v>
      </c>
      <c r="I55" t="s">
        <v>27</v>
      </c>
      <c r="J55" t="s">
        <v>29</v>
      </c>
      <c r="K55" t="s">
        <v>30</v>
      </c>
      <c r="L55" t="s">
        <v>290</v>
      </c>
      <c r="M55" t="s">
        <v>32</v>
      </c>
      <c r="N55" t="s">
        <v>277</v>
      </c>
      <c r="O55" t="s">
        <v>291</v>
      </c>
      <c r="P55" s="2">
        <v>15000000</v>
      </c>
      <c r="Q55" s="2">
        <v>15000000</v>
      </c>
      <c r="R55" t="s">
        <v>292</v>
      </c>
      <c r="S55" t="s">
        <v>293</v>
      </c>
      <c r="T55" t="s">
        <v>36</v>
      </c>
      <c r="V55" t="s">
        <v>203</v>
      </c>
      <c r="W55" t="s">
        <v>220</v>
      </c>
      <c r="X55" s="5" t="s">
        <v>289</v>
      </c>
    </row>
    <row r="56" spans="1:24">
      <c r="A56" t="s">
        <v>294</v>
      </c>
      <c r="B56" t="s">
        <v>295</v>
      </c>
      <c r="C56" t="s">
        <v>296</v>
      </c>
      <c r="F56" t="s">
        <v>27</v>
      </c>
      <c r="G56" t="s">
        <v>28</v>
      </c>
      <c r="I56" t="s">
        <v>27</v>
      </c>
      <c r="J56" t="s">
        <v>29</v>
      </c>
      <c r="K56" t="s">
        <v>30</v>
      </c>
      <c r="L56" t="s">
        <v>297</v>
      </c>
      <c r="M56" t="s">
        <v>32</v>
      </c>
      <c r="N56" t="s">
        <v>43</v>
      </c>
      <c r="O56" t="s">
        <v>43</v>
      </c>
      <c r="P56" s="2">
        <v>150000</v>
      </c>
      <c r="Q56" s="4">
        <v>0</v>
      </c>
      <c r="R56" t="s">
        <v>298</v>
      </c>
      <c r="S56" t="s">
        <v>299</v>
      </c>
      <c r="T56" t="s">
        <v>73</v>
      </c>
      <c r="V56" t="s">
        <v>300</v>
      </c>
      <c r="W56" t="s">
        <v>301</v>
      </c>
      <c r="X56" s="5" t="s">
        <v>296</v>
      </c>
    </row>
    <row r="57" spans="1:24">
      <c r="A57" t="s">
        <v>65</v>
      </c>
      <c r="B57" t="s">
        <v>302</v>
      </c>
      <c r="C57" t="s">
        <v>303</v>
      </c>
      <c r="F57" t="s">
        <v>27</v>
      </c>
      <c r="G57" t="s">
        <v>40</v>
      </c>
      <c r="I57" t="s">
        <v>27</v>
      </c>
      <c r="J57" t="s">
        <v>29</v>
      </c>
      <c r="K57" t="s">
        <v>30</v>
      </c>
      <c r="L57" t="s">
        <v>304</v>
      </c>
      <c r="M57" t="s">
        <v>32</v>
      </c>
      <c r="N57" t="s">
        <v>305</v>
      </c>
      <c r="O57" t="s">
        <v>43</v>
      </c>
      <c r="P57" s="3">
        <v>16068065.289999999</v>
      </c>
      <c r="Q57" s="3">
        <v>16068065.289999999</v>
      </c>
      <c r="R57" t="s">
        <v>78</v>
      </c>
      <c r="S57" t="s">
        <v>72</v>
      </c>
      <c r="T57" t="s">
        <v>73</v>
      </c>
      <c r="V57" t="s">
        <v>159</v>
      </c>
      <c r="W57" t="s">
        <v>160</v>
      </c>
      <c r="X57" s="5" t="s">
        <v>303</v>
      </c>
    </row>
    <row r="58" spans="1:24">
      <c r="A58" t="s">
        <v>294</v>
      </c>
      <c r="B58" t="s">
        <v>306</v>
      </c>
      <c r="C58" t="s">
        <v>307</v>
      </c>
      <c r="F58" t="s">
        <v>27</v>
      </c>
      <c r="G58" t="s">
        <v>28</v>
      </c>
      <c r="I58" t="s">
        <v>27</v>
      </c>
      <c r="J58" t="s">
        <v>29</v>
      </c>
      <c r="K58" t="s">
        <v>30</v>
      </c>
      <c r="L58" t="s">
        <v>308</v>
      </c>
      <c r="M58" t="s">
        <v>32</v>
      </c>
      <c r="N58" t="s">
        <v>43</v>
      </c>
      <c r="O58" t="s">
        <v>43</v>
      </c>
      <c r="P58" s="2">
        <v>150000</v>
      </c>
      <c r="Q58" s="2">
        <v>150000</v>
      </c>
      <c r="R58" t="s">
        <v>298</v>
      </c>
      <c r="S58" t="s">
        <v>299</v>
      </c>
      <c r="T58" t="s">
        <v>73</v>
      </c>
      <c r="V58" t="s">
        <v>300</v>
      </c>
      <c r="W58" t="s">
        <v>301</v>
      </c>
      <c r="X58" s="5" t="s">
        <v>307</v>
      </c>
    </row>
    <row r="59" spans="1:24">
      <c r="A59" t="s">
        <v>309</v>
      </c>
      <c r="B59" t="s">
        <v>310</v>
      </c>
      <c r="C59" t="s">
        <v>311</v>
      </c>
      <c r="F59" t="s">
        <v>27</v>
      </c>
      <c r="G59" t="s">
        <v>68</v>
      </c>
      <c r="I59" t="s">
        <v>27</v>
      </c>
      <c r="J59" t="s">
        <v>29</v>
      </c>
      <c r="K59" t="s">
        <v>30</v>
      </c>
      <c r="L59" t="s">
        <v>312</v>
      </c>
      <c r="M59" t="s">
        <v>32</v>
      </c>
      <c r="N59" t="s">
        <v>313</v>
      </c>
      <c r="O59" t="s">
        <v>277</v>
      </c>
      <c r="P59" s="2">
        <v>64500</v>
      </c>
      <c r="Q59" s="2">
        <v>64500</v>
      </c>
      <c r="R59" t="s">
        <v>314</v>
      </c>
      <c r="S59" t="s">
        <v>315</v>
      </c>
      <c r="T59" t="s">
        <v>73</v>
      </c>
      <c r="V59" t="s">
        <v>203</v>
      </c>
      <c r="W59" t="s">
        <v>220</v>
      </c>
      <c r="X59" s="5" t="s">
        <v>311</v>
      </c>
    </row>
    <row r="60" spans="1:24">
      <c r="A60" t="s">
        <v>309</v>
      </c>
      <c r="B60" t="s">
        <v>316</v>
      </c>
      <c r="C60" t="s">
        <v>317</v>
      </c>
      <c r="F60" t="s">
        <v>27</v>
      </c>
      <c r="G60" t="s">
        <v>68</v>
      </c>
      <c r="I60" t="s">
        <v>27</v>
      </c>
      <c r="J60" t="s">
        <v>29</v>
      </c>
      <c r="K60" t="s">
        <v>30</v>
      </c>
      <c r="L60" t="s">
        <v>318</v>
      </c>
      <c r="M60" t="s">
        <v>32</v>
      </c>
      <c r="N60" t="s">
        <v>305</v>
      </c>
      <c r="O60" t="s">
        <v>319</v>
      </c>
      <c r="P60" s="2">
        <v>498000</v>
      </c>
      <c r="Q60" s="2">
        <v>498000</v>
      </c>
      <c r="R60" t="s">
        <v>314</v>
      </c>
      <c r="S60" t="s">
        <v>315</v>
      </c>
      <c r="T60" t="s">
        <v>73</v>
      </c>
      <c r="V60" t="s">
        <v>203</v>
      </c>
      <c r="W60" t="s">
        <v>220</v>
      </c>
      <c r="X60" s="5" t="s">
        <v>317</v>
      </c>
    </row>
    <row r="61" spans="1:24">
      <c r="A61" t="s">
        <v>320</v>
      </c>
      <c r="B61" t="s">
        <v>321</v>
      </c>
      <c r="C61" t="s">
        <v>322</v>
      </c>
      <c r="F61" t="s">
        <v>27</v>
      </c>
      <c r="G61" t="s">
        <v>68</v>
      </c>
      <c r="I61" t="s">
        <v>27</v>
      </c>
      <c r="J61" t="s">
        <v>29</v>
      </c>
      <c r="K61" t="s">
        <v>30</v>
      </c>
      <c r="L61" t="s">
        <v>323</v>
      </c>
      <c r="M61" t="s">
        <v>32</v>
      </c>
      <c r="N61" t="s">
        <v>305</v>
      </c>
      <c r="O61" t="s">
        <v>43</v>
      </c>
      <c r="P61" s="2">
        <v>378800</v>
      </c>
      <c r="Q61" s="2">
        <v>387800</v>
      </c>
      <c r="R61" t="s">
        <v>324</v>
      </c>
      <c r="S61" t="s">
        <v>325</v>
      </c>
      <c r="T61" t="s">
        <v>73</v>
      </c>
      <c r="V61" t="s">
        <v>203</v>
      </c>
      <c r="W61" t="s">
        <v>326</v>
      </c>
      <c r="X61" s="5" t="s">
        <v>322</v>
      </c>
    </row>
    <row r="62" spans="1:24">
      <c r="A62" t="s">
        <v>309</v>
      </c>
      <c r="B62" t="s">
        <v>327</v>
      </c>
      <c r="C62" t="s">
        <v>328</v>
      </c>
      <c r="F62" t="s">
        <v>27</v>
      </c>
      <c r="G62" t="s">
        <v>28</v>
      </c>
      <c r="I62" t="s">
        <v>27</v>
      </c>
      <c r="J62" t="s">
        <v>29</v>
      </c>
      <c r="K62" t="s">
        <v>30</v>
      </c>
      <c r="L62" t="s">
        <v>329</v>
      </c>
      <c r="M62" t="s">
        <v>32</v>
      </c>
      <c r="N62" t="s">
        <v>305</v>
      </c>
      <c r="O62" t="s">
        <v>330</v>
      </c>
      <c r="P62" s="2">
        <v>29448</v>
      </c>
      <c r="Q62" s="2">
        <v>29448</v>
      </c>
      <c r="R62" t="s">
        <v>314</v>
      </c>
      <c r="S62" t="s">
        <v>315</v>
      </c>
      <c r="T62" t="s">
        <v>73</v>
      </c>
      <c r="V62" t="s">
        <v>203</v>
      </c>
      <c r="W62" t="s">
        <v>220</v>
      </c>
      <c r="X62" s="5" t="s">
        <v>328</v>
      </c>
    </row>
    <row r="63" spans="1:24">
      <c r="A63" t="s">
        <v>309</v>
      </c>
      <c r="B63" t="s">
        <v>331</v>
      </c>
      <c r="C63" t="s">
        <v>332</v>
      </c>
      <c r="F63" t="s">
        <v>27</v>
      </c>
      <c r="G63" t="s">
        <v>68</v>
      </c>
      <c r="I63" t="s">
        <v>27</v>
      </c>
      <c r="J63" t="s">
        <v>29</v>
      </c>
      <c r="K63" t="s">
        <v>30</v>
      </c>
      <c r="L63" t="s">
        <v>333</v>
      </c>
      <c r="M63" t="s">
        <v>32</v>
      </c>
      <c r="N63" t="s">
        <v>334</v>
      </c>
      <c r="O63" t="s">
        <v>43</v>
      </c>
      <c r="P63" s="3">
        <v>44166.74</v>
      </c>
      <c r="Q63" s="3">
        <v>44166.74</v>
      </c>
      <c r="R63" t="s">
        <v>314</v>
      </c>
      <c r="S63" t="s">
        <v>315</v>
      </c>
      <c r="T63" t="s">
        <v>73</v>
      </c>
      <c r="V63" t="s">
        <v>203</v>
      </c>
      <c r="W63" t="s">
        <v>220</v>
      </c>
      <c r="X63" s="5" t="s">
        <v>332</v>
      </c>
    </row>
    <row r="64" spans="1:24">
      <c r="A64" t="s">
        <v>65</v>
      </c>
      <c r="B64" t="s">
        <v>335</v>
      </c>
      <c r="C64" t="s">
        <v>336</v>
      </c>
      <c r="F64" t="s">
        <v>27</v>
      </c>
      <c r="G64" t="s">
        <v>40</v>
      </c>
      <c r="I64" t="s">
        <v>27</v>
      </c>
      <c r="J64" t="s">
        <v>29</v>
      </c>
      <c r="K64" t="s">
        <v>30</v>
      </c>
      <c r="L64" t="s">
        <v>337</v>
      </c>
      <c r="M64" t="s">
        <v>32</v>
      </c>
      <c r="N64" t="s">
        <v>305</v>
      </c>
      <c r="O64" t="s">
        <v>43</v>
      </c>
      <c r="P64" s="3">
        <v>970660.78</v>
      </c>
      <c r="Q64" s="3">
        <v>970660.78</v>
      </c>
      <c r="R64" t="s">
        <v>78</v>
      </c>
      <c r="S64" t="s">
        <v>72</v>
      </c>
      <c r="T64" t="s">
        <v>73</v>
      </c>
      <c r="V64" t="s">
        <v>203</v>
      </c>
      <c r="W64" t="s">
        <v>204</v>
      </c>
      <c r="X64" s="5" t="s">
        <v>336</v>
      </c>
    </row>
    <row r="65" spans="1:24">
      <c r="A65" t="s">
        <v>65</v>
      </c>
      <c r="B65" t="s">
        <v>338</v>
      </c>
      <c r="C65" t="s">
        <v>339</v>
      </c>
      <c r="F65" t="s">
        <v>27</v>
      </c>
      <c r="G65" t="s">
        <v>40</v>
      </c>
      <c r="I65" t="s">
        <v>27</v>
      </c>
      <c r="J65" t="s">
        <v>29</v>
      </c>
      <c r="K65" t="s">
        <v>30</v>
      </c>
      <c r="L65" t="s">
        <v>340</v>
      </c>
      <c r="M65" t="s">
        <v>32</v>
      </c>
      <c r="N65" t="s">
        <v>305</v>
      </c>
      <c r="O65" t="s">
        <v>43</v>
      </c>
      <c r="P65" s="2">
        <v>1550000</v>
      </c>
      <c r="Q65" s="2">
        <v>1550000</v>
      </c>
      <c r="R65" t="s">
        <v>78</v>
      </c>
      <c r="S65" t="s">
        <v>72</v>
      </c>
      <c r="T65" t="s">
        <v>73</v>
      </c>
      <c r="V65" t="s">
        <v>203</v>
      </c>
      <c r="W65" t="s">
        <v>204</v>
      </c>
      <c r="X65" s="5" t="s">
        <v>339</v>
      </c>
    </row>
    <row r="66" spans="1:24">
      <c r="A66" t="s">
        <v>309</v>
      </c>
      <c r="B66" t="s">
        <v>341</v>
      </c>
      <c r="C66" t="s">
        <v>342</v>
      </c>
      <c r="F66" t="s">
        <v>27</v>
      </c>
      <c r="G66" t="s">
        <v>40</v>
      </c>
      <c r="I66" t="s">
        <v>27</v>
      </c>
      <c r="J66" t="s">
        <v>29</v>
      </c>
      <c r="K66" t="s">
        <v>30</v>
      </c>
      <c r="L66" t="s">
        <v>343</v>
      </c>
      <c r="M66" t="s">
        <v>32</v>
      </c>
      <c r="N66" t="s">
        <v>305</v>
      </c>
      <c r="O66" t="s">
        <v>305</v>
      </c>
      <c r="P66" s="2">
        <v>50000</v>
      </c>
      <c r="Q66" s="2">
        <v>50000</v>
      </c>
      <c r="R66" t="s">
        <v>314</v>
      </c>
      <c r="S66" t="s">
        <v>315</v>
      </c>
      <c r="T66" t="s">
        <v>73</v>
      </c>
      <c r="V66" t="s">
        <v>159</v>
      </c>
      <c r="W66" t="s">
        <v>278</v>
      </c>
      <c r="X66" s="5" t="s">
        <v>342</v>
      </c>
    </row>
    <row r="67" spans="1:24">
      <c r="A67" t="s">
        <v>309</v>
      </c>
      <c r="B67" t="s">
        <v>344</v>
      </c>
      <c r="C67" t="s">
        <v>345</v>
      </c>
      <c r="F67" t="s">
        <v>27</v>
      </c>
      <c r="G67" t="s">
        <v>40</v>
      </c>
      <c r="I67" t="s">
        <v>27</v>
      </c>
      <c r="J67" t="s">
        <v>29</v>
      </c>
      <c r="K67" t="s">
        <v>30</v>
      </c>
      <c r="L67" t="s">
        <v>346</v>
      </c>
      <c r="M67" t="s">
        <v>32</v>
      </c>
      <c r="N67" t="s">
        <v>305</v>
      </c>
      <c r="O67" t="s">
        <v>305</v>
      </c>
      <c r="P67" s="2">
        <v>15462000</v>
      </c>
      <c r="Q67" s="2">
        <v>15462000</v>
      </c>
      <c r="R67" t="s">
        <v>314</v>
      </c>
      <c r="S67" t="s">
        <v>315</v>
      </c>
      <c r="T67" t="s">
        <v>73</v>
      </c>
      <c r="V67" t="s">
        <v>159</v>
      </c>
      <c r="W67" t="s">
        <v>278</v>
      </c>
      <c r="X67" s="5" t="s">
        <v>345</v>
      </c>
    </row>
    <row r="68" spans="1:24">
      <c r="A68" t="s">
        <v>347</v>
      </c>
      <c r="B68" t="s">
        <v>348</v>
      </c>
      <c r="C68" t="s">
        <v>349</v>
      </c>
      <c r="F68" t="s">
        <v>27</v>
      </c>
      <c r="G68" t="s">
        <v>40</v>
      </c>
      <c r="I68" t="s">
        <v>27</v>
      </c>
      <c r="J68" t="s">
        <v>29</v>
      </c>
      <c r="K68" t="s">
        <v>30</v>
      </c>
      <c r="L68" t="s">
        <v>350</v>
      </c>
      <c r="M68" t="s">
        <v>32</v>
      </c>
      <c r="N68" t="s">
        <v>208</v>
      </c>
      <c r="O68" t="s">
        <v>282</v>
      </c>
      <c r="P68" s="2">
        <v>1025</v>
      </c>
      <c r="Q68" s="2">
        <v>1025</v>
      </c>
      <c r="R68" t="s">
        <v>351</v>
      </c>
      <c r="S68" t="s">
        <v>352</v>
      </c>
      <c r="T68" t="s">
        <v>73</v>
      </c>
      <c r="V68" t="s">
        <v>203</v>
      </c>
      <c r="W68" t="s">
        <v>204</v>
      </c>
      <c r="X68" s="5" t="s">
        <v>349</v>
      </c>
    </row>
    <row r="69" spans="1:24">
      <c r="A69" t="s">
        <v>347</v>
      </c>
      <c r="B69" t="s">
        <v>353</v>
      </c>
      <c r="C69" t="s">
        <v>354</v>
      </c>
      <c r="F69" t="s">
        <v>27</v>
      </c>
      <c r="G69" t="s">
        <v>40</v>
      </c>
      <c r="I69" t="s">
        <v>27</v>
      </c>
      <c r="J69" t="s">
        <v>29</v>
      </c>
      <c r="K69" t="s">
        <v>30</v>
      </c>
      <c r="L69" t="s">
        <v>355</v>
      </c>
      <c r="M69" t="s">
        <v>32</v>
      </c>
      <c r="N69" t="s">
        <v>305</v>
      </c>
      <c r="O69" t="s">
        <v>43</v>
      </c>
      <c r="P69" s="2">
        <v>1690</v>
      </c>
      <c r="Q69" s="2">
        <v>1690</v>
      </c>
      <c r="R69" t="s">
        <v>351</v>
      </c>
      <c r="S69" t="s">
        <v>352</v>
      </c>
      <c r="T69" t="s">
        <v>73</v>
      </c>
      <c r="V69" t="s">
        <v>203</v>
      </c>
      <c r="W69" t="s">
        <v>204</v>
      </c>
      <c r="X69" s="5" t="s">
        <v>354</v>
      </c>
    </row>
    <row r="70" spans="1:24">
      <c r="A70" t="s">
        <v>347</v>
      </c>
      <c r="B70" t="s">
        <v>356</v>
      </c>
      <c r="C70" t="s">
        <v>357</v>
      </c>
      <c r="F70" t="s">
        <v>27</v>
      </c>
      <c r="G70" t="s">
        <v>40</v>
      </c>
      <c r="I70" t="s">
        <v>27</v>
      </c>
      <c r="J70" t="s">
        <v>29</v>
      </c>
      <c r="K70" t="s">
        <v>30</v>
      </c>
      <c r="L70" t="s">
        <v>358</v>
      </c>
      <c r="M70" t="s">
        <v>32</v>
      </c>
      <c r="N70" t="s">
        <v>305</v>
      </c>
      <c r="O70" t="s">
        <v>43</v>
      </c>
      <c r="P70" s="4">
        <v>0</v>
      </c>
      <c r="Q70" s="4">
        <v>0</v>
      </c>
      <c r="R70" t="s">
        <v>351</v>
      </c>
      <c r="S70" t="s">
        <v>352</v>
      </c>
      <c r="T70" t="s">
        <v>73</v>
      </c>
      <c r="V70" t="s">
        <v>203</v>
      </c>
      <c r="W70" t="s">
        <v>204</v>
      </c>
      <c r="X70" s="5" t="s">
        <v>357</v>
      </c>
    </row>
    <row r="71" spans="1:24">
      <c r="A71" t="s">
        <v>359</v>
      </c>
      <c r="B71" t="s">
        <v>360</v>
      </c>
      <c r="C71" t="s">
        <v>361</v>
      </c>
      <c r="F71" t="s">
        <v>27</v>
      </c>
      <c r="G71" t="s">
        <v>40</v>
      </c>
      <c r="I71" t="s">
        <v>27</v>
      </c>
      <c r="J71" t="s">
        <v>29</v>
      </c>
      <c r="K71" t="s">
        <v>30</v>
      </c>
      <c r="L71" t="s">
        <v>362</v>
      </c>
      <c r="M71" t="s">
        <v>32</v>
      </c>
      <c r="N71" t="s">
        <v>43</v>
      </c>
      <c r="O71" t="s">
        <v>43</v>
      </c>
      <c r="P71" s="4">
        <v>0</v>
      </c>
      <c r="Q71" s="4">
        <v>0</v>
      </c>
      <c r="R71" t="s">
        <v>363</v>
      </c>
      <c r="S71" t="s">
        <v>364</v>
      </c>
      <c r="T71" t="s">
        <v>73</v>
      </c>
      <c r="V71" t="s">
        <v>203</v>
      </c>
      <c r="W71" t="s">
        <v>204</v>
      </c>
      <c r="X71" s="5" t="s">
        <v>361</v>
      </c>
    </row>
    <row r="72" spans="1:24">
      <c r="A72" t="s">
        <v>365</v>
      </c>
      <c r="B72" t="s">
        <v>366</v>
      </c>
      <c r="C72" t="s">
        <v>367</v>
      </c>
      <c r="F72" t="s">
        <v>27</v>
      </c>
      <c r="G72" t="s">
        <v>40</v>
      </c>
      <c r="I72" t="s">
        <v>27</v>
      </c>
      <c r="J72" t="s">
        <v>29</v>
      </c>
      <c r="K72" t="s">
        <v>30</v>
      </c>
      <c r="L72" t="s">
        <v>368</v>
      </c>
      <c r="M72" t="s">
        <v>32</v>
      </c>
      <c r="N72" t="s">
        <v>43</v>
      </c>
      <c r="O72" t="s">
        <v>369</v>
      </c>
      <c r="P72" s="2">
        <v>1100000</v>
      </c>
      <c r="Q72" s="2">
        <v>1100000</v>
      </c>
      <c r="R72" t="s">
        <v>272</v>
      </c>
      <c r="S72" t="s">
        <v>370</v>
      </c>
      <c r="T72" t="s">
        <v>73</v>
      </c>
      <c r="V72" t="s">
        <v>300</v>
      </c>
      <c r="W72" t="s">
        <v>371</v>
      </c>
      <c r="X72" s="5" t="s">
        <v>367</v>
      </c>
    </row>
    <row r="73" spans="1:24">
      <c r="A73" t="s">
        <v>365</v>
      </c>
      <c r="B73" t="s">
        <v>372</v>
      </c>
      <c r="C73" t="s">
        <v>373</v>
      </c>
      <c r="F73" t="s">
        <v>27</v>
      </c>
      <c r="G73" t="s">
        <v>68</v>
      </c>
      <c r="I73" t="s">
        <v>27</v>
      </c>
      <c r="J73" t="s">
        <v>29</v>
      </c>
      <c r="K73" t="s">
        <v>30</v>
      </c>
      <c r="L73" t="s">
        <v>374</v>
      </c>
      <c r="M73" t="s">
        <v>32</v>
      </c>
      <c r="N73" t="s">
        <v>43</v>
      </c>
      <c r="O73" t="s">
        <v>43</v>
      </c>
      <c r="P73" s="4">
        <v>0</v>
      </c>
      <c r="Q73" s="4">
        <v>0</v>
      </c>
      <c r="R73" t="s">
        <v>272</v>
      </c>
      <c r="S73" t="s">
        <v>370</v>
      </c>
      <c r="T73" t="s">
        <v>73</v>
      </c>
      <c r="V73" t="s">
        <v>159</v>
      </c>
      <c r="W73" t="s">
        <v>278</v>
      </c>
      <c r="X73" s="5" t="s">
        <v>373</v>
      </c>
    </row>
    <row r="74" spans="1:24">
      <c r="A74" t="s">
        <v>365</v>
      </c>
      <c r="B74" t="s">
        <v>375</v>
      </c>
      <c r="C74" t="s">
        <v>376</v>
      </c>
      <c r="F74" t="s">
        <v>27</v>
      </c>
      <c r="G74" t="s">
        <v>68</v>
      </c>
      <c r="I74" t="s">
        <v>27</v>
      </c>
      <c r="J74" t="s">
        <v>29</v>
      </c>
      <c r="K74" t="s">
        <v>30</v>
      </c>
      <c r="L74" t="s">
        <v>377</v>
      </c>
      <c r="M74" t="s">
        <v>32</v>
      </c>
      <c r="N74" t="s">
        <v>277</v>
      </c>
      <c r="O74" t="s">
        <v>291</v>
      </c>
      <c r="P74" s="4">
        <v>0</v>
      </c>
      <c r="Q74" s="4">
        <v>0</v>
      </c>
      <c r="R74" t="s">
        <v>272</v>
      </c>
      <c r="S74" t="s">
        <v>370</v>
      </c>
      <c r="T74" t="s">
        <v>73</v>
      </c>
      <c r="V74" t="s">
        <v>159</v>
      </c>
      <c r="W74" t="s">
        <v>378</v>
      </c>
      <c r="X74" s="5" t="s">
        <v>376</v>
      </c>
    </row>
    <row r="75" spans="1:24">
      <c r="A75" t="s">
        <v>365</v>
      </c>
      <c r="B75" t="s">
        <v>379</v>
      </c>
      <c r="C75" t="s">
        <v>380</v>
      </c>
      <c r="F75" t="s">
        <v>27</v>
      </c>
      <c r="G75" t="s">
        <v>40</v>
      </c>
      <c r="I75" t="s">
        <v>27</v>
      </c>
      <c r="J75" t="s">
        <v>29</v>
      </c>
      <c r="K75" t="s">
        <v>30</v>
      </c>
      <c r="L75" t="s">
        <v>381</v>
      </c>
      <c r="M75" t="s">
        <v>32</v>
      </c>
      <c r="N75" t="s">
        <v>313</v>
      </c>
      <c r="O75" t="s">
        <v>313</v>
      </c>
      <c r="P75" s="4">
        <v>0</v>
      </c>
      <c r="Q75" s="4">
        <v>0</v>
      </c>
      <c r="R75" t="s">
        <v>272</v>
      </c>
      <c r="S75" t="s">
        <v>370</v>
      </c>
      <c r="T75" t="s">
        <v>73</v>
      </c>
      <c r="V75" t="s">
        <v>159</v>
      </c>
      <c r="W75" t="s">
        <v>278</v>
      </c>
      <c r="X75" s="5" t="s">
        <v>380</v>
      </c>
    </row>
    <row r="76" spans="1:24">
      <c r="A76" t="s">
        <v>365</v>
      </c>
      <c r="B76" t="s">
        <v>382</v>
      </c>
      <c r="C76" t="s">
        <v>383</v>
      </c>
      <c r="F76" t="s">
        <v>27</v>
      </c>
      <c r="G76" t="s">
        <v>40</v>
      </c>
      <c r="I76" t="s">
        <v>27</v>
      </c>
      <c r="J76" t="s">
        <v>29</v>
      </c>
      <c r="K76" t="s">
        <v>30</v>
      </c>
      <c r="L76" t="s">
        <v>384</v>
      </c>
      <c r="M76" t="s">
        <v>32</v>
      </c>
      <c r="N76" t="s">
        <v>43</v>
      </c>
      <c r="O76" t="s">
        <v>43</v>
      </c>
      <c r="P76" s="4">
        <v>0</v>
      </c>
      <c r="Q76" s="4">
        <v>0</v>
      </c>
      <c r="R76" t="s">
        <v>272</v>
      </c>
      <c r="S76" t="s">
        <v>370</v>
      </c>
      <c r="T76" t="s">
        <v>73</v>
      </c>
      <c r="V76" t="s">
        <v>159</v>
      </c>
      <c r="W76" t="s">
        <v>278</v>
      </c>
      <c r="X76" s="5" t="s">
        <v>383</v>
      </c>
    </row>
    <row r="77" spans="1:24">
      <c r="A77" t="s">
        <v>385</v>
      </c>
      <c r="B77" t="s">
        <v>386</v>
      </c>
      <c r="C77" t="s">
        <v>211</v>
      </c>
      <c r="F77" t="s">
        <v>27</v>
      </c>
      <c r="G77" t="s">
        <v>40</v>
      </c>
      <c r="I77" t="s">
        <v>27</v>
      </c>
      <c r="J77" t="s">
        <v>29</v>
      </c>
      <c r="K77" t="s">
        <v>30</v>
      </c>
      <c r="L77" t="s">
        <v>387</v>
      </c>
      <c r="M77" t="s">
        <v>32</v>
      </c>
      <c r="N77" t="s">
        <v>192</v>
      </c>
      <c r="O77" t="s">
        <v>193</v>
      </c>
      <c r="P77" s="2">
        <v>546800</v>
      </c>
      <c r="Q77" s="2">
        <v>546800</v>
      </c>
      <c r="R77" t="s">
        <v>388</v>
      </c>
      <c r="S77" t="s">
        <v>195</v>
      </c>
      <c r="T77" t="s">
        <v>196</v>
      </c>
      <c r="V77" t="s">
        <v>203</v>
      </c>
      <c r="W77" t="s">
        <v>204</v>
      </c>
      <c r="X77" s="5" t="s">
        <v>211</v>
      </c>
    </row>
    <row r="78" spans="1:24">
      <c r="A78" t="s">
        <v>385</v>
      </c>
      <c r="B78" t="s">
        <v>389</v>
      </c>
      <c r="C78" t="s">
        <v>206</v>
      </c>
      <c r="F78" t="s">
        <v>27</v>
      </c>
      <c r="G78" t="s">
        <v>40</v>
      </c>
      <c r="I78" t="s">
        <v>27</v>
      </c>
      <c r="J78" t="s">
        <v>29</v>
      </c>
      <c r="K78" t="s">
        <v>30</v>
      </c>
      <c r="L78" t="s">
        <v>390</v>
      </c>
      <c r="M78" t="s">
        <v>32</v>
      </c>
      <c r="N78" t="s">
        <v>277</v>
      </c>
      <c r="O78" t="s">
        <v>291</v>
      </c>
      <c r="P78" s="4">
        <v>0</v>
      </c>
      <c r="Q78" s="4">
        <v>0</v>
      </c>
      <c r="R78" t="s">
        <v>388</v>
      </c>
      <c r="S78" t="s">
        <v>195</v>
      </c>
      <c r="T78" t="s">
        <v>196</v>
      </c>
      <c r="V78" t="s">
        <v>203</v>
      </c>
      <c r="W78" t="s">
        <v>204</v>
      </c>
      <c r="X78" s="5" t="s">
        <v>206</v>
      </c>
    </row>
    <row r="79" spans="1:24">
      <c r="A79" t="s">
        <v>385</v>
      </c>
      <c r="B79" t="s">
        <v>391</v>
      </c>
      <c r="C79" t="s">
        <v>392</v>
      </c>
      <c r="F79" t="s">
        <v>27</v>
      </c>
      <c r="G79" t="s">
        <v>40</v>
      </c>
      <c r="I79" t="s">
        <v>27</v>
      </c>
      <c r="J79" t="s">
        <v>29</v>
      </c>
      <c r="K79" t="s">
        <v>30</v>
      </c>
      <c r="L79" t="s">
        <v>393</v>
      </c>
      <c r="M79" t="s">
        <v>32</v>
      </c>
      <c r="N79" t="s">
        <v>277</v>
      </c>
      <c r="O79" t="s">
        <v>394</v>
      </c>
      <c r="P79" s="4">
        <v>0</v>
      </c>
      <c r="Q79" s="4">
        <v>0</v>
      </c>
      <c r="R79" t="s">
        <v>388</v>
      </c>
      <c r="S79" t="s">
        <v>195</v>
      </c>
      <c r="T79" t="s">
        <v>196</v>
      </c>
      <c r="V79" t="s">
        <v>203</v>
      </c>
      <c r="W79" t="s">
        <v>204</v>
      </c>
      <c r="X79" s="5" t="s">
        <v>392</v>
      </c>
    </row>
    <row r="80" spans="1:24">
      <c r="A80" t="s">
        <v>385</v>
      </c>
      <c r="B80" t="s">
        <v>395</v>
      </c>
      <c r="C80" t="s">
        <v>396</v>
      </c>
      <c r="F80" t="s">
        <v>27</v>
      </c>
      <c r="G80" t="s">
        <v>40</v>
      </c>
      <c r="I80" t="s">
        <v>27</v>
      </c>
      <c r="J80" t="s">
        <v>29</v>
      </c>
      <c r="K80" t="s">
        <v>30</v>
      </c>
      <c r="L80" t="s">
        <v>397</v>
      </c>
      <c r="M80" t="s">
        <v>32</v>
      </c>
      <c r="N80" t="s">
        <v>277</v>
      </c>
      <c r="O80" t="s">
        <v>291</v>
      </c>
      <c r="P80" s="4">
        <v>0</v>
      </c>
      <c r="Q80" s="4">
        <v>0</v>
      </c>
      <c r="R80" t="s">
        <v>388</v>
      </c>
      <c r="S80" t="s">
        <v>195</v>
      </c>
      <c r="T80" t="s">
        <v>196</v>
      </c>
      <c r="V80" t="s">
        <v>203</v>
      </c>
      <c r="W80" t="s">
        <v>204</v>
      </c>
      <c r="X80" s="5" t="s">
        <v>909</v>
      </c>
    </row>
    <row r="81" spans="1:24">
      <c r="A81" t="s">
        <v>398</v>
      </c>
      <c r="B81" t="s">
        <v>399</v>
      </c>
      <c r="C81" t="s">
        <v>254</v>
      </c>
      <c r="F81" t="s">
        <v>27</v>
      </c>
      <c r="G81" t="s">
        <v>40</v>
      </c>
      <c r="I81" t="s">
        <v>27</v>
      </c>
      <c r="J81" t="s">
        <v>29</v>
      </c>
      <c r="K81" t="s">
        <v>30</v>
      </c>
      <c r="L81" t="s">
        <v>400</v>
      </c>
      <c r="M81" t="s">
        <v>32</v>
      </c>
      <c r="N81" t="s">
        <v>192</v>
      </c>
      <c r="O81" t="s">
        <v>193</v>
      </c>
      <c r="P81" s="2">
        <v>2500000</v>
      </c>
      <c r="Q81" s="2">
        <v>2500000</v>
      </c>
      <c r="R81" t="s">
        <v>401</v>
      </c>
      <c r="S81" t="s">
        <v>257</v>
      </c>
      <c r="T81" t="s">
        <v>258</v>
      </c>
      <c r="U81" t="s">
        <v>402</v>
      </c>
      <c r="V81" t="s">
        <v>198</v>
      </c>
      <c r="W81" t="s">
        <v>260</v>
      </c>
      <c r="X81" s="5" t="s">
        <v>254</v>
      </c>
    </row>
    <row r="82" spans="1:24">
      <c r="A82" t="s">
        <v>144</v>
      </c>
      <c r="B82" t="s">
        <v>403</v>
      </c>
      <c r="C82" t="s">
        <v>404</v>
      </c>
      <c r="F82" t="s">
        <v>27</v>
      </c>
      <c r="G82" t="s">
        <v>405</v>
      </c>
      <c r="H82" t="s">
        <v>147</v>
      </c>
      <c r="I82" t="s">
        <v>27</v>
      </c>
      <c r="J82" t="s">
        <v>29</v>
      </c>
      <c r="K82" t="s">
        <v>30</v>
      </c>
      <c r="L82" t="s">
        <v>406</v>
      </c>
      <c r="M82" t="s">
        <v>32</v>
      </c>
      <c r="N82" t="s">
        <v>277</v>
      </c>
      <c r="O82" t="s">
        <v>291</v>
      </c>
      <c r="P82" s="2">
        <v>800000</v>
      </c>
      <c r="Q82" s="2">
        <v>800000</v>
      </c>
      <c r="R82" t="s">
        <v>149</v>
      </c>
      <c r="S82" t="s">
        <v>150</v>
      </c>
      <c r="T82" t="s">
        <v>56</v>
      </c>
      <c r="V82" t="s">
        <v>159</v>
      </c>
      <c r="W82" t="s">
        <v>278</v>
      </c>
      <c r="X82" s="5" t="s">
        <v>404</v>
      </c>
    </row>
    <row r="83" spans="1:24">
      <c r="A83" t="s">
        <v>407</v>
      </c>
      <c r="B83" t="s">
        <v>408</v>
      </c>
      <c r="C83" t="s">
        <v>409</v>
      </c>
      <c r="F83" t="s">
        <v>27</v>
      </c>
      <c r="G83" t="s">
        <v>40</v>
      </c>
      <c r="I83" t="s">
        <v>27</v>
      </c>
      <c r="J83" t="s">
        <v>29</v>
      </c>
      <c r="K83" t="s">
        <v>30</v>
      </c>
      <c r="L83" t="s">
        <v>410</v>
      </c>
      <c r="M83" t="s">
        <v>32</v>
      </c>
      <c r="N83" t="s">
        <v>277</v>
      </c>
      <c r="O83" t="s">
        <v>291</v>
      </c>
      <c r="P83" s="2">
        <v>500000</v>
      </c>
      <c r="Q83" s="2">
        <v>500000</v>
      </c>
      <c r="R83" t="s">
        <v>411</v>
      </c>
      <c r="S83" t="s">
        <v>412</v>
      </c>
      <c r="T83" t="s">
        <v>413</v>
      </c>
      <c r="V83" t="s">
        <v>159</v>
      </c>
      <c r="W83" t="s">
        <v>378</v>
      </c>
      <c r="X83" s="5" t="s">
        <v>409</v>
      </c>
    </row>
    <row r="84" spans="1:24">
      <c r="A84" t="s">
        <v>414</v>
      </c>
      <c r="B84" t="s">
        <v>415</v>
      </c>
      <c r="C84" t="s">
        <v>416</v>
      </c>
      <c r="F84" t="s">
        <v>27</v>
      </c>
      <c r="G84" t="s">
        <v>40</v>
      </c>
      <c r="I84" t="s">
        <v>27</v>
      </c>
      <c r="J84" t="s">
        <v>29</v>
      </c>
      <c r="K84" t="s">
        <v>30</v>
      </c>
      <c r="L84" t="s">
        <v>417</v>
      </c>
      <c r="M84" t="s">
        <v>32</v>
      </c>
      <c r="N84" t="s">
        <v>277</v>
      </c>
      <c r="O84" t="s">
        <v>291</v>
      </c>
      <c r="P84" s="2">
        <v>8000000</v>
      </c>
      <c r="Q84" s="2">
        <v>8000000</v>
      </c>
      <c r="R84" t="s">
        <v>418</v>
      </c>
      <c r="S84" t="s">
        <v>195</v>
      </c>
      <c r="T84" t="s">
        <v>196</v>
      </c>
      <c r="V84" t="s">
        <v>203</v>
      </c>
      <c r="W84" t="s">
        <v>220</v>
      </c>
      <c r="X84" s="5" t="s">
        <v>416</v>
      </c>
    </row>
    <row r="85" spans="1:24">
      <c r="A85" t="s">
        <v>309</v>
      </c>
      <c r="B85" t="s">
        <v>419</v>
      </c>
      <c r="C85" t="s">
        <v>420</v>
      </c>
      <c r="F85" t="s">
        <v>27</v>
      </c>
      <c r="G85" t="s">
        <v>68</v>
      </c>
      <c r="I85" t="s">
        <v>27</v>
      </c>
      <c r="J85" t="s">
        <v>29</v>
      </c>
      <c r="K85" t="s">
        <v>30</v>
      </c>
      <c r="L85" t="s">
        <v>421</v>
      </c>
      <c r="M85" t="s">
        <v>32</v>
      </c>
      <c r="N85" t="s">
        <v>277</v>
      </c>
      <c r="O85" t="s">
        <v>291</v>
      </c>
      <c r="P85" s="4">
        <v>0</v>
      </c>
      <c r="Q85" s="2">
        <v>109670</v>
      </c>
      <c r="R85" t="s">
        <v>314</v>
      </c>
      <c r="S85" t="s">
        <v>315</v>
      </c>
      <c r="T85" t="s">
        <v>73</v>
      </c>
      <c r="V85" t="s">
        <v>203</v>
      </c>
      <c r="W85" t="s">
        <v>204</v>
      </c>
      <c r="X85" s="5" t="s">
        <v>420</v>
      </c>
    </row>
    <row r="86" spans="1:24">
      <c r="A86" t="s">
        <v>309</v>
      </c>
      <c r="B86" t="s">
        <v>422</v>
      </c>
      <c r="C86" t="s">
        <v>423</v>
      </c>
      <c r="F86" t="s">
        <v>27</v>
      </c>
      <c r="G86" t="s">
        <v>40</v>
      </c>
      <c r="I86" t="s">
        <v>27</v>
      </c>
      <c r="J86" t="s">
        <v>29</v>
      </c>
      <c r="K86" t="s">
        <v>30</v>
      </c>
      <c r="L86" t="s">
        <v>424</v>
      </c>
      <c r="M86" t="s">
        <v>32</v>
      </c>
      <c r="N86" t="s">
        <v>425</v>
      </c>
      <c r="O86" t="s">
        <v>425</v>
      </c>
      <c r="P86" s="4">
        <v>0</v>
      </c>
      <c r="Q86" s="4">
        <v>0</v>
      </c>
      <c r="R86" t="s">
        <v>314</v>
      </c>
      <c r="S86" t="s">
        <v>315</v>
      </c>
      <c r="T86" t="s">
        <v>73</v>
      </c>
      <c r="V86" t="s">
        <v>159</v>
      </c>
      <c r="W86" t="s">
        <v>278</v>
      </c>
      <c r="X86" s="5" t="s">
        <v>423</v>
      </c>
    </row>
    <row r="87" spans="1:24">
      <c r="A87" t="s">
        <v>294</v>
      </c>
      <c r="B87" t="s">
        <v>426</v>
      </c>
      <c r="C87" t="s">
        <v>162</v>
      </c>
      <c r="F87" t="s">
        <v>27</v>
      </c>
      <c r="G87" t="s">
        <v>28</v>
      </c>
      <c r="I87" t="s">
        <v>27</v>
      </c>
      <c r="J87" t="s">
        <v>29</v>
      </c>
      <c r="K87" t="s">
        <v>30</v>
      </c>
      <c r="L87" t="s">
        <v>427</v>
      </c>
      <c r="M87" t="s">
        <v>32</v>
      </c>
      <c r="N87" t="s">
        <v>277</v>
      </c>
      <c r="O87" t="s">
        <v>291</v>
      </c>
      <c r="P87" s="2">
        <v>1000000</v>
      </c>
      <c r="Q87" s="2">
        <v>1000000</v>
      </c>
      <c r="R87" t="s">
        <v>298</v>
      </c>
      <c r="S87" t="s">
        <v>299</v>
      </c>
      <c r="T87" t="s">
        <v>73</v>
      </c>
      <c r="V87" t="s">
        <v>198</v>
      </c>
      <c r="W87" t="s">
        <v>260</v>
      </c>
      <c r="X87" s="5" t="s">
        <v>162</v>
      </c>
    </row>
    <row r="88" spans="1:24">
      <c r="A88" t="s">
        <v>320</v>
      </c>
      <c r="B88" t="s">
        <v>428</v>
      </c>
      <c r="C88" t="s">
        <v>429</v>
      </c>
      <c r="F88" t="s">
        <v>27</v>
      </c>
      <c r="G88" t="s">
        <v>68</v>
      </c>
      <c r="I88" t="s">
        <v>27</v>
      </c>
      <c r="J88" t="s">
        <v>29</v>
      </c>
      <c r="K88" t="s">
        <v>30</v>
      </c>
      <c r="L88" t="s">
        <v>430</v>
      </c>
      <c r="M88" t="s">
        <v>32</v>
      </c>
      <c r="N88" t="s">
        <v>277</v>
      </c>
      <c r="O88" t="s">
        <v>291</v>
      </c>
      <c r="P88" s="2">
        <v>1480000</v>
      </c>
      <c r="Q88" s="2">
        <v>1480000</v>
      </c>
      <c r="R88" t="s">
        <v>324</v>
      </c>
      <c r="S88" t="s">
        <v>325</v>
      </c>
      <c r="T88" t="s">
        <v>73</v>
      </c>
      <c r="V88" t="s">
        <v>203</v>
      </c>
      <c r="W88" t="s">
        <v>204</v>
      </c>
      <c r="X88" s="5" t="s">
        <v>429</v>
      </c>
    </row>
    <row r="89" spans="1:24">
      <c r="A89" t="s">
        <v>431</v>
      </c>
      <c r="B89" t="s">
        <v>432</v>
      </c>
      <c r="C89" t="s">
        <v>433</v>
      </c>
      <c r="F89" t="s">
        <v>27</v>
      </c>
      <c r="G89" t="s">
        <v>40</v>
      </c>
      <c r="I89" t="s">
        <v>27</v>
      </c>
      <c r="J89" t="s">
        <v>29</v>
      </c>
      <c r="K89" t="s">
        <v>30</v>
      </c>
      <c r="L89" t="s">
        <v>434</v>
      </c>
      <c r="M89" t="s">
        <v>32</v>
      </c>
      <c r="N89" t="s">
        <v>425</v>
      </c>
      <c r="O89" t="s">
        <v>425</v>
      </c>
      <c r="P89" s="2">
        <v>500000</v>
      </c>
      <c r="Q89" s="2">
        <v>500000</v>
      </c>
      <c r="R89" t="s">
        <v>435</v>
      </c>
      <c r="S89" t="s">
        <v>436</v>
      </c>
      <c r="T89" t="s">
        <v>73</v>
      </c>
      <c r="V89" t="s">
        <v>198</v>
      </c>
      <c r="W89" t="s">
        <v>244</v>
      </c>
      <c r="X89" s="5" t="s">
        <v>433</v>
      </c>
    </row>
    <row r="90" spans="1:24">
      <c r="A90" t="s">
        <v>431</v>
      </c>
      <c r="B90" t="s">
        <v>437</v>
      </c>
      <c r="C90" t="s">
        <v>438</v>
      </c>
      <c r="F90" t="s">
        <v>27</v>
      </c>
      <c r="G90" t="s">
        <v>40</v>
      </c>
      <c r="I90" t="s">
        <v>27</v>
      </c>
      <c r="J90" t="s">
        <v>29</v>
      </c>
      <c r="K90" t="s">
        <v>30</v>
      </c>
      <c r="L90" t="s">
        <v>439</v>
      </c>
      <c r="M90" t="s">
        <v>32</v>
      </c>
      <c r="N90" t="s">
        <v>425</v>
      </c>
      <c r="O90" t="s">
        <v>425</v>
      </c>
      <c r="P90" s="2">
        <v>950000</v>
      </c>
      <c r="Q90" s="2">
        <v>950000</v>
      </c>
      <c r="R90" t="s">
        <v>435</v>
      </c>
      <c r="S90" t="s">
        <v>436</v>
      </c>
      <c r="T90" t="s">
        <v>73</v>
      </c>
      <c r="V90" t="s">
        <v>198</v>
      </c>
      <c r="W90" t="s">
        <v>244</v>
      </c>
      <c r="X90" s="5" t="s">
        <v>438</v>
      </c>
    </row>
    <row r="91" spans="1:24">
      <c r="A91" t="s">
        <v>431</v>
      </c>
      <c r="B91" t="s">
        <v>440</v>
      </c>
      <c r="C91" t="s">
        <v>441</v>
      </c>
      <c r="F91" t="s">
        <v>27</v>
      </c>
      <c r="G91" t="s">
        <v>40</v>
      </c>
      <c r="I91" t="s">
        <v>27</v>
      </c>
      <c r="J91" t="s">
        <v>29</v>
      </c>
      <c r="K91" t="s">
        <v>30</v>
      </c>
      <c r="L91" t="s">
        <v>442</v>
      </c>
      <c r="M91" t="s">
        <v>32</v>
      </c>
      <c r="N91" t="s">
        <v>425</v>
      </c>
      <c r="O91" t="s">
        <v>425</v>
      </c>
      <c r="P91" t="s">
        <v>443</v>
      </c>
      <c r="Q91" t="s">
        <v>443</v>
      </c>
      <c r="R91" t="s">
        <v>435</v>
      </c>
      <c r="S91" t="s">
        <v>436</v>
      </c>
      <c r="T91" t="s">
        <v>73</v>
      </c>
      <c r="V91" t="s">
        <v>198</v>
      </c>
      <c r="W91" t="s">
        <v>244</v>
      </c>
      <c r="X91" s="5" t="s">
        <v>441</v>
      </c>
    </row>
    <row r="92" spans="1:24">
      <c r="A92" t="s">
        <v>431</v>
      </c>
      <c r="B92" t="s">
        <v>444</v>
      </c>
      <c r="C92" t="s">
        <v>445</v>
      </c>
      <c r="F92" t="s">
        <v>27</v>
      </c>
      <c r="G92" t="s">
        <v>40</v>
      </c>
      <c r="I92" t="s">
        <v>27</v>
      </c>
      <c r="J92" t="s">
        <v>29</v>
      </c>
      <c r="K92" t="s">
        <v>30</v>
      </c>
      <c r="L92" t="s">
        <v>446</v>
      </c>
      <c r="M92" t="s">
        <v>32</v>
      </c>
      <c r="N92" t="s">
        <v>425</v>
      </c>
      <c r="O92" t="s">
        <v>425</v>
      </c>
      <c r="P92" s="2">
        <v>920319</v>
      </c>
      <c r="Q92" s="2">
        <v>920319</v>
      </c>
      <c r="R92" t="s">
        <v>435</v>
      </c>
      <c r="S92" t="s">
        <v>436</v>
      </c>
      <c r="T92" t="s">
        <v>73</v>
      </c>
      <c r="V92" t="s">
        <v>198</v>
      </c>
      <c r="W92" t="s">
        <v>244</v>
      </c>
      <c r="X92" s="5" t="s">
        <v>445</v>
      </c>
    </row>
    <row r="93" spans="1:24">
      <c r="A93" t="s">
        <v>447</v>
      </c>
      <c r="B93" t="s">
        <v>448</v>
      </c>
      <c r="C93" t="s">
        <v>449</v>
      </c>
      <c r="F93" t="s">
        <v>27</v>
      </c>
      <c r="G93" t="s">
        <v>40</v>
      </c>
      <c r="I93" t="s">
        <v>27</v>
      </c>
      <c r="J93" t="s">
        <v>29</v>
      </c>
      <c r="K93" t="s">
        <v>30</v>
      </c>
      <c r="L93" t="s">
        <v>450</v>
      </c>
      <c r="M93" t="s">
        <v>32</v>
      </c>
      <c r="N93" t="s">
        <v>451</v>
      </c>
      <c r="O93" t="s">
        <v>451</v>
      </c>
      <c r="P93" s="4">
        <v>0</v>
      </c>
      <c r="Q93" s="4">
        <v>0</v>
      </c>
      <c r="R93" t="s">
        <v>452</v>
      </c>
      <c r="S93" t="s">
        <v>364</v>
      </c>
      <c r="T93" t="s">
        <v>73</v>
      </c>
      <c r="V93" t="s">
        <v>198</v>
      </c>
      <c r="W93" t="s">
        <v>244</v>
      </c>
      <c r="X93" s="5" t="s">
        <v>449</v>
      </c>
    </row>
    <row r="94" spans="1:24">
      <c r="A94" t="s">
        <v>65</v>
      </c>
      <c r="B94" t="s">
        <v>453</v>
      </c>
      <c r="C94" t="s">
        <v>454</v>
      </c>
      <c r="F94" t="s">
        <v>27</v>
      </c>
      <c r="G94" t="s">
        <v>40</v>
      </c>
      <c r="I94" t="s">
        <v>27</v>
      </c>
      <c r="J94" t="s">
        <v>29</v>
      </c>
      <c r="K94" t="s">
        <v>30</v>
      </c>
      <c r="L94" t="s">
        <v>455</v>
      </c>
      <c r="M94" t="s">
        <v>32</v>
      </c>
      <c r="N94" t="s">
        <v>277</v>
      </c>
      <c r="O94" t="s">
        <v>291</v>
      </c>
      <c r="P94" s="2">
        <v>5330000</v>
      </c>
      <c r="Q94" s="4">
        <v>0</v>
      </c>
      <c r="R94" t="s">
        <v>78</v>
      </c>
      <c r="S94" t="s">
        <v>72</v>
      </c>
      <c r="T94" t="s">
        <v>73</v>
      </c>
      <c r="V94" t="s">
        <v>159</v>
      </c>
      <c r="W94" t="s">
        <v>160</v>
      </c>
      <c r="X94" s="5" t="s">
        <v>454</v>
      </c>
    </row>
    <row r="95" spans="1:24">
      <c r="A95" t="s">
        <v>65</v>
      </c>
      <c r="B95" t="s">
        <v>456</v>
      </c>
      <c r="C95" t="s">
        <v>457</v>
      </c>
      <c r="F95" t="s">
        <v>27</v>
      </c>
      <c r="G95" t="s">
        <v>40</v>
      </c>
      <c r="I95" t="s">
        <v>27</v>
      </c>
      <c r="J95" t="s">
        <v>29</v>
      </c>
      <c r="K95" t="s">
        <v>30</v>
      </c>
      <c r="L95" t="s">
        <v>458</v>
      </c>
      <c r="M95" t="s">
        <v>32</v>
      </c>
      <c r="N95" t="s">
        <v>277</v>
      </c>
      <c r="O95" t="s">
        <v>291</v>
      </c>
      <c r="P95" s="2">
        <v>250000</v>
      </c>
      <c r="Q95" s="4">
        <v>0</v>
      </c>
      <c r="R95" t="s">
        <v>78</v>
      </c>
      <c r="S95" t="s">
        <v>72</v>
      </c>
      <c r="T95" t="s">
        <v>73</v>
      </c>
      <c r="V95" t="s">
        <v>203</v>
      </c>
      <c r="W95" t="s">
        <v>204</v>
      </c>
      <c r="X95" s="5" t="s">
        <v>457</v>
      </c>
    </row>
    <row r="96" spans="1:24">
      <c r="A96" t="s">
        <v>65</v>
      </c>
      <c r="B96" t="s">
        <v>459</v>
      </c>
      <c r="C96" t="s">
        <v>460</v>
      </c>
      <c r="F96" t="s">
        <v>27</v>
      </c>
      <c r="G96" t="s">
        <v>40</v>
      </c>
      <c r="I96" t="s">
        <v>27</v>
      </c>
      <c r="J96" t="s">
        <v>29</v>
      </c>
      <c r="K96" t="s">
        <v>30</v>
      </c>
      <c r="L96" t="s">
        <v>461</v>
      </c>
      <c r="M96" t="s">
        <v>32</v>
      </c>
      <c r="N96" t="s">
        <v>277</v>
      </c>
      <c r="O96" t="s">
        <v>291</v>
      </c>
      <c r="P96" s="2">
        <v>120000000</v>
      </c>
      <c r="Q96" s="4">
        <v>0</v>
      </c>
      <c r="R96" t="s">
        <v>78</v>
      </c>
      <c r="S96" t="s">
        <v>72</v>
      </c>
      <c r="T96" t="s">
        <v>73</v>
      </c>
      <c r="V96" t="s">
        <v>203</v>
      </c>
      <c r="W96" t="s">
        <v>204</v>
      </c>
      <c r="X96" s="5" t="s">
        <v>460</v>
      </c>
    </row>
    <row r="97" spans="1:24">
      <c r="A97" t="s">
        <v>462</v>
      </c>
      <c r="B97" t="s">
        <v>463</v>
      </c>
      <c r="C97" t="s">
        <v>464</v>
      </c>
      <c r="F97" t="s">
        <v>27</v>
      </c>
      <c r="G97" t="s">
        <v>40</v>
      </c>
      <c r="I97" t="s">
        <v>27</v>
      </c>
      <c r="J97" t="s">
        <v>29</v>
      </c>
      <c r="K97" t="s">
        <v>30</v>
      </c>
      <c r="L97" t="s">
        <v>465</v>
      </c>
      <c r="M97" t="s">
        <v>32</v>
      </c>
      <c r="N97" t="s">
        <v>277</v>
      </c>
      <c r="O97" t="s">
        <v>291</v>
      </c>
      <c r="P97" s="4">
        <v>0</v>
      </c>
      <c r="Q97" s="4">
        <v>0</v>
      </c>
      <c r="R97" t="s">
        <v>466</v>
      </c>
      <c r="S97" t="s">
        <v>467</v>
      </c>
      <c r="T97" t="s">
        <v>73</v>
      </c>
      <c r="V97" t="s">
        <v>203</v>
      </c>
      <c r="W97" t="s">
        <v>204</v>
      </c>
      <c r="X97" s="5" t="s">
        <v>910</v>
      </c>
    </row>
    <row r="98" spans="1:24">
      <c r="A98" t="s">
        <v>468</v>
      </c>
      <c r="B98" t="s">
        <v>469</v>
      </c>
      <c r="C98" t="s">
        <v>470</v>
      </c>
      <c r="F98" t="s">
        <v>27</v>
      </c>
      <c r="G98" t="s">
        <v>68</v>
      </c>
      <c r="I98" t="s">
        <v>27</v>
      </c>
      <c r="J98" t="s">
        <v>29</v>
      </c>
      <c r="K98" t="s">
        <v>30</v>
      </c>
      <c r="L98" t="s">
        <v>471</v>
      </c>
      <c r="M98" t="s">
        <v>32</v>
      </c>
      <c r="N98" t="s">
        <v>451</v>
      </c>
      <c r="O98" t="s">
        <v>451</v>
      </c>
      <c r="P98" s="4">
        <v>0</v>
      </c>
      <c r="Q98" s="4">
        <v>0</v>
      </c>
      <c r="R98" t="s">
        <v>472</v>
      </c>
      <c r="S98" t="s">
        <v>370</v>
      </c>
      <c r="T98" t="s">
        <v>73</v>
      </c>
      <c r="V98" t="s">
        <v>300</v>
      </c>
      <c r="W98" t="s">
        <v>371</v>
      </c>
      <c r="X98" s="5" t="s">
        <v>470</v>
      </c>
    </row>
    <row r="99" spans="1:24">
      <c r="A99" t="s">
        <v>473</v>
      </c>
      <c r="B99" t="s">
        <v>474</v>
      </c>
      <c r="C99" t="s">
        <v>475</v>
      </c>
      <c r="F99" t="s">
        <v>27</v>
      </c>
      <c r="G99" t="s">
        <v>40</v>
      </c>
      <c r="I99" t="s">
        <v>27</v>
      </c>
      <c r="J99" t="s">
        <v>29</v>
      </c>
      <c r="K99" t="s">
        <v>30</v>
      </c>
      <c r="L99" t="s">
        <v>476</v>
      </c>
      <c r="M99" t="s">
        <v>32</v>
      </c>
      <c r="N99" t="s">
        <v>451</v>
      </c>
      <c r="O99" t="s">
        <v>451</v>
      </c>
      <c r="P99" s="2">
        <v>60000</v>
      </c>
      <c r="Q99" s="2">
        <v>60000</v>
      </c>
      <c r="R99" t="s">
        <v>477</v>
      </c>
      <c r="S99" t="s">
        <v>370</v>
      </c>
      <c r="T99" t="s">
        <v>73</v>
      </c>
      <c r="V99" t="s">
        <v>159</v>
      </c>
      <c r="W99" t="s">
        <v>278</v>
      </c>
      <c r="X99" s="5" t="s">
        <v>911</v>
      </c>
    </row>
    <row r="100" spans="1:24">
      <c r="A100" t="s">
        <v>468</v>
      </c>
      <c r="B100" t="s">
        <v>478</v>
      </c>
      <c r="C100" t="s">
        <v>479</v>
      </c>
      <c r="F100" t="s">
        <v>27</v>
      </c>
      <c r="G100" t="s">
        <v>40</v>
      </c>
      <c r="I100" t="s">
        <v>27</v>
      </c>
      <c r="J100" t="s">
        <v>29</v>
      </c>
      <c r="K100" t="s">
        <v>30</v>
      </c>
      <c r="L100" t="s">
        <v>480</v>
      </c>
      <c r="M100" t="s">
        <v>32</v>
      </c>
      <c r="N100" t="s">
        <v>277</v>
      </c>
      <c r="O100" t="s">
        <v>451</v>
      </c>
      <c r="P100" s="4">
        <v>0</v>
      </c>
      <c r="Q100" s="4">
        <v>0</v>
      </c>
      <c r="R100" t="s">
        <v>472</v>
      </c>
      <c r="S100" t="s">
        <v>370</v>
      </c>
      <c r="T100" t="s">
        <v>73</v>
      </c>
      <c r="V100" t="s">
        <v>159</v>
      </c>
      <c r="W100" t="s">
        <v>278</v>
      </c>
      <c r="X100" s="5" t="s">
        <v>479</v>
      </c>
    </row>
    <row r="101" spans="1:24">
      <c r="A101" t="s">
        <v>468</v>
      </c>
      <c r="B101" t="s">
        <v>481</v>
      </c>
      <c r="C101" t="s">
        <v>482</v>
      </c>
      <c r="F101" t="s">
        <v>27</v>
      </c>
      <c r="G101" t="s">
        <v>40</v>
      </c>
      <c r="I101" t="s">
        <v>27</v>
      </c>
      <c r="J101" t="s">
        <v>29</v>
      </c>
      <c r="K101" t="s">
        <v>30</v>
      </c>
      <c r="L101" t="s">
        <v>483</v>
      </c>
      <c r="M101" t="s">
        <v>32</v>
      </c>
      <c r="N101" t="s">
        <v>277</v>
      </c>
      <c r="O101" t="s">
        <v>484</v>
      </c>
      <c r="P101" s="4">
        <v>0</v>
      </c>
      <c r="Q101" s="4">
        <v>0</v>
      </c>
      <c r="R101" t="s">
        <v>472</v>
      </c>
      <c r="S101" t="s">
        <v>370</v>
      </c>
      <c r="T101" t="s">
        <v>73</v>
      </c>
      <c r="V101" t="s">
        <v>159</v>
      </c>
      <c r="W101" t="s">
        <v>378</v>
      </c>
      <c r="X101" s="5" t="s">
        <v>482</v>
      </c>
    </row>
    <row r="102" spans="1:24">
      <c r="A102" t="s">
        <v>468</v>
      </c>
      <c r="B102" t="s">
        <v>485</v>
      </c>
      <c r="C102" t="s">
        <v>486</v>
      </c>
      <c r="F102" t="s">
        <v>27</v>
      </c>
      <c r="G102" t="s">
        <v>40</v>
      </c>
      <c r="I102" t="s">
        <v>27</v>
      </c>
      <c r="J102" t="s">
        <v>29</v>
      </c>
      <c r="K102" t="s">
        <v>30</v>
      </c>
      <c r="L102" t="s">
        <v>487</v>
      </c>
      <c r="M102" t="s">
        <v>32</v>
      </c>
      <c r="N102" t="s">
        <v>277</v>
      </c>
      <c r="O102" t="s">
        <v>451</v>
      </c>
      <c r="P102" s="4">
        <v>0</v>
      </c>
      <c r="Q102" s="4">
        <v>0</v>
      </c>
      <c r="R102" t="s">
        <v>472</v>
      </c>
      <c r="S102" t="s">
        <v>370</v>
      </c>
      <c r="T102" t="s">
        <v>73</v>
      </c>
      <c r="V102" t="s">
        <v>159</v>
      </c>
      <c r="W102" t="s">
        <v>488</v>
      </c>
      <c r="X102" s="5" t="s">
        <v>486</v>
      </c>
    </row>
    <row r="103" spans="1:24">
      <c r="A103" t="s">
        <v>468</v>
      </c>
      <c r="B103" t="s">
        <v>489</v>
      </c>
      <c r="C103" t="s">
        <v>490</v>
      </c>
      <c r="F103" t="s">
        <v>27</v>
      </c>
      <c r="G103" t="s">
        <v>40</v>
      </c>
      <c r="I103" t="s">
        <v>27</v>
      </c>
      <c r="J103" t="s">
        <v>29</v>
      </c>
      <c r="K103" t="s">
        <v>30</v>
      </c>
      <c r="L103" t="s">
        <v>491</v>
      </c>
      <c r="M103" t="s">
        <v>32</v>
      </c>
      <c r="N103" t="s">
        <v>277</v>
      </c>
      <c r="O103" t="s">
        <v>451</v>
      </c>
      <c r="P103" s="4">
        <v>0</v>
      </c>
      <c r="Q103" s="4">
        <v>0</v>
      </c>
      <c r="R103" t="s">
        <v>472</v>
      </c>
      <c r="S103" t="s">
        <v>370</v>
      </c>
      <c r="T103" t="s">
        <v>73</v>
      </c>
      <c r="V103" t="s">
        <v>203</v>
      </c>
      <c r="W103" t="s">
        <v>326</v>
      </c>
      <c r="X103" s="5" t="s">
        <v>490</v>
      </c>
    </row>
    <row r="104" spans="1:24">
      <c r="A104" t="s">
        <v>492</v>
      </c>
      <c r="B104" t="s">
        <v>493</v>
      </c>
      <c r="C104" t="s">
        <v>494</v>
      </c>
      <c r="F104" t="s">
        <v>27</v>
      </c>
      <c r="G104" t="s">
        <v>40</v>
      </c>
      <c r="I104" t="s">
        <v>27</v>
      </c>
      <c r="J104" t="s">
        <v>29</v>
      </c>
      <c r="K104" t="s">
        <v>30</v>
      </c>
      <c r="L104" t="s">
        <v>495</v>
      </c>
      <c r="M104" t="s">
        <v>32</v>
      </c>
      <c r="N104" t="s">
        <v>277</v>
      </c>
      <c r="O104" t="s">
        <v>291</v>
      </c>
      <c r="P104" s="2">
        <v>100000</v>
      </c>
      <c r="Q104" s="2">
        <v>100000</v>
      </c>
      <c r="R104" t="s">
        <v>496</v>
      </c>
      <c r="S104" t="s">
        <v>497</v>
      </c>
      <c r="T104" t="s">
        <v>36</v>
      </c>
      <c r="V104" t="s">
        <v>203</v>
      </c>
      <c r="W104" t="s">
        <v>220</v>
      </c>
      <c r="X104" s="5" t="s">
        <v>494</v>
      </c>
    </row>
    <row r="105" spans="1:24">
      <c r="A105" t="s">
        <v>498</v>
      </c>
      <c r="B105" t="s">
        <v>499</v>
      </c>
      <c r="C105" t="s">
        <v>500</v>
      </c>
      <c r="F105" t="s">
        <v>27</v>
      </c>
      <c r="G105" t="s">
        <v>40</v>
      </c>
      <c r="I105" t="s">
        <v>27</v>
      </c>
      <c r="J105" t="s">
        <v>29</v>
      </c>
      <c r="K105" t="s">
        <v>30</v>
      </c>
      <c r="L105" t="s">
        <v>501</v>
      </c>
      <c r="M105" t="s">
        <v>32</v>
      </c>
      <c r="N105" t="s">
        <v>234</v>
      </c>
      <c r="O105" t="s">
        <v>502</v>
      </c>
      <c r="P105" s="2">
        <v>352030</v>
      </c>
      <c r="Q105" s="2">
        <v>352030</v>
      </c>
      <c r="R105" t="s">
        <v>272</v>
      </c>
      <c r="S105" t="s">
        <v>299</v>
      </c>
      <c r="T105" t="s">
        <v>73</v>
      </c>
      <c r="V105" t="s">
        <v>300</v>
      </c>
      <c r="W105" t="s">
        <v>301</v>
      </c>
      <c r="X105" s="5" t="s">
        <v>500</v>
      </c>
    </row>
    <row r="106" spans="1:24">
      <c r="A106" t="s">
        <v>294</v>
      </c>
      <c r="B106" t="s">
        <v>503</v>
      </c>
      <c r="C106" t="s">
        <v>504</v>
      </c>
      <c r="F106" t="s">
        <v>27</v>
      </c>
      <c r="G106" t="s">
        <v>28</v>
      </c>
      <c r="I106" t="s">
        <v>27</v>
      </c>
      <c r="J106" t="s">
        <v>29</v>
      </c>
      <c r="K106" t="s">
        <v>30</v>
      </c>
      <c r="L106" t="s">
        <v>505</v>
      </c>
      <c r="M106" t="s">
        <v>32</v>
      </c>
      <c r="N106" t="s">
        <v>506</v>
      </c>
      <c r="O106" t="s">
        <v>291</v>
      </c>
      <c r="P106" s="2">
        <v>9000000</v>
      </c>
      <c r="Q106" s="2">
        <v>9000000</v>
      </c>
      <c r="R106" t="s">
        <v>298</v>
      </c>
      <c r="S106" t="s">
        <v>299</v>
      </c>
      <c r="T106" t="s">
        <v>73</v>
      </c>
      <c r="V106" t="s">
        <v>300</v>
      </c>
      <c r="W106" t="s">
        <v>371</v>
      </c>
      <c r="X106" s="5" t="s">
        <v>504</v>
      </c>
    </row>
    <row r="107" spans="1:24">
      <c r="A107" t="s">
        <v>507</v>
      </c>
      <c r="B107" t="s">
        <v>508</v>
      </c>
      <c r="C107" t="s">
        <v>509</v>
      </c>
      <c r="F107" t="s">
        <v>27</v>
      </c>
      <c r="G107" t="s">
        <v>40</v>
      </c>
      <c r="I107" t="s">
        <v>27</v>
      </c>
      <c r="J107" t="s">
        <v>29</v>
      </c>
      <c r="K107" t="s">
        <v>30</v>
      </c>
      <c r="L107" t="s">
        <v>510</v>
      </c>
      <c r="M107" t="s">
        <v>32</v>
      </c>
      <c r="N107" t="s">
        <v>425</v>
      </c>
      <c r="O107" t="s">
        <v>291</v>
      </c>
      <c r="P107" s="4">
        <v>0</v>
      </c>
      <c r="Q107" s="4">
        <v>0</v>
      </c>
      <c r="R107" t="s">
        <v>511</v>
      </c>
      <c r="S107" t="s">
        <v>299</v>
      </c>
      <c r="T107" t="s">
        <v>73</v>
      </c>
      <c r="V107" t="s">
        <v>300</v>
      </c>
      <c r="W107" t="s">
        <v>512</v>
      </c>
      <c r="X107" s="5" t="s">
        <v>769</v>
      </c>
    </row>
    <row r="108" spans="1:24">
      <c r="A108" t="s">
        <v>473</v>
      </c>
      <c r="B108" t="s">
        <v>513</v>
      </c>
      <c r="C108" t="s">
        <v>514</v>
      </c>
      <c r="F108" t="s">
        <v>27</v>
      </c>
      <c r="G108" t="s">
        <v>40</v>
      </c>
      <c r="I108" t="s">
        <v>27</v>
      </c>
      <c r="J108" t="s">
        <v>29</v>
      </c>
      <c r="K108" t="s">
        <v>30</v>
      </c>
      <c r="L108" t="s">
        <v>515</v>
      </c>
      <c r="M108" t="s">
        <v>32</v>
      </c>
      <c r="N108" t="s">
        <v>502</v>
      </c>
      <c r="O108" t="s">
        <v>502</v>
      </c>
      <c r="P108" s="4">
        <v>0</v>
      </c>
      <c r="Q108" s="4">
        <v>0</v>
      </c>
      <c r="R108" t="s">
        <v>477</v>
      </c>
      <c r="S108" t="s">
        <v>370</v>
      </c>
      <c r="T108" t="s">
        <v>73</v>
      </c>
      <c r="V108" t="s">
        <v>159</v>
      </c>
      <c r="W108" t="s">
        <v>278</v>
      </c>
      <c r="X108" s="5" t="s">
        <v>514</v>
      </c>
    </row>
    <row r="109" spans="1:24">
      <c r="A109" t="s">
        <v>473</v>
      </c>
      <c r="B109" t="s">
        <v>516</v>
      </c>
      <c r="C109" t="s">
        <v>517</v>
      </c>
      <c r="F109" t="s">
        <v>27</v>
      </c>
      <c r="G109" t="s">
        <v>40</v>
      </c>
      <c r="H109" t="s">
        <v>50</v>
      </c>
      <c r="I109" t="s">
        <v>27</v>
      </c>
      <c r="J109" t="s">
        <v>29</v>
      </c>
      <c r="K109" t="s">
        <v>30</v>
      </c>
      <c r="L109" t="s">
        <v>518</v>
      </c>
      <c r="M109" t="s">
        <v>32</v>
      </c>
      <c r="N109" t="s">
        <v>502</v>
      </c>
      <c r="O109" t="s">
        <v>519</v>
      </c>
      <c r="P109" s="2">
        <v>687543</v>
      </c>
      <c r="Q109" s="2">
        <v>425000</v>
      </c>
      <c r="R109" t="s">
        <v>477</v>
      </c>
      <c r="S109" t="s">
        <v>370</v>
      </c>
      <c r="T109" t="s">
        <v>73</v>
      </c>
      <c r="V109" t="s">
        <v>159</v>
      </c>
      <c r="W109" t="s">
        <v>278</v>
      </c>
      <c r="X109" s="5" t="s">
        <v>517</v>
      </c>
    </row>
    <row r="110" spans="1:24">
      <c r="A110" t="s">
        <v>520</v>
      </c>
      <c r="B110" t="s">
        <v>521</v>
      </c>
      <c r="C110" t="s">
        <v>522</v>
      </c>
      <c r="F110" t="s">
        <v>27</v>
      </c>
      <c r="G110" t="s">
        <v>40</v>
      </c>
      <c r="I110" t="s">
        <v>27</v>
      </c>
      <c r="J110" t="s">
        <v>29</v>
      </c>
      <c r="K110" t="s">
        <v>30</v>
      </c>
      <c r="L110" t="s">
        <v>523</v>
      </c>
      <c r="M110" t="s">
        <v>32</v>
      </c>
      <c r="N110" t="s">
        <v>506</v>
      </c>
      <c r="O110" t="s">
        <v>291</v>
      </c>
      <c r="P110" s="2">
        <v>1110000</v>
      </c>
      <c r="Q110" s="2">
        <v>1110000</v>
      </c>
      <c r="R110" t="s">
        <v>524</v>
      </c>
      <c r="S110" t="s">
        <v>467</v>
      </c>
      <c r="T110" t="s">
        <v>73</v>
      </c>
      <c r="V110" t="s">
        <v>300</v>
      </c>
      <c r="W110" t="s">
        <v>371</v>
      </c>
      <c r="X110" s="5" t="s">
        <v>522</v>
      </c>
    </row>
    <row r="111" spans="1:24">
      <c r="A111" t="s">
        <v>468</v>
      </c>
      <c r="B111" t="s">
        <v>525</v>
      </c>
      <c r="C111" t="s">
        <v>526</v>
      </c>
      <c r="F111" t="s">
        <v>27</v>
      </c>
      <c r="G111" t="s">
        <v>40</v>
      </c>
      <c r="I111" t="s">
        <v>27</v>
      </c>
      <c r="J111" t="s">
        <v>29</v>
      </c>
      <c r="K111" t="s">
        <v>30</v>
      </c>
      <c r="L111" t="s">
        <v>527</v>
      </c>
      <c r="M111" t="s">
        <v>32</v>
      </c>
      <c r="N111" t="s">
        <v>506</v>
      </c>
      <c r="O111" t="s">
        <v>502</v>
      </c>
      <c r="P111" s="2">
        <v>76700</v>
      </c>
      <c r="Q111" s="4">
        <v>0</v>
      </c>
      <c r="R111" t="s">
        <v>472</v>
      </c>
      <c r="S111" t="s">
        <v>370</v>
      </c>
      <c r="T111" t="s">
        <v>73</v>
      </c>
      <c r="V111" t="s">
        <v>159</v>
      </c>
      <c r="W111" t="s">
        <v>278</v>
      </c>
      <c r="X111" s="5" t="s">
        <v>526</v>
      </c>
    </row>
    <row r="112" spans="1:24">
      <c r="A112" t="s">
        <v>468</v>
      </c>
      <c r="B112" t="s">
        <v>528</v>
      </c>
      <c r="C112" t="s">
        <v>529</v>
      </c>
      <c r="F112" t="s">
        <v>27</v>
      </c>
      <c r="G112" t="s">
        <v>40</v>
      </c>
      <c r="I112" t="s">
        <v>27</v>
      </c>
      <c r="J112" t="s">
        <v>29</v>
      </c>
      <c r="K112" t="s">
        <v>30</v>
      </c>
      <c r="L112" t="s">
        <v>530</v>
      </c>
      <c r="M112" t="s">
        <v>32</v>
      </c>
      <c r="N112" t="s">
        <v>506</v>
      </c>
      <c r="O112" t="s">
        <v>193</v>
      </c>
      <c r="P112" s="4">
        <v>0</v>
      </c>
      <c r="Q112" s="4">
        <v>0</v>
      </c>
      <c r="R112" t="s">
        <v>472</v>
      </c>
      <c r="S112" t="s">
        <v>370</v>
      </c>
      <c r="T112" t="s">
        <v>73</v>
      </c>
      <c r="V112" t="s">
        <v>159</v>
      </c>
      <c r="W112" t="s">
        <v>278</v>
      </c>
      <c r="X112" s="5" t="s">
        <v>529</v>
      </c>
    </row>
    <row r="113" spans="1:24">
      <c r="A113" t="s">
        <v>468</v>
      </c>
      <c r="B113" t="s">
        <v>531</v>
      </c>
      <c r="C113" t="s">
        <v>532</v>
      </c>
      <c r="F113" t="s">
        <v>27</v>
      </c>
      <c r="G113" t="s">
        <v>40</v>
      </c>
      <c r="I113" t="s">
        <v>27</v>
      </c>
      <c r="J113" t="s">
        <v>29</v>
      </c>
      <c r="K113" t="s">
        <v>30</v>
      </c>
      <c r="L113" t="s">
        <v>533</v>
      </c>
      <c r="M113" t="s">
        <v>32</v>
      </c>
      <c r="N113" t="s">
        <v>277</v>
      </c>
      <c r="O113" t="s">
        <v>330</v>
      </c>
      <c r="P113" s="4">
        <v>0</v>
      </c>
      <c r="Q113" s="4">
        <v>0</v>
      </c>
      <c r="R113" t="s">
        <v>472</v>
      </c>
      <c r="S113" t="s">
        <v>370</v>
      </c>
      <c r="T113" t="s">
        <v>73</v>
      </c>
      <c r="V113" t="s">
        <v>159</v>
      </c>
      <c r="W113" t="s">
        <v>278</v>
      </c>
      <c r="X113" s="5" t="s">
        <v>532</v>
      </c>
    </row>
    <row r="114" spans="1:24">
      <c r="A114" t="s">
        <v>468</v>
      </c>
      <c r="B114" t="s">
        <v>534</v>
      </c>
      <c r="C114" t="s">
        <v>535</v>
      </c>
      <c r="F114" t="s">
        <v>27</v>
      </c>
      <c r="G114" t="s">
        <v>40</v>
      </c>
      <c r="I114" t="s">
        <v>27</v>
      </c>
      <c r="J114" t="s">
        <v>29</v>
      </c>
      <c r="K114" t="s">
        <v>30</v>
      </c>
      <c r="L114" t="s">
        <v>536</v>
      </c>
      <c r="M114" t="s">
        <v>32</v>
      </c>
      <c r="N114" t="s">
        <v>506</v>
      </c>
      <c r="O114" t="s">
        <v>193</v>
      </c>
      <c r="P114" s="3">
        <v>430692.19</v>
      </c>
      <c r="Q114" s="3">
        <v>430692.19</v>
      </c>
      <c r="R114" t="s">
        <v>472</v>
      </c>
      <c r="S114" t="s">
        <v>370</v>
      </c>
      <c r="T114" t="s">
        <v>73</v>
      </c>
      <c r="V114" t="s">
        <v>159</v>
      </c>
      <c r="W114" t="s">
        <v>278</v>
      </c>
      <c r="X114" s="5" t="s">
        <v>912</v>
      </c>
    </row>
    <row r="115" spans="1:24">
      <c r="A115" t="s">
        <v>468</v>
      </c>
      <c r="B115" t="s">
        <v>537</v>
      </c>
      <c r="C115" t="s">
        <v>482</v>
      </c>
      <c r="F115" t="s">
        <v>27</v>
      </c>
      <c r="G115" t="s">
        <v>40</v>
      </c>
      <c r="I115" t="s">
        <v>27</v>
      </c>
      <c r="J115" t="s">
        <v>29</v>
      </c>
      <c r="K115" t="s">
        <v>30</v>
      </c>
      <c r="L115" t="s">
        <v>538</v>
      </c>
      <c r="M115" t="s">
        <v>32</v>
      </c>
      <c r="N115" t="s">
        <v>277</v>
      </c>
      <c r="O115" t="s">
        <v>291</v>
      </c>
      <c r="P115" s="4">
        <v>0</v>
      </c>
      <c r="Q115" s="4">
        <v>0</v>
      </c>
      <c r="R115" t="s">
        <v>472</v>
      </c>
      <c r="S115" t="s">
        <v>370</v>
      </c>
      <c r="T115" t="s">
        <v>73</v>
      </c>
      <c r="V115" t="s">
        <v>159</v>
      </c>
      <c r="W115" t="s">
        <v>378</v>
      </c>
      <c r="X115" s="5" t="s">
        <v>482</v>
      </c>
    </row>
    <row r="116" spans="1:24">
      <c r="A116" t="s">
        <v>65</v>
      </c>
      <c r="B116" t="s">
        <v>539</v>
      </c>
      <c r="C116" t="s">
        <v>540</v>
      </c>
      <c r="F116" t="s">
        <v>27</v>
      </c>
      <c r="G116" t="s">
        <v>28</v>
      </c>
      <c r="I116" t="s">
        <v>27</v>
      </c>
      <c r="J116" t="s">
        <v>29</v>
      </c>
      <c r="K116" t="s">
        <v>30</v>
      </c>
      <c r="L116" t="s">
        <v>541</v>
      </c>
      <c r="M116" t="s">
        <v>32</v>
      </c>
      <c r="N116" t="s">
        <v>506</v>
      </c>
      <c r="O116" t="s">
        <v>291</v>
      </c>
      <c r="P116" s="2">
        <v>150000000</v>
      </c>
      <c r="Q116" s="4">
        <v>0</v>
      </c>
      <c r="R116" t="s">
        <v>78</v>
      </c>
      <c r="S116" t="s">
        <v>72</v>
      </c>
      <c r="T116" t="s">
        <v>73</v>
      </c>
      <c r="V116" t="s">
        <v>198</v>
      </c>
      <c r="W116" t="s">
        <v>260</v>
      </c>
      <c r="X116" s="5" t="s">
        <v>540</v>
      </c>
    </row>
    <row r="117" spans="1:24">
      <c r="A117" t="s">
        <v>65</v>
      </c>
      <c r="B117" t="s">
        <v>542</v>
      </c>
      <c r="C117" t="s">
        <v>543</v>
      </c>
      <c r="F117" t="s">
        <v>27</v>
      </c>
      <c r="G117" t="s">
        <v>60</v>
      </c>
      <c r="I117" t="s">
        <v>27</v>
      </c>
      <c r="J117" t="s">
        <v>29</v>
      </c>
      <c r="K117" t="s">
        <v>30</v>
      </c>
      <c r="L117" t="s">
        <v>544</v>
      </c>
      <c r="M117" t="s">
        <v>32</v>
      </c>
      <c r="N117" t="s">
        <v>506</v>
      </c>
      <c r="O117" t="s">
        <v>291</v>
      </c>
      <c r="P117" s="2">
        <v>150000000</v>
      </c>
      <c r="Q117" s="4">
        <v>0</v>
      </c>
      <c r="R117" t="s">
        <v>78</v>
      </c>
      <c r="S117" t="s">
        <v>72</v>
      </c>
      <c r="T117" t="s">
        <v>73</v>
      </c>
      <c r="V117" t="s">
        <v>203</v>
      </c>
      <c r="W117" t="s">
        <v>204</v>
      </c>
      <c r="X117" s="5" t="s">
        <v>543</v>
      </c>
    </row>
    <row r="118" spans="1:24">
      <c r="A118" t="s">
        <v>65</v>
      </c>
      <c r="B118" t="s">
        <v>545</v>
      </c>
      <c r="C118" t="s">
        <v>546</v>
      </c>
      <c r="F118" t="s">
        <v>27</v>
      </c>
      <c r="G118" t="s">
        <v>68</v>
      </c>
      <c r="I118" t="s">
        <v>27</v>
      </c>
      <c r="J118" t="s">
        <v>29</v>
      </c>
      <c r="K118" t="s">
        <v>30</v>
      </c>
      <c r="L118" t="s">
        <v>547</v>
      </c>
      <c r="M118" t="s">
        <v>32</v>
      </c>
      <c r="N118" t="s">
        <v>277</v>
      </c>
      <c r="O118" t="s">
        <v>291</v>
      </c>
      <c r="P118" s="2">
        <v>230000000</v>
      </c>
      <c r="Q118" s="4">
        <v>0</v>
      </c>
      <c r="R118" t="s">
        <v>78</v>
      </c>
      <c r="S118" t="s">
        <v>72</v>
      </c>
      <c r="T118" t="s">
        <v>73</v>
      </c>
      <c r="V118" t="s">
        <v>203</v>
      </c>
      <c r="W118" t="s">
        <v>220</v>
      </c>
      <c r="X118" s="5" t="s">
        <v>546</v>
      </c>
    </row>
    <row r="119" spans="1:24">
      <c r="A119" t="s">
        <v>65</v>
      </c>
      <c r="B119" t="s">
        <v>548</v>
      </c>
      <c r="C119" t="s">
        <v>549</v>
      </c>
      <c r="F119" t="s">
        <v>27</v>
      </c>
      <c r="G119" t="s">
        <v>40</v>
      </c>
      <c r="I119" t="s">
        <v>27</v>
      </c>
      <c r="J119" t="s">
        <v>29</v>
      </c>
      <c r="K119" t="s">
        <v>30</v>
      </c>
      <c r="L119" t="s">
        <v>550</v>
      </c>
      <c r="M119" t="s">
        <v>32</v>
      </c>
      <c r="N119" t="s">
        <v>277</v>
      </c>
      <c r="O119" t="s">
        <v>291</v>
      </c>
      <c r="P119" s="2">
        <v>12000000</v>
      </c>
      <c r="Q119" s="2">
        <v>1150000</v>
      </c>
      <c r="R119" t="s">
        <v>78</v>
      </c>
      <c r="S119" t="s">
        <v>72</v>
      </c>
      <c r="T119" t="s">
        <v>73</v>
      </c>
      <c r="V119" t="s">
        <v>159</v>
      </c>
      <c r="W119" t="s">
        <v>278</v>
      </c>
      <c r="X119" s="5" t="s">
        <v>549</v>
      </c>
    </row>
    <row r="120" spans="1:24">
      <c r="A120" t="s">
        <v>65</v>
      </c>
      <c r="B120" t="s">
        <v>551</v>
      </c>
      <c r="C120" t="s">
        <v>552</v>
      </c>
      <c r="F120" t="s">
        <v>27</v>
      </c>
      <c r="G120" t="s">
        <v>60</v>
      </c>
      <c r="I120" t="s">
        <v>27</v>
      </c>
      <c r="J120" t="s">
        <v>29</v>
      </c>
      <c r="K120" t="s">
        <v>30</v>
      </c>
      <c r="L120" t="s">
        <v>553</v>
      </c>
      <c r="M120" t="s">
        <v>32</v>
      </c>
      <c r="N120" t="s">
        <v>277</v>
      </c>
      <c r="O120" t="s">
        <v>291</v>
      </c>
      <c r="P120" s="2">
        <v>12000000</v>
      </c>
      <c r="Q120" s="2">
        <v>6980000</v>
      </c>
      <c r="R120" t="s">
        <v>78</v>
      </c>
      <c r="S120" t="s">
        <v>72</v>
      </c>
      <c r="T120" t="s">
        <v>73</v>
      </c>
      <c r="V120" t="s">
        <v>203</v>
      </c>
      <c r="W120" t="s">
        <v>204</v>
      </c>
      <c r="X120" s="5" t="s">
        <v>913</v>
      </c>
    </row>
    <row r="121" spans="1:24">
      <c r="A121" t="s">
        <v>65</v>
      </c>
      <c r="B121" t="s">
        <v>554</v>
      </c>
      <c r="C121" t="s">
        <v>555</v>
      </c>
      <c r="F121" t="s">
        <v>27</v>
      </c>
      <c r="G121" t="s">
        <v>28</v>
      </c>
      <c r="I121" t="s">
        <v>27</v>
      </c>
      <c r="J121" t="s">
        <v>29</v>
      </c>
      <c r="K121" t="s">
        <v>30</v>
      </c>
      <c r="L121" t="s">
        <v>556</v>
      </c>
      <c r="M121" t="s">
        <v>32</v>
      </c>
      <c r="N121" t="s">
        <v>277</v>
      </c>
      <c r="O121" t="s">
        <v>291</v>
      </c>
      <c r="P121" s="2">
        <v>12000000</v>
      </c>
      <c r="Q121" s="2">
        <v>4830000</v>
      </c>
      <c r="R121" t="s">
        <v>78</v>
      </c>
      <c r="S121" t="s">
        <v>72</v>
      </c>
      <c r="T121" t="s">
        <v>73</v>
      </c>
      <c r="V121" t="s">
        <v>198</v>
      </c>
      <c r="W121" t="s">
        <v>260</v>
      </c>
      <c r="X121" s="5" t="s">
        <v>555</v>
      </c>
    </row>
    <row r="122" spans="1:24">
      <c r="A122" t="s">
        <v>65</v>
      </c>
      <c r="B122" t="s">
        <v>557</v>
      </c>
      <c r="C122" t="s">
        <v>558</v>
      </c>
      <c r="F122" t="s">
        <v>27</v>
      </c>
      <c r="G122" t="s">
        <v>40</v>
      </c>
      <c r="I122" t="s">
        <v>27</v>
      </c>
      <c r="J122" t="s">
        <v>29</v>
      </c>
      <c r="K122" t="s">
        <v>30</v>
      </c>
      <c r="L122" t="s">
        <v>559</v>
      </c>
      <c r="M122" t="s">
        <v>32</v>
      </c>
      <c r="N122" t="s">
        <v>506</v>
      </c>
      <c r="O122" t="s">
        <v>502</v>
      </c>
      <c r="P122" s="2">
        <v>30000000</v>
      </c>
      <c r="Q122" s="2">
        <v>6381561</v>
      </c>
      <c r="R122" t="s">
        <v>78</v>
      </c>
      <c r="S122" t="s">
        <v>72</v>
      </c>
      <c r="T122" t="s">
        <v>73</v>
      </c>
      <c r="V122" t="s">
        <v>203</v>
      </c>
      <c r="W122" t="s">
        <v>204</v>
      </c>
      <c r="X122" s="5" t="s">
        <v>558</v>
      </c>
    </row>
    <row r="123" spans="1:24">
      <c r="A123" t="s">
        <v>560</v>
      </c>
      <c r="B123" t="s">
        <v>561</v>
      </c>
      <c r="C123" t="s">
        <v>562</v>
      </c>
      <c r="F123" t="s">
        <v>27</v>
      </c>
      <c r="G123" t="s">
        <v>40</v>
      </c>
      <c r="I123" t="s">
        <v>27</v>
      </c>
      <c r="J123" t="s">
        <v>29</v>
      </c>
      <c r="K123" t="s">
        <v>30</v>
      </c>
      <c r="L123" t="s">
        <v>563</v>
      </c>
      <c r="M123" t="s">
        <v>32</v>
      </c>
      <c r="N123" t="s">
        <v>277</v>
      </c>
      <c r="O123" t="s">
        <v>291</v>
      </c>
      <c r="P123" s="4">
        <v>0</v>
      </c>
      <c r="Q123" s="4">
        <v>0</v>
      </c>
      <c r="R123" t="s">
        <v>564</v>
      </c>
      <c r="S123" t="s">
        <v>497</v>
      </c>
      <c r="T123" t="s">
        <v>36</v>
      </c>
      <c r="V123" t="s">
        <v>203</v>
      </c>
      <c r="W123" t="s">
        <v>204</v>
      </c>
      <c r="X123" s="5" t="s">
        <v>562</v>
      </c>
    </row>
    <row r="124" spans="1:24">
      <c r="A124" t="s">
        <v>565</v>
      </c>
      <c r="B124" t="s">
        <v>566</v>
      </c>
      <c r="C124" t="s">
        <v>567</v>
      </c>
      <c r="F124" t="s">
        <v>27</v>
      </c>
      <c r="G124" t="s">
        <v>40</v>
      </c>
      <c r="I124" t="s">
        <v>27</v>
      </c>
      <c r="J124" t="s">
        <v>29</v>
      </c>
      <c r="K124" t="s">
        <v>30</v>
      </c>
      <c r="L124" t="s">
        <v>568</v>
      </c>
      <c r="M124" t="s">
        <v>32</v>
      </c>
      <c r="N124" t="s">
        <v>369</v>
      </c>
      <c r="O124" t="s">
        <v>291</v>
      </c>
      <c r="P124" s="2">
        <v>2000000</v>
      </c>
      <c r="Q124" s="4">
        <v>0</v>
      </c>
      <c r="R124" t="s">
        <v>569</v>
      </c>
      <c r="S124" t="s">
        <v>299</v>
      </c>
      <c r="T124" t="s">
        <v>73</v>
      </c>
      <c r="V124" t="s">
        <v>198</v>
      </c>
      <c r="W124" t="s">
        <v>260</v>
      </c>
      <c r="X124" s="5" t="s">
        <v>914</v>
      </c>
    </row>
    <row r="125" spans="1:24">
      <c r="A125" t="s">
        <v>359</v>
      </c>
      <c r="B125" t="s">
        <v>570</v>
      </c>
      <c r="C125" t="s">
        <v>571</v>
      </c>
      <c r="F125" t="s">
        <v>27</v>
      </c>
      <c r="G125" t="s">
        <v>40</v>
      </c>
      <c r="I125" t="s">
        <v>27</v>
      </c>
      <c r="J125" t="s">
        <v>29</v>
      </c>
      <c r="K125" t="s">
        <v>30</v>
      </c>
      <c r="L125" t="s">
        <v>572</v>
      </c>
      <c r="M125" t="s">
        <v>32</v>
      </c>
      <c r="N125" t="s">
        <v>573</v>
      </c>
      <c r="O125" t="s">
        <v>573</v>
      </c>
      <c r="P125" s="2">
        <v>490000</v>
      </c>
      <c r="Q125" s="4">
        <v>0</v>
      </c>
      <c r="R125" t="s">
        <v>363</v>
      </c>
      <c r="S125" t="s">
        <v>364</v>
      </c>
      <c r="T125" t="s">
        <v>73</v>
      </c>
      <c r="V125" t="s">
        <v>159</v>
      </c>
      <c r="W125" t="s">
        <v>574</v>
      </c>
      <c r="X125" s="5" t="s">
        <v>571</v>
      </c>
    </row>
    <row r="126" spans="1:24">
      <c r="A126" t="s">
        <v>359</v>
      </c>
      <c r="B126" t="s">
        <v>575</v>
      </c>
      <c r="C126" t="s">
        <v>576</v>
      </c>
      <c r="F126" t="s">
        <v>27</v>
      </c>
      <c r="G126" t="s">
        <v>68</v>
      </c>
      <c r="I126" t="s">
        <v>27</v>
      </c>
      <c r="J126" t="s">
        <v>29</v>
      </c>
      <c r="K126" t="s">
        <v>30</v>
      </c>
      <c r="L126" t="s">
        <v>577</v>
      </c>
      <c r="M126" t="s">
        <v>32</v>
      </c>
      <c r="N126" t="s">
        <v>573</v>
      </c>
      <c r="O126" t="s">
        <v>573</v>
      </c>
      <c r="P126" s="2">
        <v>490000</v>
      </c>
      <c r="Q126" s="4">
        <v>0</v>
      </c>
      <c r="R126" t="s">
        <v>363</v>
      </c>
      <c r="S126" t="s">
        <v>364</v>
      </c>
      <c r="T126" t="s">
        <v>73</v>
      </c>
      <c r="V126" t="s">
        <v>159</v>
      </c>
      <c r="W126" t="s">
        <v>574</v>
      </c>
      <c r="X126" s="5" t="s">
        <v>576</v>
      </c>
    </row>
    <row r="127" spans="1:24">
      <c r="A127" t="s">
        <v>578</v>
      </c>
      <c r="B127" t="s">
        <v>579</v>
      </c>
      <c r="C127" t="s">
        <v>580</v>
      </c>
      <c r="F127" t="s">
        <v>27</v>
      </c>
      <c r="G127" t="s">
        <v>40</v>
      </c>
      <c r="I127" t="s">
        <v>27</v>
      </c>
      <c r="J127" t="s">
        <v>29</v>
      </c>
      <c r="K127" t="s">
        <v>30</v>
      </c>
      <c r="L127" t="s">
        <v>581</v>
      </c>
      <c r="M127" t="s">
        <v>32</v>
      </c>
      <c r="N127" t="s">
        <v>277</v>
      </c>
      <c r="O127" t="s">
        <v>291</v>
      </c>
      <c r="P127" s="4">
        <v>0</v>
      </c>
      <c r="Q127" s="4">
        <v>0</v>
      </c>
      <c r="R127" t="s">
        <v>582</v>
      </c>
      <c r="S127" t="s">
        <v>370</v>
      </c>
      <c r="T127" t="s">
        <v>73</v>
      </c>
      <c r="V127" t="s">
        <v>159</v>
      </c>
      <c r="W127" t="s">
        <v>278</v>
      </c>
      <c r="X127" s="5" t="s">
        <v>580</v>
      </c>
    </row>
    <row r="128" spans="1:24">
      <c r="A128" t="s">
        <v>583</v>
      </c>
      <c r="B128" t="s">
        <v>584</v>
      </c>
      <c r="C128" t="s">
        <v>585</v>
      </c>
      <c r="F128" t="s">
        <v>27</v>
      </c>
      <c r="G128" t="s">
        <v>586</v>
      </c>
      <c r="I128" t="s">
        <v>27</v>
      </c>
      <c r="J128" t="s">
        <v>29</v>
      </c>
      <c r="K128" t="s">
        <v>30</v>
      </c>
      <c r="L128" t="s">
        <v>587</v>
      </c>
      <c r="M128" t="s">
        <v>32</v>
      </c>
      <c r="N128" t="s">
        <v>209</v>
      </c>
      <c r="O128" t="s">
        <v>319</v>
      </c>
      <c r="P128" s="4">
        <v>0</v>
      </c>
      <c r="Q128" s="4">
        <v>0</v>
      </c>
      <c r="R128" t="s">
        <v>588</v>
      </c>
      <c r="S128" t="s">
        <v>436</v>
      </c>
      <c r="T128" t="s">
        <v>73</v>
      </c>
      <c r="V128" t="s">
        <v>203</v>
      </c>
      <c r="W128" t="s">
        <v>204</v>
      </c>
      <c r="X128" s="5" t="s">
        <v>585</v>
      </c>
    </row>
    <row r="129" spans="1:24">
      <c r="A129" t="s">
        <v>589</v>
      </c>
      <c r="B129" t="s">
        <v>590</v>
      </c>
      <c r="C129" t="s">
        <v>591</v>
      </c>
      <c r="F129" t="s">
        <v>27</v>
      </c>
      <c r="G129" t="s">
        <v>28</v>
      </c>
      <c r="I129" t="s">
        <v>27</v>
      </c>
      <c r="J129" t="s">
        <v>29</v>
      </c>
      <c r="K129" t="s">
        <v>30</v>
      </c>
      <c r="L129" t="s">
        <v>592</v>
      </c>
      <c r="M129" t="s">
        <v>32</v>
      </c>
      <c r="N129" t="s">
        <v>277</v>
      </c>
      <c r="O129" t="s">
        <v>291</v>
      </c>
      <c r="P129" s="4">
        <v>0</v>
      </c>
      <c r="Q129" s="4">
        <v>0</v>
      </c>
      <c r="R129" t="s">
        <v>272</v>
      </c>
      <c r="S129" t="s">
        <v>593</v>
      </c>
      <c r="T129" t="s">
        <v>73</v>
      </c>
      <c r="V129" t="s">
        <v>203</v>
      </c>
      <c r="W129" t="s">
        <v>204</v>
      </c>
      <c r="X129" s="5" t="s">
        <v>591</v>
      </c>
    </row>
    <row r="130" spans="1:24">
      <c r="A130" t="s">
        <v>294</v>
      </c>
      <c r="B130" t="s">
        <v>594</v>
      </c>
      <c r="C130" t="s">
        <v>595</v>
      </c>
      <c r="F130" t="s">
        <v>27</v>
      </c>
      <c r="G130" t="s">
        <v>28</v>
      </c>
      <c r="I130" t="s">
        <v>27</v>
      </c>
      <c r="J130" t="s">
        <v>29</v>
      </c>
      <c r="K130" t="s">
        <v>30</v>
      </c>
      <c r="L130" t="s">
        <v>596</v>
      </c>
      <c r="M130" t="s">
        <v>32</v>
      </c>
      <c r="N130" t="s">
        <v>209</v>
      </c>
      <c r="O130" t="s">
        <v>597</v>
      </c>
      <c r="P130" s="2">
        <v>5050000</v>
      </c>
      <c r="Q130" s="2">
        <v>5050000</v>
      </c>
      <c r="R130" t="s">
        <v>298</v>
      </c>
      <c r="S130" t="s">
        <v>299</v>
      </c>
      <c r="T130" t="s">
        <v>73</v>
      </c>
      <c r="V130" t="s">
        <v>198</v>
      </c>
      <c r="W130" t="s">
        <v>199</v>
      </c>
      <c r="X130" s="5" t="s">
        <v>595</v>
      </c>
    </row>
    <row r="131" spans="1:24">
      <c r="A131" t="s">
        <v>468</v>
      </c>
      <c r="B131" t="s">
        <v>598</v>
      </c>
      <c r="C131" t="s">
        <v>599</v>
      </c>
      <c r="F131" t="s">
        <v>27</v>
      </c>
      <c r="G131" t="s">
        <v>40</v>
      </c>
      <c r="I131" t="s">
        <v>27</v>
      </c>
      <c r="J131" t="s">
        <v>29</v>
      </c>
      <c r="K131" t="s">
        <v>30</v>
      </c>
      <c r="L131" t="s">
        <v>600</v>
      </c>
      <c r="M131" t="s">
        <v>32</v>
      </c>
      <c r="N131" t="s">
        <v>573</v>
      </c>
      <c r="O131" t="s">
        <v>573</v>
      </c>
      <c r="P131" s="4">
        <v>0</v>
      </c>
      <c r="Q131" s="4">
        <v>0</v>
      </c>
      <c r="R131" t="s">
        <v>472</v>
      </c>
      <c r="S131" t="s">
        <v>370</v>
      </c>
      <c r="T131" t="s">
        <v>73</v>
      </c>
      <c r="V131" t="s">
        <v>159</v>
      </c>
      <c r="W131" t="s">
        <v>278</v>
      </c>
      <c r="X131" s="5" t="s">
        <v>599</v>
      </c>
    </row>
    <row r="132" spans="1:24">
      <c r="A132" t="s">
        <v>601</v>
      </c>
      <c r="B132" t="s">
        <v>602</v>
      </c>
      <c r="C132" t="s">
        <v>603</v>
      </c>
      <c r="F132" t="s">
        <v>27</v>
      </c>
      <c r="G132" t="s">
        <v>40</v>
      </c>
      <c r="I132" t="s">
        <v>27</v>
      </c>
      <c r="J132" t="s">
        <v>29</v>
      </c>
      <c r="K132" t="s">
        <v>30</v>
      </c>
      <c r="L132" t="s">
        <v>604</v>
      </c>
      <c r="M132" t="s">
        <v>32</v>
      </c>
      <c r="N132" t="s">
        <v>573</v>
      </c>
      <c r="O132" t="s">
        <v>573</v>
      </c>
      <c r="P132" s="4">
        <v>0</v>
      </c>
      <c r="Q132" s="4">
        <v>0</v>
      </c>
      <c r="R132" t="s">
        <v>605</v>
      </c>
      <c r="S132" t="s">
        <v>370</v>
      </c>
      <c r="T132" t="s">
        <v>73</v>
      </c>
      <c r="V132" t="s">
        <v>159</v>
      </c>
      <c r="W132" t="s">
        <v>278</v>
      </c>
      <c r="X132" s="5" t="s">
        <v>603</v>
      </c>
    </row>
    <row r="133" spans="1:24">
      <c r="A133" t="s">
        <v>601</v>
      </c>
      <c r="B133" t="s">
        <v>606</v>
      </c>
      <c r="C133" t="s">
        <v>607</v>
      </c>
      <c r="F133" t="s">
        <v>27</v>
      </c>
      <c r="G133" t="s">
        <v>405</v>
      </c>
      <c r="I133" t="s">
        <v>27</v>
      </c>
      <c r="J133" t="s">
        <v>29</v>
      </c>
      <c r="K133" t="s">
        <v>30</v>
      </c>
      <c r="L133" t="s">
        <v>608</v>
      </c>
      <c r="M133" t="s">
        <v>32</v>
      </c>
      <c r="N133" t="s">
        <v>319</v>
      </c>
      <c r="O133" t="s">
        <v>330</v>
      </c>
      <c r="P133" s="4">
        <v>0</v>
      </c>
      <c r="Q133" s="4">
        <v>0</v>
      </c>
      <c r="R133" t="s">
        <v>605</v>
      </c>
      <c r="S133" t="s">
        <v>370</v>
      </c>
      <c r="T133" t="s">
        <v>73</v>
      </c>
      <c r="V133" t="s">
        <v>159</v>
      </c>
      <c r="W133" t="s">
        <v>278</v>
      </c>
      <c r="X133" s="5" t="s">
        <v>915</v>
      </c>
    </row>
    <row r="134" spans="1:24">
      <c r="A134" t="s">
        <v>601</v>
      </c>
      <c r="B134" t="s">
        <v>609</v>
      </c>
      <c r="C134" t="s">
        <v>610</v>
      </c>
      <c r="F134" t="s">
        <v>27</v>
      </c>
      <c r="G134" t="s">
        <v>68</v>
      </c>
      <c r="I134" t="s">
        <v>27</v>
      </c>
      <c r="J134" t="s">
        <v>29</v>
      </c>
      <c r="K134" t="s">
        <v>30</v>
      </c>
      <c r="L134" t="s">
        <v>611</v>
      </c>
      <c r="M134" t="s">
        <v>32</v>
      </c>
      <c r="N134" t="s">
        <v>319</v>
      </c>
      <c r="O134" t="s">
        <v>291</v>
      </c>
      <c r="P134" s="4">
        <v>0</v>
      </c>
      <c r="Q134" s="4">
        <v>0</v>
      </c>
      <c r="R134" t="s">
        <v>605</v>
      </c>
      <c r="S134" t="s">
        <v>370</v>
      </c>
      <c r="T134" t="s">
        <v>73</v>
      </c>
      <c r="V134" t="s">
        <v>159</v>
      </c>
      <c r="W134" t="s">
        <v>488</v>
      </c>
      <c r="X134" s="5" t="s">
        <v>610</v>
      </c>
    </row>
    <row r="135" spans="1:24">
      <c r="A135" t="s">
        <v>398</v>
      </c>
      <c r="B135" t="s">
        <v>612</v>
      </c>
      <c r="C135" t="s">
        <v>613</v>
      </c>
      <c r="F135" t="s">
        <v>27</v>
      </c>
      <c r="G135" t="s">
        <v>40</v>
      </c>
      <c r="I135" t="s">
        <v>27</v>
      </c>
      <c r="J135" t="s">
        <v>29</v>
      </c>
      <c r="K135" t="s">
        <v>30</v>
      </c>
      <c r="L135" t="s">
        <v>614</v>
      </c>
      <c r="M135" t="s">
        <v>32</v>
      </c>
      <c r="N135" t="s">
        <v>615</v>
      </c>
      <c r="O135" t="s">
        <v>616</v>
      </c>
      <c r="P135" s="2">
        <v>3000000</v>
      </c>
      <c r="Q135" s="2">
        <v>3000000</v>
      </c>
      <c r="R135" t="s">
        <v>401</v>
      </c>
      <c r="S135" t="s">
        <v>257</v>
      </c>
      <c r="T135" t="s">
        <v>258</v>
      </c>
      <c r="U135" t="s">
        <v>617</v>
      </c>
      <c r="V135" t="s">
        <v>618</v>
      </c>
      <c r="W135" t="s">
        <v>619</v>
      </c>
      <c r="X135" s="5" t="s">
        <v>613</v>
      </c>
    </row>
    <row r="136" spans="1:24">
      <c r="A136" t="s">
        <v>398</v>
      </c>
      <c r="B136" t="s">
        <v>620</v>
      </c>
      <c r="C136" t="s">
        <v>621</v>
      </c>
      <c r="F136" t="s">
        <v>27</v>
      </c>
      <c r="G136" t="s">
        <v>40</v>
      </c>
      <c r="H136" t="s">
        <v>622</v>
      </c>
      <c r="I136" t="s">
        <v>27</v>
      </c>
      <c r="J136" t="s">
        <v>29</v>
      </c>
      <c r="K136" t="s">
        <v>30</v>
      </c>
      <c r="L136" t="s">
        <v>623</v>
      </c>
      <c r="M136" t="s">
        <v>32</v>
      </c>
      <c r="N136" t="s">
        <v>615</v>
      </c>
      <c r="O136" t="s">
        <v>616</v>
      </c>
      <c r="P136" s="2">
        <v>3000000</v>
      </c>
      <c r="Q136" s="2">
        <v>3000000</v>
      </c>
      <c r="R136" t="s">
        <v>401</v>
      </c>
      <c r="S136" t="s">
        <v>257</v>
      </c>
      <c r="T136" t="s">
        <v>258</v>
      </c>
      <c r="U136" t="s">
        <v>624</v>
      </c>
      <c r="V136" t="s">
        <v>618</v>
      </c>
      <c r="W136" t="s">
        <v>619</v>
      </c>
      <c r="X136" s="5" t="s">
        <v>621</v>
      </c>
    </row>
    <row r="137" spans="1:24">
      <c r="A137" t="s">
        <v>625</v>
      </c>
      <c r="B137" t="s">
        <v>626</v>
      </c>
      <c r="C137" t="s">
        <v>627</v>
      </c>
      <c r="F137" t="s">
        <v>27</v>
      </c>
      <c r="G137" t="s">
        <v>28</v>
      </c>
      <c r="I137" t="s">
        <v>27</v>
      </c>
      <c r="J137" t="s">
        <v>29</v>
      </c>
      <c r="K137" t="s">
        <v>30</v>
      </c>
      <c r="L137" t="s">
        <v>628</v>
      </c>
      <c r="M137" t="s">
        <v>32</v>
      </c>
      <c r="N137" t="s">
        <v>615</v>
      </c>
      <c r="O137" t="s">
        <v>616</v>
      </c>
      <c r="P137" s="2">
        <v>5864523000</v>
      </c>
      <c r="Q137" s="2">
        <v>586452300</v>
      </c>
      <c r="R137" t="s">
        <v>629</v>
      </c>
      <c r="S137" t="s">
        <v>630</v>
      </c>
      <c r="T137" t="s">
        <v>73</v>
      </c>
      <c r="U137" t="s">
        <v>617</v>
      </c>
      <c r="V137" t="s">
        <v>631</v>
      </c>
      <c r="W137" t="s">
        <v>632</v>
      </c>
      <c r="X137" s="5" t="s">
        <v>627</v>
      </c>
    </row>
    <row r="138" spans="1:24">
      <c r="A138" t="s">
        <v>565</v>
      </c>
      <c r="B138" t="s">
        <v>633</v>
      </c>
      <c r="C138" t="s">
        <v>634</v>
      </c>
      <c r="F138" t="s">
        <v>27</v>
      </c>
      <c r="G138" t="s">
        <v>40</v>
      </c>
      <c r="I138" t="s">
        <v>27</v>
      </c>
      <c r="J138" t="s">
        <v>29</v>
      </c>
      <c r="K138" t="s">
        <v>30</v>
      </c>
      <c r="L138" t="s">
        <v>635</v>
      </c>
      <c r="M138" t="s">
        <v>32</v>
      </c>
      <c r="N138" t="s">
        <v>615</v>
      </c>
      <c r="O138" t="s">
        <v>616</v>
      </c>
      <c r="P138" s="2">
        <v>10000000</v>
      </c>
      <c r="Q138" s="4">
        <v>0</v>
      </c>
      <c r="R138" t="s">
        <v>569</v>
      </c>
      <c r="S138" t="s">
        <v>299</v>
      </c>
      <c r="T138" t="s">
        <v>73</v>
      </c>
      <c r="U138" t="s">
        <v>624</v>
      </c>
      <c r="V138" t="s">
        <v>636</v>
      </c>
      <c r="W138" t="s">
        <v>637</v>
      </c>
      <c r="X138" s="5" t="s">
        <v>634</v>
      </c>
    </row>
    <row r="139" spans="1:24">
      <c r="A139" t="s">
        <v>638</v>
      </c>
      <c r="B139" t="s">
        <v>639</v>
      </c>
      <c r="C139" t="s">
        <v>640</v>
      </c>
      <c r="F139" t="s">
        <v>27</v>
      </c>
      <c r="G139" t="s">
        <v>40</v>
      </c>
      <c r="I139" t="s">
        <v>27</v>
      </c>
      <c r="J139" t="s">
        <v>29</v>
      </c>
      <c r="K139" t="s">
        <v>30</v>
      </c>
      <c r="L139" t="s">
        <v>641</v>
      </c>
      <c r="M139" t="s">
        <v>32</v>
      </c>
      <c r="N139" t="s">
        <v>642</v>
      </c>
      <c r="O139" t="s">
        <v>643</v>
      </c>
      <c r="P139" s="2">
        <v>10000000</v>
      </c>
      <c r="Q139" s="4">
        <v>0</v>
      </c>
      <c r="R139" t="s">
        <v>644</v>
      </c>
      <c r="S139" t="s">
        <v>315</v>
      </c>
      <c r="T139" t="s">
        <v>73</v>
      </c>
      <c r="U139" t="s">
        <v>624</v>
      </c>
      <c r="V139" t="s">
        <v>631</v>
      </c>
      <c r="W139" t="s">
        <v>645</v>
      </c>
      <c r="X139" s="5" t="s">
        <v>640</v>
      </c>
    </row>
    <row r="140" spans="1:24">
      <c r="A140" t="s">
        <v>294</v>
      </c>
      <c r="B140" t="s">
        <v>646</v>
      </c>
      <c r="C140" t="s">
        <v>647</v>
      </c>
      <c r="F140" t="s">
        <v>27</v>
      </c>
      <c r="G140" t="s">
        <v>28</v>
      </c>
      <c r="I140" t="s">
        <v>27</v>
      </c>
      <c r="J140" t="s">
        <v>29</v>
      </c>
      <c r="K140" t="s">
        <v>30</v>
      </c>
      <c r="L140" t="s">
        <v>648</v>
      </c>
      <c r="M140" t="s">
        <v>32</v>
      </c>
      <c r="N140" t="s">
        <v>615</v>
      </c>
      <c r="O140" t="s">
        <v>616</v>
      </c>
      <c r="P140" s="2">
        <v>10000000</v>
      </c>
      <c r="Q140" s="2">
        <v>10000000</v>
      </c>
      <c r="R140" t="s">
        <v>298</v>
      </c>
      <c r="S140" t="s">
        <v>299</v>
      </c>
      <c r="T140" t="s">
        <v>73</v>
      </c>
      <c r="U140" t="s">
        <v>624</v>
      </c>
      <c r="V140" t="s">
        <v>618</v>
      </c>
      <c r="W140" t="s">
        <v>649</v>
      </c>
      <c r="X140" s="5" t="s">
        <v>647</v>
      </c>
    </row>
    <row r="141" spans="1:24">
      <c r="A141" t="s">
        <v>294</v>
      </c>
      <c r="B141" t="s">
        <v>650</v>
      </c>
      <c r="C141" t="s">
        <v>651</v>
      </c>
      <c r="F141" t="s">
        <v>27</v>
      </c>
      <c r="G141" t="s">
        <v>28</v>
      </c>
      <c r="I141" t="s">
        <v>27</v>
      </c>
      <c r="J141" t="s">
        <v>29</v>
      </c>
      <c r="K141" t="s">
        <v>30</v>
      </c>
      <c r="L141" t="s">
        <v>652</v>
      </c>
      <c r="M141" t="s">
        <v>32</v>
      </c>
      <c r="N141" t="s">
        <v>615</v>
      </c>
      <c r="O141" t="s">
        <v>616</v>
      </c>
      <c r="P141" s="2">
        <v>10000000</v>
      </c>
      <c r="Q141" s="2">
        <v>10000000</v>
      </c>
      <c r="R141" t="s">
        <v>298</v>
      </c>
      <c r="S141" t="s">
        <v>299</v>
      </c>
      <c r="T141" t="s">
        <v>73</v>
      </c>
      <c r="U141" t="s">
        <v>624</v>
      </c>
      <c r="V141" t="s">
        <v>618</v>
      </c>
      <c r="W141" t="s">
        <v>619</v>
      </c>
      <c r="X141" s="5" t="s">
        <v>651</v>
      </c>
    </row>
    <row r="142" spans="1:24">
      <c r="A142" t="s">
        <v>37</v>
      </c>
      <c r="B142" t="s">
        <v>653</v>
      </c>
      <c r="C142" t="s">
        <v>654</v>
      </c>
      <c r="F142" t="s">
        <v>27</v>
      </c>
      <c r="G142" t="s">
        <v>40</v>
      </c>
      <c r="I142" t="s">
        <v>27</v>
      </c>
      <c r="J142" t="s">
        <v>29</v>
      </c>
      <c r="K142" t="s">
        <v>30</v>
      </c>
      <c r="L142" t="s">
        <v>655</v>
      </c>
      <c r="M142" t="s">
        <v>32</v>
      </c>
      <c r="N142" t="s">
        <v>615</v>
      </c>
      <c r="O142" t="s">
        <v>656</v>
      </c>
      <c r="P142" s="2">
        <v>7045000</v>
      </c>
      <c r="Q142" s="2">
        <v>7045000</v>
      </c>
      <c r="R142" t="s">
        <v>44</v>
      </c>
      <c r="S142" t="s">
        <v>45</v>
      </c>
      <c r="T142" t="s">
        <v>46</v>
      </c>
      <c r="U142" t="s">
        <v>624</v>
      </c>
      <c r="V142" t="s">
        <v>631</v>
      </c>
      <c r="W142" t="s">
        <v>657</v>
      </c>
      <c r="X142" s="5" t="s">
        <v>654</v>
      </c>
    </row>
    <row r="143" spans="1:24">
      <c r="A143" t="s">
        <v>565</v>
      </c>
      <c r="B143" t="s">
        <v>658</v>
      </c>
      <c r="C143" t="s">
        <v>659</v>
      </c>
      <c r="F143" t="s">
        <v>27</v>
      </c>
      <c r="G143" t="s">
        <v>40</v>
      </c>
      <c r="I143" t="s">
        <v>27</v>
      </c>
      <c r="J143" t="s">
        <v>29</v>
      </c>
      <c r="K143" t="s">
        <v>30</v>
      </c>
      <c r="L143" t="s">
        <v>660</v>
      </c>
      <c r="M143" t="s">
        <v>32</v>
      </c>
      <c r="N143" t="s">
        <v>615</v>
      </c>
      <c r="O143" t="s">
        <v>616</v>
      </c>
      <c r="P143" s="2">
        <v>10000000</v>
      </c>
      <c r="Q143" s="2">
        <v>10000000</v>
      </c>
      <c r="R143" t="s">
        <v>569</v>
      </c>
      <c r="S143" t="s">
        <v>299</v>
      </c>
      <c r="T143" t="s">
        <v>73</v>
      </c>
      <c r="U143" t="s">
        <v>624</v>
      </c>
      <c r="V143" t="s">
        <v>636</v>
      </c>
      <c r="W143" t="s">
        <v>637</v>
      </c>
      <c r="X143" s="5" t="s">
        <v>659</v>
      </c>
    </row>
    <row r="144" spans="1:24">
      <c r="A144" t="s">
        <v>661</v>
      </c>
      <c r="B144" t="s">
        <v>662</v>
      </c>
      <c r="C144" t="s">
        <v>663</v>
      </c>
      <c r="F144" t="s">
        <v>27</v>
      </c>
      <c r="G144" t="s">
        <v>40</v>
      </c>
      <c r="I144" t="s">
        <v>27</v>
      </c>
      <c r="J144" t="s">
        <v>29</v>
      </c>
      <c r="K144" t="s">
        <v>30</v>
      </c>
      <c r="L144" t="s">
        <v>664</v>
      </c>
      <c r="M144" t="s">
        <v>32</v>
      </c>
      <c r="N144" t="s">
        <v>615</v>
      </c>
      <c r="O144" t="s">
        <v>616</v>
      </c>
      <c r="P144" s="2">
        <v>5850000</v>
      </c>
      <c r="Q144" s="2">
        <v>5850000</v>
      </c>
      <c r="R144" t="s">
        <v>665</v>
      </c>
      <c r="S144" t="s">
        <v>665</v>
      </c>
      <c r="T144" t="s">
        <v>267</v>
      </c>
      <c r="U144" t="s">
        <v>617</v>
      </c>
      <c r="V144" t="s">
        <v>618</v>
      </c>
      <c r="W144" t="s">
        <v>619</v>
      </c>
      <c r="X144" s="5" t="s">
        <v>663</v>
      </c>
    </row>
    <row r="145" spans="1:24">
      <c r="A145" t="s">
        <v>666</v>
      </c>
      <c r="B145" t="s">
        <v>667</v>
      </c>
      <c r="C145" t="s">
        <v>668</v>
      </c>
      <c r="F145" t="s">
        <v>27</v>
      </c>
      <c r="G145" t="s">
        <v>28</v>
      </c>
      <c r="I145" t="s">
        <v>27</v>
      </c>
      <c r="J145" t="s">
        <v>29</v>
      </c>
      <c r="K145" t="s">
        <v>30</v>
      </c>
      <c r="L145" t="s">
        <v>669</v>
      </c>
      <c r="M145" t="s">
        <v>32</v>
      </c>
      <c r="N145" t="s">
        <v>192</v>
      </c>
      <c r="O145" t="s">
        <v>193</v>
      </c>
      <c r="P145" s="4">
        <v>0</v>
      </c>
      <c r="Q145" s="4">
        <v>0</v>
      </c>
      <c r="R145" t="s">
        <v>670</v>
      </c>
      <c r="S145" t="s">
        <v>671</v>
      </c>
      <c r="T145" t="s">
        <v>672</v>
      </c>
      <c r="V145" t="s">
        <v>203</v>
      </c>
      <c r="W145" t="s">
        <v>220</v>
      </c>
      <c r="X145" s="5" t="s">
        <v>668</v>
      </c>
    </row>
    <row r="146" spans="1:24">
      <c r="A146" t="s">
        <v>601</v>
      </c>
      <c r="B146" t="s">
        <v>673</v>
      </c>
      <c r="C146" t="s">
        <v>674</v>
      </c>
      <c r="F146" t="s">
        <v>27</v>
      </c>
      <c r="G146" t="s">
        <v>40</v>
      </c>
      <c r="I146" t="s">
        <v>27</v>
      </c>
      <c r="J146" t="s">
        <v>29</v>
      </c>
      <c r="K146" t="s">
        <v>30</v>
      </c>
      <c r="L146" t="s">
        <v>675</v>
      </c>
      <c r="M146" t="s">
        <v>32</v>
      </c>
      <c r="N146" t="s">
        <v>291</v>
      </c>
      <c r="O146" t="s">
        <v>192</v>
      </c>
      <c r="P146" s="2">
        <v>4950000</v>
      </c>
      <c r="Q146" s="2">
        <v>4950000</v>
      </c>
      <c r="R146" t="s">
        <v>605</v>
      </c>
      <c r="S146" t="s">
        <v>370</v>
      </c>
      <c r="T146" t="s">
        <v>73</v>
      </c>
      <c r="V146" t="s">
        <v>159</v>
      </c>
      <c r="W146" t="s">
        <v>278</v>
      </c>
      <c r="X146" s="5" t="s">
        <v>674</v>
      </c>
    </row>
    <row r="147" spans="1:24">
      <c r="A147" t="s">
        <v>578</v>
      </c>
      <c r="B147" t="s">
        <v>676</v>
      </c>
      <c r="C147" t="s">
        <v>677</v>
      </c>
      <c r="F147" t="s">
        <v>27</v>
      </c>
      <c r="G147" t="s">
        <v>40</v>
      </c>
      <c r="I147" t="s">
        <v>27</v>
      </c>
      <c r="J147" t="s">
        <v>29</v>
      </c>
      <c r="K147" t="s">
        <v>30</v>
      </c>
      <c r="L147" t="s">
        <v>678</v>
      </c>
      <c r="M147" t="s">
        <v>32</v>
      </c>
      <c r="N147" t="s">
        <v>234</v>
      </c>
      <c r="O147" t="s">
        <v>227</v>
      </c>
      <c r="P147" s="4">
        <v>0</v>
      </c>
      <c r="Q147" s="4">
        <v>0</v>
      </c>
      <c r="R147" t="s">
        <v>582</v>
      </c>
      <c r="S147" t="s">
        <v>370</v>
      </c>
      <c r="T147" t="s">
        <v>73</v>
      </c>
      <c r="V147" t="s">
        <v>159</v>
      </c>
      <c r="W147" t="s">
        <v>278</v>
      </c>
      <c r="X147" s="5" t="s">
        <v>677</v>
      </c>
    </row>
    <row r="148" spans="1:24">
      <c r="A148" t="s">
        <v>578</v>
      </c>
      <c r="B148" t="s">
        <v>679</v>
      </c>
      <c r="C148" t="s">
        <v>680</v>
      </c>
      <c r="F148" t="s">
        <v>27</v>
      </c>
      <c r="G148" t="s">
        <v>40</v>
      </c>
      <c r="I148" t="s">
        <v>27</v>
      </c>
      <c r="J148" t="s">
        <v>29</v>
      </c>
      <c r="K148" t="s">
        <v>30</v>
      </c>
      <c r="L148" t="s">
        <v>681</v>
      </c>
      <c r="M148" t="s">
        <v>32</v>
      </c>
      <c r="N148" t="s">
        <v>330</v>
      </c>
      <c r="O148" t="s">
        <v>291</v>
      </c>
      <c r="P148" s="4">
        <v>0</v>
      </c>
      <c r="Q148" s="4">
        <v>0</v>
      </c>
      <c r="R148" t="s">
        <v>582</v>
      </c>
      <c r="S148" t="s">
        <v>370</v>
      </c>
      <c r="T148" t="s">
        <v>73</v>
      </c>
      <c r="V148" t="s">
        <v>203</v>
      </c>
      <c r="W148" t="s">
        <v>220</v>
      </c>
      <c r="X148" s="5" t="s">
        <v>680</v>
      </c>
    </row>
    <row r="149" spans="1:24">
      <c r="A149" t="s">
        <v>359</v>
      </c>
      <c r="B149" t="s">
        <v>682</v>
      </c>
      <c r="C149" t="s">
        <v>683</v>
      </c>
      <c r="F149" t="s">
        <v>27</v>
      </c>
      <c r="G149" t="s">
        <v>40</v>
      </c>
      <c r="I149" t="s">
        <v>27</v>
      </c>
      <c r="J149" t="s">
        <v>29</v>
      </c>
      <c r="K149" t="s">
        <v>30</v>
      </c>
      <c r="L149" t="s">
        <v>684</v>
      </c>
      <c r="M149" t="s">
        <v>32</v>
      </c>
      <c r="N149" t="s">
        <v>277</v>
      </c>
      <c r="O149" t="s">
        <v>291</v>
      </c>
      <c r="P149" s="2">
        <v>488250</v>
      </c>
      <c r="Q149" s="2">
        <v>488250</v>
      </c>
      <c r="R149" t="s">
        <v>363</v>
      </c>
      <c r="S149" t="s">
        <v>364</v>
      </c>
      <c r="T149" t="s">
        <v>73</v>
      </c>
      <c r="V149" t="s">
        <v>203</v>
      </c>
      <c r="W149" t="s">
        <v>204</v>
      </c>
      <c r="X149" s="5" t="s">
        <v>683</v>
      </c>
    </row>
    <row r="150" spans="1:24">
      <c r="A150" t="s">
        <v>294</v>
      </c>
      <c r="B150" t="s">
        <v>685</v>
      </c>
      <c r="C150" t="s">
        <v>686</v>
      </c>
      <c r="F150" t="s">
        <v>27</v>
      </c>
      <c r="G150" t="s">
        <v>28</v>
      </c>
      <c r="I150" t="s">
        <v>27</v>
      </c>
      <c r="J150" t="s">
        <v>29</v>
      </c>
      <c r="K150" t="s">
        <v>30</v>
      </c>
      <c r="L150" t="s">
        <v>687</v>
      </c>
      <c r="M150" t="s">
        <v>32</v>
      </c>
      <c r="N150" t="s">
        <v>43</v>
      </c>
      <c r="O150" t="s">
        <v>688</v>
      </c>
      <c r="P150" s="2">
        <v>810000</v>
      </c>
      <c r="Q150" s="2">
        <v>810000</v>
      </c>
      <c r="R150" t="s">
        <v>298</v>
      </c>
      <c r="S150" t="s">
        <v>299</v>
      </c>
      <c r="T150" t="s">
        <v>73</v>
      </c>
      <c r="V150" t="s">
        <v>300</v>
      </c>
      <c r="W150" t="s">
        <v>301</v>
      </c>
      <c r="X150" s="5" t="s">
        <v>686</v>
      </c>
    </row>
    <row r="151" spans="1:24">
      <c r="A151" t="s">
        <v>589</v>
      </c>
      <c r="B151" t="s">
        <v>689</v>
      </c>
      <c r="C151" t="s">
        <v>690</v>
      </c>
      <c r="F151" t="s">
        <v>27</v>
      </c>
      <c r="G151" t="s">
        <v>40</v>
      </c>
      <c r="I151" t="s">
        <v>27</v>
      </c>
      <c r="J151" t="s">
        <v>29</v>
      </c>
      <c r="K151" t="s">
        <v>30</v>
      </c>
      <c r="L151" t="s">
        <v>691</v>
      </c>
      <c r="M151" t="s">
        <v>32</v>
      </c>
      <c r="N151" t="s">
        <v>519</v>
      </c>
      <c r="O151" t="s">
        <v>519</v>
      </c>
      <c r="P151" s="4">
        <v>0</v>
      </c>
      <c r="Q151" s="4">
        <v>0</v>
      </c>
      <c r="R151" t="s">
        <v>272</v>
      </c>
      <c r="S151" t="s">
        <v>593</v>
      </c>
      <c r="T151" t="s">
        <v>73</v>
      </c>
      <c r="V151" t="s">
        <v>159</v>
      </c>
      <c r="W151" t="s">
        <v>574</v>
      </c>
      <c r="X151" s="5" t="s">
        <v>690</v>
      </c>
    </row>
    <row r="152" spans="1:24">
      <c r="A152" t="s">
        <v>468</v>
      </c>
      <c r="B152" t="s">
        <v>692</v>
      </c>
      <c r="C152" t="s">
        <v>526</v>
      </c>
      <c r="F152" t="s">
        <v>27</v>
      </c>
      <c r="G152" t="s">
        <v>40</v>
      </c>
      <c r="I152" t="s">
        <v>27</v>
      </c>
      <c r="J152" t="s">
        <v>29</v>
      </c>
      <c r="K152" t="s">
        <v>30</v>
      </c>
      <c r="L152" t="s">
        <v>693</v>
      </c>
      <c r="M152" t="s">
        <v>32</v>
      </c>
      <c r="N152" t="s">
        <v>277</v>
      </c>
      <c r="O152" t="s">
        <v>291</v>
      </c>
      <c r="P152" s="4">
        <v>0</v>
      </c>
      <c r="Q152" s="4">
        <v>0</v>
      </c>
      <c r="R152" t="s">
        <v>472</v>
      </c>
      <c r="S152" t="s">
        <v>370</v>
      </c>
      <c r="T152" t="s">
        <v>73</v>
      </c>
      <c r="V152" t="s">
        <v>159</v>
      </c>
      <c r="W152" t="s">
        <v>278</v>
      </c>
      <c r="X152" s="5" t="s">
        <v>526</v>
      </c>
    </row>
    <row r="153" spans="1:24">
      <c r="A153" t="s">
        <v>65</v>
      </c>
      <c r="B153" t="s">
        <v>694</v>
      </c>
      <c r="C153" t="s">
        <v>695</v>
      </c>
      <c r="F153" t="s">
        <v>27</v>
      </c>
      <c r="G153" t="s">
        <v>40</v>
      </c>
      <c r="I153" t="s">
        <v>27</v>
      </c>
      <c r="J153" t="s">
        <v>29</v>
      </c>
      <c r="K153" t="s">
        <v>30</v>
      </c>
      <c r="L153" t="s">
        <v>696</v>
      </c>
      <c r="M153" t="s">
        <v>32</v>
      </c>
      <c r="N153" t="s">
        <v>277</v>
      </c>
      <c r="O153" t="s">
        <v>291</v>
      </c>
      <c r="P153" s="4">
        <v>0</v>
      </c>
      <c r="Q153" s="4">
        <v>0</v>
      </c>
      <c r="R153" t="s">
        <v>78</v>
      </c>
      <c r="S153" t="s">
        <v>72</v>
      </c>
      <c r="T153" t="s">
        <v>73</v>
      </c>
      <c r="V153" t="s">
        <v>203</v>
      </c>
      <c r="W153" t="s">
        <v>204</v>
      </c>
      <c r="X153" s="5" t="s">
        <v>695</v>
      </c>
    </row>
    <row r="154" spans="1:24">
      <c r="A154" t="s">
        <v>65</v>
      </c>
      <c r="B154" t="s">
        <v>697</v>
      </c>
      <c r="C154" t="s">
        <v>698</v>
      </c>
      <c r="F154" t="s">
        <v>27</v>
      </c>
      <c r="G154" t="s">
        <v>40</v>
      </c>
      <c r="I154" t="s">
        <v>27</v>
      </c>
      <c r="J154" t="s">
        <v>29</v>
      </c>
      <c r="K154" t="s">
        <v>30</v>
      </c>
      <c r="L154" t="s">
        <v>699</v>
      </c>
      <c r="M154" t="s">
        <v>32</v>
      </c>
      <c r="N154" t="s">
        <v>277</v>
      </c>
      <c r="O154" t="s">
        <v>291</v>
      </c>
      <c r="P154" s="4">
        <v>0</v>
      </c>
      <c r="Q154" s="4">
        <v>0</v>
      </c>
      <c r="R154" t="s">
        <v>78</v>
      </c>
      <c r="S154" t="s">
        <v>72</v>
      </c>
      <c r="T154" t="s">
        <v>73</v>
      </c>
      <c r="V154" t="s">
        <v>203</v>
      </c>
      <c r="W154" t="s">
        <v>326</v>
      </c>
      <c r="X154" s="5" t="s">
        <v>698</v>
      </c>
    </row>
    <row r="155" spans="1:24">
      <c r="A155" t="s">
        <v>601</v>
      </c>
      <c r="B155" t="s">
        <v>700</v>
      </c>
      <c r="C155" t="s">
        <v>701</v>
      </c>
      <c r="F155" t="s">
        <v>27</v>
      </c>
      <c r="G155" t="s">
        <v>40</v>
      </c>
      <c r="I155" t="s">
        <v>27</v>
      </c>
      <c r="J155" t="s">
        <v>29</v>
      </c>
      <c r="K155" t="s">
        <v>30</v>
      </c>
      <c r="L155" t="s">
        <v>702</v>
      </c>
      <c r="M155" t="s">
        <v>32</v>
      </c>
      <c r="N155" t="s">
        <v>277</v>
      </c>
      <c r="O155" t="s">
        <v>291</v>
      </c>
      <c r="P155" s="4">
        <v>0</v>
      </c>
      <c r="Q155" s="4">
        <v>0</v>
      </c>
      <c r="R155" t="s">
        <v>605</v>
      </c>
      <c r="S155" t="s">
        <v>370</v>
      </c>
      <c r="T155" t="s">
        <v>73</v>
      </c>
      <c r="V155" t="s">
        <v>203</v>
      </c>
      <c r="W155" t="s">
        <v>204</v>
      </c>
      <c r="X155" s="5" t="s">
        <v>701</v>
      </c>
    </row>
    <row r="156" spans="1:24">
      <c r="A156" t="s">
        <v>65</v>
      </c>
      <c r="B156" t="s">
        <v>703</v>
      </c>
      <c r="C156" t="s">
        <v>704</v>
      </c>
      <c r="F156" t="s">
        <v>27</v>
      </c>
      <c r="G156" t="s">
        <v>40</v>
      </c>
      <c r="I156" t="s">
        <v>27</v>
      </c>
      <c r="J156" t="s">
        <v>29</v>
      </c>
      <c r="K156" t="s">
        <v>30</v>
      </c>
      <c r="L156" t="s">
        <v>705</v>
      </c>
      <c r="M156" t="s">
        <v>32</v>
      </c>
      <c r="N156" t="s">
        <v>277</v>
      </c>
      <c r="O156" t="s">
        <v>291</v>
      </c>
      <c r="P156" s="4">
        <v>0</v>
      </c>
      <c r="Q156" s="4">
        <v>0</v>
      </c>
      <c r="R156" t="s">
        <v>78</v>
      </c>
      <c r="S156" t="s">
        <v>72</v>
      </c>
      <c r="T156" t="s">
        <v>73</v>
      </c>
      <c r="V156" t="s">
        <v>198</v>
      </c>
      <c r="W156" t="s">
        <v>260</v>
      </c>
      <c r="X156" s="5" t="s">
        <v>704</v>
      </c>
    </row>
    <row r="157" spans="1:24">
      <c r="A157" t="s">
        <v>398</v>
      </c>
      <c r="B157" t="s">
        <v>706</v>
      </c>
      <c r="C157" t="s">
        <v>707</v>
      </c>
      <c r="F157" t="s">
        <v>27</v>
      </c>
      <c r="G157" t="s">
        <v>40</v>
      </c>
      <c r="I157" t="s">
        <v>27</v>
      </c>
      <c r="J157" t="s">
        <v>29</v>
      </c>
      <c r="K157" t="s">
        <v>30</v>
      </c>
      <c r="L157" t="s">
        <v>708</v>
      </c>
      <c r="M157" t="s">
        <v>32</v>
      </c>
      <c r="N157" t="s">
        <v>394</v>
      </c>
      <c r="O157" t="s">
        <v>193</v>
      </c>
      <c r="P157" s="2">
        <v>826000</v>
      </c>
      <c r="Q157" s="2">
        <v>826000</v>
      </c>
      <c r="R157" t="s">
        <v>401</v>
      </c>
      <c r="S157" t="s">
        <v>257</v>
      </c>
      <c r="T157" t="s">
        <v>258</v>
      </c>
      <c r="V157" t="s">
        <v>198</v>
      </c>
      <c r="W157" t="s">
        <v>260</v>
      </c>
      <c r="X157" s="5" t="s">
        <v>707</v>
      </c>
    </row>
    <row r="158" spans="1:24">
      <c r="A158" t="s">
        <v>144</v>
      </c>
      <c r="B158" t="s">
        <v>709</v>
      </c>
      <c r="C158" t="s">
        <v>710</v>
      </c>
      <c r="F158" t="s">
        <v>27</v>
      </c>
      <c r="G158" t="s">
        <v>40</v>
      </c>
      <c r="H158" t="s">
        <v>147</v>
      </c>
      <c r="I158" t="s">
        <v>27</v>
      </c>
      <c r="J158" t="s">
        <v>29</v>
      </c>
      <c r="K158" t="s">
        <v>30</v>
      </c>
      <c r="L158" t="s">
        <v>711</v>
      </c>
      <c r="M158" t="s">
        <v>32</v>
      </c>
      <c r="N158" t="s">
        <v>712</v>
      </c>
      <c r="O158" t="s">
        <v>615</v>
      </c>
      <c r="P158" s="2">
        <v>100000</v>
      </c>
      <c r="Q158" s="4">
        <v>0</v>
      </c>
      <c r="R158" t="s">
        <v>149</v>
      </c>
      <c r="S158" t="s">
        <v>150</v>
      </c>
      <c r="T158" t="s">
        <v>56</v>
      </c>
      <c r="V158" t="s">
        <v>203</v>
      </c>
      <c r="W158" t="s">
        <v>326</v>
      </c>
      <c r="X158" s="5" t="s">
        <v>916</v>
      </c>
    </row>
    <row r="159" spans="1:24">
      <c r="A159" t="s">
        <v>144</v>
      </c>
      <c r="B159" t="s">
        <v>713</v>
      </c>
      <c r="C159" t="s">
        <v>714</v>
      </c>
      <c r="F159" t="s">
        <v>27</v>
      </c>
      <c r="G159" t="s">
        <v>40</v>
      </c>
      <c r="H159" t="s">
        <v>147</v>
      </c>
      <c r="I159" t="s">
        <v>27</v>
      </c>
      <c r="J159" t="s">
        <v>29</v>
      </c>
      <c r="K159" t="s">
        <v>30</v>
      </c>
      <c r="L159" t="s">
        <v>715</v>
      </c>
      <c r="M159" t="s">
        <v>32</v>
      </c>
      <c r="N159" t="s">
        <v>688</v>
      </c>
      <c r="O159" t="s">
        <v>193</v>
      </c>
      <c r="P159" s="2">
        <v>90000</v>
      </c>
      <c r="Q159" s="4">
        <v>0</v>
      </c>
      <c r="R159" t="s">
        <v>149</v>
      </c>
      <c r="S159" t="s">
        <v>150</v>
      </c>
      <c r="T159" t="s">
        <v>56</v>
      </c>
      <c r="V159" t="s">
        <v>203</v>
      </c>
      <c r="W159" t="s">
        <v>326</v>
      </c>
      <c r="X159" s="5" t="s">
        <v>714</v>
      </c>
    </row>
    <row r="160" spans="1:24">
      <c r="A160" t="s">
        <v>309</v>
      </c>
      <c r="B160" t="s">
        <v>716</v>
      </c>
      <c r="C160" t="s">
        <v>717</v>
      </c>
      <c r="F160" t="s">
        <v>27</v>
      </c>
      <c r="G160" t="s">
        <v>68</v>
      </c>
      <c r="I160" t="s">
        <v>27</v>
      </c>
      <c r="J160" t="s">
        <v>29</v>
      </c>
      <c r="K160" t="s">
        <v>30</v>
      </c>
      <c r="L160" t="s">
        <v>718</v>
      </c>
      <c r="M160" t="s">
        <v>32</v>
      </c>
      <c r="N160" t="s">
        <v>719</v>
      </c>
      <c r="O160" t="s">
        <v>720</v>
      </c>
      <c r="P160" s="4">
        <v>0</v>
      </c>
      <c r="Q160" s="4">
        <v>0</v>
      </c>
      <c r="R160" t="s">
        <v>314</v>
      </c>
      <c r="S160" t="s">
        <v>315</v>
      </c>
      <c r="T160" t="s">
        <v>73</v>
      </c>
      <c r="V160" t="s">
        <v>203</v>
      </c>
      <c r="W160" t="s">
        <v>220</v>
      </c>
      <c r="X160" s="5" t="s">
        <v>717</v>
      </c>
    </row>
    <row r="161" spans="1:24">
      <c r="A161" t="s">
        <v>309</v>
      </c>
      <c r="B161" t="s">
        <v>721</v>
      </c>
      <c r="C161" t="s">
        <v>722</v>
      </c>
      <c r="F161" t="s">
        <v>27</v>
      </c>
      <c r="G161" t="s">
        <v>68</v>
      </c>
      <c r="I161" t="s">
        <v>27</v>
      </c>
      <c r="J161" t="s">
        <v>29</v>
      </c>
      <c r="K161" t="s">
        <v>30</v>
      </c>
      <c r="L161" t="s">
        <v>723</v>
      </c>
      <c r="M161" t="s">
        <v>32</v>
      </c>
      <c r="N161" t="s">
        <v>33</v>
      </c>
      <c r="O161" t="s">
        <v>724</v>
      </c>
      <c r="P161" s="4">
        <v>0</v>
      </c>
      <c r="Q161" s="4">
        <v>0</v>
      </c>
      <c r="R161" t="s">
        <v>314</v>
      </c>
      <c r="S161" t="s">
        <v>315</v>
      </c>
      <c r="T161" t="s">
        <v>73</v>
      </c>
      <c r="V161" t="s">
        <v>203</v>
      </c>
      <c r="W161" t="s">
        <v>220</v>
      </c>
      <c r="X161" s="5" t="s">
        <v>722</v>
      </c>
    </row>
    <row r="162" spans="1:24">
      <c r="A162" t="s">
        <v>309</v>
      </c>
      <c r="B162" t="s">
        <v>725</v>
      </c>
      <c r="C162" t="s">
        <v>726</v>
      </c>
      <c r="F162" t="s">
        <v>27</v>
      </c>
      <c r="G162" t="s">
        <v>68</v>
      </c>
      <c r="I162" t="s">
        <v>27</v>
      </c>
      <c r="J162" t="s">
        <v>29</v>
      </c>
      <c r="K162" t="s">
        <v>30</v>
      </c>
      <c r="L162" t="s">
        <v>727</v>
      </c>
      <c r="M162" t="s">
        <v>32</v>
      </c>
      <c r="N162" t="s">
        <v>305</v>
      </c>
      <c r="O162" t="s">
        <v>728</v>
      </c>
      <c r="P162" s="4">
        <v>0</v>
      </c>
      <c r="Q162" s="4">
        <v>0</v>
      </c>
      <c r="R162" t="s">
        <v>314</v>
      </c>
      <c r="S162" t="s">
        <v>315</v>
      </c>
      <c r="T162" t="s">
        <v>73</v>
      </c>
      <c r="V162" t="s">
        <v>203</v>
      </c>
      <c r="W162" t="s">
        <v>220</v>
      </c>
      <c r="X162" s="5" t="s">
        <v>726</v>
      </c>
    </row>
    <row r="163" spans="1:24">
      <c r="A163" t="s">
        <v>309</v>
      </c>
      <c r="B163" t="s">
        <v>729</v>
      </c>
      <c r="C163" t="s">
        <v>730</v>
      </c>
      <c r="F163" t="s">
        <v>27</v>
      </c>
      <c r="G163" t="s">
        <v>68</v>
      </c>
      <c r="I163" t="s">
        <v>27</v>
      </c>
      <c r="J163" t="s">
        <v>29</v>
      </c>
      <c r="K163" t="s">
        <v>30</v>
      </c>
      <c r="L163" t="s">
        <v>731</v>
      </c>
      <c r="M163" t="s">
        <v>32</v>
      </c>
      <c r="N163" t="s">
        <v>140</v>
      </c>
      <c r="O163" t="s">
        <v>732</v>
      </c>
      <c r="P163" s="4">
        <v>0</v>
      </c>
      <c r="Q163" s="4">
        <v>0</v>
      </c>
      <c r="R163" t="s">
        <v>314</v>
      </c>
      <c r="S163" t="s">
        <v>315</v>
      </c>
      <c r="T163" t="s">
        <v>73</v>
      </c>
      <c r="V163" t="s">
        <v>203</v>
      </c>
      <c r="W163" t="s">
        <v>220</v>
      </c>
      <c r="X163" s="5" t="s">
        <v>917</v>
      </c>
    </row>
    <row r="164" spans="1:24">
      <c r="A164" t="s">
        <v>309</v>
      </c>
      <c r="B164" t="s">
        <v>733</v>
      </c>
      <c r="C164" t="s">
        <v>734</v>
      </c>
      <c r="F164" t="s">
        <v>27</v>
      </c>
      <c r="G164" t="s">
        <v>68</v>
      </c>
      <c r="I164" t="s">
        <v>27</v>
      </c>
      <c r="J164" t="s">
        <v>29</v>
      </c>
      <c r="K164" t="s">
        <v>30</v>
      </c>
      <c r="L164" t="s">
        <v>735</v>
      </c>
      <c r="M164" t="s">
        <v>32</v>
      </c>
      <c r="N164" t="s">
        <v>234</v>
      </c>
      <c r="O164" t="s">
        <v>732</v>
      </c>
      <c r="P164" s="4">
        <v>0</v>
      </c>
      <c r="Q164" s="4">
        <v>0</v>
      </c>
      <c r="R164" t="s">
        <v>314</v>
      </c>
      <c r="S164" t="s">
        <v>315</v>
      </c>
      <c r="T164" t="s">
        <v>73</v>
      </c>
      <c r="V164" t="s">
        <v>203</v>
      </c>
      <c r="W164" t="s">
        <v>220</v>
      </c>
      <c r="X164" s="5" t="s">
        <v>734</v>
      </c>
    </row>
    <row r="165" spans="1:24">
      <c r="A165" t="s">
        <v>309</v>
      </c>
      <c r="B165" t="s">
        <v>736</v>
      </c>
      <c r="C165" t="s">
        <v>737</v>
      </c>
      <c r="F165" t="s">
        <v>27</v>
      </c>
      <c r="G165" t="s">
        <v>68</v>
      </c>
      <c r="I165" t="s">
        <v>27</v>
      </c>
      <c r="J165" t="s">
        <v>29</v>
      </c>
      <c r="K165" t="s">
        <v>30</v>
      </c>
      <c r="L165" t="s">
        <v>738</v>
      </c>
      <c r="M165" t="s">
        <v>32</v>
      </c>
      <c r="N165" t="s">
        <v>739</v>
      </c>
      <c r="O165" t="s">
        <v>740</v>
      </c>
      <c r="P165" s="4">
        <v>0</v>
      </c>
      <c r="Q165" s="4">
        <v>0</v>
      </c>
      <c r="R165" t="s">
        <v>314</v>
      </c>
      <c r="S165" t="s">
        <v>315</v>
      </c>
      <c r="T165" t="s">
        <v>73</v>
      </c>
      <c r="V165" t="s">
        <v>203</v>
      </c>
      <c r="W165" t="s">
        <v>220</v>
      </c>
      <c r="X165" s="5" t="s">
        <v>737</v>
      </c>
    </row>
    <row r="166" spans="1:24">
      <c r="A166" t="s">
        <v>309</v>
      </c>
      <c r="B166" t="s">
        <v>741</v>
      </c>
      <c r="C166" t="s">
        <v>742</v>
      </c>
      <c r="F166" t="s">
        <v>27</v>
      </c>
      <c r="G166" t="s">
        <v>68</v>
      </c>
      <c r="I166" t="s">
        <v>27</v>
      </c>
      <c r="J166" t="s">
        <v>29</v>
      </c>
      <c r="K166" t="s">
        <v>30</v>
      </c>
      <c r="L166" t="s">
        <v>743</v>
      </c>
      <c r="M166" t="s">
        <v>32</v>
      </c>
      <c r="N166" t="s">
        <v>291</v>
      </c>
      <c r="O166" t="s">
        <v>744</v>
      </c>
      <c r="P166" s="4">
        <v>0</v>
      </c>
      <c r="Q166" s="4">
        <v>0</v>
      </c>
      <c r="R166" t="s">
        <v>314</v>
      </c>
      <c r="S166" t="s">
        <v>315</v>
      </c>
      <c r="T166" t="s">
        <v>73</v>
      </c>
      <c r="V166" t="s">
        <v>203</v>
      </c>
      <c r="W166" t="s">
        <v>220</v>
      </c>
      <c r="X166" s="5" t="s">
        <v>742</v>
      </c>
    </row>
    <row r="167" spans="1:24">
      <c r="A167" t="s">
        <v>309</v>
      </c>
      <c r="B167" t="s">
        <v>745</v>
      </c>
      <c r="C167" t="s">
        <v>746</v>
      </c>
      <c r="F167" t="s">
        <v>27</v>
      </c>
      <c r="G167" t="s">
        <v>68</v>
      </c>
      <c r="I167" t="s">
        <v>27</v>
      </c>
      <c r="J167" t="s">
        <v>29</v>
      </c>
      <c r="K167" t="s">
        <v>30</v>
      </c>
      <c r="L167" t="s">
        <v>747</v>
      </c>
      <c r="M167" t="s">
        <v>32</v>
      </c>
      <c r="N167" t="s">
        <v>192</v>
      </c>
      <c r="O167" t="s">
        <v>643</v>
      </c>
      <c r="P167" s="4">
        <v>0</v>
      </c>
      <c r="Q167" s="4">
        <v>0</v>
      </c>
      <c r="R167" t="s">
        <v>314</v>
      </c>
      <c r="S167" t="s">
        <v>315</v>
      </c>
      <c r="T167" t="s">
        <v>73</v>
      </c>
      <c r="V167" t="s">
        <v>203</v>
      </c>
      <c r="W167" t="s">
        <v>220</v>
      </c>
      <c r="X167" s="5" t="s">
        <v>746</v>
      </c>
    </row>
    <row r="168" spans="1:24">
      <c r="A168" t="s">
        <v>309</v>
      </c>
      <c r="B168" t="s">
        <v>748</v>
      </c>
      <c r="C168" t="s">
        <v>749</v>
      </c>
      <c r="F168" t="s">
        <v>27</v>
      </c>
      <c r="G168" t="s">
        <v>68</v>
      </c>
      <c r="I168" t="s">
        <v>27</v>
      </c>
      <c r="J168" t="s">
        <v>29</v>
      </c>
      <c r="K168" t="s">
        <v>30</v>
      </c>
      <c r="L168" t="s">
        <v>750</v>
      </c>
      <c r="M168" t="s">
        <v>32</v>
      </c>
      <c r="N168" t="s">
        <v>720</v>
      </c>
      <c r="O168" t="s">
        <v>751</v>
      </c>
      <c r="P168" s="4">
        <v>0</v>
      </c>
      <c r="Q168" s="4">
        <v>0</v>
      </c>
      <c r="R168" t="s">
        <v>314</v>
      </c>
      <c r="S168" t="s">
        <v>315</v>
      </c>
      <c r="T168" t="s">
        <v>73</v>
      </c>
      <c r="V168" t="s">
        <v>203</v>
      </c>
      <c r="W168" t="s">
        <v>220</v>
      </c>
      <c r="X168" s="5" t="s">
        <v>749</v>
      </c>
    </row>
    <row r="169" spans="1:24">
      <c r="A169" t="s">
        <v>309</v>
      </c>
      <c r="B169" t="s">
        <v>752</v>
      </c>
      <c r="C169" t="s">
        <v>753</v>
      </c>
      <c r="F169" t="s">
        <v>27</v>
      </c>
      <c r="G169" t="s">
        <v>68</v>
      </c>
      <c r="I169" t="s">
        <v>27</v>
      </c>
      <c r="J169" t="s">
        <v>29</v>
      </c>
      <c r="K169" t="s">
        <v>30</v>
      </c>
      <c r="L169" t="s">
        <v>754</v>
      </c>
      <c r="M169" t="s">
        <v>32</v>
      </c>
      <c r="N169" t="s">
        <v>192</v>
      </c>
      <c r="O169" t="s">
        <v>643</v>
      </c>
      <c r="P169" s="4">
        <v>0</v>
      </c>
      <c r="Q169" s="4">
        <v>0</v>
      </c>
      <c r="R169" t="s">
        <v>314</v>
      </c>
      <c r="S169" t="s">
        <v>315</v>
      </c>
      <c r="T169" t="s">
        <v>73</v>
      </c>
      <c r="V169" t="s">
        <v>203</v>
      </c>
      <c r="W169" t="s">
        <v>220</v>
      </c>
      <c r="X169" s="5" t="s">
        <v>753</v>
      </c>
    </row>
    <row r="170" spans="1:24">
      <c r="A170" t="s">
        <v>144</v>
      </c>
      <c r="B170" t="s">
        <v>755</v>
      </c>
      <c r="C170" t="s">
        <v>756</v>
      </c>
      <c r="F170" t="s">
        <v>27</v>
      </c>
      <c r="G170" t="s">
        <v>40</v>
      </c>
      <c r="H170" t="s">
        <v>147</v>
      </c>
      <c r="I170" t="s">
        <v>27</v>
      </c>
      <c r="J170" t="s">
        <v>29</v>
      </c>
      <c r="K170" t="s">
        <v>30</v>
      </c>
      <c r="L170" t="s">
        <v>757</v>
      </c>
      <c r="M170" t="s">
        <v>32</v>
      </c>
      <c r="N170" t="s">
        <v>192</v>
      </c>
      <c r="O170" t="s">
        <v>394</v>
      </c>
      <c r="P170" s="2">
        <v>130100</v>
      </c>
      <c r="Q170" s="4">
        <v>0</v>
      </c>
      <c r="R170" t="s">
        <v>149</v>
      </c>
      <c r="S170" t="s">
        <v>150</v>
      </c>
      <c r="T170" t="s">
        <v>56</v>
      </c>
      <c r="V170" t="s">
        <v>203</v>
      </c>
      <c r="W170" t="s">
        <v>326</v>
      </c>
      <c r="X170" s="5" t="s">
        <v>756</v>
      </c>
    </row>
    <row r="171" spans="1:24">
      <c r="A171" t="s">
        <v>320</v>
      </c>
      <c r="B171" t="s">
        <v>758</v>
      </c>
      <c r="C171" t="s">
        <v>759</v>
      </c>
      <c r="F171" t="s">
        <v>27</v>
      </c>
      <c r="G171" t="s">
        <v>68</v>
      </c>
      <c r="I171" t="s">
        <v>27</v>
      </c>
      <c r="J171" t="s">
        <v>29</v>
      </c>
      <c r="K171" t="s">
        <v>30</v>
      </c>
      <c r="L171" t="s">
        <v>760</v>
      </c>
      <c r="M171" t="s">
        <v>32</v>
      </c>
      <c r="N171" t="s">
        <v>192</v>
      </c>
      <c r="O171" t="s">
        <v>761</v>
      </c>
      <c r="P171" s="2">
        <v>431500</v>
      </c>
      <c r="Q171" s="2">
        <v>431500</v>
      </c>
      <c r="R171" t="s">
        <v>324</v>
      </c>
      <c r="S171" t="s">
        <v>325</v>
      </c>
      <c r="T171" t="s">
        <v>73</v>
      </c>
      <c r="V171" t="s">
        <v>203</v>
      </c>
      <c r="W171" t="s">
        <v>204</v>
      </c>
      <c r="X171" s="5" t="s">
        <v>759</v>
      </c>
    </row>
    <row r="172" spans="1:24">
      <c r="A172" t="s">
        <v>407</v>
      </c>
      <c r="B172" t="s">
        <v>762</v>
      </c>
      <c r="C172" t="s">
        <v>763</v>
      </c>
      <c r="F172" t="s">
        <v>27</v>
      </c>
      <c r="G172" t="s">
        <v>40</v>
      </c>
      <c r="I172" t="s">
        <v>27</v>
      </c>
      <c r="J172" t="s">
        <v>29</v>
      </c>
      <c r="K172" t="s">
        <v>30</v>
      </c>
      <c r="L172" t="s">
        <v>764</v>
      </c>
      <c r="M172" t="s">
        <v>32</v>
      </c>
      <c r="N172" t="s">
        <v>192</v>
      </c>
      <c r="O172" t="s">
        <v>193</v>
      </c>
      <c r="P172" s="2">
        <v>300000</v>
      </c>
      <c r="Q172" s="2">
        <v>300000</v>
      </c>
      <c r="R172" t="s">
        <v>411</v>
      </c>
      <c r="S172" t="s">
        <v>412</v>
      </c>
      <c r="T172" t="s">
        <v>413</v>
      </c>
      <c r="V172" t="s">
        <v>159</v>
      </c>
      <c r="W172" t="s">
        <v>378</v>
      </c>
      <c r="X172" s="5" t="s">
        <v>763</v>
      </c>
    </row>
    <row r="173" spans="1:24">
      <c r="A173" t="s">
        <v>309</v>
      </c>
      <c r="B173" t="s">
        <v>765</v>
      </c>
      <c r="C173" t="s">
        <v>766</v>
      </c>
      <c r="F173" t="s">
        <v>27</v>
      </c>
      <c r="G173" t="s">
        <v>40</v>
      </c>
      <c r="I173" t="s">
        <v>27</v>
      </c>
      <c r="J173" t="s">
        <v>29</v>
      </c>
      <c r="K173" t="s">
        <v>30</v>
      </c>
      <c r="L173" t="s">
        <v>767</v>
      </c>
      <c r="M173" t="s">
        <v>32</v>
      </c>
      <c r="N173" t="s">
        <v>484</v>
      </c>
      <c r="O173" t="s">
        <v>193</v>
      </c>
      <c r="P173" s="2">
        <v>12000000</v>
      </c>
      <c r="Q173" s="4">
        <v>0</v>
      </c>
      <c r="R173" t="s">
        <v>314</v>
      </c>
      <c r="S173" t="s">
        <v>315</v>
      </c>
      <c r="T173" t="s">
        <v>73</v>
      </c>
      <c r="V173" t="s">
        <v>159</v>
      </c>
      <c r="W173" t="s">
        <v>488</v>
      </c>
      <c r="X173" s="5" t="s">
        <v>766</v>
      </c>
    </row>
    <row r="174" spans="1:24">
      <c r="A174" t="s">
        <v>507</v>
      </c>
      <c r="B174" t="s">
        <v>768</v>
      </c>
      <c r="C174" t="s">
        <v>769</v>
      </c>
      <c r="F174" t="s">
        <v>27</v>
      </c>
      <c r="G174" t="s">
        <v>40</v>
      </c>
      <c r="I174" t="s">
        <v>27</v>
      </c>
      <c r="J174" t="s">
        <v>29</v>
      </c>
      <c r="K174" t="s">
        <v>30</v>
      </c>
      <c r="L174" t="s">
        <v>770</v>
      </c>
      <c r="M174" t="s">
        <v>32</v>
      </c>
      <c r="N174" t="s">
        <v>192</v>
      </c>
      <c r="O174" t="s">
        <v>193</v>
      </c>
      <c r="P174" s="4">
        <v>0</v>
      </c>
      <c r="Q174" s="4">
        <v>0</v>
      </c>
      <c r="R174" t="s">
        <v>511</v>
      </c>
      <c r="S174" t="s">
        <v>299</v>
      </c>
      <c r="T174" t="s">
        <v>73</v>
      </c>
      <c r="V174" t="s">
        <v>300</v>
      </c>
      <c r="W174" t="s">
        <v>512</v>
      </c>
      <c r="X174" s="5" t="s">
        <v>769</v>
      </c>
    </row>
    <row r="175" spans="1:24">
      <c r="A175" t="s">
        <v>507</v>
      </c>
      <c r="B175" t="s">
        <v>771</v>
      </c>
      <c r="C175" t="s">
        <v>772</v>
      </c>
      <c r="F175" t="s">
        <v>27</v>
      </c>
      <c r="G175" t="s">
        <v>40</v>
      </c>
      <c r="I175" t="s">
        <v>27</v>
      </c>
      <c r="J175" t="s">
        <v>29</v>
      </c>
      <c r="K175" t="s">
        <v>30</v>
      </c>
      <c r="L175" t="s">
        <v>773</v>
      </c>
      <c r="M175" t="s">
        <v>32</v>
      </c>
      <c r="N175" t="s">
        <v>192</v>
      </c>
      <c r="O175" t="s">
        <v>193</v>
      </c>
      <c r="P175" s="2">
        <v>500000</v>
      </c>
      <c r="Q175" s="2">
        <v>500000</v>
      </c>
      <c r="R175" t="s">
        <v>511</v>
      </c>
      <c r="S175" t="s">
        <v>299</v>
      </c>
      <c r="T175" t="s">
        <v>73</v>
      </c>
      <c r="V175" t="s">
        <v>300</v>
      </c>
      <c r="W175" t="s">
        <v>301</v>
      </c>
      <c r="X175" s="5" t="s">
        <v>772</v>
      </c>
    </row>
    <row r="176" spans="1:24">
      <c r="A176" t="s">
        <v>507</v>
      </c>
      <c r="B176" t="s">
        <v>774</v>
      </c>
      <c r="C176" t="s">
        <v>775</v>
      </c>
      <c r="F176" t="s">
        <v>27</v>
      </c>
      <c r="G176" t="s">
        <v>40</v>
      </c>
      <c r="I176" t="s">
        <v>27</v>
      </c>
      <c r="J176" t="s">
        <v>29</v>
      </c>
      <c r="K176" t="s">
        <v>30</v>
      </c>
      <c r="L176" t="s">
        <v>776</v>
      </c>
      <c r="M176" t="s">
        <v>32</v>
      </c>
      <c r="N176" t="s">
        <v>192</v>
      </c>
      <c r="O176" t="s">
        <v>193</v>
      </c>
      <c r="P176" s="2">
        <v>500000</v>
      </c>
      <c r="Q176" s="2">
        <v>500000</v>
      </c>
      <c r="R176" t="s">
        <v>511</v>
      </c>
      <c r="S176" t="s">
        <v>299</v>
      </c>
      <c r="T176" t="s">
        <v>73</v>
      </c>
      <c r="V176" t="s">
        <v>300</v>
      </c>
      <c r="W176" t="s">
        <v>777</v>
      </c>
      <c r="X176" s="5" t="s">
        <v>775</v>
      </c>
    </row>
    <row r="177" spans="1:24">
      <c r="A177" t="s">
        <v>507</v>
      </c>
      <c r="B177" t="s">
        <v>778</v>
      </c>
      <c r="C177" t="s">
        <v>779</v>
      </c>
      <c r="F177" t="s">
        <v>27</v>
      </c>
      <c r="G177" t="s">
        <v>40</v>
      </c>
      <c r="I177" t="s">
        <v>27</v>
      </c>
      <c r="J177" t="s">
        <v>29</v>
      </c>
      <c r="K177" t="s">
        <v>30</v>
      </c>
      <c r="L177" t="s">
        <v>780</v>
      </c>
      <c r="M177" t="s">
        <v>32</v>
      </c>
      <c r="N177" t="s">
        <v>192</v>
      </c>
      <c r="O177" t="s">
        <v>193</v>
      </c>
      <c r="P177" s="2">
        <v>500000</v>
      </c>
      <c r="Q177" s="4">
        <v>0</v>
      </c>
      <c r="R177" t="s">
        <v>511</v>
      </c>
      <c r="S177" t="s">
        <v>299</v>
      </c>
      <c r="T177" t="s">
        <v>73</v>
      </c>
      <c r="V177" t="s">
        <v>300</v>
      </c>
      <c r="W177" t="s">
        <v>301</v>
      </c>
      <c r="X177" s="5" t="s">
        <v>779</v>
      </c>
    </row>
    <row r="178" spans="1:24">
      <c r="A178" t="s">
        <v>507</v>
      </c>
      <c r="B178" t="s">
        <v>781</v>
      </c>
      <c r="C178" t="s">
        <v>782</v>
      </c>
      <c r="F178" t="s">
        <v>27</v>
      </c>
      <c r="G178" t="s">
        <v>40</v>
      </c>
      <c r="I178" t="s">
        <v>27</v>
      </c>
      <c r="J178" t="s">
        <v>29</v>
      </c>
      <c r="K178" t="s">
        <v>30</v>
      </c>
      <c r="L178" t="s">
        <v>783</v>
      </c>
      <c r="M178" t="s">
        <v>32</v>
      </c>
      <c r="N178" t="s">
        <v>192</v>
      </c>
      <c r="O178" t="s">
        <v>193</v>
      </c>
      <c r="P178" s="2">
        <v>155100</v>
      </c>
      <c r="Q178" s="4">
        <v>0</v>
      </c>
      <c r="R178" t="s">
        <v>511</v>
      </c>
      <c r="S178" t="s">
        <v>299</v>
      </c>
      <c r="T178" t="s">
        <v>73</v>
      </c>
      <c r="V178" t="s">
        <v>300</v>
      </c>
      <c r="W178" t="s">
        <v>301</v>
      </c>
      <c r="X178" s="5" t="s">
        <v>782</v>
      </c>
    </row>
    <row r="179" spans="1:24">
      <c r="A179" t="s">
        <v>507</v>
      </c>
      <c r="B179" t="s">
        <v>784</v>
      </c>
      <c r="C179" t="s">
        <v>785</v>
      </c>
      <c r="F179" t="s">
        <v>27</v>
      </c>
      <c r="G179" t="s">
        <v>40</v>
      </c>
      <c r="I179" t="s">
        <v>27</v>
      </c>
      <c r="J179" t="s">
        <v>29</v>
      </c>
      <c r="K179" t="s">
        <v>30</v>
      </c>
      <c r="L179" t="s">
        <v>786</v>
      </c>
      <c r="M179" t="s">
        <v>32</v>
      </c>
      <c r="N179" t="s">
        <v>484</v>
      </c>
      <c r="O179" t="s">
        <v>787</v>
      </c>
      <c r="P179" s="2">
        <v>500000</v>
      </c>
      <c r="Q179" s="4">
        <v>0</v>
      </c>
      <c r="R179" t="s">
        <v>511</v>
      </c>
      <c r="S179" t="s">
        <v>299</v>
      </c>
      <c r="T179" t="s">
        <v>73</v>
      </c>
      <c r="V179" t="s">
        <v>300</v>
      </c>
      <c r="W179" t="s">
        <v>301</v>
      </c>
      <c r="X179" s="5" t="s">
        <v>785</v>
      </c>
    </row>
    <row r="180" spans="1:24">
      <c r="A180" t="s">
        <v>507</v>
      </c>
      <c r="B180" t="s">
        <v>788</v>
      </c>
      <c r="C180" t="s">
        <v>789</v>
      </c>
      <c r="F180" t="s">
        <v>27</v>
      </c>
      <c r="G180" t="s">
        <v>40</v>
      </c>
      <c r="I180" t="s">
        <v>27</v>
      </c>
      <c r="J180" t="s">
        <v>29</v>
      </c>
      <c r="K180" t="s">
        <v>30</v>
      </c>
      <c r="L180" t="s">
        <v>790</v>
      </c>
      <c r="M180" t="s">
        <v>32</v>
      </c>
      <c r="N180" t="s">
        <v>192</v>
      </c>
      <c r="O180" t="s">
        <v>193</v>
      </c>
      <c r="P180" s="2">
        <v>400000</v>
      </c>
      <c r="Q180" s="4">
        <v>0</v>
      </c>
      <c r="R180" t="s">
        <v>511</v>
      </c>
      <c r="S180" t="s">
        <v>299</v>
      </c>
      <c r="T180" t="s">
        <v>73</v>
      </c>
      <c r="V180" t="s">
        <v>203</v>
      </c>
      <c r="W180" t="s">
        <v>326</v>
      </c>
      <c r="X180" s="5" t="s">
        <v>789</v>
      </c>
    </row>
    <row r="181" spans="1:24">
      <c r="A181" t="s">
        <v>309</v>
      </c>
      <c r="B181" t="s">
        <v>791</v>
      </c>
      <c r="C181" t="s">
        <v>792</v>
      </c>
      <c r="F181" t="s">
        <v>27</v>
      </c>
      <c r="G181" t="s">
        <v>40</v>
      </c>
      <c r="I181" t="s">
        <v>27</v>
      </c>
      <c r="J181" t="s">
        <v>29</v>
      </c>
      <c r="K181" t="s">
        <v>30</v>
      </c>
      <c r="L181" t="s">
        <v>793</v>
      </c>
      <c r="M181" t="s">
        <v>32</v>
      </c>
      <c r="N181" t="s">
        <v>794</v>
      </c>
      <c r="O181" t="s">
        <v>227</v>
      </c>
      <c r="P181" s="2">
        <v>250000</v>
      </c>
      <c r="Q181" s="4">
        <v>0</v>
      </c>
      <c r="R181" t="s">
        <v>314</v>
      </c>
      <c r="S181" t="s">
        <v>315</v>
      </c>
      <c r="T181" t="s">
        <v>73</v>
      </c>
      <c r="V181" t="s">
        <v>203</v>
      </c>
      <c r="W181" t="s">
        <v>220</v>
      </c>
      <c r="X181" s="5" t="s">
        <v>792</v>
      </c>
    </row>
    <row r="182" spans="1:24">
      <c r="A182" t="s">
        <v>309</v>
      </c>
      <c r="B182" t="s">
        <v>795</v>
      </c>
      <c r="C182" t="s">
        <v>796</v>
      </c>
      <c r="F182" t="s">
        <v>27</v>
      </c>
      <c r="G182" t="s">
        <v>68</v>
      </c>
      <c r="I182" t="s">
        <v>27</v>
      </c>
      <c r="J182" t="s">
        <v>29</v>
      </c>
      <c r="K182" t="s">
        <v>30</v>
      </c>
      <c r="L182" t="s">
        <v>797</v>
      </c>
      <c r="M182" t="s">
        <v>32</v>
      </c>
      <c r="N182" t="s">
        <v>330</v>
      </c>
      <c r="O182" t="s">
        <v>798</v>
      </c>
      <c r="P182" s="2">
        <v>250000</v>
      </c>
      <c r="Q182" s="4">
        <v>0</v>
      </c>
      <c r="R182" t="s">
        <v>314</v>
      </c>
      <c r="S182" t="s">
        <v>315</v>
      </c>
      <c r="T182" t="s">
        <v>73</v>
      </c>
      <c r="V182" t="s">
        <v>203</v>
      </c>
      <c r="W182" t="s">
        <v>220</v>
      </c>
      <c r="X182" s="5" t="s">
        <v>796</v>
      </c>
    </row>
    <row r="183" spans="1:24">
      <c r="A183" t="s">
        <v>309</v>
      </c>
      <c r="B183" t="s">
        <v>799</v>
      </c>
      <c r="C183" t="s">
        <v>800</v>
      </c>
      <c r="F183" t="s">
        <v>27</v>
      </c>
      <c r="G183" t="s">
        <v>68</v>
      </c>
      <c r="I183" t="s">
        <v>27</v>
      </c>
      <c r="J183" t="s">
        <v>29</v>
      </c>
      <c r="K183" t="s">
        <v>30</v>
      </c>
      <c r="L183" t="s">
        <v>801</v>
      </c>
      <c r="M183" t="s">
        <v>32</v>
      </c>
      <c r="N183" t="s">
        <v>192</v>
      </c>
      <c r="O183" t="s">
        <v>740</v>
      </c>
      <c r="P183" s="2">
        <v>250000</v>
      </c>
      <c r="Q183" s="4">
        <v>0</v>
      </c>
      <c r="R183" t="s">
        <v>314</v>
      </c>
      <c r="S183" t="s">
        <v>315</v>
      </c>
      <c r="T183" t="s">
        <v>73</v>
      </c>
      <c r="V183" t="s">
        <v>203</v>
      </c>
      <c r="W183" t="s">
        <v>220</v>
      </c>
      <c r="X183" s="5" t="s">
        <v>800</v>
      </c>
    </row>
    <row r="184" spans="1:24">
      <c r="A184" t="s">
        <v>447</v>
      </c>
      <c r="B184" t="s">
        <v>802</v>
      </c>
      <c r="C184" t="s">
        <v>803</v>
      </c>
      <c r="F184" t="s">
        <v>27</v>
      </c>
      <c r="G184" t="s">
        <v>40</v>
      </c>
      <c r="I184" t="s">
        <v>27</v>
      </c>
      <c r="J184" t="s">
        <v>29</v>
      </c>
      <c r="K184" t="s">
        <v>30</v>
      </c>
      <c r="L184" t="s">
        <v>804</v>
      </c>
      <c r="M184" t="s">
        <v>32</v>
      </c>
      <c r="N184" t="s">
        <v>688</v>
      </c>
      <c r="O184" t="s">
        <v>688</v>
      </c>
      <c r="P184" s="2">
        <v>200000</v>
      </c>
      <c r="Q184" s="2">
        <v>200000</v>
      </c>
      <c r="R184" t="s">
        <v>452</v>
      </c>
      <c r="S184" t="s">
        <v>364</v>
      </c>
      <c r="T184" t="s">
        <v>73</v>
      </c>
      <c r="V184" t="s">
        <v>300</v>
      </c>
      <c r="W184" t="s">
        <v>301</v>
      </c>
      <c r="X184" s="5" t="s">
        <v>803</v>
      </c>
    </row>
    <row r="185" spans="1:24">
      <c r="A185" t="s">
        <v>805</v>
      </c>
      <c r="B185" t="s">
        <v>806</v>
      </c>
      <c r="C185" t="s">
        <v>807</v>
      </c>
      <c r="F185" t="s">
        <v>27</v>
      </c>
      <c r="G185" t="s">
        <v>68</v>
      </c>
      <c r="I185" t="s">
        <v>27</v>
      </c>
      <c r="J185" t="s">
        <v>29</v>
      </c>
      <c r="K185" t="s">
        <v>30</v>
      </c>
      <c r="L185" t="s">
        <v>808</v>
      </c>
      <c r="M185" t="s">
        <v>32</v>
      </c>
      <c r="N185" t="s">
        <v>739</v>
      </c>
      <c r="O185" t="s">
        <v>193</v>
      </c>
      <c r="P185" s="2">
        <v>500000</v>
      </c>
      <c r="Q185" s="2">
        <v>500000</v>
      </c>
      <c r="R185" t="s">
        <v>809</v>
      </c>
      <c r="S185" t="s">
        <v>299</v>
      </c>
      <c r="T185" t="s">
        <v>73</v>
      </c>
      <c r="V185" t="s">
        <v>300</v>
      </c>
      <c r="W185" t="s">
        <v>301</v>
      </c>
      <c r="X185" s="5" t="s">
        <v>807</v>
      </c>
    </row>
    <row r="186" spans="1:24">
      <c r="A186" t="s">
        <v>625</v>
      </c>
      <c r="B186" t="s">
        <v>810</v>
      </c>
      <c r="C186" t="s">
        <v>811</v>
      </c>
      <c r="F186" t="s">
        <v>27</v>
      </c>
      <c r="G186" t="s">
        <v>28</v>
      </c>
      <c r="I186" t="s">
        <v>27</v>
      </c>
      <c r="J186" t="s">
        <v>29</v>
      </c>
      <c r="K186" t="s">
        <v>30</v>
      </c>
      <c r="L186" t="s">
        <v>812</v>
      </c>
      <c r="M186" t="s">
        <v>32</v>
      </c>
      <c r="N186" t="s">
        <v>192</v>
      </c>
      <c r="O186" t="s">
        <v>193</v>
      </c>
      <c r="P186" s="2">
        <v>408502200</v>
      </c>
      <c r="Q186" s="4">
        <v>0</v>
      </c>
      <c r="R186" t="s">
        <v>629</v>
      </c>
      <c r="S186" t="s">
        <v>630</v>
      </c>
      <c r="T186" t="s">
        <v>73</v>
      </c>
      <c r="V186" t="s">
        <v>203</v>
      </c>
      <c r="W186" t="s">
        <v>204</v>
      </c>
      <c r="X186" s="5" t="s">
        <v>811</v>
      </c>
    </row>
    <row r="187" spans="1:24">
      <c r="A187" t="s">
        <v>294</v>
      </c>
      <c r="B187" t="s">
        <v>813</v>
      </c>
      <c r="C187" t="s">
        <v>814</v>
      </c>
      <c r="F187" t="s">
        <v>27</v>
      </c>
      <c r="G187" t="s">
        <v>40</v>
      </c>
      <c r="I187" t="s">
        <v>27</v>
      </c>
      <c r="J187" t="s">
        <v>29</v>
      </c>
      <c r="K187" t="s">
        <v>30</v>
      </c>
      <c r="L187" t="s">
        <v>815</v>
      </c>
      <c r="M187" t="s">
        <v>32</v>
      </c>
      <c r="N187" t="s">
        <v>192</v>
      </c>
      <c r="O187" t="s">
        <v>193</v>
      </c>
      <c r="P187" s="2">
        <v>924700</v>
      </c>
      <c r="Q187" s="2">
        <v>924700</v>
      </c>
      <c r="R187" t="s">
        <v>298</v>
      </c>
      <c r="S187" t="s">
        <v>299</v>
      </c>
      <c r="T187" t="s">
        <v>73</v>
      </c>
      <c r="V187" t="s">
        <v>198</v>
      </c>
      <c r="W187" t="s">
        <v>199</v>
      </c>
      <c r="X187" s="5" t="s">
        <v>814</v>
      </c>
    </row>
    <row r="188" spans="1:24">
      <c r="A188" t="s">
        <v>294</v>
      </c>
      <c r="B188" t="s">
        <v>816</v>
      </c>
      <c r="C188" t="s">
        <v>162</v>
      </c>
      <c r="F188" t="s">
        <v>27</v>
      </c>
      <c r="G188" t="s">
        <v>40</v>
      </c>
      <c r="I188" t="s">
        <v>27</v>
      </c>
      <c r="J188" t="s">
        <v>29</v>
      </c>
      <c r="K188" t="s">
        <v>30</v>
      </c>
      <c r="L188" t="s">
        <v>817</v>
      </c>
      <c r="M188" t="s">
        <v>32</v>
      </c>
      <c r="N188" t="s">
        <v>192</v>
      </c>
      <c r="O188" t="s">
        <v>193</v>
      </c>
      <c r="P188" s="2">
        <v>3135500</v>
      </c>
      <c r="Q188" s="2">
        <v>3135500</v>
      </c>
      <c r="R188" t="s">
        <v>298</v>
      </c>
      <c r="S188" t="s">
        <v>299</v>
      </c>
      <c r="T188" t="s">
        <v>73</v>
      </c>
      <c r="V188" t="s">
        <v>198</v>
      </c>
      <c r="W188" t="s">
        <v>260</v>
      </c>
      <c r="X188" s="5" t="s">
        <v>162</v>
      </c>
    </row>
    <row r="189" spans="1:24">
      <c r="A189" t="s">
        <v>294</v>
      </c>
      <c r="B189" t="s">
        <v>818</v>
      </c>
      <c r="C189" t="s">
        <v>819</v>
      </c>
      <c r="F189" t="s">
        <v>27</v>
      </c>
      <c r="G189" t="s">
        <v>28</v>
      </c>
      <c r="I189" t="s">
        <v>27</v>
      </c>
      <c r="J189" t="s">
        <v>29</v>
      </c>
      <c r="K189" t="s">
        <v>30</v>
      </c>
      <c r="L189" t="s">
        <v>820</v>
      </c>
      <c r="M189" t="s">
        <v>32</v>
      </c>
      <c r="N189" t="s">
        <v>192</v>
      </c>
      <c r="O189" t="s">
        <v>193</v>
      </c>
      <c r="P189" s="2">
        <v>1000000</v>
      </c>
      <c r="Q189" s="2">
        <v>1000000</v>
      </c>
      <c r="R189" t="s">
        <v>298</v>
      </c>
      <c r="S189" t="s">
        <v>299</v>
      </c>
      <c r="T189" t="s">
        <v>73</v>
      </c>
      <c r="V189" t="s">
        <v>198</v>
      </c>
      <c r="W189" t="s">
        <v>260</v>
      </c>
      <c r="X189" s="5" t="s">
        <v>819</v>
      </c>
    </row>
    <row r="190" spans="1:24">
      <c r="A190" t="s">
        <v>294</v>
      </c>
      <c r="B190" t="s">
        <v>821</v>
      </c>
      <c r="C190" t="s">
        <v>822</v>
      </c>
      <c r="F190" t="s">
        <v>27</v>
      </c>
      <c r="G190" t="s">
        <v>28</v>
      </c>
      <c r="I190" t="s">
        <v>27</v>
      </c>
      <c r="J190" t="s">
        <v>29</v>
      </c>
      <c r="K190" t="s">
        <v>30</v>
      </c>
      <c r="L190" t="s">
        <v>823</v>
      </c>
      <c r="M190" t="s">
        <v>32</v>
      </c>
      <c r="N190" t="s">
        <v>192</v>
      </c>
      <c r="O190" t="s">
        <v>193</v>
      </c>
      <c r="P190" s="2">
        <v>5000000</v>
      </c>
      <c r="Q190" s="2">
        <v>5000000</v>
      </c>
      <c r="R190" t="s">
        <v>298</v>
      </c>
      <c r="S190" t="s">
        <v>299</v>
      </c>
      <c r="T190" t="s">
        <v>73</v>
      </c>
      <c r="V190" t="s">
        <v>198</v>
      </c>
      <c r="W190" t="s">
        <v>260</v>
      </c>
      <c r="X190" s="5" t="s">
        <v>822</v>
      </c>
    </row>
    <row r="191" spans="1:24">
      <c r="A191" t="s">
        <v>520</v>
      </c>
      <c r="B191" t="s">
        <v>824</v>
      </c>
      <c r="C191" t="s">
        <v>825</v>
      </c>
      <c r="F191" t="s">
        <v>27</v>
      </c>
      <c r="G191" t="s">
        <v>40</v>
      </c>
      <c r="I191" t="s">
        <v>27</v>
      </c>
      <c r="J191" t="s">
        <v>29</v>
      </c>
      <c r="K191" t="s">
        <v>30</v>
      </c>
      <c r="L191" t="s">
        <v>826</v>
      </c>
      <c r="M191" t="s">
        <v>32</v>
      </c>
      <c r="N191" t="s">
        <v>192</v>
      </c>
      <c r="O191" t="s">
        <v>193</v>
      </c>
      <c r="P191" s="2">
        <v>330000</v>
      </c>
      <c r="Q191" s="2">
        <v>330000</v>
      </c>
      <c r="R191" t="s">
        <v>524</v>
      </c>
      <c r="S191" t="s">
        <v>467</v>
      </c>
      <c r="T191" t="s">
        <v>73</v>
      </c>
      <c r="V191" t="s">
        <v>203</v>
      </c>
      <c r="W191" t="s">
        <v>204</v>
      </c>
      <c r="X191" s="5" t="s">
        <v>825</v>
      </c>
    </row>
    <row r="192" spans="1:24">
      <c r="A192" t="s">
        <v>468</v>
      </c>
      <c r="B192" t="s">
        <v>827</v>
      </c>
      <c r="C192" t="s">
        <v>828</v>
      </c>
      <c r="F192" t="s">
        <v>27</v>
      </c>
      <c r="G192" t="s">
        <v>28</v>
      </c>
      <c r="I192" t="s">
        <v>27</v>
      </c>
      <c r="J192" t="s">
        <v>29</v>
      </c>
      <c r="K192" t="s">
        <v>30</v>
      </c>
      <c r="L192" t="s">
        <v>829</v>
      </c>
      <c r="M192" t="s">
        <v>32</v>
      </c>
      <c r="N192" t="s">
        <v>192</v>
      </c>
      <c r="O192" t="s">
        <v>193</v>
      </c>
      <c r="P192" s="4">
        <v>0</v>
      </c>
      <c r="Q192" s="4">
        <v>0</v>
      </c>
      <c r="R192" t="s">
        <v>472</v>
      </c>
      <c r="S192" t="s">
        <v>370</v>
      </c>
      <c r="T192" t="s">
        <v>73</v>
      </c>
      <c r="V192" t="s">
        <v>198</v>
      </c>
      <c r="W192" t="s">
        <v>260</v>
      </c>
      <c r="X192" s="5" t="s">
        <v>918</v>
      </c>
    </row>
    <row r="193" spans="1:24">
      <c r="A193" t="s">
        <v>468</v>
      </c>
      <c r="B193" t="s">
        <v>830</v>
      </c>
      <c r="C193" t="s">
        <v>831</v>
      </c>
      <c r="F193" t="s">
        <v>27</v>
      </c>
      <c r="G193" t="s">
        <v>68</v>
      </c>
      <c r="I193" t="s">
        <v>27</v>
      </c>
      <c r="J193" t="s">
        <v>29</v>
      </c>
      <c r="K193" t="s">
        <v>30</v>
      </c>
      <c r="L193" t="s">
        <v>832</v>
      </c>
      <c r="M193" t="s">
        <v>32</v>
      </c>
      <c r="N193" t="s">
        <v>192</v>
      </c>
      <c r="O193" t="s">
        <v>193</v>
      </c>
      <c r="P193" s="4">
        <v>0</v>
      </c>
      <c r="Q193" s="4">
        <v>0</v>
      </c>
      <c r="R193" t="s">
        <v>472</v>
      </c>
      <c r="S193" t="s">
        <v>370</v>
      </c>
      <c r="T193" t="s">
        <v>73</v>
      </c>
      <c r="V193" t="s">
        <v>300</v>
      </c>
      <c r="W193" t="s">
        <v>301</v>
      </c>
      <c r="X193" s="5" t="s">
        <v>831</v>
      </c>
    </row>
    <row r="194" spans="1:24">
      <c r="A194" t="s">
        <v>468</v>
      </c>
      <c r="B194" t="s">
        <v>833</v>
      </c>
      <c r="C194" t="s">
        <v>834</v>
      </c>
      <c r="F194" t="s">
        <v>27</v>
      </c>
      <c r="G194" t="s">
        <v>40</v>
      </c>
      <c r="I194" t="s">
        <v>27</v>
      </c>
      <c r="J194" t="s">
        <v>29</v>
      </c>
      <c r="K194" t="s">
        <v>30</v>
      </c>
      <c r="L194" t="s">
        <v>835</v>
      </c>
      <c r="M194" t="s">
        <v>32</v>
      </c>
      <c r="N194" t="s">
        <v>192</v>
      </c>
      <c r="O194" t="s">
        <v>193</v>
      </c>
      <c r="P194" s="4">
        <v>0</v>
      </c>
      <c r="Q194" s="4">
        <v>0</v>
      </c>
      <c r="R194" t="s">
        <v>472</v>
      </c>
      <c r="S194" t="s">
        <v>370</v>
      </c>
      <c r="T194" t="s">
        <v>73</v>
      </c>
      <c r="V194" t="s">
        <v>159</v>
      </c>
      <c r="W194" t="s">
        <v>278</v>
      </c>
      <c r="X194" s="5" t="s">
        <v>834</v>
      </c>
    </row>
    <row r="195" spans="1:24">
      <c r="A195" t="s">
        <v>468</v>
      </c>
      <c r="B195" t="s">
        <v>836</v>
      </c>
      <c r="C195" t="s">
        <v>482</v>
      </c>
      <c r="F195" t="s">
        <v>27</v>
      </c>
      <c r="G195" t="s">
        <v>40</v>
      </c>
      <c r="I195" t="s">
        <v>27</v>
      </c>
      <c r="J195" t="s">
        <v>29</v>
      </c>
      <c r="K195" t="s">
        <v>30</v>
      </c>
      <c r="L195" t="s">
        <v>837</v>
      </c>
      <c r="M195" t="s">
        <v>32</v>
      </c>
      <c r="N195" t="s">
        <v>192</v>
      </c>
      <c r="O195" t="s">
        <v>193</v>
      </c>
      <c r="P195" s="4">
        <v>0</v>
      </c>
      <c r="Q195" s="4">
        <v>0</v>
      </c>
      <c r="R195" t="s">
        <v>472</v>
      </c>
      <c r="S195" t="s">
        <v>370</v>
      </c>
      <c r="T195" t="s">
        <v>73</v>
      </c>
      <c r="V195" t="s">
        <v>159</v>
      </c>
      <c r="W195" t="s">
        <v>574</v>
      </c>
      <c r="X195" s="5" t="s">
        <v>482</v>
      </c>
    </row>
    <row r="196" spans="1:24">
      <c r="A196" t="s">
        <v>468</v>
      </c>
      <c r="B196" t="s">
        <v>838</v>
      </c>
      <c r="C196" t="s">
        <v>839</v>
      </c>
      <c r="F196" t="s">
        <v>27</v>
      </c>
      <c r="G196" t="s">
        <v>68</v>
      </c>
      <c r="I196" t="s">
        <v>27</v>
      </c>
      <c r="J196" t="s">
        <v>29</v>
      </c>
      <c r="K196" t="s">
        <v>30</v>
      </c>
      <c r="L196" t="s">
        <v>840</v>
      </c>
      <c r="M196" t="s">
        <v>32</v>
      </c>
      <c r="N196" t="s">
        <v>192</v>
      </c>
      <c r="O196" t="s">
        <v>193</v>
      </c>
      <c r="P196" s="4">
        <v>0</v>
      </c>
      <c r="Q196" s="4">
        <v>0</v>
      </c>
      <c r="R196" t="s">
        <v>472</v>
      </c>
      <c r="S196" t="s">
        <v>370</v>
      </c>
      <c r="T196" t="s">
        <v>73</v>
      </c>
      <c r="V196" t="s">
        <v>159</v>
      </c>
      <c r="W196" t="s">
        <v>378</v>
      </c>
      <c r="X196" s="5" t="s">
        <v>839</v>
      </c>
    </row>
    <row r="197" spans="1:24">
      <c r="A197" t="s">
        <v>468</v>
      </c>
      <c r="B197" t="s">
        <v>841</v>
      </c>
      <c r="C197" t="s">
        <v>842</v>
      </c>
      <c r="F197" t="s">
        <v>27</v>
      </c>
      <c r="G197" t="s">
        <v>68</v>
      </c>
      <c r="I197" t="s">
        <v>27</v>
      </c>
      <c r="J197" t="s">
        <v>29</v>
      </c>
      <c r="K197" t="s">
        <v>30</v>
      </c>
      <c r="L197" t="s">
        <v>843</v>
      </c>
      <c r="M197" t="s">
        <v>32</v>
      </c>
      <c r="N197" t="s">
        <v>192</v>
      </c>
      <c r="O197" t="s">
        <v>193</v>
      </c>
      <c r="P197" s="4">
        <v>0</v>
      </c>
      <c r="Q197" s="4">
        <v>0</v>
      </c>
      <c r="R197" t="s">
        <v>472</v>
      </c>
      <c r="S197" t="s">
        <v>370</v>
      </c>
      <c r="T197" t="s">
        <v>73</v>
      </c>
      <c r="V197" t="s">
        <v>300</v>
      </c>
      <c r="W197" t="s">
        <v>301</v>
      </c>
      <c r="X197" s="5" t="s">
        <v>842</v>
      </c>
    </row>
    <row r="198" spans="1:24">
      <c r="A198" t="s">
        <v>468</v>
      </c>
      <c r="B198" t="s">
        <v>844</v>
      </c>
      <c r="C198" t="s">
        <v>845</v>
      </c>
      <c r="F198" t="s">
        <v>27</v>
      </c>
      <c r="G198" t="s">
        <v>68</v>
      </c>
      <c r="I198" t="s">
        <v>27</v>
      </c>
      <c r="J198" t="s">
        <v>29</v>
      </c>
      <c r="K198" t="s">
        <v>30</v>
      </c>
      <c r="L198" t="s">
        <v>846</v>
      </c>
      <c r="M198" t="s">
        <v>32</v>
      </c>
      <c r="N198" t="s">
        <v>192</v>
      </c>
      <c r="O198" t="s">
        <v>193</v>
      </c>
      <c r="P198" s="4">
        <v>0</v>
      </c>
      <c r="Q198" s="4">
        <v>0</v>
      </c>
      <c r="R198" t="s">
        <v>472</v>
      </c>
      <c r="S198" t="s">
        <v>370</v>
      </c>
      <c r="T198" t="s">
        <v>73</v>
      </c>
      <c r="V198" t="s">
        <v>300</v>
      </c>
      <c r="W198" t="s">
        <v>301</v>
      </c>
      <c r="X198" s="5" t="s">
        <v>845</v>
      </c>
    </row>
    <row r="199" spans="1:24">
      <c r="A199" t="s">
        <v>144</v>
      </c>
      <c r="B199" t="s">
        <v>847</v>
      </c>
      <c r="C199" t="s">
        <v>848</v>
      </c>
      <c r="F199" t="s">
        <v>27</v>
      </c>
      <c r="G199" t="s">
        <v>40</v>
      </c>
      <c r="H199" t="s">
        <v>147</v>
      </c>
      <c r="I199" t="s">
        <v>27</v>
      </c>
      <c r="J199" t="s">
        <v>29</v>
      </c>
      <c r="K199" t="s">
        <v>30</v>
      </c>
      <c r="L199" t="s">
        <v>849</v>
      </c>
      <c r="M199" t="s">
        <v>32</v>
      </c>
      <c r="N199" t="s">
        <v>192</v>
      </c>
      <c r="O199" t="s">
        <v>394</v>
      </c>
      <c r="P199" s="2">
        <v>4900</v>
      </c>
      <c r="Q199" s="4">
        <v>0</v>
      </c>
      <c r="R199" t="s">
        <v>149</v>
      </c>
      <c r="S199" t="s">
        <v>150</v>
      </c>
      <c r="T199" t="s">
        <v>56</v>
      </c>
      <c r="V199" t="s">
        <v>203</v>
      </c>
      <c r="W199" t="s">
        <v>326</v>
      </c>
      <c r="X199" s="5" t="s">
        <v>848</v>
      </c>
    </row>
    <row r="200" spans="1:24">
      <c r="A200" t="s">
        <v>601</v>
      </c>
      <c r="B200" t="s">
        <v>850</v>
      </c>
      <c r="C200" t="s">
        <v>851</v>
      </c>
      <c r="F200" t="s">
        <v>27</v>
      </c>
      <c r="G200" t="s">
        <v>40</v>
      </c>
      <c r="I200" t="s">
        <v>27</v>
      </c>
      <c r="J200" t="s">
        <v>29</v>
      </c>
      <c r="K200" t="s">
        <v>30</v>
      </c>
      <c r="L200" t="s">
        <v>852</v>
      </c>
      <c r="M200" t="s">
        <v>32</v>
      </c>
      <c r="N200" t="s">
        <v>192</v>
      </c>
      <c r="O200" t="s">
        <v>193</v>
      </c>
      <c r="P200" s="3">
        <v>106456.04</v>
      </c>
      <c r="Q200" s="4">
        <v>0</v>
      </c>
      <c r="R200" t="s">
        <v>605</v>
      </c>
      <c r="S200" t="s">
        <v>370</v>
      </c>
      <c r="T200" t="s">
        <v>73</v>
      </c>
      <c r="V200" t="s">
        <v>203</v>
      </c>
      <c r="W200" t="s">
        <v>220</v>
      </c>
      <c r="X200" s="5" t="s">
        <v>851</v>
      </c>
    </row>
    <row r="201" spans="1:24">
      <c r="A201" t="s">
        <v>601</v>
      </c>
      <c r="B201" t="s">
        <v>853</v>
      </c>
      <c r="C201" t="s">
        <v>854</v>
      </c>
      <c r="F201" t="s">
        <v>27</v>
      </c>
      <c r="G201" t="s">
        <v>40</v>
      </c>
      <c r="I201" t="s">
        <v>27</v>
      </c>
      <c r="J201" t="s">
        <v>29</v>
      </c>
      <c r="K201" t="s">
        <v>30</v>
      </c>
      <c r="L201" t="s">
        <v>855</v>
      </c>
      <c r="M201" t="s">
        <v>32</v>
      </c>
      <c r="N201" t="s">
        <v>394</v>
      </c>
      <c r="O201" t="s">
        <v>739</v>
      </c>
      <c r="P201" s="2">
        <v>30000</v>
      </c>
      <c r="Q201" s="2">
        <v>30000</v>
      </c>
      <c r="R201" t="s">
        <v>605</v>
      </c>
      <c r="S201" t="s">
        <v>370</v>
      </c>
      <c r="T201" t="s">
        <v>73</v>
      </c>
      <c r="V201" t="s">
        <v>159</v>
      </c>
      <c r="W201" t="s">
        <v>278</v>
      </c>
      <c r="X201" s="5" t="s">
        <v>854</v>
      </c>
    </row>
    <row r="202" spans="1:24">
      <c r="A202" t="s">
        <v>589</v>
      </c>
      <c r="B202" t="s">
        <v>856</v>
      </c>
      <c r="C202" t="s">
        <v>857</v>
      </c>
      <c r="F202" t="s">
        <v>27</v>
      </c>
      <c r="G202" t="s">
        <v>40</v>
      </c>
      <c r="I202" t="s">
        <v>27</v>
      </c>
      <c r="J202" t="s">
        <v>29</v>
      </c>
      <c r="K202" t="s">
        <v>30</v>
      </c>
      <c r="L202" t="s">
        <v>858</v>
      </c>
      <c r="M202" t="s">
        <v>32</v>
      </c>
      <c r="N202" t="s">
        <v>484</v>
      </c>
      <c r="O202" t="s">
        <v>484</v>
      </c>
      <c r="P202" s="4">
        <v>0</v>
      </c>
      <c r="Q202" s="4">
        <v>0</v>
      </c>
      <c r="R202" t="s">
        <v>272</v>
      </c>
      <c r="S202" t="s">
        <v>593</v>
      </c>
      <c r="T202" t="s">
        <v>73</v>
      </c>
      <c r="V202" t="s">
        <v>159</v>
      </c>
      <c r="W202" t="s">
        <v>278</v>
      </c>
      <c r="X202" s="5" t="s">
        <v>857</v>
      </c>
    </row>
    <row r="203" spans="1:24">
      <c r="A203" t="s">
        <v>589</v>
      </c>
      <c r="B203" t="s">
        <v>859</v>
      </c>
      <c r="C203" t="s">
        <v>860</v>
      </c>
      <c r="F203" t="s">
        <v>27</v>
      </c>
      <c r="G203" t="s">
        <v>28</v>
      </c>
      <c r="I203" t="s">
        <v>27</v>
      </c>
      <c r="J203" t="s">
        <v>29</v>
      </c>
      <c r="K203" t="s">
        <v>30</v>
      </c>
      <c r="L203" t="s">
        <v>861</v>
      </c>
      <c r="M203" t="s">
        <v>32</v>
      </c>
      <c r="N203" t="s">
        <v>720</v>
      </c>
      <c r="O203" t="s">
        <v>193</v>
      </c>
      <c r="P203" s="2">
        <v>504900</v>
      </c>
      <c r="Q203" s="2">
        <v>504900</v>
      </c>
      <c r="R203" t="s">
        <v>272</v>
      </c>
      <c r="S203" t="s">
        <v>593</v>
      </c>
      <c r="T203" t="s">
        <v>73</v>
      </c>
      <c r="V203" t="s">
        <v>159</v>
      </c>
      <c r="W203" t="s">
        <v>574</v>
      </c>
      <c r="X203" s="5" t="s">
        <v>860</v>
      </c>
    </row>
    <row r="204" spans="1:24">
      <c r="A204" t="s">
        <v>601</v>
      </c>
      <c r="B204" t="s">
        <v>862</v>
      </c>
      <c r="C204" t="s">
        <v>863</v>
      </c>
      <c r="F204" t="s">
        <v>27</v>
      </c>
      <c r="G204" t="s">
        <v>68</v>
      </c>
      <c r="I204" t="s">
        <v>27</v>
      </c>
      <c r="J204" t="s">
        <v>29</v>
      </c>
      <c r="K204" t="s">
        <v>30</v>
      </c>
      <c r="L204" t="s">
        <v>864</v>
      </c>
      <c r="M204" t="s">
        <v>32</v>
      </c>
      <c r="N204" t="s">
        <v>192</v>
      </c>
      <c r="O204" t="s">
        <v>193</v>
      </c>
      <c r="P204" s="2">
        <v>262400</v>
      </c>
      <c r="Q204" s="4">
        <v>0</v>
      </c>
      <c r="R204" t="s">
        <v>605</v>
      </c>
      <c r="S204" t="s">
        <v>370</v>
      </c>
      <c r="T204" t="s">
        <v>73</v>
      </c>
      <c r="V204" t="s">
        <v>159</v>
      </c>
      <c r="W204" t="s">
        <v>488</v>
      </c>
      <c r="X204" s="5" t="s">
        <v>863</v>
      </c>
    </row>
    <row r="205" spans="1:24">
      <c r="A205" t="s">
        <v>65</v>
      </c>
      <c r="B205" t="s">
        <v>865</v>
      </c>
      <c r="C205" t="s">
        <v>866</v>
      </c>
      <c r="F205" t="s">
        <v>27</v>
      </c>
      <c r="G205" t="s">
        <v>28</v>
      </c>
      <c r="I205" t="s">
        <v>27</v>
      </c>
      <c r="J205" t="s">
        <v>29</v>
      </c>
      <c r="K205" t="s">
        <v>30</v>
      </c>
      <c r="L205" t="s">
        <v>867</v>
      </c>
      <c r="M205" t="s">
        <v>32</v>
      </c>
      <c r="N205" t="s">
        <v>192</v>
      </c>
      <c r="O205" t="s">
        <v>193</v>
      </c>
      <c r="P205" s="2">
        <v>138058000</v>
      </c>
      <c r="Q205" s="2">
        <v>138058000</v>
      </c>
      <c r="R205" t="s">
        <v>78</v>
      </c>
      <c r="S205" t="s">
        <v>72</v>
      </c>
      <c r="T205" t="s">
        <v>73</v>
      </c>
      <c r="V205" t="s">
        <v>198</v>
      </c>
      <c r="W205" t="s">
        <v>244</v>
      </c>
      <c r="X205" s="5" t="s">
        <v>866</v>
      </c>
    </row>
    <row r="206" spans="1:24">
      <c r="A206" t="s">
        <v>65</v>
      </c>
      <c r="B206" t="s">
        <v>868</v>
      </c>
      <c r="C206" t="s">
        <v>869</v>
      </c>
      <c r="F206" t="s">
        <v>27</v>
      </c>
      <c r="G206" t="s">
        <v>28</v>
      </c>
      <c r="I206" t="s">
        <v>27</v>
      </c>
      <c r="J206" t="s">
        <v>29</v>
      </c>
      <c r="K206" t="s">
        <v>30</v>
      </c>
      <c r="L206" t="s">
        <v>870</v>
      </c>
      <c r="M206" t="s">
        <v>32</v>
      </c>
      <c r="N206" t="s">
        <v>192</v>
      </c>
      <c r="O206" t="s">
        <v>193</v>
      </c>
      <c r="P206" s="2">
        <v>166446000</v>
      </c>
      <c r="Q206" s="4">
        <v>0</v>
      </c>
      <c r="R206" t="s">
        <v>78</v>
      </c>
      <c r="S206" t="s">
        <v>72</v>
      </c>
      <c r="T206" t="s">
        <v>73</v>
      </c>
      <c r="V206" t="s">
        <v>203</v>
      </c>
      <c r="W206" t="s">
        <v>204</v>
      </c>
      <c r="X206" s="5" t="s">
        <v>869</v>
      </c>
    </row>
    <row r="207" spans="1:24">
      <c r="A207" t="s">
        <v>65</v>
      </c>
      <c r="B207" t="s">
        <v>871</v>
      </c>
      <c r="C207" t="s">
        <v>872</v>
      </c>
      <c r="F207" t="s">
        <v>27</v>
      </c>
      <c r="G207" t="s">
        <v>68</v>
      </c>
      <c r="I207" t="s">
        <v>27</v>
      </c>
      <c r="J207" t="s">
        <v>29</v>
      </c>
      <c r="K207" t="s">
        <v>30</v>
      </c>
      <c r="L207" t="s">
        <v>873</v>
      </c>
      <c r="M207" t="s">
        <v>32</v>
      </c>
      <c r="N207" t="s">
        <v>192</v>
      </c>
      <c r="O207" t="s">
        <v>193</v>
      </c>
      <c r="P207" s="2">
        <v>138058000</v>
      </c>
      <c r="Q207" s="2">
        <v>138058000</v>
      </c>
      <c r="R207" t="s">
        <v>78</v>
      </c>
      <c r="S207" t="s">
        <v>72</v>
      </c>
      <c r="T207" t="s">
        <v>73</v>
      </c>
      <c r="V207" t="s">
        <v>159</v>
      </c>
      <c r="W207" t="s">
        <v>574</v>
      </c>
      <c r="X207" s="5" t="s">
        <v>872</v>
      </c>
    </row>
    <row r="208" spans="1:24">
      <c r="A208" t="s">
        <v>65</v>
      </c>
      <c r="B208" t="s">
        <v>874</v>
      </c>
      <c r="C208" t="s">
        <v>875</v>
      </c>
      <c r="F208" t="s">
        <v>27</v>
      </c>
      <c r="G208" t="s">
        <v>40</v>
      </c>
      <c r="I208" t="s">
        <v>27</v>
      </c>
      <c r="J208" t="s">
        <v>29</v>
      </c>
      <c r="K208" t="s">
        <v>30</v>
      </c>
      <c r="L208" t="s">
        <v>876</v>
      </c>
      <c r="M208" t="s">
        <v>32</v>
      </c>
      <c r="N208" t="s">
        <v>192</v>
      </c>
      <c r="O208" t="s">
        <v>193</v>
      </c>
      <c r="P208" s="2">
        <v>10000000</v>
      </c>
      <c r="Q208" s="4">
        <v>0</v>
      </c>
      <c r="R208" t="s">
        <v>78</v>
      </c>
      <c r="S208" t="s">
        <v>72</v>
      </c>
      <c r="T208" t="s">
        <v>73</v>
      </c>
      <c r="V208" t="s">
        <v>203</v>
      </c>
      <c r="W208" t="s">
        <v>204</v>
      </c>
      <c r="X208" s="5" t="s">
        <v>875</v>
      </c>
    </row>
    <row r="209" spans="1:24">
      <c r="A209" t="s">
        <v>47</v>
      </c>
      <c r="B209" t="s">
        <v>877</v>
      </c>
      <c r="C209" t="s">
        <v>878</v>
      </c>
      <c r="F209" t="s">
        <v>27</v>
      </c>
      <c r="G209" t="s">
        <v>68</v>
      </c>
      <c r="H209" t="s">
        <v>147</v>
      </c>
      <c r="I209" t="s">
        <v>27</v>
      </c>
      <c r="J209" t="s">
        <v>29</v>
      </c>
      <c r="K209" t="s">
        <v>30</v>
      </c>
      <c r="L209" t="s">
        <v>879</v>
      </c>
      <c r="M209" t="s">
        <v>32</v>
      </c>
      <c r="N209" t="s">
        <v>192</v>
      </c>
      <c r="O209" t="s">
        <v>193</v>
      </c>
      <c r="P209" s="2">
        <v>7000000</v>
      </c>
      <c r="Q209" s="2">
        <v>7000000</v>
      </c>
      <c r="R209" t="s">
        <v>54</v>
      </c>
      <c r="S209" t="s">
        <v>55</v>
      </c>
      <c r="T209" t="s">
        <v>56</v>
      </c>
      <c r="V209" t="s">
        <v>203</v>
      </c>
      <c r="W209" t="s">
        <v>220</v>
      </c>
      <c r="X209" s="5" t="s">
        <v>878</v>
      </c>
    </row>
    <row r="210" spans="1:24">
      <c r="A210" t="s">
        <v>47</v>
      </c>
      <c r="B210" t="s">
        <v>880</v>
      </c>
      <c r="C210" t="s">
        <v>881</v>
      </c>
      <c r="F210" t="s">
        <v>27</v>
      </c>
      <c r="G210" t="s">
        <v>68</v>
      </c>
      <c r="H210" t="s">
        <v>147</v>
      </c>
      <c r="I210" t="s">
        <v>27</v>
      </c>
      <c r="J210" t="s">
        <v>29</v>
      </c>
      <c r="K210" t="s">
        <v>30</v>
      </c>
      <c r="L210" t="s">
        <v>882</v>
      </c>
      <c r="M210" t="s">
        <v>32</v>
      </c>
      <c r="N210" t="s">
        <v>192</v>
      </c>
      <c r="O210" t="s">
        <v>193</v>
      </c>
      <c r="P210" s="2">
        <v>2488000</v>
      </c>
      <c r="Q210" s="2">
        <v>2488000</v>
      </c>
      <c r="R210" t="s">
        <v>54</v>
      </c>
      <c r="S210" t="s">
        <v>55</v>
      </c>
      <c r="T210" t="s">
        <v>56</v>
      </c>
      <c r="V210" t="s">
        <v>203</v>
      </c>
      <c r="W210" t="s">
        <v>220</v>
      </c>
      <c r="X210" s="5" t="s">
        <v>881</v>
      </c>
    </row>
    <row r="211" spans="1:24">
      <c r="A211" t="s">
        <v>578</v>
      </c>
      <c r="B211" t="s">
        <v>883</v>
      </c>
      <c r="C211" t="s">
        <v>884</v>
      </c>
      <c r="F211" t="s">
        <v>27</v>
      </c>
      <c r="G211" t="s">
        <v>40</v>
      </c>
      <c r="I211" t="s">
        <v>27</v>
      </c>
      <c r="J211" t="s">
        <v>29</v>
      </c>
      <c r="K211" t="s">
        <v>30</v>
      </c>
      <c r="L211" t="s">
        <v>885</v>
      </c>
      <c r="M211" t="s">
        <v>32</v>
      </c>
      <c r="N211" t="s">
        <v>192</v>
      </c>
      <c r="O211" t="s">
        <v>193</v>
      </c>
      <c r="P211" s="2">
        <v>324000</v>
      </c>
      <c r="Q211" s="4">
        <v>0</v>
      </c>
      <c r="R211" t="s">
        <v>582</v>
      </c>
      <c r="S211" t="s">
        <v>370</v>
      </c>
      <c r="T211" t="s">
        <v>73</v>
      </c>
      <c r="V211" t="s">
        <v>159</v>
      </c>
      <c r="W211" t="s">
        <v>278</v>
      </c>
      <c r="X211" s="5" t="s">
        <v>677</v>
      </c>
    </row>
    <row r="212" spans="1:24">
      <c r="A212" t="s">
        <v>886</v>
      </c>
      <c r="B212" t="s">
        <v>887</v>
      </c>
      <c r="C212" t="s">
        <v>888</v>
      </c>
      <c r="F212" t="s">
        <v>27</v>
      </c>
      <c r="G212" t="s">
        <v>40</v>
      </c>
      <c r="I212" t="s">
        <v>27</v>
      </c>
      <c r="J212" t="s">
        <v>29</v>
      </c>
      <c r="K212" t="s">
        <v>30</v>
      </c>
      <c r="L212" t="s">
        <v>889</v>
      </c>
      <c r="M212" t="s">
        <v>32</v>
      </c>
      <c r="N212" t="s">
        <v>192</v>
      </c>
      <c r="O212" t="s">
        <v>193</v>
      </c>
      <c r="P212" s="2">
        <v>2400000</v>
      </c>
      <c r="Q212" s="2">
        <v>2400000</v>
      </c>
      <c r="R212" t="s">
        <v>272</v>
      </c>
      <c r="S212" t="s">
        <v>890</v>
      </c>
      <c r="T212" t="s">
        <v>73</v>
      </c>
      <c r="V212" t="s">
        <v>300</v>
      </c>
      <c r="W212" t="s">
        <v>301</v>
      </c>
      <c r="X212" s="5" t="s">
        <v>888</v>
      </c>
    </row>
    <row r="213" spans="1:24">
      <c r="A213" t="s">
        <v>578</v>
      </c>
      <c r="B213" t="s">
        <v>891</v>
      </c>
      <c r="C213" t="s">
        <v>892</v>
      </c>
      <c r="F213" t="s">
        <v>27</v>
      </c>
      <c r="G213" t="s">
        <v>40</v>
      </c>
      <c r="I213" t="s">
        <v>27</v>
      </c>
      <c r="J213" t="s">
        <v>29</v>
      </c>
      <c r="K213" t="s">
        <v>30</v>
      </c>
      <c r="L213" t="s">
        <v>893</v>
      </c>
      <c r="M213" t="s">
        <v>32</v>
      </c>
      <c r="N213" t="s">
        <v>192</v>
      </c>
      <c r="O213" t="s">
        <v>193</v>
      </c>
      <c r="P213" s="2">
        <v>100000</v>
      </c>
      <c r="Q213" s="4">
        <v>0</v>
      </c>
      <c r="R213" t="s">
        <v>582</v>
      </c>
      <c r="S213" t="s">
        <v>370</v>
      </c>
      <c r="T213" t="s">
        <v>73</v>
      </c>
      <c r="V213" t="s">
        <v>159</v>
      </c>
      <c r="W213" t="s">
        <v>278</v>
      </c>
      <c r="X213" s="5" t="s">
        <v>919</v>
      </c>
    </row>
    <row r="214" spans="1:24">
      <c r="A214" t="s">
        <v>473</v>
      </c>
      <c r="B214" t="s">
        <v>894</v>
      </c>
      <c r="C214" t="s">
        <v>895</v>
      </c>
      <c r="F214" t="s">
        <v>27</v>
      </c>
      <c r="G214" t="s">
        <v>40</v>
      </c>
      <c r="I214" t="s">
        <v>27</v>
      </c>
      <c r="J214" t="s">
        <v>29</v>
      </c>
      <c r="K214" t="s">
        <v>30</v>
      </c>
      <c r="L214" t="s">
        <v>896</v>
      </c>
      <c r="M214" t="s">
        <v>32</v>
      </c>
      <c r="N214" t="s">
        <v>720</v>
      </c>
      <c r="O214" t="s">
        <v>688</v>
      </c>
      <c r="P214" s="2">
        <v>190000</v>
      </c>
      <c r="Q214" s="2">
        <v>190000</v>
      </c>
      <c r="R214" t="s">
        <v>477</v>
      </c>
      <c r="S214" t="s">
        <v>370</v>
      </c>
      <c r="T214" t="s">
        <v>73</v>
      </c>
      <c r="V214" t="s">
        <v>159</v>
      </c>
      <c r="W214" t="s">
        <v>278</v>
      </c>
      <c r="X214" s="5" t="s">
        <v>895</v>
      </c>
    </row>
    <row r="215" spans="1:24">
      <c r="A215" t="s">
        <v>897</v>
      </c>
      <c r="B215" t="s">
        <v>898</v>
      </c>
      <c r="C215" t="s">
        <v>899</v>
      </c>
      <c r="F215" t="s">
        <v>27</v>
      </c>
      <c r="G215" t="s">
        <v>68</v>
      </c>
      <c r="I215" t="s">
        <v>27</v>
      </c>
      <c r="J215" t="s">
        <v>29</v>
      </c>
      <c r="K215" t="s">
        <v>30</v>
      </c>
      <c r="L215" t="s">
        <v>900</v>
      </c>
      <c r="M215" t="s">
        <v>32</v>
      </c>
      <c r="N215" t="s">
        <v>192</v>
      </c>
      <c r="O215" t="s">
        <v>193</v>
      </c>
      <c r="P215" s="2">
        <v>4000000</v>
      </c>
      <c r="Q215" s="4">
        <v>0</v>
      </c>
      <c r="R215" t="s">
        <v>901</v>
      </c>
      <c r="S215" t="s">
        <v>902</v>
      </c>
      <c r="T215" t="s">
        <v>903</v>
      </c>
      <c r="V215" t="s">
        <v>203</v>
      </c>
      <c r="W215" t="s">
        <v>220</v>
      </c>
      <c r="X215" s="5" t="s">
        <v>899</v>
      </c>
    </row>
    <row r="216" spans="1:24">
      <c r="A216" t="s">
        <v>601</v>
      </c>
      <c r="B216" t="s">
        <v>904</v>
      </c>
      <c r="C216" t="s">
        <v>905</v>
      </c>
      <c r="F216" t="s">
        <v>27</v>
      </c>
      <c r="G216" t="s">
        <v>40</v>
      </c>
      <c r="I216" t="s">
        <v>27</v>
      </c>
      <c r="J216" t="s">
        <v>29</v>
      </c>
      <c r="K216" t="s">
        <v>30</v>
      </c>
      <c r="L216" t="s">
        <v>906</v>
      </c>
      <c r="M216" t="s">
        <v>32</v>
      </c>
      <c r="N216" t="s">
        <v>192</v>
      </c>
      <c r="O216" t="s">
        <v>192</v>
      </c>
      <c r="P216" s="4">
        <v>0</v>
      </c>
      <c r="Q216" s="4">
        <v>0</v>
      </c>
      <c r="R216" t="s">
        <v>605</v>
      </c>
      <c r="S216" t="s">
        <v>370</v>
      </c>
      <c r="T216" t="s">
        <v>73</v>
      </c>
      <c r="V216" t="s">
        <v>203</v>
      </c>
      <c r="W216" t="s">
        <v>220</v>
      </c>
      <c r="X216" s="5" t="s">
        <v>905</v>
      </c>
    </row>
  </sheetData>
  <hyperlinks>
    <hyperlink ref="X3" r:id="rId1" display="https://emenscr.nesdc.go.th/viewer/view.html?id=5b1e43347587e67e2e720eca&amp;username=rmutt0578331" xr:uid="{00000000-0004-0000-0000-000000000000}"/>
    <hyperlink ref="X4" r:id="rId2" display="https://emenscr.nesdc.go.th/viewer/view.html?id=5bd8251c7de3c605ae41608a&amp;username=moph03201" xr:uid="{00000000-0004-0000-0000-000001000000}"/>
    <hyperlink ref="X5" r:id="rId3" display="https://emenscr.nesdc.go.th/viewer/view.html?id=5d03729fae46c10af2226456&amp;username=moe06041" xr:uid="{00000000-0004-0000-0000-000002000000}"/>
    <hyperlink ref="X6" r:id="rId4" display="https://emenscr.nesdc.go.th/viewer/view.html?id=5d7f4f3342d188059b354ffb&amp;username=rus0585141" xr:uid="{00000000-0004-0000-0000-000003000000}"/>
    <hyperlink ref="X7" r:id="rId5" display="https://emenscr.nesdc.go.th/viewer/view.html?id=5d8225cf1970f105a15990b7&amp;username=mfa02061" xr:uid="{00000000-0004-0000-0000-000004000000}"/>
    <hyperlink ref="X8" r:id="rId6" display="https://emenscr.nesdc.go.th/viewer/view.html?id=5df63614c576281a577194c2&amp;username=omb041" xr:uid="{00000000-0004-0000-0000-000005000000}"/>
    <hyperlink ref="X9" r:id="rId7" display="https://emenscr.nesdc.go.th/viewer/view.html?id=5df73dd3cf2dda1a4f64d9d6&amp;username=moph05051" xr:uid="{00000000-0004-0000-0000-000006000000}"/>
    <hyperlink ref="X10" r:id="rId8" display="https://emenscr.nesdc.go.th/viewer/view.html?id=5df73dd862ad211a54e74b45&amp;username=moph05051" xr:uid="{00000000-0004-0000-0000-000007000000}"/>
    <hyperlink ref="X11" r:id="rId9" display="https://emenscr.nesdc.go.th/viewer/view.html?id=5df73ddacf2dda1a4f64d9d8&amp;username=moph05051" xr:uid="{00000000-0004-0000-0000-000008000000}"/>
    <hyperlink ref="X12" r:id="rId10" display="https://emenscr.nesdc.go.th/viewer/view.html?id=5df76379c576281a5771965b&amp;username=moph05051" xr:uid="{00000000-0004-0000-0000-000009000000}"/>
    <hyperlink ref="X13" r:id="rId11" display="https://emenscr.nesdc.go.th/viewer/view.html?id=5df7674dc576281a57719661&amp;username=moph05051" xr:uid="{00000000-0004-0000-0000-00000A000000}"/>
    <hyperlink ref="X14" r:id="rId12" display="https://emenscr.nesdc.go.th/viewer/view.html?id=5dfc6920d2f24a1a689b4e6c&amp;username=moph05031" xr:uid="{00000000-0004-0000-0000-00000B000000}"/>
    <hyperlink ref="X15" r:id="rId13" display="https://emenscr.nesdc.go.th/viewer/view.html?id=5dfc6d1ac552571a72d13982&amp;username=moph05031" xr:uid="{00000000-0004-0000-0000-00000C000000}"/>
    <hyperlink ref="X16" r:id="rId14" display="https://emenscr.nesdc.go.th/viewer/view.html?id=5dfc7630b03e921a67e37674&amp;username=moph05101" xr:uid="{00000000-0004-0000-0000-00000D000000}"/>
    <hyperlink ref="X17" r:id="rId15" display="https://emenscr.nesdc.go.th/viewer/view.html?id=5e02e6a5ca0feb49b458c219&amp;username=moph03201" xr:uid="{00000000-0004-0000-0000-00000E000000}"/>
    <hyperlink ref="X18" r:id="rId16" display="https://emenscr.nesdc.go.th/viewer/view.html?id=5e03216aca0feb49b458c3b0&amp;username=moph03201" xr:uid="{00000000-0004-0000-0000-00000F000000}"/>
    <hyperlink ref="X19" r:id="rId17" display="https://emenscr.nesdc.go.th/viewer/view.html?id=5e03303a42c5ca49af55aeb5&amp;username=moph03201" xr:uid="{00000000-0004-0000-0000-000010000000}"/>
    <hyperlink ref="X20" r:id="rId18" display="https://emenscr.nesdc.go.th/viewer/view.html?id=5e033477b459dd49a9ac79c2&amp;username=moph03201" xr:uid="{00000000-0004-0000-0000-000011000000}"/>
    <hyperlink ref="X21" r:id="rId19" display="https://emenscr.nesdc.go.th/viewer/view.html?id=5e05ab5e3b2bc044565f7972&amp;username=moph02111" xr:uid="{00000000-0004-0000-0000-000012000000}"/>
    <hyperlink ref="X22" r:id="rId20" display="https://emenscr.nesdc.go.th/viewer/view.html?id=5e084deda398d53e6c8dddd8&amp;username=mfa02061" xr:uid="{00000000-0004-0000-0000-000013000000}"/>
    <hyperlink ref="X23" r:id="rId21" display="https://emenscr.nesdc.go.th/viewer/view.html?id=5e089728fe8d2c3e610a0f1c&amp;username=mfa02061" xr:uid="{00000000-0004-0000-0000-000014000000}"/>
    <hyperlink ref="X24" r:id="rId22" display="https://emenscr.nesdc.go.th/viewer/view.html?id=5e1561705aa6096ad3aa2f27&amp;username=opm02091" xr:uid="{00000000-0004-0000-0000-000015000000}"/>
    <hyperlink ref="X25" r:id="rId23" display="https://emenscr.nesdc.go.th/viewer/view.html?id=5e17ee70fdbb3e70e4d8b8e3&amp;username=moe02051" xr:uid="{00000000-0004-0000-0000-000016000000}"/>
    <hyperlink ref="X26" r:id="rId24" display="https://emenscr.nesdc.go.th/viewer/view.html?id=5e743ed03ce0a92872301de0&amp;username=mfa02061" xr:uid="{00000000-0004-0000-0000-000017000000}"/>
    <hyperlink ref="X27" r:id="rId25" display="https://emenscr.nesdc.go.th/viewer/view.html?id=5e74a169ef83a72877c8f082&amp;username=mfa02061" xr:uid="{00000000-0004-0000-0000-000018000000}"/>
    <hyperlink ref="X28" r:id="rId26" display="https://emenscr.nesdc.go.th/viewer/view.html?id=5e86d5d961d8aa05dfb004b0&amp;username=mfa02061" xr:uid="{00000000-0004-0000-0000-000019000000}"/>
    <hyperlink ref="X29" r:id="rId27" display="https://emenscr.nesdc.go.th/viewer/view.html?id=5e8c3012dc0e2365032cb847&amp;username=mfa02061" xr:uid="{00000000-0004-0000-0000-00001A000000}"/>
    <hyperlink ref="X30" r:id="rId28" display="https://emenscr.nesdc.go.th/viewer/view.html?id=5ea7d48e93c4700e9e08580a&amp;username=mfa02061" xr:uid="{00000000-0004-0000-0000-00001B000000}"/>
    <hyperlink ref="X31" r:id="rId29" display="https://emenscr.nesdc.go.th/viewer/view.html?id=5ea7d8edc320690e90c0f580&amp;username=mfa02061" xr:uid="{00000000-0004-0000-0000-00001C000000}"/>
    <hyperlink ref="X32" r:id="rId30" display="https://emenscr.nesdc.go.th/viewer/view.html?id=5eb0f08e7bceaf780edfa2f6&amp;username=mfa02061" xr:uid="{00000000-0004-0000-0000-00001D000000}"/>
    <hyperlink ref="X33" r:id="rId31" display="https://emenscr.nesdc.go.th/viewer/view.html?id=5eb0f7278885f47817eb1e34&amp;username=mfa02061" xr:uid="{00000000-0004-0000-0000-00001E000000}"/>
    <hyperlink ref="X34" r:id="rId32" display="https://emenscr.nesdc.go.th/viewer/view.html?id=5eb1127afcf4617808b3fe7f&amp;username=mfa02061" xr:uid="{00000000-0004-0000-0000-00001F000000}"/>
    <hyperlink ref="X35" r:id="rId33" display="https://emenscr.nesdc.go.th/viewer/view.html?id=5ed0963378f6067de1d3ef4c&amp;username=mfa02061" xr:uid="{00000000-0004-0000-0000-000020000000}"/>
    <hyperlink ref="X36" r:id="rId34" display="https://emenscr.nesdc.go.th/viewer/view.html?id=5f23e8f95df2501b3fa18581&amp;username=mol04041" xr:uid="{00000000-0004-0000-0000-000021000000}"/>
    <hyperlink ref="X37" r:id="rId35" display="https://emenscr.nesdc.go.th/viewer/view.html?id=5f263e705eb2cd2eaa464aa5&amp;username=mol04041" xr:uid="{00000000-0004-0000-0000-000022000000}"/>
    <hyperlink ref="X38" r:id="rId36" display="https://emenscr.nesdc.go.th/viewer/view.html?id=5f263ff2cab46f2eac62fbb8&amp;username=mol04041" xr:uid="{00000000-0004-0000-0000-000023000000}"/>
    <hyperlink ref="X39" r:id="rId37" display="https://emenscr.nesdc.go.th/viewer/view.html?id=5f2642d8cab46f2eac62fbbc&amp;username=mol04041" xr:uid="{00000000-0004-0000-0000-000024000000}"/>
    <hyperlink ref="X40" r:id="rId38" display="https://emenscr.nesdc.go.th/viewer/view.html?id=5f26431d5eb2cd2eaa464aa7&amp;username=police000711" xr:uid="{00000000-0004-0000-0000-000025000000}"/>
    <hyperlink ref="X41" r:id="rId39" display="https://emenscr.nesdc.go.th/viewer/view.html?id=5f2644b75eb2cd2eaa464aaa&amp;username=mol04041" xr:uid="{00000000-0004-0000-0000-000026000000}"/>
    <hyperlink ref="X42" r:id="rId40" display="https://emenscr.nesdc.go.th/viewer/view.html?id=5f2647a9cab46f2eac62fbbf&amp;username=mol04041" xr:uid="{00000000-0004-0000-0000-000027000000}"/>
    <hyperlink ref="X43" r:id="rId41" display="https://emenscr.nesdc.go.th/viewer/view.html?id=5f265793cab46f2eac62fbc2&amp;username=mol04041" xr:uid="{00000000-0004-0000-0000-000028000000}"/>
    <hyperlink ref="X44" r:id="rId42" display="https://emenscr.nesdc.go.th/viewer/view.html?id=5f26a209d49bf92ea89dd16a&amp;username=mfa02061" xr:uid="{00000000-0004-0000-0000-000029000000}"/>
    <hyperlink ref="X45" r:id="rId43" display="https://emenscr.nesdc.go.th/viewer/view.html?id=5f27e16fadc5890c1c144a47&amp;username=mfa02061" xr:uid="{00000000-0004-0000-0000-00002A000000}"/>
    <hyperlink ref="X46" r:id="rId44" display="https://emenscr.nesdc.go.th/viewer/view.html?id=5f27e45aadc5890c1c144a4d&amp;username=mfa02061" xr:uid="{00000000-0004-0000-0000-00002B000000}"/>
    <hyperlink ref="X47" r:id="rId45" display="https://emenscr.nesdc.go.th/viewer/view.html?id=5f2a23feadc5890c1c144c8e&amp;username=mfa02061" xr:uid="{00000000-0004-0000-0000-00002C000000}"/>
    <hyperlink ref="X48" r:id="rId46" display="https://emenscr.nesdc.go.th/viewer/view.html?id=5f2a3c28adc5890c1c144cfb&amp;username=thaigov04011" xr:uid="{00000000-0004-0000-0000-00002D000000}"/>
    <hyperlink ref="X49" r:id="rId47" display="https://emenscr.nesdc.go.th/viewer/view.html?id=5f2a67014ae89a0c1450e0ba&amp;username=mnre10091" xr:uid="{00000000-0004-0000-0000-00002E000000}"/>
    <hyperlink ref="X50" r:id="rId48" display="https://emenscr.nesdc.go.th/viewer/view.html?id=5f2c46f85d3d8c1b64cee08e&amp;username=m-culture02041" xr:uid="{00000000-0004-0000-0000-00002F000000}"/>
    <hyperlink ref="X51" r:id="rId49" display="https://emenscr.nesdc.go.th/viewer/view.html?id=5f2d6da85a5ea30bc8e0c5e8&amp;username=m-culture05031" xr:uid="{00000000-0004-0000-0000-000030000000}"/>
    <hyperlink ref="X52" r:id="rId50" display="https://emenscr.nesdc.go.th/viewer/view.html?id=5f6303da6cae187250a86095&amp;username=moe02051" xr:uid="{00000000-0004-0000-0000-000031000000}"/>
    <hyperlink ref="X53" r:id="rId51" display="https://emenscr.nesdc.go.th/viewer/view.html?id=5f7c3154be36553fba554fdf&amp;username=mfa02061" xr:uid="{00000000-0004-0000-0000-000032000000}"/>
    <hyperlink ref="X54" r:id="rId52" display="https://emenscr.nesdc.go.th/viewer/view.html?id=5f80075a59e791032ff2ce33&amp;username=mfa02061" xr:uid="{00000000-0004-0000-0000-000033000000}"/>
    <hyperlink ref="X55" r:id="rId53" display="https://emenscr.nesdc.go.th/viewer/view.html?id=5f8f9c53c92c4e5416b6fc3c&amp;username=most02121" xr:uid="{00000000-0004-0000-0000-000034000000}"/>
    <hyperlink ref="X56" r:id="rId54" display="https://emenscr.nesdc.go.th/viewer/view.html?id=5f993a9291a27075d22960dc&amp;username=mfa09021" xr:uid="{00000000-0004-0000-0000-000035000000}"/>
    <hyperlink ref="X57" r:id="rId55" display="https://emenscr.nesdc.go.th/viewer/view.html?id=5f993c314531b375cf522cbc&amp;username=mfa02061" xr:uid="{00000000-0004-0000-0000-000036000000}"/>
    <hyperlink ref="X58" r:id="rId56" display="https://emenscr.nesdc.go.th/viewer/view.html?id=5f9944015eb17e10cce966f3&amp;username=mfa09021" xr:uid="{00000000-0004-0000-0000-000037000000}"/>
    <hyperlink ref="X59" r:id="rId57" display="https://emenscr.nesdc.go.th/viewer/view.html?id=5f9a7dc69be3a25b6cc1a4bd&amp;username=mfa16021" xr:uid="{00000000-0004-0000-0000-000038000000}"/>
    <hyperlink ref="X60" r:id="rId58" display="https://emenscr.nesdc.go.th/viewer/view.html?id=5f9a89808f85135b66769ead&amp;username=mfa16021" xr:uid="{00000000-0004-0000-0000-000039000000}"/>
    <hyperlink ref="X61" r:id="rId59" display="https://emenscr.nesdc.go.th/viewer/view.html?id=5f9a8b2337b27e5b651e851a&amp;username=mfa08041" xr:uid="{00000000-0004-0000-0000-00003A000000}"/>
    <hyperlink ref="X62" r:id="rId60" display="https://emenscr.nesdc.go.th/viewer/view.html?id=5f9a93ba8f85135b66769ee5&amp;username=mfa16021" xr:uid="{00000000-0004-0000-0000-00003B000000}"/>
    <hyperlink ref="X63" r:id="rId61" display="https://emenscr.nesdc.go.th/viewer/view.html?id=5f9aa2c12310b05b6ef488b7&amp;username=mfa16021" xr:uid="{00000000-0004-0000-0000-00003C000000}"/>
    <hyperlink ref="X64" r:id="rId62" display="https://emenscr.nesdc.go.th/viewer/view.html?id=5f9ab15e9be3a25b6cc1a599&amp;username=mfa02061" xr:uid="{00000000-0004-0000-0000-00003D000000}"/>
    <hyperlink ref="X65" r:id="rId63" display="https://emenscr.nesdc.go.th/viewer/view.html?id=5f9ab3458f85135b66769f34&amp;username=mfa02061" xr:uid="{00000000-0004-0000-0000-00003E000000}"/>
    <hyperlink ref="X66" r:id="rId64" display="https://emenscr.nesdc.go.th/viewer/view.html?id=5f9ab6ad9be3a25b6cc1a59f&amp;username=mfa16021" xr:uid="{00000000-0004-0000-0000-00003F000000}"/>
    <hyperlink ref="X67" r:id="rId65" display="https://emenscr.nesdc.go.th/viewer/view.html?id=5f9ac1008f85135b66769f43&amp;username=mfa16021" xr:uid="{00000000-0004-0000-0000-000040000000}"/>
    <hyperlink ref="X68" r:id="rId66" display="https://emenscr.nesdc.go.th/viewer/view.html?id=5f9b98f65e4a3e55989774e2&amp;username=mfa12051" xr:uid="{00000000-0004-0000-0000-000041000000}"/>
    <hyperlink ref="X69" r:id="rId67" display="https://emenscr.nesdc.go.th/viewer/view.html?id=5f9b9b164987765599859e40&amp;username=mfa12051" xr:uid="{00000000-0004-0000-0000-000042000000}"/>
    <hyperlink ref="X70" r:id="rId68" display="https://emenscr.nesdc.go.th/viewer/view.html?id=5f9b9cca457e3655960d1291&amp;username=mfa12051" xr:uid="{00000000-0004-0000-0000-000043000000}"/>
    <hyperlink ref="X71" r:id="rId69" display="https://emenscr.nesdc.go.th/viewer/view.html?id=5f9bd4da457fa27521f7f554&amp;username=mfa14031" xr:uid="{00000000-0004-0000-0000-000044000000}"/>
    <hyperlink ref="X72" r:id="rId70" display="https://emenscr.nesdc.go.th/viewer/view.html?id=5f9c0364762abb135b45fadd&amp;username=mfa10011" xr:uid="{00000000-0004-0000-0000-000045000000}"/>
    <hyperlink ref="X73" r:id="rId71" display="https://emenscr.nesdc.go.th/viewer/view.html?id=5f9c1634762abb135b45faf1&amp;username=mfa10011" xr:uid="{00000000-0004-0000-0000-000046000000}"/>
    <hyperlink ref="X74" r:id="rId72" display="https://emenscr.nesdc.go.th/viewer/view.html?id=5f9c18fdab331e1352e26063&amp;username=mfa10011" xr:uid="{00000000-0004-0000-0000-000047000000}"/>
    <hyperlink ref="X75" r:id="rId73" display="https://emenscr.nesdc.go.th/viewer/view.html?id=5f9c1c2fb7c752135994ee86&amp;username=mfa10011" xr:uid="{00000000-0004-0000-0000-000048000000}"/>
    <hyperlink ref="X76" r:id="rId74" display="https://emenscr.nesdc.go.th/viewer/view.html?id=5f9c1ec5762abb135b45fafb&amp;username=mfa10011" xr:uid="{00000000-0004-0000-0000-000049000000}"/>
    <hyperlink ref="X77" r:id="rId75" display="https://emenscr.nesdc.go.th/viewer/view.html?id=5fa4efb0d1df483f7bfa981d&amp;username=mol04911" xr:uid="{00000000-0004-0000-0000-00004A000000}"/>
    <hyperlink ref="X78" r:id="rId76" display="https://emenscr.nesdc.go.th/viewer/view.html?id=5fa51153b1991b3f8585d433&amp;username=mol04911" xr:uid="{00000000-0004-0000-0000-00004B000000}"/>
    <hyperlink ref="X79" r:id="rId77" display="https://emenscr.nesdc.go.th/viewer/view.html?id=5fa8bfbd7d71223f835ec4dc&amp;username=mol04911" xr:uid="{00000000-0004-0000-0000-00004C000000}"/>
    <hyperlink ref="X80" r:id="rId78" display="https://emenscr.nesdc.go.th/viewer/view.html?id=5fab6199e708b36c432df907&amp;username=mol04911" xr:uid="{00000000-0004-0000-0000-00004D000000}"/>
    <hyperlink ref="X81" r:id="rId79" display="https://emenscr.nesdc.go.th/viewer/view.html?id=5fbb79ed0d3eec2a6b9e4ca7&amp;username=mnre10031" xr:uid="{00000000-0004-0000-0000-00004E000000}"/>
    <hyperlink ref="X82" r:id="rId80" display="https://emenscr.nesdc.go.th/viewer/view.html?id=5fbdfe5a0d3eec2a6b9e4dde&amp;username=moe02051" xr:uid="{00000000-0004-0000-0000-00004F000000}"/>
    <hyperlink ref="X83" r:id="rId81" display="https://emenscr.nesdc.go.th/viewer/view.html?id=5fcf0d7a56035d16079a0927&amp;username=mot02031" xr:uid="{00000000-0004-0000-0000-000050000000}"/>
    <hyperlink ref="X84" r:id="rId82" display="https://emenscr.nesdc.go.th/viewer/view.html?id=5fd1a096c97e955911453da7&amp;username=mol04921" xr:uid="{00000000-0004-0000-0000-000051000000}"/>
    <hyperlink ref="X85" r:id="rId83" display="https://emenscr.nesdc.go.th/viewer/view.html?id=5ff58d6916c6df47a177521d&amp;username=mfa16021" xr:uid="{00000000-0004-0000-0000-000052000000}"/>
    <hyperlink ref="X86" r:id="rId84" display="https://emenscr.nesdc.go.th/viewer/view.html?id=5ffd87232484306cc56a78e4&amp;username=mfa16021" xr:uid="{00000000-0004-0000-0000-000053000000}"/>
    <hyperlink ref="X87" r:id="rId85" display="https://emenscr.nesdc.go.th/viewer/view.html?id=60015b5a18c77a294c9196b3&amp;username=mfa09021" xr:uid="{00000000-0004-0000-0000-000054000000}"/>
    <hyperlink ref="X88" r:id="rId86" display="https://emenscr.nesdc.go.th/viewer/view.html?id=600690b24426d31935b8e68b&amp;username=mfa08041" xr:uid="{00000000-0004-0000-0000-000055000000}"/>
    <hyperlink ref="X89" r:id="rId87" display="https://emenscr.nesdc.go.th/viewer/view.html?id=600954df9d2a6a4dde0b080f&amp;username=mfa13031" xr:uid="{00000000-0004-0000-0000-000056000000}"/>
    <hyperlink ref="X90" r:id="rId88" display="https://emenscr.nesdc.go.th/viewer/view.html?id=60096d282641fe4ddda35e7c&amp;username=mfa13031" xr:uid="{00000000-0004-0000-0000-000057000000}"/>
    <hyperlink ref="X91" r:id="rId89" display="https://emenscr.nesdc.go.th/viewer/view.html?id=60097a762641fe4ddda35e81&amp;username=mfa13031" xr:uid="{00000000-0004-0000-0000-000058000000}"/>
    <hyperlink ref="X92" r:id="rId90" display="https://emenscr.nesdc.go.th/viewer/view.html?id=60097e6e2641fe4ddda35e85&amp;username=mfa13031" xr:uid="{00000000-0004-0000-0000-000059000000}"/>
    <hyperlink ref="X93" r:id="rId91" display="https://emenscr.nesdc.go.th/viewer/view.html?id=600a4af016f4884de6114a95&amp;username=mfa14021" xr:uid="{00000000-0004-0000-0000-00005A000000}"/>
    <hyperlink ref="X94" r:id="rId92" display="https://emenscr.nesdc.go.th/viewer/view.html?id=600a53327fc4064dd7c4417a&amp;username=mfa02061" xr:uid="{00000000-0004-0000-0000-00005B000000}"/>
    <hyperlink ref="X95" r:id="rId93" display="https://emenscr.nesdc.go.th/viewer/view.html?id=600a783e9d2a6a4dde0b08c6&amp;username=mfa02061" xr:uid="{00000000-0004-0000-0000-00005C000000}"/>
    <hyperlink ref="X96" r:id="rId94" display="https://emenscr.nesdc.go.th/viewer/view.html?id=600a7b8b9d2a6a4dde0b08cf&amp;username=mfa02061" xr:uid="{00000000-0004-0000-0000-00005D000000}"/>
    <hyperlink ref="X97" r:id="rId95" display="https://emenscr.nesdc.go.th/viewer/view.html?id=600e406036aa5f0e8af5365e&amp;username=mfa11041" xr:uid="{00000000-0004-0000-0000-00005E000000}"/>
    <hyperlink ref="X98" r:id="rId96" display="https://emenscr.nesdc.go.th/viewer/view.html?id=6013fb50e172002f71a84c39&amp;username=mfa10041" xr:uid="{00000000-0004-0000-0000-00005F000000}"/>
    <hyperlink ref="X99" r:id="rId97" display="https://emenscr.nesdc.go.th/viewer/view.html?id=6013fbf7662c8a2f73e2fac0&amp;username=mfa10031" xr:uid="{00000000-0004-0000-0000-000060000000}"/>
    <hyperlink ref="X100" r:id="rId98" display="https://emenscr.nesdc.go.th/viewer/view.html?id=6013ffcf662c8a2f73e2fac7&amp;username=mfa10041" xr:uid="{00000000-0004-0000-0000-000061000000}"/>
    <hyperlink ref="X101" r:id="rId99" display="https://emenscr.nesdc.go.th/viewer/view.html?id=60140221662c8a2f73e2facb&amp;username=mfa10041" xr:uid="{00000000-0004-0000-0000-000062000000}"/>
    <hyperlink ref="X102" r:id="rId100" display="https://emenscr.nesdc.go.th/viewer/view.html?id=6014069035fb5c2f7ac7d348&amp;username=mfa10041" xr:uid="{00000000-0004-0000-0000-000063000000}"/>
    <hyperlink ref="X103" r:id="rId101" display="https://emenscr.nesdc.go.th/viewer/view.html?id=60140890662c8a2f73e2face&amp;username=mfa10041" xr:uid="{00000000-0004-0000-0000-000064000000}"/>
    <hyperlink ref="X104" r:id="rId102" display="https://emenscr.nesdc.go.th/viewer/view.html?id=601b9db62bfea92b666d8369&amp;username=msu0530421" xr:uid="{00000000-0004-0000-0000-000065000000}"/>
    <hyperlink ref="X105" r:id="rId103" display="https://emenscr.nesdc.go.th/viewer/view.html?id=605070a595a74a77d163454c&amp;username=mfa09011" xr:uid="{00000000-0004-0000-0000-000066000000}"/>
    <hyperlink ref="X106" r:id="rId104" display="https://emenscr.nesdc.go.th/viewer/view.html?id=605c3e4a84d387026c5e951b&amp;username=mfa09021" xr:uid="{00000000-0004-0000-0000-000067000000}"/>
    <hyperlink ref="X107" r:id="rId105" display="https://emenscr.nesdc.go.th/viewer/view.html?id=60701d89a3b1bc52146317b2&amp;username=mfa09031" xr:uid="{00000000-0004-0000-0000-000068000000}"/>
    <hyperlink ref="X108" r:id="rId106" display="https://emenscr.nesdc.go.th/viewer/view.html?id=607176c29884fc520eccbf9d&amp;username=mfa10031" xr:uid="{00000000-0004-0000-0000-000069000000}"/>
    <hyperlink ref="X109" r:id="rId107" display="https://emenscr.nesdc.go.th/viewer/view.html?id=6071bb96fa0e5a52165b748c&amp;username=mfa10031" xr:uid="{00000000-0004-0000-0000-00006A000000}"/>
    <hyperlink ref="X110" r:id="rId108" display="https://emenscr.nesdc.go.th/viewer/view.html?id=607eb213c19cc01601b91af4&amp;username=mfa11021" xr:uid="{00000000-0004-0000-0000-00006B000000}"/>
    <hyperlink ref="X111" r:id="rId109" display="https://emenscr.nesdc.go.th/viewer/view.html?id=60868dd4fb0f04238036a1d6&amp;username=mfa10041" xr:uid="{00000000-0004-0000-0000-00006C000000}"/>
    <hyperlink ref="X112" r:id="rId110" display="https://emenscr.nesdc.go.th/viewer/view.html?id=608787e40edb81237f17e6fb&amp;username=mfa10041" xr:uid="{00000000-0004-0000-0000-00006D000000}"/>
    <hyperlink ref="X113" r:id="rId111" display="https://emenscr.nesdc.go.th/viewer/view.html?id=60878f3c9dc275238c05e785&amp;username=mfa10041" xr:uid="{00000000-0004-0000-0000-00006E000000}"/>
    <hyperlink ref="X114" r:id="rId112" display="https://emenscr.nesdc.go.th/viewer/view.html?id=608797709dc275238c05e78f&amp;username=mfa10041" xr:uid="{00000000-0004-0000-0000-00006F000000}"/>
    <hyperlink ref="X115" r:id="rId113" display="https://emenscr.nesdc.go.th/viewer/view.html?id=60879b2b9dc275238c05e794&amp;username=mfa10041" xr:uid="{00000000-0004-0000-0000-000070000000}"/>
    <hyperlink ref="X116" r:id="rId114" display="https://emenscr.nesdc.go.th/viewer/view.html?id=6087a1455cb3382381e63c32&amp;username=mfa02061" xr:uid="{00000000-0004-0000-0000-000071000000}"/>
    <hyperlink ref="X117" r:id="rId115" display="https://emenscr.nesdc.go.th/viewer/view.html?id=6087d0c5fb0f04238036a2c4&amp;username=mfa02061" xr:uid="{00000000-0004-0000-0000-000072000000}"/>
    <hyperlink ref="X118" r:id="rId116" display="https://emenscr.nesdc.go.th/viewer/view.html?id=60892e92c492b1653a1d9ff2&amp;username=mfa02061" xr:uid="{00000000-0004-0000-0000-000073000000}"/>
    <hyperlink ref="X119" r:id="rId117" display="https://emenscr.nesdc.go.th/viewer/view.html?id=60894d95c492b1653a1da013&amp;username=mfa02061" xr:uid="{00000000-0004-0000-0000-000074000000}"/>
    <hyperlink ref="X120" r:id="rId118" display="https://emenscr.nesdc.go.th/viewer/view.html?id=608a2a97f018e46534b6a243&amp;username=mfa02061" xr:uid="{00000000-0004-0000-0000-000075000000}"/>
    <hyperlink ref="X121" r:id="rId119" display="https://emenscr.nesdc.go.th/viewer/view.html?id=608a2d65327d5f653e3e0238&amp;username=mfa02061" xr:uid="{00000000-0004-0000-0000-000076000000}"/>
    <hyperlink ref="X122" r:id="rId120" display="https://emenscr.nesdc.go.th/viewer/view.html?id=608a817d5a1fb71f0b2c2507&amp;username=mfa02061" xr:uid="{00000000-0004-0000-0000-000077000000}"/>
    <hyperlink ref="X123" r:id="rId121" display="https://emenscr.nesdc.go.th/viewer/view.html?id=609a84768d0e0a4556991e2a&amp;username=msu0530211" xr:uid="{00000000-0004-0000-0000-000078000000}"/>
    <hyperlink ref="X124" r:id="rId122" display="https://emenscr.nesdc.go.th/viewer/view.html?id=60e6af3da792f56431f58050&amp;username=mfa09051" xr:uid="{00000000-0004-0000-0000-000079000000}"/>
    <hyperlink ref="X125" r:id="rId123" display="https://emenscr.nesdc.go.th/viewer/view.html?id=60eff360c15fb346d89ab882&amp;username=mfa14031" xr:uid="{00000000-0004-0000-0000-00007A000000}"/>
    <hyperlink ref="X126" r:id="rId124" display="https://emenscr.nesdc.go.th/viewer/view.html?id=60eff4cdb292e846d24206eb&amp;username=mfa14031" xr:uid="{00000000-0004-0000-0000-00007B000000}"/>
    <hyperlink ref="X127" r:id="rId125" display="https://emenscr.nesdc.go.th/viewer/view.html?id=60f7f286eca5375d67d5d11e&amp;username=mfa10051" xr:uid="{00000000-0004-0000-0000-00007C000000}"/>
    <hyperlink ref="X128" r:id="rId126" display="https://emenscr.nesdc.go.th/viewer/view.html?id=60fa8d5d26616e05a3f99031&amp;username=mfa13051" xr:uid="{00000000-0004-0000-0000-00007D000000}"/>
    <hyperlink ref="X129" r:id="rId127" display="https://emenscr.nesdc.go.th/viewer/view.html?id=60ff9d9dd63fc805a7ffc132&amp;username=mfa05011" xr:uid="{00000000-0004-0000-0000-00007E000000}"/>
    <hyperlink ref="X130" r:id="rId128" display="https://emenscr.nesdc.go.th/viewer/view.html?id=610285efb2219b30ab590a34&amp;username=mfa09021" xr:uid="{00000000-0004-0000-0000-00007F000000}"/>
    <hyperlink ref="X131" r:id="rId129" display="https://emenscr.nesdc.go.th/viewer/view.html?id=6103d2b68f81ca25573df0f8&amp;username=mfa10041" xr:uid="{00000000-0004-0000-0000-000080000000}"/>
    <hyperlink ref="X132" r:id="rId130" display="https://emenscr.nesdc.go.th/viewer/view.html?id=6103d79eb5403d255d7c2b25&amp;username=mfa10021" xr:uid="{00000000-0004-0000-0000-000081000000}"/>
    <hyperlink ref="X133" r:id="rId131" display="https://emenscr.nesdc.go.th/viewer/view.html?id=6103e02eb5403d255d7c2b3a&amp;username=mfa10021" xr:uid="{00000000-0004-0000-0000-000082000000}"/>
    <hyperlink ref="X134" r:id="rId132" display="https://emenscr.nesdc.go.th/viewer/view.html?id=6103e195b765c7255e274451&amp;username=mfa10021" xr:uid="{00000000-0004-0000-0000-000083000000}"/>
    <hyperlink ref="X135" r:id="rId133" display="https://emenscr.nesdc.go.th/viewer/view.html?id=6108e3e14cecce66155e9b08&amp;username=mnre10031" xr:uid="{00000000-0004-0000-0000-000084000000}"/>
    <hyperlink ref="X136" r:id="rId134" display="https://emenscr.nesdc.go.th/viewer/view.html?id=610980f768ef9a6613771d9e&amp;username=mnre10031" xr:uid="{00000000-0004-0000-0000-000085000000}"/>
    <hyperlink ref="X137" r:id="rId135" display="https://emenscr.nesdc.go.th/viewer/view.html?id=6113bb7279c1d06ed51e5440&amp;username=mfa07031" xr:uid="{00000000-0004-0000-0000-000086000000}"/>
    <hyperlink ref="X138" r:id="rId136" display="https://emenscr.nesdc.go.th/viewer/view.html?id=6115e56bd956f703555f9ff5&amp;username=mfa09051" xr:uid="{00000000-0004-0000-0000-000087000000}"/>
    <hyperlink ref="X139" r:id="rId137" display="https://emenscr.nesdc.go.th/viewer/view.html?id=61163b624afae470e58edb24&amp;username=mfa16031" xr:uid="{00000000-0004-0000-0000-000088000000}"/>
    <hyperlink ref="X140" r:id="rId138" display="https://emenscr.nesdc.go.th/viewer/view.html?id=61189d914bf4461f93d6e667&amp;username=mfa09021" xr:uid="{00000000-0004-0000-0000-000089000000}"/>
    <hyperlink ref="X141" r:id="rId139" display="https://emenscr.nesdc.go.th/viewer/view.html?id=6118a7dc9b236c1f95b0c228&amp;username=mfa09021" xr:uid="{00000000-0004-0000-0000-00008A000000}"/>
    <hyperlink ref="X142" r:id="rId140" display="https://emenscr.nesdc.go.th/viewer/view.html?id=6118aa9fee6abd1f949028bb&amp;username=moph03201" xr:uid="{00000000-0004-0000-0000-00008B000000}"/>
    <hyperlink ref="X143" r:id="rId141" display="https://emenscr.nesdc.go.th/viewer/view.html?id=6119da28e587a9706c8ae112&amp;username=mfa09051" xr:uid="{00000000-0004-0000-0000-00008C000000}"/>
    <hyperlink ref="X144" r:id="rId142" display="https://emenscr.nesdc.go.th/viewer/view.html?id=611a32f0454a1a7072169904&amp;username=fapot09001" xr:uid="{00000000-0004-0000-0000-00008D000000}"/>
    <hyperlink ref="X145" r:id="rId143" display="https://emenscr.nesdc.go.th/viewer/view.html?id=6165275953cc606eacb5d666&amp;username=moac12101" xr:uid="{00000000-0004-0000-0000-00008E000000}"/>
    <hyperlink ref="X146" r:id="rId144" display="https://emenscr.nesdc.go.th/viewer/view.html?id=6177c82bf42ff76e7b5b1265&amp;username=mfa10021" xr:uid="{00000000-0004-0000-0000-00008F000000}"/>
    <hyperlink ref="X147" r:id="rId145" display="https://emenscr.nesdc.go.th/viewer/view.html?id=617b6b4179779249f7cc29e2&amp;username=mfa10051" xr:uid="{00000000-0004-0000-0000-000090000000}"/>
    <hyperlink ref="X148" r:id="rId146" display="https://emenscr.nesdc.go.th/viewer/view.html?id=617b7d87245b36649144c861&amp;username=mfa10051" xr:uid="{00000000-0004-0000-0000-000091000000}"/>
    <hyperlink ref="X149" r:id="rId147" display="https://emenscr.nesdc.go.th/viewer/view.html?id=617bb7a3d3c4b10d7818f4e1&amp;username=mfa14031" xr:uid="{00000000-0004-0000-0000-000092000000}"/>
    <hyperlink ref="X150" r:id="rId148" display="https://emenscr.nesdc.go.th/viewer/view.html?id=617ca23cf484ea15b6c9c042&amp;username=mfa09021" xr:uid="{00000000-0004-0000-0000-000093000000}"/>
    <hyperlink ref="X151" r:id="rId149" display="https://emenscr.nesdc.go.th/viewer/view.html?id=617cdeb3f484ea15b6c9c0d9&amp;username=mfa05011" xr:uid="{00000000-0004-0000-0000-000094000000}"/>
    <hyperlink ref="X152" r:id="rId150" display="https://emenscr.nesdc.go.th/viewer/view.html?id=617d2cb335b84015ad798ed0&amp;username=mfa10041" xr:uid="{00000000-0004-0000-0000-000095000000}"/>
    <hyperlink ref="X153" r:id="rId151" display="https://emenscr.nesdc.go.th/viewer/view.html?id=617e0d73c3bd211488f3d177&amp;username=mfa02061" xr:uid="{00000000-0004-0000-0000-000096000000}"/>
    <hyperlink ref="X154" r:id="rId152" display="https://emenscr.nesdc.go.th/viewer/view.html?id=617e17c2f11869148e9328a8&amp;username=mfa02061" xr:uid="{00000000-0004-0000-0000-000097000000}"/>
    <hyperlink ref="X155" r:id="rId153" display="https://emenscr.nesdc.go.th/viewer/view.html?id=617e22dbc1b7a41487921d89&amp;username=mfa10021" xr:uid="{00000000-0004-0000-0000-000098000000}"/>
    <hyperlink ref="X156" r:id="rId154" display="https://emenscr.nesdc.go.th/viewer/view.html?id=617e3a086c789967da537552&amp;username=mfa02061" xr:uid="{00000000-0004-0000-0000-000099000000}"/>
    <hyperlink ref="X157" r:id="rId155" display="https://emenscr.nesdc.go.th/viewer/view.html?id=618216d4f828697512d269ac&amp;username=mnre10031" xr:uid="{00000000-0004-0000-0000-00009A000000}"/>
    <hyperlink ref="X158" r:id="rId156" display="https://emenscr.nesdc.go.th/viewer/view.html?id=618cbfe8c365253295d32d09&amp;username=moe02051" xr:uid="{00000000-0004-0000-0000-00009B000000}"/>
    <hyperlink ref="X159" r:id="rId157" display="https://emenscr.nesdc.go.th/viewer/view.html?id=618cdcf7ceda15328416c22f&amp;username=moe02051" xr:uid="{00000000-0004-0000-0000-00009C000000}"/>
    <hyperlink ref="X160" r:id="rId158" display="https://emenscr.nesdc.go.th/viewer/view.html?id=6194bb34a679c7221758eba7&amp;username=mfa16021" xr:uid="{00000000-0004-0000-0000-00009D000000}"/>
    <hyperlink ref="X161" r:id="rId159" display="https://emenscr.nesdc.go.th/viewer/view.html?id=6194c0c3d221902211f9af53&amp;username=mfa16021" xr:uid="{00000000-0004-0000-0000-00009E000000}"/>
    <hyperlink ref="X162" r:id="rId160" display="https://emenscr.nesdc.go.th/viewer/view.html?id=6194c459bab527220bfbc6d6&amp;username=mfa16021" xr:uid="{00000000-0004-0000-0000-00009F000000}"/>
    <hyperlink ref="X163" r:id="rId161" display="https://emenscr.nesdc.go.th/viewer/view.html?id=6194cc80d51ed2220a0bdd19&amp;username=mfa16021" xr:uid="{00000000-0004-0000-0000-0000A0000000}"/>
    <hyperlink ref="X164" r:id="rId162" display="https://emenscr.nesdc.go.th/viewer/view.html?id=619caee71dcb253d55532457&amp;username=mfa16021" xr:uid="{00000000-0004-0000-0000-0000A1000000}"/>
    <hyperlink ref="X165" r:id="rId163" display="https://emenscr.nesdc.go.th/viewer/view.html?id=619cb0741dcb253d5553245b&amp;username=mfa16021" xr:uid="{00000000-0004-0000-0000-0000A2000000}"/>
    <hyperlink ref="X166" r:id="rId164" display="https://emenscr.nesdc.go.th/viewer/view.html?id=619cb2dd1dcb253d55532461&amp;username=mfa16021" xr:uid="{00000000-0004-0000-0000-0000A3000000}"/>
    <hyperlink ref="X167" r:id="rId165" display="https://emenscr.nesdc.go.th/viewer/view.html?id=619cb4141dcb253d55532463&amp;username=mfa16021" xr:uid="{00000000-0004-0000-0000-0000A4000000}"/>
    <hyperlink ref="X168" r:id="rId166" display="https://emenscr.nesdc.go.th/viewer/view.html?id=619cb5421dcb253d55532467&amp;username=mfa16021" xr:uid="{00000000-0004-0000-0000-0000A5000000}"/>
    <hyperlink ref="X169" r:id="rId167" display="https://emenscr.nesdc.go.th/viewer/view.html?id=619cb6471dcb253d5553246c&amp;username=mfa16021" xr:uid="{00000000-0004-0000-0000-0000A6000000}"/>
    <hyperlink ref="X170" r:id="rId168" display="https://emenscr.nesdc.go.th/viewer/view.html?id=61a49149e4a0ba43f163ad88&amp;username=moe02051" xr:uid="{00000000-0004-0000-0000-0000A7000000}"/>
    <hyperlink ref="X171" r:id="rId169" display="https://emenscr.nesdc.go.th/viewer/view.html?id=61ad8396e4a0ba43f163b327&amp;username=mfa08041" xr:uid="{00000000-0004-0000-0000-0000A8000000}"/>
    <hyperlink ref="X172" r:id="rId170" display="https://emenscr.nesdc.go.th/viewer/view.html?id=61b8616591f0f52e468da2b0&amp;username=mot02031" xr:uid="{00000000-0004-0000-0000-0000A9000000}"/>
    <hyperlink ref="X173" r:id="rId171" display="https://emenscr.nesdc.go.th/viewer/view.html?id=61b9d6fe358cdf1cf68825b0&amp;username=mfa16021" xr:uid="{00000000-0004-0000-0000-0000AA000000}"/>
    <hyperlink ref="X174" r:id="rId172" display="https://emenscr.nesdc.go.th/viewer/view.html?id=61ba016c358cdf1cf68825b8&amp;username=mfa09031" xr:uid="{00000000-0004-0000-0000-0000AB000000}"/>
    <hyperlink ref="X175" r:id="rId173" display="https://emenscr.nesdc.go.th/viewer/view.html?id=61bae1847087b01cf7ac2c3a&amp;username=mfa09031" xr:uid="{00000000-0004-0000-0000-0000AC000000}"/>
    <hyperlink ref="X176" r:id="rId174" display="https://emenscr.nesdc.go.th/viewer/view.html?id=61bae4ae9832d51cf432ce70&amp;username=mfa09031" xr:uid="{00000000-0004-0000-0000-0000AD000000}"/>
    <hyperlink ref="X177" r:id="rId175" display="https://emenscr.nesdc.go.th/viewer/view.html?id=61baf6fe7087b01cf7ac2c81&amp;username=mfa09031" xr:uid="{00000000-0004-0000-0000-0000AE000000}"/>
    <hyperlink ref="X178" r:id="rId176" display="https://emenscr.nesdc.go.th/viewer/view.html?id=61bafb7d358cdf1cf688268b&amp;username=mfa09031" xr:uid="{00000000-0004-0000-0000-0000AF000000}"/>
    <hyperlink ref="X179" r:id="rId177" display="https://emenscr.nesdc.go.th/viewer/view.html?id=61bc03119832d51cf432cf2e&amp;username=mfa09031" xr:uid="{00000000-0004-0000-0000-0000B0000000}"/>
    <hyperlink ref="X180" r:id="rId178" display="https://emenscr.nesdc.go.th/viewer/view.html?id=61bc06009832d51cf432cf38&amp;username=mfa09031" xr:uid="{00000000-0004-0000-0000-0000B1000000}"/>
    <hyperlink ref="X181" r:id="rId179" display="https://emenscr.nesdc.go.th/viewer/view.html?id=61c0004008c049623464db3e&amp;username=mfa16021" xr:uid="{00000000-0004-0000-0000-0000B2000000}"/>
    <hyperlink ref="X182" r:id="rId180" display="https://emenscr.nesdc.go.th/viewer/view.html?id=61c0016908c049623464db47&amp;username=mfa16021" xr:uid="{00000000-0004-0000-0000-0000B3000000}"/>
    <hyperlink ref="X183" r:id="rId181" display="https://emenscr.nesdc.go.th/viewer/view.html?id=61c00353132398622df86ef0&amp;username=mfa16021" xr:uid="{00000000-0004-0000-0000-0000B4000000}"/>
    <hyperlink ref="X184" r:id="rId182" display="https://emenscr.nesdc.go.th/viewer/view.html?id=61c037a808c049623464dbc3&amp;username=mfa14021" xr:uid="{00000000-0004-0000-0000-0000B5000000}"/>
    <hyperlink ref="X185" r:id="rId183" display="https://emenscr.nesdc.go.th/viewer/view.html?id=61c0520b132398622df86f9e&amp;username=mfa09041" xr:uid="{00000000-0004-0000-0000-0000B6000000}"/>
    <hyperlink ref="X186" r:id="rId184" display="https://emenscr.nesdc.go.th/viewer/view.html?id=61c18a63866f4b33ec83aa73&amp;username=mfa07031" xr:uid="{00000000-0004-0000-0000-0000B7000000}"/>
    <hyperlink ref="X187" r:id="rId185" display="https://emenscr.nesdc.go.th/viewer/view.html?id=61c1b6585203dc33e5cb4dd6&amp;username=mfa09021" xr:uid="{00000000-0004-0000-0000-0000B8000000}"/>
    <hyperlink ref="X188" r:id="rId186" display="https://emenscr.nesdc.go.th/viewer/view.html?id=61c1bad35203dc33e5cb4ddb&amp;username=mfa09021" xr:uid="{00000000-0004-0000-0000-0000B9000000}"/>
    <hyperlink ref="X189" r:id="rId187" display="https://emenscr.nesdc.go.th/viewer/view.html?id=61c1be27f54f5733e49b42fe&amp;username=mfa09021" xr:uid="{00000000-0004-0000-0000-0000BA000000}"/>
    <hyperlink ref="X190" r:id="rId188" display="https://emenscr.nesdc.go.th/viewer/view.html?id=61c1ca4e866f4b33ec83aad8&amp;username=mfa09021" xr:uid="{00000000-0004-0000-0000-0000BB000000}"/>
    <hyperlink ref="X191" r:id="rId189" display="https://emenscr.nesdc.go.th/viewer/view.html?id=61c31f1ecf8d3033eb3ef60f&amp;username=mfa11021" xr:uid="{00000000-0004-0000-0000-0000BC000000}"/>
    <hyperlink ref="X192" r:id="rId190" display="https://emenscr.nesdc.go.th/viewer/view.html?id=61c3788ecf8d3033eb3ef632&amp;username=mfa10041" xr:uid="{00000000-0004-0000-0000-0000BD000000}"/>
    <hyperlink ref="X193" r:id="rId191" display="https://emenscr.nesdc.go.th/viewer/view.html?id=61c390b0cf8d3033eb3ef63e&amp;username=mfa10041" xr:uid="{00000000-0004-0000-0000-0000BE000000}"/>
    <hyperlink ref="X194" r:id="rId192" display="https://emenscr.nesdc.go.th/viewer/view.html?id=61c39d65866f4b33ec83ac08&amp;username=mfa10041" xr:uid="{00000000-0004-0000-0000-0000BF000000}"/>
    <hyperlink ref="X195" r:id="rId193" display="https://emenscr.nesdc.go.th/viewer/view.html?id=61c3a5d8cf8d3033eb3ef640&amp;username=mfa10041" xr:uid="{00000000-0004-0000-0000-0000C0000000}"/>
    <hyperlink ref="X196" r:id="rId194" display="https://emenscr.nesdc.go.th/viewer/view.html?id=61c3ac635203dc33e5cb4eff&amp;username=mfa10041" xr:uid="{00000000-0004-0000-0000-0000C1000000}"/>
    <hyperlink ref="X197" r:id="rId195" display="https://emenscr.nesdc.go.th/viewer/view.html?id=61c3b208866f4b33ec83ac0a&amp;username=mfa10041" xr:uid="{00000000-0004-0000-0000-0000C2000000}"/>
    <hyperlink ref="X198" r:id="rId196" display="https://emenscr.nesdc.go.th/viewer/view.html?id=61c3b9a4f54f5733e49b445a&amp;username=mfa10041" xr:uid="{00000000-0004-0000-0000-0000C3000000}"/>
    <hyperlink ref="X199" r:id="rId197" display="https://emenscr.nesdc.go.th/viewer/view.html?id=61c42edb5203dc33e5cb5020&amp;username=moe02051" xr:uid="{00000000-0004-0000-0000-0000C4000000}"/>
    <hyperlink ref="X200" r:id="rId198" display="https://emenscr.nesdc.go.th/viewer/view.html?id=61c43a00cf8d3033eb3ef775&amp;username=mfa10021" xr:uid="{00000000-0004-0000-0000-0000C5000000}"/>
    <hyperlink ref="X201" r:id="rId199" display="https://emenscr.nesdc.go.th/viewer/view.html?id=61c55b9fcf8d3033eb3ef844&amp;username=mfa10021" xr:uid="{00000000-0004-0000-0000-0000C6000000}"/>
    <hyperlink ref="X202" r:id="rId200" display="https://emenscr.nesdc.go.th/viewer/view.html?id=61c69a2f05ce8c789a08dffa&amp;username=mfa05011" xr:uid="{00000000-0004-0000-0000-0000C7000000}"/>
    <hyperlink ref="X203" r:id="rId201" display="https://emenscr.nesdc.go.th/viewer/view.html?id=61c6b19505ce8c789a08e005&amp;username=mfa05011" xr:uid="{00000000-0004-0000-0000-0000C8000000}"/>
    <hyperlink ref="X204" r:id="rId202" display="https://emenscr.nesdc.go.th/viewer/view.html?id=61c6cba005ce8c789a08e009&amp;username=mfa10021" xr:uid="{00000000-0004-0000-0000-0000C9000000}"/>
    <hyperlink ref="X205" r:id="rId203" display="https://emenscr.nesdc.go.th/viewer/view.html?id=61c6daa380d4df78932ea8b3&amp;username=mfa02061" xr:uid="{00000000-0004-0000-0000-0000CA000000}"/>
    <hyperlink ref="X206" r:id="rId204" display="https://emenscr.nesdc.go.th/viewer/view.html?id=61c6db5480d4df78932ea8b5&amp;username=mfa02061" xr:uid="{00000000-0004-0000-0000-0000CB000000}"/>
    <hyperlink ref="X207" r:id="rId205" display="https://emenscr.nesdc.go.th/viewer/view.html?id=61c6dd3105ce8c789a08e015&amp;username=mfa02061" xr:uid="{00000000-0004-0000-0000-0000CC000000}"/>
    <hyperlink ref="X208" r:id="rId206" display="https://emenscr.nesdc.go.th/viewer/view.html?id=61c7423405ce8c789a08e02a&amp;username=mfa02061" xr:uid="{00000000-0004-0000-0000-0000CD000000}"/>
    <hyperlink ref="X209" r:id="rId207" display="https://emenscr.nesdc.go.th/viewer/view.html?id=61c922a0a2991278946b9524&amp;username=moe06041" xr:uid="{00000000-0004-0000-0000-0000CE000000}"/>
    <hyperlink ref="X210" r:id="rId208" display="https://emenscr.nesdc.go.th/viewer/view.html?id=61c9270505ce8c789a08e085&amp;username=moe06041" xr:uid="{00000000-0004-0000-0000-0000CF000000}"/>
    <hyperlink ref="X211" r:id="rId209" display="https://emenscr.nesdc.go.th/viewer/view.html?id=61c93cbd4db925615229a8b6&amp;username=mfa10051" xr:uid="{00000000-0004-0000-0000-0000D0000000}"/>
    <hyperlink ref="X212" r:id="rId210" display="https://emenscr.nesdc.go.th/viewer/view.html?id=61c93ea074e0ea615e9908f1&amp;username=mfa04011" xr:uid="{00000000-0004-0000-0000-0000D1000000}"/>
    <hyperlink ref="X213" r:id="rId211" display="https://emenscr.nesdc.go.th/viewer/view.html?id=61c93fbd18f9e461517bebae&amp;username=mfa10051" xr:uid="{00000000-0004-0000-0000-0000D2000000}"/>
    <hyperlink ref="X214" r:id="rId212" display="https://emenscr.nesdc.go.th/viewer/view.html?id=61cb3dbe4db925615229ac4d&amp;username=mfa10031" xr:uid="{00000000-0004-0000-0000-0000D3000000}"/>
    <hyperlink ref="X215" r:id="rId213" display="https://emenscr.nesdc.go.th/viewer/view.html?id=61d55d05099a204c9639cd60&amp;username=mod03171" xr:uid="{00000000-0004-0000-0000-0000D4000000}"/>
    <hyperlink ref="X216" r:id="rId214" display="https://emenscr.nesdc.go.th/viewer/view.html?id=61f3c4b767956d4dd58dfa98&amp;username=mfa10021" xr:uid="{00000000-0004-0000-0000-0000D5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L43"/>
  <sheetViews>
    <sheetView zoomScale="70" zoomScaleNormal="70" workbookViewId="0">
      <selection activeCell="AE47" sqref="AE47"/>
    </sheetView>
  </sheetViews>
  <sheetFormatPr defaultColWidth="9.1328125" defaultRowHeight="20.65"/>
  <cols>
    <col min="1" max="1" width="22.3984375" style="8" bestFit="1" customWidth="1"/>
    <col min="2" max="2" width="14.46484375" style="8" bestFit="1" customWidth="1"/>
    <col min="3" max="9" width="5" style="8" bestFit="1" customWidth="1"/>
    <col min="10" max="10" width="21.3984375" style="8" bestFit="1" customWidth="1"/>
    <col min="11" max="11" width="25.33203125" style="8" bestFit="1" customWidth="1"/>
    <col min="12" max="16384" width="9.1328125" style="8"/>
  </cols>
  <sheetData>
    <row r="1" spans="1:11">
      <c r="A1" s="23" t="s">
        <v>2327</v>
      </c>
      <c r="B1" s="23" t="s">
        <v>920</v>
      </c>
      <c r="C1" s="77"/>
      <c r="D1" s="77"/>
      <c r="E1" s="77"/>
      <c r="F1" s="77"/>
      <c r="G1" s="77"/>
      <c r="H1" s="77"/>
      <c r="I1" s="77"/>
      <c r="J1" s="77"/>
    </row>
    <row r="2" spans="1:11">
      <c r="A2" s="23" t="s">
        <v>923</v>
      </c>
      <c r="B2" s="77">
        <v>2561</v>
      </c>
      <c r="C2" s="77">
        <v>2562</v>
      </c>
      <c r="D2" s="77">
        <v>2563</v>
      </c>
      <c r="E2" s="77">
        <v>2564</v>
      </c>
      <c r="F2" s="77">
        <v>2565</v>
      </c>
      <c r="G2" s="77">
        <v>2566</v>
      </c>
      <c r="H2" s="77">
        <v>2567</v>
      </c>
      <c r="I2" s="77">
        <v>2568</v>
      </c>
      <c r="J2" s="77" t="s">
        <v>925</v>
      </c>
      <c r="K2" s="135" t="s">
        <v>2328</v>
      </c>
    </row>
    <row r="3" spans="1:11">
      <c r="A3" s="10" t="s">
        <v>1666</v>
      </c>
      <c r="B3" s="24"/>
      <c r="C3" s="24"/>
      <c r="D3" s="24"/>
      <c r="E3" s="24">
        <v>4</v>
      </c>
      <c r="F3" s="24">
        <v>5</v>
      </c>
      <c r="G3" s="24">
        <v>4</v>
      </c>
      <c r="H3" s="24">
        <v>1</v>
      </c>
      <c r="I3" s="24">
        <v>3</v>
      </c>
      <c r="J3" s="24">
        <v>17</v>
      </c>
      <c r="K3" s="136">
        <f>SUM(G3:I3)</f>
        <v>8</v>
      </c>
    </row>
    <row r="4" spans="1:11">
      <c r="A4" s="25" t="s">
        <v>2292</v>
      </c>
      <c r="B4" s="24"/>
      <c r="C4" s="24"/>
      <c r="D4" s="24"/>
      <c r="E4" s="24">
        <v>4</v>
      </c>
      <c r="F4" s="24">
        <v>3</v>
      </c>
      <c r="G4" s="24">
        <v>2</v>
      </c>
      <c r="H4" s="24">
        <v>1</v>
      </c>
      <c r="I4" s="24">
        <v>3</v>
      </c>
      <c r="J4" s="24">
        <v>13</v>
      </c>
      <c r="K4" s="77">
        <f t="shared" ref="K4:K36" si="0">SUM(G4:I4)</f>
        <v>6</v>
      </c>
    </row>
    <row r="5" spans="1:11">
      <c r="A5" s="25" t="s">
        <v>2293</v>
      </c>
      <c r="B5" s="24"/>
      <c r="C5" s="24"/>
      <c r="D5" s="24"/>
      <c r="E5" s="24"/>
      <c r="F5" s="24">
        <v>2</v>
      </c>
      <c r="G5" s="24">
        <v>2</v>
      </c>
      <c r="H5" s="24"/>
      <c r="I5" s="24"/>
      <c r="J5" s="24">
        <v>4</v>
      </c>
      <c r="K5" s="77">
        <f t="shared" si="0"/>
        <v>2</v>
      </c>
    </row>
    <row r="6" spans="1:11">
      <c r="A6" s="10" t="s">
        <v>1747</v>
      </c>
      <c r="B6" s="24"/>
      <c r="C6" s="24"/>
      <c r="D6" s="24"/>
      <c r="E6" s="24">
        <v>1</v>
      </c>
      <c r="F6" s="24">
        <v>1</v>
      </c>
      <c r="G6" s="24">
        <v>2</v>
      </c>
      <c r="H6" s="24"/>
      <c r="I6" s="24"/>
      <c r="J6" s="24">
        <v>4</v>
      </c>
      <c r="K6" s="136">
        <f t="shared" si="0"/>
        <v>2</v>
      </c>
    </row>
    <row r="7" spans="1:11">
      <c r="A7" s="25" t="s">
        <v>2292</v>
      </c>
      <c r="B7" s="24"/>
      <c r="C7" s="24"/>
      <c r="D7" s="24"/>
      <c r="E7" s="24">
        <v>1</v>
      </c>
      <c r="F7" s="24">
        <v>1</v>
      </c>
      <c r="G7" s="24">
        <v>2</v>
      </c>
      <c r="H7" s="24"/>
      <c r="I7" s="24"/>
      <c r="J7" s="24">
        <v>4</v>
      </c>
      <c r="K7" s="77">
        <f t="shared" si="0"/>
        <v>2</v>
      </c>
    </row>
    <row r="8" spans="1:11">
      <c r="A8" s="10" t="s">
        <v>2147</v>
      </c>
      <c r="B8" s="24"/>
      <c r="C8" s="24"/>
      <c r="D8" s="24"/>
      <c r="E8" s="24"/>
      <c r="F8" s="24">
        <v>1</v>
      </c>
      <c r="G8" s="24"/>
      <c r="H8" s="24"/>
      <c r="I8" s="24"/>
      <c r="J8" s="24">
        <v>1</v>
      </c>
      <c r="K8" s="136">
        <f t="shared" si="0"/>
        <v>0</v>
      </c>
    </row>
    <row r="9" spans="1:11">
      <c r="A9" s="25" t="s">
        <v>2292</v>
      </c>
      <c r="B9" s="24"/>
      <c r="C9" s="24"/>
      <c r="D9" s="24"/>
      <c r="E9" s="24"/>
      <c r="F9" s="24">
        <v>1</v>
      </c>
      <c r="G9" s="24"/>
      <c r="H9" s="24"/>
      <c r="I9" s="24"/>
      <c r="J9" s="24">
        <v>1</v>
      </c>
      <c r="K9" s="77">
        <f t="shared" si="0"/>
        <v>0</v>
      </c>
    </row>
    <row r="10" spans="1:11">
      <c r="A10" s="10" t="s">
        <v>1755</v>
      </c>
      <c r="B10" s="24"/>
      <c r="C10" s="24">
        <v>1</v>
      </c>
      <c r="D10" s="24">
        <v>1</v>
      </c>
      <c r="E10" s="24">
        <v>3</v>
      </c>
      <c r="F10" s="24">
        <v>13</v>
      </c>
      <c r="G10" s="24">
        <v>2</v>
      </c>
      <c r="H10" s="24">
        <v>1</v>
      </c>
      <c r="I10" s="24">
        <v>3</v>
      </c>
      <c r="J10" s="24">
        <v>24</v>
      </c>
      <c r="K10" s="136">
        <f t="shared" si="0"/>
        <v>6</v>
      </c>
    </row>
    <row r="11" spans="1:11">
      <c r="A11" s="25" t="s">
        <v>2292</v>
      </c>
      <c r="B11" s="24"/>
      <c r="C11" s="24">
        <v>1</v>
      </c>
      <c r="D11" s="24">
        <v>1</v>
      </c>
      <c r="E11" s="24">
        <v>3</v>
      </c>
      <c r="F11" s="24">
        <v>12</v>
      </c>
      <c r="G11" s="24">
        <v>2</v>
      </c>
      <c r="H11" s="24">
        <v>1</v>
      </c>
      <c r="I11" s="24">
        <v>3</v>
      </c>
      <c r="J11" s="24">
        <v>23</v>
      </c>
      <c r="K11" s="77">
        <f t="shared" si="0"/>
        <v>6</v>
      </c>
    </row>
    <row r="12" spans="1:11">
      <c r="A12" s="25" t="s">
        <v>2293</v>
      </c>
      <c r="B12" s="24"/>
      <c r="C12" s="24"/>
      <c r="D12" s="24"/>
      <c r="E12" s="24"/>
      <c r="F12" s="24">
        <v>1</v>
      </c>
      <c r="G12" s="24"/>
      <c r="H12" s="24"/>
      <c r="I12" s="24"/>
      <c r="J12" s="24">
        <v>1</v>
      </c>
      <c r="K12" s="77">
        <f t="shared" si="0"/>
        <v>0</v>
      </c>
    </row>
    <row r="13" spans="1:11">
      <c r="A13" s="10" t="s">
        <v>1659</v>
      </c>
      <c r="B13" s="24"/>
      <c r="C13" s="24">
        <v>1</v>
      </c>
      <c r="D13" s="24">
        <v>5</v>
      </c>
      <c r="E13" s="24">
        <v>27</v>
      </c>
      <c r="F13" s="24">
        <v>23</v>
      </c>
      <c r="G13" s="24">
        <v>19</v>
      </c>
      <c r="H13" s="24">
        <v>10</v>
      </c>
      <c r="I13" s="24">
        <v>11</v>
      </c>
      <c r="J13" s="24">
        <v>96</v>
      </c>
      <c r="K13" s="136">
        <f t="shared" si="0"/>
        <v>40</v>
      </c>
    </row>
    <row r="14" spans="1:11">
      <c r="A14" s="25" t="s">
        <v>2292</v>
      </c>
      <c r="B14" s="24"/>
      <c r="C14" s="24">
        <v>1</v>
      </c>
      <c r="D14" s="24">
        <v>5</v>
      </c>
      <c r="E14" s="24">
        <v>25</v>
      </c>
      <c r="F14" s="24">
        <v>19</v>
      </c>
      <c r="G14" s="24">
        <v>18</v>
      </c>
      <c r="H14" s="24">
        <v>9</v>
      </c>
      <c r="I14" s="24">
        <v>11</v>
      </c>
      <c r="J14" s="24">
        <v>88</v>
      </c>
      <c r="K14" s="77">
        <f t="shared" si="0"/>
        <v>38</v>
      </c>
    </row>
    <row r="15" spans="1:11">
      <c r="A15" s="25" t="s">
        <v>2293</v>
      </c>
      <c r="B15" s="24"/>
      <c r="C15" s="24"/>
      <c r="D15" s="24"/>
      <c r="E15" s="24">
        <v>2</v>
      </c>
      <c r="F15" s="24">
        <v>4</v>
      </c>
      <c r="G15" s="24">
        <v>1</v>
      </c>
      <c r="H15" s="24">
        <v>1</v>
      </c>
      <c r="I15" s="24"/>
      <c r="J15" s="24">
        <v>8</v>
      </c>
      <c r="K15" s="77">
        <f t="shared" si="0"/>
        <v>2</v>
      </c>
    </row>
    <row r="16" spans="1:11">
      <c r="A16" s="10" t="s">
        <v>1668</v>
      </c>
      <c r="B16" s="24">
        <v>3</v>
      </c>
      <c r="C16" s="24">
        <v>2</v>
      </c>
      <c r="D16" s="24">
        <v>8</v>
      </c>
      <c r="E16" s="24">
        <v>9</v>
      </c>
      <c r="F16" s="24">
        <v>22</v>
      </c>
      <c r="G16" s="24">
        <v>8</v>
      </c>
      <c r="H16" s="24">
        <v>10</v>
      </c>
      <c r="I16" s="24">
        <v>13</v>
      </c>
      <c r="J16" s="24">
        <v>75</v>
      </c>
      <c r="K16" s="136">
        <f t="shared" si="0"/>
        <v>31</v>
      </c>
    </row>
    <row r="17" spans="1:11">
      <c r="A17" s="25" t="s">
        <v>2292</v>
      </c>
      <c r="B17" s="24">
        <v>3</v>
      </c>
      <c r="C17" s="24">
        <v>2</v>
      </c>
      <c r="D17" s="24">
        <v>8</v>
      </c>
      <c r="E17" s="24">
        <v>8</v>
      </c>
      <c r="F17" s="24">
        <v>22</v>
      </c>
      <c r="G17" s="24">
        <v>8</v>
      </c>
      <c r="H17" s="24">
        <v>10</v>
      </c>
      <c r="I17" s="24">
        <v>10</v>
      </c>
      <c r="J17" s="24">
        <v>71</v>
      </c>
      <c r="K17" s="77">
        <f t="shared" si="0"/>
        <v>28</v>
      </c>
    </row>
    <row r="18" spans="1:11">
      <c r="A18" s="25" t="s">
        <v>2293</v>
      </c>
      <c r="B18" s="24"/>
      <c r="C18" s="24"/>
      <c r="D18" s="24"/>
      <c r="E18" s="24">
        <v>1</v>
      </c>
      <c r="F18" s="24"/>
      <c r="G18" s="24"/>
      <c r="H18" s="24"/>
      <c r="I18" s="24">
        <v>3</v>
      </c>
      <c r="J18" s="24">
        <v>4</v>
      </c>
      <c r="K18" s="77">
        <f t="shared" si="0"/>
        <v>3</v>
      </c>
    </row>
    <row r="19" spans="1:11">
      <c r="A19" s="10" t="s">
        <v>1721</v>
      </c>
      <c r="B19" s="24"/>
      <c r="C19" s="24">
        <v>1</v>
      </c>
      <c r="D19" s="24">
        <v>1</v>
      </c>
      <c r="E19" s="24">
        <v>1</v>
      </c>
      <c r="F19" s="24">
        <v>3</v>
      </c>
      <c r="G19" s="24">
        <v>2</v>
      </c>
      <c r="H19" s="24"/>
      <c r="I19" s="24"/>
      <c r="J19" s="24">
        <v>8</v>
      </c>
      <c r="K19" s="136">
        <f t="shared" si="0"/>
        <v>2</v>
      </c>
    </row>
    <row r="20" spans="1:11">
      <c r="A20" s="25" t="s">
        <v>2292</v>
      </c>
      <c r="B20" s="24"/>
      <c r="C20" s="24">
        <v>1</v>
      </c>
      <c r="D20" s="24">
        <v>1</v>
      </c>
      <c r="E20" s="24">
        <v>1</v>
      </c>
      <c r="F20" s="24">
        <v>2</v>
      </c>
      <c r="G20" s="24">
        <v>2</v>
      </c>
      <c r="H20" s="24"/>
      <c r="I20" s="24"/>
      <c r="J20" s="24">
        <v>7</v>
      </c>
      <c r="K20" s="77">
        <f t="shared" si="0"/>
        <v>2</v>
      </c>
    </row>
    <row r="21" spans="1:11">
      <c r="A21" s="25" t="s">
        <v>2293</v>
      </c>
      <c r="B21" s="24"/>
      <c r="C21" s="24"/>
      <c r="D21" s="24"/>
      <c r="E21" s="24"/>
      <c r="F21" s="24">
        <v>1</v>
      </c>
      <c r="G21" s="24"/>
      <c r="H21" s="24"/>
      <c r="I21" s="24"/>
      <c r="J21" s="24">
        <v>1</v>
      </c>
      <c r="K21" s="77">
        <f t="shared" si="0"/>
        <v>0</v>
      </c>
    </row>
    <row r="22" spans="1:11">
      <c r="A22" s="10" t="s">
        <v>1715</v>
      </c>
      <c r="B22" s="24">
        <v>1</v>
      </c>
      <c r="C22" s="24">
        <v>3</v>
      </c>
      <c r="D22" s="24">
        <v>1</v>
      </c>
      <c r="E22" s="24">
        <v>5</v>
      </c>
      <c r="F22" s="24">
        <v>1</v>
      </c>
      <c r="G22" s="24">
        <v>2</v>
      </c>
      <c r="H22" s="24">
        <v>1</v>
      </c>
      <c r="I22" s="24">
        <v>1</v>
      </c>
      <c r="J22" s="24">
        <v>15</v>
      </c>
      <c r="K22" s="136">
        <f t="shared" si="0"/>
        <v>4</v>
      </c>
    </row>
    <row r="23" spans="1:11">
      <c r="A23" s="25" t="s">
        <v>2292</v>
      </c>
      <c r="B23" s="24">
        <v>1</v>
      </c>
      <c r="C23" s="24">
        <v>3</v>
      </c>
      <c r="D23" s="24">
        <v>1</v>
      </c>
      <c r="E23" s="24">
        <v>5</v>
      </c>
      <c r="F23" s="24">
        <v>1</v>
      </c>
      <c r="G23" s="24">
        <v>2</v>
      </c>
      <c r="H23" s="24">
        <v>1</v>
      </c>
      <c r="I23" s="24">
        <v>1</v>
      </c>
      <c r="J23" s="24">
        <v>15</v>
      </c>
      <c r="K23" s="77">
        <f t="shared" si="0"/>
        <v>4</v>
      </c>
    </row>
    <row r="24" spans="1:11">
      <c r="A24" s="10" t="s">
        <v>1661</v>
      </c>
      <c r="B24" s="24"/>
      <c r="C24" s="24"/>
      <c r="D24" s="24">
        <v>4</v>
      </c>
      <c r="E24" s="24">
        <v>4</v>
      </c>
      <c r="F24" s="24">
        <v>10</v>
      </c>
      <c r="G24" s="24">
        <v>6</v>
      </c>
      <c r="H24" s="24">
        <v>7</v>
      </c>
      <c r="I24" s="24">
        <v>4</v>
      </c>
      <c r="J24" s="24">
        <v>35</v>
      </c>
      <c r="K24" s="136">
        <f t="shared" si="0"/>
        <v>17</v>
      </c>
    </row>
    <row r="25" spans="1:11">
      <c r="A25" s="25" t="s">
        <v>2292</v>
      </c>
      <c r="B25" s="24"/>
      <c r="C25" s="24"/>
      <c r="D25" s="24">
        <v>4</v>
      </c>
      <c r="E25" s="24">
        <v>4</v>
      </c>
      <c r="F25" s="24">
        <v>10</v>
      </c>
      <c r="G25" s="24">
        <v>6</v>
      </c>
      <c r="H25" s="24">
        <v>7</v>
      </c>
      <c r="I25" s="24">
        <v>4</v>
      </c>
      <c r="J25" s="24">
        <v>35</v>
      </c>
      <c r="K25" s="77">
        <f t="shared" si="0"/>
        <v>17</v>
      </c>
    </row>
    <row r="26" spans="1:11">
      <c r="A26" s="10" t="s">
        <v>1664</v>
      </c>
      <c r="B26" s="24"/>
      <c r="C26" s="24"/>
      <c r="D26" s="24"/>
      <c r="E26" s="24"/>
      <c r="F26" s="24">
        <v>1</v>
      </c>
      <c r="G26" s="24"/>
      <c r="H26" s="24">
        <v>4</v>
      </c>
      <c r="I26" s="24">
        <v>2</v>
      </c>
      <c r="J26" s="24">
        <v>7</v>
      </c>
      <c r="K26" s="136">
        <f t="shared" si="0"/>
        <v>6</v>
      </c>
    </row>
    <row r="27" spans="1:11">
      <c r="A27" s="25" t="s">
        <v>2292</v>
      </c>
      <c r="B27" s="24"/>
      <c r="C27" s="24"/>
      <c r="D27" s="24"/>
      <c r="E27" s="24"/>
      <c r="F27" s="24">
        <v>1</v>
      </c>
      <c r="G27" s="24"/>
      <c r="H27" s="24">
        <v>4</v>
      </c>
      <c r="I27" s="24">
        <v>2</v>
      </c>
      <c r="J27" s="24">
        <v>7</v>
      </c>
      <c r="K27" s="77">
        <f t="shared" si="0"/>
        <v>6</v>
      </c>
    </row>
    <row r="28" spans="1:11">
      <c r="A28" s="10" t="s">
        <v>1663</v>
      </c>
      <c r="B28" s="24"/>
      <c r="C28" s="24">
        <v>3</v>
      </c>
      <c r="D28" s="24">
        <v>3</v>
      </c>
      <c r="E28" s="24">
        <v>20</v>
      </c>
      <c r="F28" s="24">
        <v>21</v>
      </c>
      <c r="G28" s="24">
        <v>8</v>
      </c>
      <c r="H28" s="24">
        <v>21</v>
      </c>
      <c r="I28" s="24">
        <v>15</v>
      </c>
      <c r="J28" s="24">
        <v>91</v>
      </c>
      <c r="K28" s="136">
        <f t="shared" si="0"/>
        <v>44</v>
      </c>
    </row>
    <row r="29" spans="1:11">
      <c r="A29" s="25" t="s">
        <v>2292</v>
      </c>
      <c r="B29" s="24"/>
      <c r="C29" s="24">
        <v>3</v>
      </c>
      <c r="D29" s="24">
        <v>3</v>
      </c>
      <c r="E29" s="24">
        <v>20</v>
      </c>
      <c r="F29" s="24">
        <v>20</v>
      </c>
      <c r="G29" s="24">
        <v>8</v>
      </c>
      <c r="H29" s="24">
        <v>20</v>
      </c>
      <c r="I29" s="24">
        <v>15</v>
      </c>
      <c r="J29" s="24">
        <v>89</v>
      </c>
      <c r="K29" s="77">
        <f t="shared" si="0"/>
        <v>43</v>
      </c>
    </row>
    <row r="30" spans="1:11">
      <c r="A30" s="25" t="s">
        <v>2293</v>
      </c>
      <c r="B30" s="24"/>
      <c r="C30" s="24"/>
      <c r="D30" s="24"/>
      <c r="E30" s="24"/>
      <c r="F30" s="24">
        <v>1</v>
      </c>
      <c r="G30" s="24"/>
      <c r="H30" s="24">
        <v>1</v>
      </c>
      <c r="I30" s="24"/>
      <c r="J30" s="24">
        <v>2</v>
      </c>
      <c r="K30" s="77">
        <f t="shared" si="0"/>
        <v>1</v>
      </c>
    </row>
    <row r="31" spans="1:11">
      <c r="A31" s="10" t="s">
        <v>1667</v>
      </c>
      <c r="B31" s="24"/>
      <c r="C31" s="24"/>
      <c r="D31" s="24">
        <v>1</v>
      </c>
      <c r="E31" s="24">
        <v>8</v>
      </c>
      <c r="F31" s="24">
        <v>15</v>
      </c>
      <c r="G31" s="24">
        <v>6</v>
      </c>
      <c r="H31" s="24">
        <v>5</v>
      </c>
      <c r="I31" s="24">
        <v>8</v>
      </c>
      <c r="J31" s="24">
        <v>43</v>
      </c>
      <c r="K31" s="136">
        <f t="shared" si="0"/>
        <v>19</v>
      </c>
    </row>
    <row r="32" spans="1:11">
      <c r="A32" s="25" t="s">
        <v>2292</v>
      </c>
      <c r="B32" s="24"/>
      <c r="C32" s="24"/>
      <c r="D32" s="24">
        <v>1</v>
      </c>
      <c r="E32" s="24">
        <v>8</v>
      </c>
      <c r="F32" s="24">
        <v>12</v>
      </c>
      <c r="G32" s="24">
        <v>6</v>
      </c>
      <c r="H32" s="24">
        <v>5</v>
      </c>
      <c r="I32" s="24">
        <v>7</v>
      </c>
      <c r="J32" s="24">
        <v>39</v>
      </c>
      <c r="K32" s="77">
        <f t="shared" si="0"/>
        <v>18</v>
      </c>
    </row>
    <row r="33" spans="1:12">
      <c r="A33" s="25" t="s">
        <v>2293</v>
      </c>
      <c r="B33" s="24"/>
      <c r="C33" s="24"/>
      <c r="D33" s="24"/>
      <c r="E33" s="24"/>
      <c r="F33" s="24">
        <v>3</v>
      </c>
      <c r="G33" s="24"/>
      <c r="H33" s="24"/>
      <c r="I33" s="24">
        <v>1</v>
      </c>
      <c r="J33" s="24">
        <v>4</v>
      </c>
      <c r="K33" s="77">
        <f t="shared" si="0"/>
        <v>1</v>
      </c>
    </row>
    <row r="34" spans="1:12">
      <c r="A34" s="10" t="s">
        <v>1768</v>
      </c>
      <c r="B34" s="24"/>
      <c r="C34" s="24">
        <v>2</v>
      </c>
      <c r="D34" s="24">
        <v>2</v>
      </c>
      <c r="E34" s="24">
        <v>3</v>
      </c>
      <c r="F34" s="24"/>
      <c r="G34" s="24">
        <v>1</v>
      </c>
      <c r="H34" s="24"/>
      <c r="I34" s="24"/>
      <c r="J34" s="24">
        <v>8</v>
      </c>
      <c r="K34" s="136">
        <f t="shared" si="0"/>
        <v>1</v>
      </c>
    </row>
    <row r="35" spans="1:12">
      <c r="A35" s="25" t="s">
        <v>2292</v>
      </c>
      <c r="B35" s="24"/>
      <c r="C35" s="24">
        <v>2</v>
      </c>
      <c r="D35" s="24">
        <v>2</v>
      </c>
      <c r="E35" s="24">
        <v>3</v>
      </c>
      <c r="F35" s="24"/>
      <c r="G35" s="24">
        <v>1</v>
      </c>
      <c r="H35" s="24"/>
      <c r="I35" s="24"/>
      <c r="J35" s="24">
        <v>8</v>
      </c>
      <c r="K35" s="77">
        <f t="shared" si="0"/>
        <v>1</v>
      </c>
    </row>
    <row r="36" spans="1:12">
      <c r="A36" s="46" t="s">
        <v>925</v>
      </c>
      <c r="B36" s="47">
        <v>4</v>
      </c>
      <c r="C36" s="47">
        <v>13</v>
      </c>
      <c r="D36" s="47">
        <v>26</v>
      </c>
      <c r="E36" s="47">
        <v>85</v>
      </c>
      <c r="F36" s="47">
        <v>116</v>
      </c>
      <c r="G36" s="47">
        <v>60</v>
      </c>
      <c r="H36" s="47">
        <v>60</v>
      </c>
      <c r="I36" s="47">
        <v>60</v>
      </c>
      <c r="J36" s="47">
        <v>424</v>
      </c>
      <c r="K36" s="137">
        <f t="shared" si="0"/>
        <v>180</v>
      </c>
    </row>
    <row r="37" spans="1:12">
      <c r="A37"/>
      <c r="B37"/>
      <c r="C37"/>
      <c r="D37"/>
      <c r="E37"/>
      <c r="F37"/>
      <c r="G37"/>
      <c r="H37"/>
      <c r="I37"/>
      <c r="J37"/>
    </row>
    <row r="38" spans="1:12">
      <c r="A38" s="74" t="s">
        <v>2329</v>
      </c>
      <c r="B38"/>
      <c r="C38"/>
      <c r="D38"/>
      <c r="E38"/>
      <c r="F38"/>
      <c r="G38"/>
      <c r="H38"/>
      <c r="I38"/>
      <c r="J38"/>
    </row>
    <row r="39" spans="1:12">
      <c r="A39"/>
      <c r="B39"/>
      <c r="C39"/>
      <c r="D39"/>
      <c r="E39"/>
      <c r="F39"/>
      <c r="G39"/>
      <c r="H39"/>
      <c r="I39"/>
      <c r="J39"/>
    </row>
    <row r="40" spans="1:12">
      <c r="A40"/>
      <c r="B40"/>
      <c r="C40"/>
      <c r="D40"/>
      <c r="E40"/>
      <c r="F40"/>
      <c r="G40"/>
      <c r="H40"/>
      <c r="I40"/>
      <c r="J40"/>
    </row>
    <row r="41" spans="1:12">
      <c r="J41" s="77" t="s">
        <v>2330</v>
      </c>
      <c r="K41" s="77">
        <f>GETPIVOTDATA("ปัจจัย",$A$1,"ปัจจัย","v3_020401V01F01","ความสอดคล้องหลัก/รอง","หลัก")+GETPIVOTDATA("ปัจจัย",$A$1,"ปัจจัย","v3_020401V01F02","ความสอดคล้องหลัก/รอง","หลัก")+GETPIVOTDATA("ปัจจัย",$A$1,"ปัจจัย","v3_020401V01F03","ความสอดคล้องหลัก/รอง","หลัก")+GETPIVOTDATA("ปัจจัย",$A$1,"ปัจจัย","v3_020401V01F04","ความสอดคล้องหลัก/รอง","หลัก")+GETPIVOTDATA("ปัจจัย",$A$1,"ปัจจัย","v3_020401V02F01","ความสอดคล้องหลัก/รอง","หลัก")+GETPIVOTDATA("ปัจจัย",$A$1,"ปัจจัย","v3_020401V02F02","ความสอดคล้องหลัก/รอง","หลัก")+GETPIVOTDATA("ปัจจัย",$A$1,"ปัจจัย","v3_020401V03F01","ความสอดคล้องหลัก/รอง","หลัก")+GETPIVOTDATA("ปัจจัย",$A$1,"ปัจจัย","v3_020401V03F02","ความสอดคล้องหลัก/รอง","หลัก")+GETPIVOTDATA("ปัจจัย",$A$1,"ปัจจัย","v3_020401V03F03","ความสอดคล้องหลัก/รอง","หลัก")+GETPIVOTDATA("ปัจจัย",$A$1,"ปัจจัย","v3_020401V03F04","ความสอดคล้องหลัก/รอง","หลัก")+GETPIVOTDATA("ปัจจัย",$A$1,"ปัจจัย","v3_020401V04F01","ความสอดคล้องหลัก/รอง","หลัก")+GETPIVOTDATA("ปัจจัย",$A$1,"ปัจจัย","v3_020401V04F02","ความสอดคล้องหลัก/รอง","หลัก")+GETPIVOTDATA("ปัจจัย",$A$1,"ปัจจัย","v3_020401V04F03","ความสอดคล้องหลัก/รอง","หลัก")</f>
        <v>400</v>
      </c>
      <c r="L41" s="77">
        <f>K4+K7+K9+K11+K14+K17+K20+K23+K25+K27+K29+K32+K35</f>
        <v>171</v>
      </c>
    </row>
    <row r="42" spans="1:12">
      <c r="J42" s="77" t="s">
        <v>2331</v>
      </c>
      <c r="K42" s="77">
        <f>GETPIVOTDATA("ปัจจัย",$A$1,"ปัจจัย","v3_020401V01F01","ความสอดคล้องหลัก/รอง","รอง")+GETPIVOTDATA("ปัจจัย",$A$1,"ปัจจัย","v3_020401V01F04","ความสอดคล้องหลัก/รอง","รอง")+GETPIVOTDATA("ปัจจัย",$A$1,"ปัจจัย","v3_020401V02F01","ความสอดคล้องหลัก/รอง","รอง")+GETPIVOTDATA("ปัจจัย",$A$1,"ปัจจัย","v3_020401V02F02","ความสอดคล้องหลัก/รอง","รอง")+GETPIVOTDATA("ปัจจัย",$A$1,"ปัจจัย","v3_020401V03F01","ความสอดคล้องหลัก/รอง","รอง")+GETPIVOTDATA("ปัจจัย",$A$1,"ปัจจัย","v3_020401V04F01","ความสอดคล้องหลัก/รอง","รอง")+GETPIVOTDATA("ปัจจัย",$A$1,"ปัจจัย","v3_020401V04F02","ความสอดคล้องหลัก/รอง","รอง")</f>
        <v>24</v>
      </c>
      <c r="L42" s="77">
        <f>K5+K12+K15+K18+K21+K30+K33</f>
        <v>9</v>
      </c>
    </row>
    <row r="43" spans="1:12">
      <c r="J43" s="77" t="s">
        <v>2332</v>
      </c>
      <c r="K43" s="27">
        <f>SUM(K41:K42)</f>
        <v>424</v>
      </c>
      <c r="L43" s="27">
        <f>SUM(L41:L42)</f>
        <v>180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230"/>
  <sheetViews>
    <sheetView zoomScale="85" zoomScaleNormal="85" workbookViewId="0">
      <selection activeCell="P175" sqref="P175"/>
    </sheetView>
  </sheetViews>
  <sheetFormatPr defaultColWidth="9.1328125" defaultRowHeight="20.65"/>
  <cols>
    <col min="1" max="1" width="29.59765625" style="8" bestFit="1" customWidth="1"/>
    <col min="2" max="2" width="24.73046875" style="8" bestFit="1" customWidth="1"/>
    <col min="3" max="4" width="9.1328125" style="8"/>
    <col min="5" max="5" width="18.06640625" style="8" customWidth="1"/>
    <col min="6" max="6" width="11.265625" style="8" bestFit="1" customWidth="1"/>
    <col min="7" max="7" width="23.59765625" style="8" bestFit="1" customWidth="1"/>
    <col min="8" max="8" width="12.19921875" style="8" bestFit="1" customWidth="1"/>
    <col min="9" max="9" width="9.1328125" style="8"/>
    <col min="10" max="10" width="18.06640625" style="211" customWidth="1"/>
    <col min="11" max="11" width="11.265625" style="211" bestFit="1" customWidth="1"/>
    <col min="12" max="12" width="23.59765625" style="211" bestFit="1" customWidth="1"/>
    <col min="13" max="14" width="12.19921875" style="211" customWidth="1"/>
    <col min="15" max="15" width="5" style="8" bestFit="1" customWidth="1"/>
    <col min="16" max="16" width="47" style="8" customWidth="1"/>
    <col min="17" max="17" width="13.73046875" style="191" customWidth="1"/>
    <col min="18" max="18" width="17.3984375" style="8" bestFit="1" customWidth="1"/>
    <col min="19" max="21" width="9.1328125" style="8"/>
    <col min="22" max="22" width="23.9296875" style="8" bestFit="1" customWidth="1"/>
    <col min="23" max="16384" width="9.1328125" style="8"/>
  </cols>
  <sheetData>
    <row r="1" spans="1:24" s="191" customFormat="1" ht="30.4">
      <c r="A1" s="194" t="s">
        <v>2381</v>
      </c>
      <c r="E1" s="194" t="s">
        <v>2382</v>
      </c>
      <c r="J1" s="194" t="s">
        <v>2382</v>
      </c>
      <c r="K1" s="211"/>
      <c r="L1" s="211"/>
      <c r="M1" s="211"/>
      <c r="N1" s="211"/>
      <c r="P1" s="194" t="s">
        <v>2410</v>
      </c>
      <c r="Q1" s="194"/>
      <c r="V1" s="194" t="s">
        <v>2383</v>
      </c>
    </row>
    <row r="2" spans="1:24">
      <c r="A2" s="23" t="s">
        <v>922</v>
      </c>
      <c r="B2"/>
      <c r="E2" s="195" t="s">
        <v>2384</v>
      </c>
      <c r="F2" s="195" t="s">
        <v>2385</v>
      </c>
      <c r="G2" s="195" t="s">
        <v>922</v>
      </c>
      <c r="H2" s="195" t="s">
        <v>2386</v>
      </c>
      <c r="I2" s="23"/>
      <c r="J2" s="195" t="s">
        <v>2384</v>
      </c>
      <c r="K2" s="195" t="s">
        <v>2385</v>
      </c>
      <c r="L2" s="195" t="s">
        <v>922</v>
      </c>
      <c r="M2" s="195" t="s">
        <v>2386</v>
      </c>
      <c r="O2" s="23"/>
      <c r="P2" s="23"/>
      <c r="Q2" s="23"/>
      <c r="R2" s="23"/>
      <c r="S2" s="23"/>
      <c r="T2" s="23"/>
      <c r="U2" s="23"/>
      <c r="V2" s="192" t="s">
        <v>2408</v>
      </c>
      <c r="W2"/>
      <c r="X2"/>
    </row>
    <row r="3" spans="1:24">
      <c r="A3" s="10" t="s">
        <v>1666</v>
      </c>
      <c r="B3"/>
      <c r="E3" s="191" t="s">
        <v>1666</v>
      </c>
      <c r="F3" s="8" t="s">
        <v>2293</v>
      </c>
      <c r="G3" s="8" t="s">
        <v>2305</v>
      </c>
      <c r="H3" s="8" t="s">
        <v>2387</v>
      </c>
      <c r="J3" s="211" t="s">
        <v>1666</v>
      </c>
      <c r="K3" s="211" t="s">
        <v>2293</v>
      </c>
      <c r="L3" s="211" t="s">
        <v>2305</v>
      </c>
      <c r="M3" s="211" t="s">
        <v>2387</v>
      </c>
      <c r="O3" s="8" t="s">
        <v>2399</v>
      </c>
      <c r="P3" s="181" t="s">
        <v>630</v>
      </c>
      <c r="Q3" s="181"/>
      <c r="R3" s="203" t="s">
        <v>1668</v>
      </c>
      <c r="S3" s="200"/>
      <c r="V3" s="193" t="s">
        <v>2311</v>
      </c>
      <c r="W3">
        <v>1</v>
      </c>
      <c r="X3"/>
    </row>
    <row r="4" spans="1:24">
      <c r="A4" s="25" t="s">
        <v>2293</v>
      </c>
      <c r="B4"/>
      <c r="E4" s="191" t="s">
        <v>1666</v>
      </c>
      <c r="F4" s="191" t="s">
        <v>2293</v>
      </c>
      <c r="G4" s="8" t="s">
        <v>2307</v>
      </c>
      <c r="H4" s="191" t="s">
        <v>2387</v>
      </c>
      <c r="J4" s="211" t="s">
        <v>1666</v>
      </c>
      <c r="K4" s="211" t="s">
        <v>2293</v>
      </c>
      <c r="L4" s="211" t="s">
        <v>2307</v>
      </c>
      <c r="M4" s="211" t="s">
        <v>2387</v>
      </c>
      <c r="O4" s="191" t="s">
        <v>2399</v>
      </c>
      <c r="P4" s="181" t="s">
        <v>257</v>
      </c>
      <c r="Q4" s="181" t="s">
        <v>2318</v>
      </c>
      <c r="R4" s="205" t="s">
        <v>1661</v>
      </c>
      <c r="S4" s="200"/>
      <c r="V4" s="193" t="s">
        <v>2303</v>
      </c>
      <c r="W4">
        <v>1</v>
      </c>
      <c r="X4"/>
    </row>
    <row r="5" spans="1:24">
      <c r="A5" s="26" t="s">
        <v>2305</v>
      </c>
      <c r="B5"/>
      <c r="E5" s="191" t="s">
        <v>1666</v>
      </c>
      <c r="F5" s="191" t="s">
        <v>2293</v>
      </c>
      <c r="G5" s="8" t="s">
        <v>2301</v>
      </c>
      <c r="H5" s="191" t="s">
        <v>2387</v>
      </c>
      <c r="J5" s="211" t="s">
        <v>1666</v>
      </c>
      <c r="K5" s="211" t="s">
        <v>2293</v>
      </c>
      <c r="L5" s="211" t="s">
        <v>2301</v>
      </c>
      <c r="M5" s="211" t="s">
        <v>2387</v>
      </c>
      <c r="O5" s="191" t="s">
        <v>2399</v>
      </c>
      <c r="P5" s="181" t="s">
        <v>665</v>
      </c>
      <c r="Q5" s="181" t="s">
        <v>2297</v>
      </c>
      <c r="R5" s="205" t="s">
        <v>1661</v>
      </c>
      <c r="S5" s="200"/>
      <c r="V5" s="193" t="s">
        <v>2314</v>
      </c>
      <c r="W5">
        <v>1</v>
      </c>
      <c r="X5"/>
    </row>
    <row r="6" spans="1:24">
      <c r="A6" s="26" t="s">
        <v>2307</v>
      </c>
      <c r="B6"/>
      <c r="E6" s="197" t="s">
        <v>1666</v>
      </c>
      <c r="F6" s="197" t="s">
        <v>2293</v>
      </c>
      <c r="G6" s="197" t="s">
        <v>2389</v>
      </c>
      <c r="H6" s="197" t="s">
        <v>2388</v>
      </c>
      <c r="J6" s="197" t="s">
        <v>1666</v>
      </c>
      <c r="K6" s="197" t="s">
        <v>2293</v>
      </c>
      <c r="L6" s="197" t="s">
        <v>2389</v>
      </c>
      <c r="M6" s="197" t="s">
        <v>2388</v>
      </c>
      <c r="N6" s="197"/>
      <c r="O6" s="191" t="s">
        <v>2400</v>
      </c>
      <c r="P6" s="181" t="s">
        <v>1617</v>
      </c>
      <c r="Q6" s="181" t="s">
        <v>2392</v>
      </c>
      <c r="R6" s="203" t="s">
        <v>1668</v>
      </c>
      <c r="S6" s="200"/>
      <c r="V6" s="193" t="s">
        <v>2326</v>
      </c>
      <c r="W6">
        <v>1</v>
      </c>
      <c r="X6"/>
    </row>
    <row r="7" spans="1:24">
      <c r="A7" s="26" t="s">
        <v>2301</v>
      </c>
      <c r="B7"/>
      <c r="E7" s="197" t="s">
        <v>1666</v>
      </c>
      <c r="F7" s="197" t="s">
        <v>2293</v>
      </c>
      <c r="G7" s="197" t="s">
        <v>630</v>
      </c>
      <c r="H7" s="197" t="s">
        <v>2388</v>
      </c>
      <c r="J7" s="197" t="s">
        <v>1666</v>
      </c>
      <c r="K7" s="197" t="s">
        <v>2293</v>
      </c>
      <c r="L7" s="197" t="s">
        <v>630</v>
      </c>
      <c r="M7" s="197" t="s">
        <v>2388</v>
      </c>
      <c r="N7" s="197"/>
      <c r="O7" s="191" t="s">
        <v>2400</v>
      </c>
      <c r="P7" s="181" t="s">
        <v>87</v>
      </c>
      <c r="Q7" s="181" t="s">
        <v>2303</v>
      </c>
      <c r="R7" s="203" t="s">
        <v>1668</v>
      </c>
      <c r="S7" s="200"/>
      <c r="V7" s="193" t="s">
        <v>2300</v>
      </c>
      <c r="W7">
        <v>1</v>
      </c>
      <c r="X7"/>
    </row>
    <row r="8" spans="1:24">
      <c r="A8" s="25" t="s">
        <v>2292</v>
      </c>
      <c r="B8"/>
      <c r="E8" s="197" t="s">
        <v>1666</v>
      </c>
      <c r="F8" s="197" t="s">
        <v>2293</v>
      </c>
      <c r="G8" s="197" t="s">
        <v>2304</v>
      </c>
      <c r="H8" s="197" t="s">
        <v>2388</v>
      </c>
      <c r="J8" s="197" t="s">
        <v>1666</v>
      </c>
      <c r="K8" s="197" t="s">
        <v>2293</v>
      </c>
      <c r="L8" s="197" t="s">
        <v>2304</v>
      </c>
      <c r="M8" s="197" t="s">
        <v>2388</v>
      </c>
      <c r="N8" s="197"/>
      <c r="O8" s="191" t="s">
        <v>2400</v>
      </c>
      <c r="P8" s="181" t="s">
        <v>1560</v>
      </c>
      <c r="Q8" s="181" t="s">
        <v>2308</v>
      </c>
      <c r="R8" s="204" t="s">
        <v>1721</v>
      </c>
      <c r="S8" s="200"/>
      <c r="V8" s="193" t="s">
        <v>2312</v>
      </c>
      <c r="W8">
        <v>1</v>
      </c>
      <c r="X8"/>
    </row>
    <row r="9" spans="1:24">
      <c r="A9" s="26" t="s">
        <v>2311</v>
      </c>
      <c r="B9"/>
      <c r="E9" s="197" t="s">
        <v>1666</v>
      </c>
      <c r="F9" s="197" t="s">
        <v>2293</v>
      </c>
      <c r="G9" s="197" t="s">
        <v>436</v>
      </c>
      <c r="H9" s="197" t="s">
        <v>2388</v>
      </c>
      <c r="J9" s="197" t="s">
        <v>1666</v>
      </c>
      <c r="K9" s="197" t="s">
        <v>2293</v>
      </c>
      <c r="L9" s="197" t="s">
        <v>436</v>
      </c>
      <c r="M9" s="197" t="s">
        <v>2388</v>
      </c>
      <c r="N9" s="197"/>
      <c r="O9" s="191" t="s">
        <v>2400</v>
      </c>
      <c r="P9" s="181" t="s">
        <v>299</v>
      </c>
      <c r="Q9" s="181"/>
      <c r="R9" s="204" t="s">
        <v>1715</v>
      </c>
      <c r="S9" s="200"/>
      <c r="V9" s="193" t="s">
        <v>2397</v>
      </c>
      <c r="W9">
        <v>1</v>
      </c>
      <c r="X9"/>
    </row>
    <row r="10" spans="1:24">
      <c r="A10" s="26" t="s">
        <v>2300</v>
      </c>
      <c r="B10"/>
      <c r="E10" s="197" t="s">
        <v>1666</v>
      </c>
      <c r="F10" s="197" t="s">
        <v>2293</v>
      </c>
      <c r="G10" s="197" t="s">
        <v>890</v>
      </c>
      <c r="H10" s="197" t="s">
        <v>2388</v>
      </c>
      <c r="J10" s="197" t="s">
        <v>1666</v>
      </c>
      <c r="K10" s="197" t="s">
        <v>2293</v>
      </c>
      <c r="L10" s="197" t="s">
        <v>890</v>
      </c>
      <c r="M10" s="197" t="s">
        <v>2388</v>
      </c>
      <c r="N10" s="197"/>
      <c r="O10" s="191" t="s">
        <v>2400</v>
      </c>
      <c r="P10" s="181" t="s">
        <v>257</v>
      </c>
      <c r="Q10" s="181" t="s">
        <v>2318</v>
      </c>
      <c r="R10" s="205" t="s">
        <v>1661</v>
      </c>
      <c r="S10" s="200"/>
      <c r="V10" s="193" t="s">
        <v>890</v>
      </c>
      <c r="W10">
        <v>1</v>
      </c>
      <c r="X10"/>
    </row>
    <row r="11" spans="1:24">
      <c r="A11" s="26" t="s">
        <v>2299</v>
      </c>
      <c r="B11"/>
      <c r="E11" s="197" t="s">
        <v>1666</v>
      </c>
      <c r="F11" s="197" t="s">
        <v>2293</v>
      </c>
      <c r="G11" s="197" t="s">
        <v>2298</v>
      </c>
      <c r="H11" s="197" t="s">
        <v>2388</v>
      </c>
      <c r="J11" s="197" t="s">
        <v>1666</v>
      </c>
      <c r="K11" s="197" t="s">
        <v>2293</v>
      </c>
      <c r="L11" s="197" t="s">
        <v>2298</v>
      </c>
      <c r="M11" s="197" t="s">
        <v>2388</v>
      </c>
      <c r="N11" s="197"/>
      <c r="O11" s="191" t="s">
        <v>2400</v>
      </c>
      <c r="P11" s="181" t="s">
        <v>1629</v>
      </c>
      <c r="Q11" s="181" t="s">
        <v>2309</v>
      </c>
      <c r="R11" s="205" t="s">
        <v>1661</v>
      </c>
      <c r="S11" s="200"/>
      <c r="V11" s="193" t="s">
        <v>593</v>
      </c>
      <c r="W11">
        <v>1</v>
      </c>
      <c r="X11"/>
    </row>
    <row r="12" spans="1:24">
      <c r="A12" s="26" t="s">
        <v>299</v>
      </c>
      <c r="B12"/>
      <c r="E12" s="197" t="s">
        <v>1666</v>
      </c>
      <c r="F12" s="197" t="s">
        <v>2293</v>
      </c>
      <c r="G12" s="197" t="s">
        <v>2313</v>
      </c>
      <c r="H12" s="197" t="s">
        <v>2388</v>
      </c>
      <c r="J12" s="197" t="s">
        <v>1666</v>
      </c>
      <c r="K12" s="197" t="s">
        <v>2293</v>
      </c>
      <c r="L12" s="197" t="s">
        <v>2313</v>
      </c>
      <c r="M12" s="197" t="s">
        <v>2388</v>
      </c>
      <c r="N12" s="197"/>
      <c r="O12" s="191" t="s">
        <v>2400</v>
      </c>
      <c r="P12" s="181" t="s">
        <v>299</v>
      </c>
      <c r="Q12" s="181"/>
      <c r="R12" s="205" t="s">
        <v>1661</v>
      </c>
      <c r="S12" s="200"/>
      <c r="V12" s="193" t="s">
        <v>630</v>
      </c>
      <c r="W12">
        <v>1</v>
      </c>
      <c r="X12"/>
    </row>
    <row r="13" spans="1:24">
      <c r="A13" s="26" t="s">
        <v>2305</v>
      </c>
      <c r="B13"/>
      <c r="E13" s="197" t="s">
        <v>1666</v>
      </c>
      <c r="F13" s="197" t="s">
        <v>2293</v>
      </c>
      <c r="G13" s="197" t="s">
        <v>2390</v>
      </c>
      <c r="H13" s="197" t="s">
        <v>2388</v>
      </c>
      <c r="J13" s="197" t="s">
        <v>1666</v>
      </c>
      <c r="K13" s="197" t="s">
        <v>2293</v>
      </c>
      <c r="L13" s="197" t="s">
        <v>2390</v>
      </c>
      <c r="M13" s="197" t="s">
        <v>2388</v>
      </c>
      <c r="N13" s="197"/>
      <c r="O13" s="191" t="s">
        <v>2400</v>
      </c>
      <c r="P13" s="181" t="s">
        <v>87</v>
      </c>
      <c r="Q13" s="181" t="s">
        <v>2303</v>
      </c>
      <c r="R13" s="205" t="s">
        <v>1661</v>
      </c>
      <c r="S13" s="200"/>
      <c r="V13" s="193" t="s">
        <v>2299</v>
      </c>
      <c r="W13">
        <v>1</v>
      </c>
      <c r="X13"/>
    </row>
    <row r="14" spans="1:24">
      <c r="A14" s="26" t="s">
        <v>2315</v>
      </c>
      <c r="B14"/>
      <c r="E14" s="198" t="s">
        <v>1666</v>
      </c>
      <c r="F14" s="198" t="s">
        <v>2292</v>
      </c>
      <c r="G14" s="198" t="s">
        <v>2302</v>
      </c>
      <c r="H14" s="198" t="s">
        <v>2403</v>
      </c>
      <c r="J14" s="198" t="s">
        <v>1666</v>
      </c>
      <c r="K14" s="198" t="s">
        <v>2292</v>
      </c>
      <c r="L14" s="198" t="s">
        <v>2302</v>
      </c>
      <c r="M14" s="198" t="s">
        <v>2403</v>
      </c>
      <c r="N14" s="198"/>
      <c r="O14" s="191" t="s">
        <v>2400</v>
      </c>
      <c r="P14" s="181" t="s">
        <v>370</v>
      </c>
      <c r="Q14" s="181"/>
      <c r="R14" s="199" t="s">
        <v>1667</v>
      </c>
      <c r="S14" s="200"/>
      <c r="V14" s="193" t="s">
        <v>299</v>
      </c>
      <c r="W14">
        <v>1</v>
      </c>
      <c r="X14"/>
    </row>
    <row r="15" spans="1:24">
      <c r="A15" s="26" t="s">
        <v>2301</v>
      </c>
      <c r="B15"/>
      <c r="E15" s="191" t="s">
        <v>1666</v>
      </c>
      <c r="F15" s="8" t="s">
        <v>2292</v>
      </c>
      <c r="G15" s="8" t="s">
        <v>2311</v>
      </c>
      <c r="H15" s="191" t="s">
        <v>2387</v>
      </c>
      <c r="J15" s="211" t="s">
        <v>1666</v>
      </c>
      <c r="K15" s="211" t="s">
        <v>2292</v>
      </c>
      <c r="L15" s="211" t="s">
        <v>2311</v>
      </c>
      <c r="M15" s="211" t="s">
        <v>2387</v>
      </c>
      <c r="O15" s="191" t="s">
        <v>2401</v>
      </c>
      <c r="P15" s="185" t="s">
        <v>266</v>
      </c>
      <c r="Q15" s="185"/>
      <c r="R15" s="202" t="s">
        <v>1666</v>
      </c>
      <c r="S15" s="200"/>
      <c r="V15" s="193" t="s">
        <v>2305</v>
      </c>
      <c r="W15">
        <v>1</v>
      </c>
      <c r="X15"/>
    </row>
    <row r="16" spans="1:24">
      <c r="A16" s="10" t="s">
        <v>1747</v>
      </c>
      <c r="B16"/>
      <c r="E16" s="191" t="s">
        <v>1666</v>
      </c>
      <c r="F16" s="191" t="s">
        <v>2292</v>
      </c>
      <c r="G16" s="8" t="s">
        <v>2300</v>
      </c>
      <c r="H16" s="191" t="s">
        <v>2387</v>
      </c>
      <c r="J16" s="211" t="s">
        <v>1666</v>
      </c>
      <c r="K16" s="211" t="s">
        <v>2292</v>
      </c>
      <c r="L16" s="211" t="s">
        <v>2300</v>
      </c>
      <c r="M16" s="211" t="s">
        <v>2387</v>
      </c>
      <c r="O16" s="191" t="s">
        <v>2401</v>
      </c>
      <c r="P16" s="185" t="s">
        <v>87</v>
      </c>
      <c r="Q16" s="181" t="s">
        <v>2303</v>
      </c>
      <c r="R16" s="202" t="s">
        <v>1668</v>
      </c>
      <c r="S16" s="200"/>
      <c r="V16" s="193" t="s">
        <v>2315</v>
      </c>
      <c r="W16">
        <v>1</v>
      </c>
      <c r="X16"/>
    </row>
    <row r="17" spans="1:24">
      <c r="A17" s="25" t="s">
        <v>2292</v>
      </c>
      <c r="B17"/>
      <c r="E17" s="191" t="s">
        <v>1666</v>
      </c>
      <c r="F17" s="191" t="s">
        <v>2292</v>
      </c>
      <c r="G17" s="8" t="s">
        <v>2299</v>
      </c>
      <c r="H17" s="191" t="s">
        <v>2387</v>
      </c>
      <c r="J17" s="212" t="s">
        <v>1666</v>
      </c>
      <c r="K17" s="212" t="s">
        <v>2293</v>
      </c>
      <c r="L17" s="212" t="s">
        <v>2299</v>
      </c>
      <c r="M17" s="212" t="s">
        <v>2387</v>
      </c>
      <c r="O17" s="191" t="s">
        <v>2401</v>
      </c>
      <c r="P17" s="185" t="s">
        <v>266</v>
      </c>
      <c r="Q17" s="185"/>
      <c r="R17" s="206" t="s">
        <v>1661</v>
      </c>
      <c r="S17" s="200"/>
      <c r="V17" s="193" t="s">
        <v>352</v>
      </c>
      <c r="W17">
        <v>1</v>
      </c>
      <c r="X17"/>
    </row>
    <row r="18" spans="1:24">
      <c r="A18" s="26" t="s">
        <v>299</v>
      </c>
      <c r="B18"/>
      <c r="E18" s="191" t="s">
        <v>1666</v>
      </c>
      <c r="F18" s="191" t="s">
        <v>2292</v>
      </c>
      <c r="G18" s="8" t="s">
        <v>299</v>
      </c>
      <c r="H18" s="191" t="s">
        <v>2387</v>
      </c>
      <c r="J18" s="211" t="s">
        <v>1666</v>
      </c>
      <c r="K18" s="211" t="s">
        <v>2292</v>
      </c>
      <c r="L18" s="211" t="s">
        <v>299</v>
      </c>
      <c r="M18" s="211" t="s">
        <v>2387</v>
      </c>
      <c r="O18" s="191" t="s">
        <v>2402</v>
      </c>
      <c r="P18" s="176" t="s">
        <v>266</v>
      </c>
      <c r="Q18" s="176"/>
      <c r="R18" s="207" t="s">
        <v>1661</v>
      </c>
      <c r="S18" s="201"/>
      <c r="V18" s="193" t="s">
        <v>436</v>
      </c>
      <c r="W18">
        <v>1</v>
      </c>
      <c r="X18"/>
    </row>
    <row r="19" spans="1:24">
      <c r="A19" s="10" t="s">
        <v>2147</v>
      </c>
      <c r="B19"/>
      <c r="E19" s="191" t="s">
        <v>1666</v>
      </c>
      <c r="F19" s="191" t="s">
        <v>2292</v>
      </c>
      <c r="G19" s="8" t="s">
        <v>2305</v>
      </c>
      <c r="H19" s="191" t="s">
        <v>2387</v>
      </c>
      <c r="J19" s="211" t="s">
        <v>1666</v>
      </c>
      <c r="K19" s="211" t="s">
        <v>2292</v>
      </c>
      <c r="L19" s="211" t="s">
        <v>2305</v>
      </c>
      <c r="M19" s="211" t="s">
        <v>2387</v>
      </c>
      <c r="O19" s="191" t="s">
        <v>2402</v>
      </c>
      <c r="P19" s="176" t="s">
        <v>266</v>
      </c>
      <c r="Q19" s="176"/>
      <c r="R19" s="207" t="s">
        <v>1661</v>
      </c>
      <c r="S19" s="201"/>
      <c r="V19" s="193" t="s">
        <v>2304</v>
      </c>
      <c r="W19">
        <v>1</v>
      </c>
      <c r="X19"/>
    </row>
    <row r="20" spans="1:24">
      <c r="A20" s="25" t="s">
        <v>2292</v>
      </c>
      <c r="B20"/>
      <c r="E20" s="191" t="s">
        <v>1666</v>
      </c>
      <c r="F20" s="191" t="s">
        <v>2292</v>
      </c>
      <c r="G20" s="8" t="s">
        <v>2315</v>
      </c>
      <c r="H20" s="191" t="s">
        <v>2387</v>
      </c>
      <c r="J20" s="212" t="s">
        <v>1666</v>
      </c>
      <c r="K20" s="212" t="s">
        <v>2293</v>
      </c>
      <c r="L20" s="212" t="s">
        <v>2315</v>
      </c>
      <c r="M20" s="212" t="s">
        <v>2387</v>
      </c>
      <c r="O20" s="191" t="s">
        <v>2402</v>
      </c>
      <c r="P20" s="176" t="s">
        <v>273</v>
      </c>
      <c r="Q20" s="176" t="s">
        <v>2398</v>
      </c>
      <c r="R20" s="207" t="s">
        <v>1661</v>
      </c>
      <c r="S20" s="201"/>
      <c r="V20" s="193" t="s">
        <v>2317</v>
      </c>
      <c r="W20">
        <v>1</v>
      </c>
    </row>
    <row r="21" spans="1:24">
      <c r="A21" s="26" t="s">
        <v>299</v>
      </c>
      <c r="B21"/>
      <c r="E21" s="191" t="s">
        <v>1666</v>
      </c>
      <c r="F21" s="191" t="s">
        <v>2292</v>
      </c>
      <c r="G21" s="8" t="s">
        <v>2301</v>
      </c>
      <c r="H21" s="191" t="s">
        <v>2387</v>
      </c>
      <c r="J21" s="211" t="s">
        <v>1666</v>
      </c>
      <c r="K21" s="211" t="s">
        <v>2292</v>
      </c>
      <c r="L21" s="211" t="s">
        <v>2301</v>
      </c>
      <c r="M21" s="211" t="s">
        <v>2387</v>
      </c>
      <c r="O21" s="191" t="s">
        <v>2402</v>
      </c>
      <c r="P21" s="176" t="s">
        <v>1560</v>
      </c>
      <c r="Q21" s="181" t="s">
        <v>2308</v>
      </c>
      <c r="R21" s="207" t="s">
        <v>1661</v>
      </c>
      <c r="S21" s="201"/>
      <c r="V21" s="193" t="s">
        <v>2322</v>
      </c>
      <c r="W21">
        <v>1</v>
      </c>
    </row>
    <row r="22" spans="1:24">
      <c r="A22" s="10" t="s">
        <v>1755</v>
      </c>
      <c r="B22"/>
      <c r="E22" s="8" t="s">
        <v>1747</v>
      </c>
      <c r="F22" s="8" t="s">
        <v>2292</v>
      </c>
      <c r="G22" s="8" t="s">
        <v>299</v>
      </c>
      <c r="H22" s="191" t="s">
        <v>2387</v>
      </c>
      <c r="J22" s="212" t="s">
        <v>1747</v>
      </c>
      <c r="K22" s="212" t="s">
        <v>2293</v>
      </c>
      <c r="L22" s="212" t="s">
        <v>299</v>
      </c>
      <c r="M22" s="212" t="s">
        <v>2387</v>
      </c>
      <c r="V22" s="193" t="s">
        <v>2306</v>
      </c>
      <c r="W22">
        <v>1</v>
      </c>
    </row>
    <row r="23" spans="1:24">
      <c r="A23" s="25" t="s">
        <v>2293</v>
      </c>
      <c r="B23"/>
      <c r="E23" s="197" t="s">
        <v>1747</v>
      </c>
      <c r="F23" s="197" t="s">
        <v>2293</v>
      </c>
      <c r="G23" s="197" t="s">
        <v>630</v>
      </c>
      <c r="H23" s="197" t="s">
        <v>2388</v>
      </c>
      <c r="J23" s="197" t="s">
        <v>1747</v>
      </c>
      <c r="K23" s="197" t="s">
        <v>2293</v>
      </c>
      <c r="L23" s="197" t="s">
        <v>630</v>
      </c>
      <c r="M23" s="197" t="s">
        <v>2388</v>
      </c>
      <c r="N23" s="197"/>
      <c r="V23" s="193" t="s">
        <v>2323</v>
      </c>
      <c r="W23">
        <v>1</v>
      </c>
    </row>
    <row r="24" spans="1:24">
      <c r="A24" s="26" t="s">
        <v>2305</v>
      </c>
      <c r="B24"/>
      <c r="E24" s="197" t="s">
        <v>1747</v>
      </c>
      <c r="F24" s="197" t="s">
        <v>2293</v>
      </c>
      <c r="G24" s="197" t="s">
        <v>436</v>
      </c>
      <c r="H24" s="197" t="s">
        <v>2388</v>
      </c>
      <c r="J24" s="197" t="s">
        <v>1747</v>
      </c>
      <c r="K24" s="197" t="s">
        <v>2293</v>
      </c>
      <c r="L24" s="197" t="s">
        <v>436</v>
      </c>
      <c r="M24" s="197" t="s">
        <v>2388</v>
      </c>
      <c r="N24" s="197"/>
      <c r="V24" s="193" t="s">
        <v>2307</v>
      </c>
      <c r="W24">
        <v>1</v>
      </c>
    </row>
    <row r="25" spans="1:24">
      <c r="A25" s="25" t="s">
        <v>2292</v>
      </c>
      <c r="B25"/>
      <c r="E25" s="197" t="s">
        <v>1747</v>
      </c>
      <c r="F25" s="197" t="s">
        <v>2293</v>
      </c>
      <c r="G25" s="197" t="s">
        <v>2390</v>
      </c>
      <c r="H25" s="197" t="s">
        <v>2388</v>
      </c>
      <c r="J25" s="197" t="s">
        <v>1747</v>
      </c>
      <c r="K25" s="197" t="s">
        <v>2293</v>
      </c>
      <c r="L25" s="197" t="s">
        <v>2390</v>
      </c>
      <c r="M25" s="197" t="s">
        <v>2388</v>
      </c>
      <c r="N25" s="197"/>
      <c r="V25" s="193" t="s">
        <v>2394</v>
      </c>
      <c r="W25">
        <v>1</v>
      </c>
    </row>
    <row r="26" spans="1:24">
      <c r="A26" s="26" t="s">
        <v>2311</v>
      </c>
      <c r="B26"/>
      <c r="E26" s="8" t="s">
        <v>2147</v>
      </c>
      <c r="F26" s="8" t="s">
        <v>2292</v>
      </c>
      <c r="G26" s="8" t="s">
        <v>299</v>
      </c>
      <c r="H26" s="191" t="s">
        <v>2387</v>
      </c>
      <c r="J26" s="212" t="s">
        <v>2147</v>
      </c>
      <c r="K26" s="212" t="s">
        <v>2293</v>
      </c>
      <c r="L26" s="212" t="s">
        <v>299</v>
      </c>
      <c r="M26" s="212" t="s">
        <v>2387</v>
      </c>
      <c r="V26" s="193" t="s">
        <v>2395</v>
      </c>
      <c r="W26">
        <v>1</v>
      </c>
    </row>
    <row r="27" spans="1:24">
      <c r="A27" s="26" t="s">
        <v>2326</v>
      </c>
      <c r="B27"/>
      <c r="E27" s="197" t="s">
        <v>2147</v>
      </c>
      <c r="F27" s="197" t="s">
        <v>2293</v>
      </c>
      <c r="G27" s="197" t="s">
        <v>436</v>
      </c>
      <c r="H27" s="197" t="s">
        <v>2388</v>
      </c>
      <c r="J27" s="197" t="s">
        <v>2147</v>
      </c>
      <c r="K27" s="197" t="s">
        <v>2293</v>
      </c>
      <c r="L27" s="197" t="s">
        <v>436</v>
      </c>
      <c r="M27" s="197" t="s">
        <v>2388</v>
      </c>
      <c r="N27" s="197"/>
      <c r="V27" s="193" t="s">
        <v>2309</v>
      </c>
      <c r="W27">
        <v>1</v>
      </c>
    </row>
    <row r="28" spans="1:24">
      <c r="A28" s="26" t="s">
        <v>890</v>
      </c>
      <c r="B28"/>
      <c r="E28" s="197" t="s">
        <v>2147</v>
      </c>
      <c r="F28" s="197" t="s">
        <v>2293</v>
      </c>
      <c r="G28" s="197" t="s">
        <v>2390</v>
      </c>
      <c r="H28" s="197" t="s">
        <v>2388</v>
      </c>
      <c r="J28" s="197" t="s">
        <v>2147</v>
      </c>
      <c r="K28" s="197" t="s">
        <v>2293</v>
      </c>
      <c r="L28" s="197" t="s">
        <v>2390</v>
      </c>
      <c r="M28" s="197" t="s">
        <v>2388</v>
      </c>
      <c r="N28" s="197"/>
      <c r="V28" s="193" t="s">
        <v>2392</v>
      </c>
      <c r="W28">
        <v>1</v>
      </c>
    </row>
    <row r="29" spans="1:24">
      <c r="A29" s="26" t="s">
        <v>299</v>
      </c>
      <c r="B29"/>
      <c r="E29" s="8" t="s">
        <v>1755</v>
      </c>
      <c r="F29" s="8" t="s">
        <v>2293</v>
      </c>
      <c r="G29" s="8" t="s">
        <v>2305</v>
      </c>
      <c r="H29" s="191" t="s">
        <v>2387</v>
      </c>
      <c r="J29" s="211" t="s">
        <v>1755</v>
      </c>
      <c r="K29" s="211" t="s">
        <v>2293</v>
      </c>
      <c r="L29" s="211" t="s">
        <v>2305</v>
      </c>
      <c r="M29" s="211" t="s">
        <v>2387</v>
      </c>
      <c r="V29" s="193" t="s">
        <v>2319</v>
      </c>
      <c r="W29">
        <v>1</v>
      </c>
    </row>
    <row r="30" spans="1:24">
      <c r="A30" s="26" t="s">
        <v>2305</v>
      </c>
      <c r="B30"/>
      <c r="E30" s="197" t="s">
        <v>1755</v>
      </c>
      <c r="F30" s="197" t="s">
        <v>2293</v>
      </c>
      <c r="G30" s="197" t="s">
        <v>630</v>
      </c>
      <c r="H30" s="197" t="s">
        <v>2388</v>
      </c>
      <c r="J30" s="197" t="s">
        <v>1755</v>
      </c>
      <c r="K30" s="197" t="s">
        <v>2293</v>
      </c>
      <c r="L30" s="197" t="s">
        <v>630</v>
      </c>
      <c r="M30" s="197" t="s">
        <v>2388</v>
      </c>
      <c r="N30" s="197"/>
      <c r="V30" s="193" t="s">
        <v>2393</v>
      </c>
      <c r="W30">
        <v>1</v>
      </c>
    </row>
    <row r="31" spans="1:24">
      <c r="A31" s="26" t="s">
        <v>2304</v>
      </c>
      <c r="B31"/>
      <c r="E31" s="197" t="s">
        <v>1755</v>
      </c>
      <c r="F31" s="197" t="s">
        <v>2293</v>
      </c>
      <c r="G31" s="197" t="s">
        <v>436</v>
      </c>
      <c r="H31" s="197" t="s">
        <v>2388</v>
      </c>
      <c r="J31" s="197" t="s">
        <v>1755</v>
      </c>
      <c r="K31" s="197" t="s">
        <v>2293</v>
      </c>
      <c r="L31" s="197" t="s">
        <v>436</v>
      </c>
      <c r="M31" s="197" t="s">
        <v>2388</v>
      </c>
      <c r="N31" s="197"/>
      <c r="V31" s="193" t="s">
        <v>2298</v>
      </c>
      <c r="W31">
        <v>1</v>
      </c>
    </row>
    <row r="32" spans="1:24">
      <c r="A32" s="26" t="s">
        <v>2298</v>
      </c>
      <c r="B32"/>
      <c r="E32" s="197" t="s">
        <v>1755</v>
      </c>
      <c r="F32" s="197" t="s">
        <v>2293</v>
      </c>
      <c r="G32" s="197" t="s">
        <v>2313</v>
      </c>
      <c r="H32" s="197" t="s">
        <v>2388</v>
      </c>
      <c r="J32" s="197" t="s">
        <v>1755</v>
      </c>
      <c r="K32" s="197" t="s">
        <v>2293</v>
      </c>
      <c r="L32" s="197" t="s">
        <v>2313</v>
      </c>
      <c r="M32" s="197" t="s">
        <v>2388</v>
      </c>
      <c r="N32" s="197"/>
      <c r="V32" s="193" t="s">
        <v>2313</v>
      </c>
      <c r="W32">
        <v>1</v>
      </c>
    </row>
    <row r="33" spans="1:23">
      <c r="A33" s="10" t="s">
        <v>1659</v>
      </c>
      <c r="B33"/>
      <c r="E33" s="197" t="s">
        <v>1755</v>
      </c>
      <c r="F33" s="197" t="s">
        <v>2293</v>
      </c>
      <c r="G33" s="197" t="s">
        <v>2390</v>
      </c>
      <c r="H33" s="197" t="s">
        <v>2388</v>
      </c>
      <c r="J33" s="197" t="s">
        <v>1755</v>
      </c>
      <c r="K33" s="197" t="s">
        <v>2293</v>
      </c>
      <c r="L33" s="197" t="s">
        <v>2390</v>
      </c>
      <c r="M33" s="197" t="s">
        <v>2388</v>
      </c>
      <c r="N33" s="197"/>
      <c r="V33" s="193" t="s">
        <v>2391</v>
      </c>
      <c r="W33">
        <v>1</v>
      </c>
    </row>
    <row r="34" spans="1:23">
      <c r="A34" s="25" t="s">
        <v>2293</v>
      </c>
      <c r="B34"/>
      <c r="E34" s="197" t="s">
        <v>1755</v>
      </c>
      <c r="F34" s="197" t="s">
        <v>2292</v>
      </c>
      <c r="G34" s="197" t="s">
        <v>2302</v>
      </c>
      <c r="H34" s="197" t="s">
        <v>2388</v>
      </c>
      <c r="J34" s="197" t="s">
        <v>1755</v>
      </c>
      <c r="K34" s="197" t="s">
        <v>2292</v>
      </c>
      <c r="L34" s="197" t="s">
        <v>2302</v>
      </c>
      <c r="M34" s="197" t="s">
        <v>2388</v>
      </c>
      <c r="N34" s="197"/>
      <c r="V34" s="193" t="s">
        <v>2310</v>
      </c>
      <c r="W34">
        <v>1</v>
      </c>
    </row>
    <row r="35" spans="1:23">
      <c r="A35" s="26" t="s">
        <v>2314</v>
      </c>
      <c r="B35"/>
      <c r="E35" s="191" t="s">
        <v>1755</v>
      </c>
      <c r="F35" s="8" t="s">
        <v>2292</v>
      </c>
      <c r="G35" s="8" t="s">
        <v>2311</v>
      </c>
      <c r="H35" s="191" t="s">
        <v>2387</v>
      </c>
      <c r="J35" s="211" t="s">
        <v>1755</v>
      </c>
      <c r="K35" s="211" t="s">
        <v>2292</v>
      </c>
      <c r="L35" s="211" t="s">
        <v>2311</v>
      </c>
      <c r="M35" s="211" t="s">
        <v>2387</v>
      </c>
      <c r="V35" s="193" t="s">
        <v>2389</v>
      </c>
      <c r="W35">
        <v>1</v>
      </c>
    </row>
    <row r="36" spans="1:23">
      <c r="A36" s="26" t="s">
        <v>593</v>
      </c>
      <c r="B36"/>
      <c r="E36" s="191" t="s">
        <v>1755</v>
      </c>
      <c r="F36" s="191" t="s">
        <v>2292</v>
      </c>
      <c r="G36" s="8" t="s">
        <v>2326</v>
      </c>
      <c r="H36" s="191" t="s">
        <v>2387</v>
      </c>
      <c r="J36" s="211" t="s">
        <v>1755</v>
      </c>
      <c r="K36" s="211" t="s">
        <v>2292</v>
      </c>
      <c r="L36" s="211" t="s">
        <v>2326</v>
      </c>
      <c r="M36" s="211" t="s">
        <v>2387</v>
      </c>
      <c r="V36" s="193" t="s">
        <v>2302</v>
      </c>
      <c r="W36">
        <v>1</v>
      </c>
    </row>
    <row r="37" spans="1:23">
      <c r="A37" s="26" t="s">
        <v>2305</v>
      </c>
      <c r="B37"/>
      <c r="E37" s="191" t="s">
        <v>1755</v>
      </c>
      <c r="F37" s="191" t="s">
        <v>2292</v>
      </c>
      <c r="G37" s="8" t="s">
        <v>890</v>
      </c>
      <c r="H37" s="191" t="s">
        <v>2387</v>
      </c>
      <c r="J37" s="212" t="s">
        <v>1755</v>
      </c>
      <c r="K37" s="212" t="s">
        <v>2293</v>
      </c>
      <c r="L37" s="212" t="s">
        <v>890</v>
      </c>
      <c r="M37" s="212" t="s">
        <v>2387</v>
      </c>
      <c r="V37" s="193" t="s">
        <v>2301</v>
      </c>
      <c r="W37">
        <v>1</v>
      </c>
    </row>
    <row r="38" spans="1:23">
      <c r="A38" s="26" t="s">
        <v>436</v>
      </c>
      <c r="B38"/>
      <c r="E38" s="191" t="s">
        <v>1755</v>
      </c>
      <c r="F38" s="191" t="s">
        <v>2292</v>
      </c>
      <c r="G38" s="8" t="s">
        <v>299</v>
      </c>
      <c r="H38" s="191" t="s">
        <v>2387</v>
      </c>
      <c r="J38" s="212" t="s">
        <v>1755</v>
      </c>
      <c r="K38" s="212" t="s">
        <v>2293</v>
      </c>
      <c r="L38" s="212" t="s">
        <v>299</v>
      </c>
      <c r="M38" s="212" t="s">
        <v>2387</v>
      </c>
      <c r="V38" s="193" t="s">
        <v>2325</v>
      </c>
      <c r="W38">
        <v>1</v>
      </c>
    </row>
    <row r="39" spans="1:23">
      <c r="A39" s="25" t="s">
        <v>2292</v>
      </c>
      <c r="B39"/>
      <c r="E39" s="191" t="s">
        <v>1755</v>
      </c>
      <c r="F39" s="191" t="s">
        <v>2292</v>
      </c>
      <c r="G39" s="8" t="s">
        <v>2305</v>
      </c>
      <c r="H39" s="191" t="s">
        <v>2387</v>
      </c>
      <c r="J39" s="211" t="s">
        <v>1755</v>
      </c>
      <c r="K39" s="211" t="s">
        <v>2292</v>
      </c>
      <c r="L39" s="211" t="s">
        <v>2305</v>
      </c>
      <c r="M39" s="211" t="s">
        <v>2387</v>
      </c>
      <c r="V39" s="193" t="s">
        <v>2320</v>
      </c>
      <c r="W39">
        <v>1</v>
      </c>
    </row>
    <row r="40" spans="1:23">
      <c r="A40" s="26" t="s">
        <v>2303</v>
      </c>
      <c r="B40"/>
      <c r="E40" s="191" t="s">
        <v>1755</v>
      </c>
      <c r="F40" s="191" t="s">
        <v>2292</v>
      </c>
      <c r="G40" s="8" t="s">
        <v>2304</v>
      </c>
      <c r="H40" s="191" t="s">
        <v>2387</v>
      </c>
      <c r="J40" s="212" t="s">
        <v>1755</v>
      </c>
      <c r="K40" s="212" t="s">
        <v>2293</v>
      </c>
      <c r="L40" s="212" t="s">
        <v>2304</v>
      </c>
      <c r="M40" s="212" t="s">
        <v>2387</v>
      </c>
      <c r="V40" s="193" t="s">
        <v>2318</v>
      </c>
      <c r="W40">
        <v>1</v>
      </c>
    </row>
    <row r="41" spans="1:23">
      <c r="A41" s="26" t="s">
        <v>2314</v>
      </c>
      <c r="B41"/>
      <c r="E41" s="191" t="s">
        <v>1755</v>
      </c>
      <c r="F41" s="191" t="s">
        <v>2292</v>
      </c>
      <c r="G41" s="8" t="s">
        <v>2298</v>
      </c>
      <c r="H41" s="191" t="s">
        <v>2387</v>
      </c>
      <c r="J41" s="211" t="s">
        <v>1755</v>
      </c>
      <c r="K41" s="211" t="s">
        <v>2292</v>
      </c>
      <c r="L41" s="211" t="s">
        <v>2298</v>
      </c>
      <c r="M41" s="211" t="s">
        <v>2387</v>
      </c>
      <c r="V41" s="193" t="s">
        <v>2324</v>
      </c>
      <c r="W41">
        <v>1</v>
      </c>
    </row>
    <row r="42" spans="1:23">
      <c r="A42" s="26" t="s">
        <v>2312</v>
      </c>
      <c r="B42"/>
      <c r="E42" s="8" t="s">
        <v>1659</v>
      </c>
      <c r="F42" s="8" t="s">
        <v>2293</v>
      </c>
      <c r="G42" s="8" t="s">
        <v>2314</v>
      </c>
      <c r="H42" s="191" t="s">
        <v>2387</v>
      </c>
      <c r="J42" s="211" t="s">
        <v>1659</v>
      </c>
      <c r="K42" s="211" t="s">
        <v>2293</v>
      </c>
      <c r="L42" s="211" t="s">
        <v>2314</v>
      </c>
      <c r="M42" s="211" t="s">
        <v>2387</v>
      </c>
      <c r="V42" s="193" t="s">
        <v>2396</v>
      </c>
      <c r="W42">
        <v>1</v>
      </c>
    </row>
    <row r="43" spans="1:23">
      <c r="A43" s="26" t="s">
        <v>593</v>
      </c>
      <c r="B43"/>
      <c r="E43" s="191" t="s">
        <v>1659</v>
      </c>
      <c r="F43" s="191" t="s">
        <v>2293</v>
      </c>
      <c r="G43" s="8" t="s">
        <v>593</v>
      </c>
      <c r="H43" s="191" t="s">
        <v>2387</v>
      </c>
      <c r="J43" s="211" t="s">
        <v>1659</v>
      </c>
      <c r="K43" s="211" t="s">
        <v>2293</v>
      </c>
      <c r="L43" s="211" t="s">
        <v>593</v>
      </c>
      <c r="M43" s="211" t="s">
        <v>2387</v>
      </c>
      <c r="V43" s="193" t="s">
        <v>2390</v>
      </c>
      <c r="W43">
        <v>1</v>
      </c>
    </row>
    <row r="44" spans="1:23">
      <c r="A44" s="26" t="s">
        <v>630</v>
      </c>
      <c r="B44"/>
      <c r="E44" s="191" t="s">
        <v>1659</v>
      </c>
      <c r="F44" s="191" t="s">
        <v>2293</v>
      </c>
      <c r="G44" s="8" t="s">
        <v>2305</v>
      </c>
      <c r="H44" s="191" t="s">
        <v>2387</v>
      </c>
      <c r="J44" s="211" t="s">
        <v>1659</v>
      </c>
      <c r="K44" s="211" t="s">
        <v>2293</v>
      </c>
      <c r="L44" s="211" t="s">
        <v>2305</v>
      </c>
      <c r="M44" s="211" t="s">
        <v>2387</v>
      </c>
      <c r="V44" s="193" t="s">
        <v>2398</v>
      </c>
      <c r="W44">
        <v>1</v>
      </c>
    </row>
    <row r="45" spans="1:23">
      <c r="A45" s="26" t="s">
        <v>2299</v>
      </c>
      <c r="B45"/>
      <c r="E45" s="191" t="s">
        <v>1659</v>
      </c>
      <c r="F45" s="191" t="s">
        <v>2293</v>
      </c>
      <c r="G45" s="8" t="s">
        <v>436</v>
      </c>
      <c r="H45" s="191" t="s">
        <v>2387</v>
      </c>
      <c r="J45" s="211" t="s">
        <v>1659</v>
      </c>
      <c r="K45" s="211" t="s">
        <v>2293</v>
      </c>
      <c r="L45" s="211" t="s">
        <v>436</v>
      </c>
      <c r="M45" s="211" t="s">
        <v>2387</v>
      </c>
      <c r="V45" s="193" t="s">
        <v>2308</v>
      </c>
      <c r="W45">
        <v>1</v>
      </c>
    </row>
    <row r="46" spans="1:23">
      <c r="A46" s="26" t="s">
        <v>299</v>
      </c>
      <c r="B46"/>
      <c r="E46" s="197" t="s">
        <v>1659</v>
      </c>
      <c r="F46" s="197" t="s">
        <v>2293</v>
      </c>
      <c r="G46" s="197" t="s">
        <v>2389</v>
      </c>
      <c r="H46" s="197" t="s">
        <v>2388</v>
      </c>
      <c r="J46" s="197" t="s">
        <v>1659</v>
      </c>
      <c r="K46" s="197" t="s">
        <v>2293</v>
      </c>
      <c r="L46" s="197" t="s">
        <v>2389</v>
      </c>
      <c r="M46" s="197" t="s">
        <v>2388</v>
      </c>
      <c r="N46" s="197"/>
      <c r="V46" s="193" t="s">
        <v>2316</v>
      </c>
      <c r="W46">
        <v>1</v>
      </c>
    </row>
    <row r="47" spans="1:23">
      <c r="A47" s="26" t="s">
        <v>2305</v>
      </c>
      <c r="B47"/>
      <c r="E47" s="197" t="s">
        <v>1659</v>
      </c>
      <c r="F47" s="197" t="s">
        <v>2293</v>
      </c>
      <c r="G47" s="197" t="s">
        <v>2391</v>
      </c>
      <c r="H47" s="197" t="s">
        <v>2388</v>
      </c>
      <c r="J47" s="197" t="s">
        <v>1659</v>
      </c>
      <c r="K47" s="197" t="s">
        <v>2293</v>
      </c>
      <c r="L47" s="197" t="s">
        <v>2391</v>
      </c>
      <c r="M47" s="197" t="s">
        <v>2388</v>
      </c>
      <c r="N47" s="197"/>
      <c r="V47" s="193" t="s">
        <v>2321</v>
      </c>
      <c r="W47">
        <v>1</v>
      </c>
    </row>
    <row r="48" spans="1:23">
      <c r="A48" s="26" t="s">
        <v>2315</v>
      </c>
      <c r="B48"/>
      <c r="E48" s="197" t="s">
        <v>1659</v>
      </c>
      <c r="F48" s="197" t="s">
        <v>2293</v>
      </c>
      <c r="G48" s="197" t="s">
        <v>2392</v>
      </c>
      <c r="H48" s="197" t="s">
        <v>2388</v>
      </c>
      <c r="J48" s="197" t="s">
        <v>1659</v>
      </c>
      <c r="K48" s="197" t="s">
        <v>2293</v>
      </c>
      <c r="L48" s="197" t="s">
        <v>2392</v>
      </c>
      <c r="M48" s="197" t="s">
        <v>2388</v>
      </c>
      <c r="N48" s="197"/>
      <c r="V48" s="193" t="s">
        <v>2297</v>
      </c>
      <c r="W48">
        <v>1</v>
      </c>
    </row>
    <row r="49" spans="1:23">
      <c r="A49" s="26" t="s">
        <v>352</v>
      </c>
      <c r="B49"/>
      <c r="E49" s="191" t="s">
        <v>1659</v>
      </c>
      <c r="F49" s="8" t="s">
        <v>2292</v>
      </c>
      <c r="G49" s="8" t="s">
        <v>2303</v>
      </c>
      <c r="H49" s="191" t="s">
        <v>2387</v>
      </c>
      <c r="J49" s="211" t="s">
        <v>1659</v>
      </c>
      <c r="K49" s="211" t="s">
        <v>2292</v>
      </c>
      <c r="L49" s="211" t="s">
        <v>2303</v>
      </c>
      <c r="M49" s="211" t="s">
        <v>2387</v>
      </c>
      <c r="V49" s="193" t="s">
        <v>2409</v>
      </c>
      <c r="W49" s="208">
        <f>SUM(W3:W48)</f>
        <v>46</v>
      </c>
    </row>
    <row r="50" spans="1:23">
      <c r="A50" s="26" t="s">
        <v>436</v>
      </c>
      <c r="B50"/>
      <c r="E50" s="191" t="s">
        <v>1659</v>
      </c>
      <c r="F50" s="191" t="s">
        <v>2292</v>
      </c>
      <c r="G50" s="8" t="s">
        <v>2314</v>
      </c>
      <c r="H50" s="191" t="s">
        <v>2387</v>
      </c>
      <c r="J50" s="211" t="s">
        <v>1659</v>
      </c>
      <c r="K50" s="211" t="s">
        <v>2292</v>
      </c>
      <c r="L50" s="211" t="s">
        <v>2314</v>
      </c>
      <c r="M50" s="211" t="s">
        <v>2387</v>
      </c>
    </row>
    <row r="51" spans="1:23">
      <c r="A51" s="26" t="s">
        <v>2304</v>
      </c>
      <c r="B51"/>
      <c r="E51" s="191" t="s">
        <v>1659</v>
      </c>
      <c r="F51" s="191" t="s">
        <v>2292</v>
      </c>
      <c r="G51" s="8" t="s">
        <v>2312</v>
      </c>
      <c r="H51" s="191" t="s">
        <v>2387</v>
      </c>
      <c r="J51" s="211" t="s">
        <v>1659</v>
      </c>
      <c r="K51" s="211" t="s">
        <v>2292</v>
      </c>
      <c r="L51" s="211" t="s">
        <v>2312</v>
      </c>
      <c r="M51" s="211" t="s">
        <v>2387</v>
      </c>
    </row>
    <row r="52" spans="1:23">
      <c r="A52" s="26" t="s">
        <v>2306</v>
      </c>
      <c r="B52"/>
      <c r="E52" s="191" t="s">
        <v>1659</v>
      </c>
      <c r="F52" s="191" t="s">
        <v>2292</v>
      </c>
      <c r="G52" s="8" t="s">
        <v>593</v>
      </c>
      <c r="H52" s="191" t="s">
        <v>2387</v>
      </c>
      <c r="I52" s="213"/>
      <c r="J52" s="212" t="s">
        <v>1659</v>
      </c>
      <c r="K52" s="212" t="s">
        <v>2293</v>
      </c>
      <c r="L52" s="212" t="s">
        <v>593</v>
      </c>
      <c r="M52" s="212" t="s">
        <v>2387</v>
      </c>
    </row>
    <row r="53" spans="1:23">
      <c r="A53" s="26" t="s">
        <v>2307</v>
      </c>
      <c r="B53"/>
      <c r="E53" s="191" t="s">
        <v>1659</v>
      </c>
      <c r="F53" s="191" t="s">
        <v>2292</v>
      </c>
      <c r="G53" s="8" t="s">
        <v>630</v>
      </c>
      <c r="H53" s="191" t="s">
        <v>2387</v>
      </c>
      <c r="I53" s="213"/>
      <c r="J53" s="212" t="s">
        <v>1659</v>
      </c>
      <c r="K53" s="212" t="s">
        <v>2293</v>
      </c>
      <c r="L53" s="212" t="s">
        <v>630</v>
      </c>
      <c r="M53" s="212" t="s">
        <v>2387</v>
      </c>
    </row>
    <row r="54" spans="1:23">
      <c r="A54" s="26" t="s">
        <v>2298</v>
      </c>
      <c r="B54"/>
      <c r="E54" s="191" t="s">
        <v>1659</v>
      </c>
      <c r="F54" s="191" t="s">
        <v>2292</v>
      </c>
      <c r="G54" s="8" t="s">
        <v>2299</v>
      </c>
      <c r="H54" s="191" t="s">
        <v>2387</v>
      </c>
      <c r="J54" s="211" t="s">
        <v>1659</v>
      </c>
      <c r="K54" s="211" t="s">
        <v>2292</v>
      </c>
      <c r="L54" s="211" t="s">
        <v>2299</v>
      </c>
      <c r="M54" s="211" t="s">
        <v>2387</v>
      </c>
    </row>
    <row r="55" spans="1:23">
      <c r="A55" s="26" t="s">
        <v>2302</v>
      </c>
      <c r="B55"/>
      <c r="E55" s="191" t="s">
        <v>1659</v>
      </c>
      <c r="F55" s="191" t="s">
        <v>2292</v>
      </c>
      <c r="G55" s="8" t="s">
        <v>299</v>
      </c>
      <c r="H55" s="191" t="s">
        <v>2387</v>
      </c>
      <c r="I55" s="213"/>
      <c r="J55" s="212" t="s">
        <v>1659</v>
      </c>
      <c r="K55" s="212" t="s">
        <v>2293</v>
      </c>
      <c r="L55" s="212" t="s">
        <v>299</v>
      </c>
      <c r="M55" s="212" t="s">
        <v>2387</v>
      </c>
    </row>
    <row r="56" spans="1:23">
      <c r="A56" s="26" t="s">
        <v>2301</v>
      </c>
      <c r="B56"/>
      <c r="E56" s="191" t="s">
        <v>1659</v>
      </c>
      <c r="F56" s="191" t="s">
        <v>2292</v>
      </c>
      <c r="G56" s="8" t="s">
        <v>2305</v>
      </c>
      <c r="H56" s="191" t="s">
        <v>2387</v>
      </c>
      <c r="J56" s="211" t="s">
        <v>1659</v>
      </c>
      <c r="K56" s="211" t="s">
        <v>2292</v>
      </c>
      <c r="L56" s="211" t="s">
        <v>2305</v>
      </c>
      <c r="M56" s="211" t="s">
        <v>2387</v>
      </c>
    </row>
    <row r="57" spans="1:23">
      <c r="A57" s="10" t="s">
        <v>1668</v>
      </c>
      <c r="B57"/>
      <c r="E57" s="191" t="s">
        <v>1659</v>
      </c>
      <c r="F57" s="191" t="s">
        <v>2292</v>
      </c>
      <c r="G57" s="8" t="s">
        <v>2315</v>
      </c>
      <c r="H57" s="191" t="s">
        <v>2387</v>
      </c>
      <c r="I57" s="213"/>
      <c r="J57" s="212" t="s">
        <v>1659</v>
      </c>
      <c r="K57" s="212" t="s">
        <v>2293</v>
      </c>
      <c r="L57" s="212" t="s">
        <v>2315</v>
      </c>
      <c r="M57" s="212" t="s">
        <v>2387</v>
      </c>
    </row>
    <row r="58" spans="1:23">
      <c r="A58" s="25" t="s">
        <v>2293</v>
      </c>
      <c r="B58"/>
      <c r="E58" s="191" t="s">
        <v>1659</v>
      </c>
      <c r="F58" s="191" t="s">
        <v>2292</v>
      </c>
      <c r="G58" s="8" t="s">
        <v>352</v>
      </c>
      <c r="H58" s="191" t="s">
        <v>2387</v>
      </c>
      <c r="J58" s="211" t="s">
        <v>1659</v>
      </c>
      <c r="K58" s="211" t="s">
        <v>2292</v>
      </c>
      <c r="L58" s="211" t="s">
        <v>352</v>
      </c>
      <c r="M58" s="211" t="s">
        <v>2387</v>
      </c>
    </row>
    <row r="59" spans="1:23">
      <c r="A59" s="26" t="s">
        <v>2303</v>
      </c>
      <c r="B59"/>
      <c r="E59" s="191" t="s">
        <v>1659</v>
      </c>
      <c r="F59" s="191" t="s">
        <v>2292</v>
      </c>
      <c r="G59" s="8" t="s">
        <v>436</v>
      </c>
      <c r="H59" s="191" t="s">
        <v>2387</v>
      </c>
      <c r="I59" s="213"/>
      <c r="J59" s="212" t="s">
        <v>1659</v>
      </c>
      <c r="K59" s="212" t="s">
        <v>2293</v>
      </c>
      <c r="L59" s="212" t="s">
        <v>436</v>
      </c>
      <c r="M59" s="212" t="s">
        <v>2387</v>
      </c>
    </row>
    <row r="60" spans="1:23">
      <c r="A60" s="26" t="s">
        <v>2314</v>
      </c>
      <c r="B60"/>
      <c r="E60" s="191" t="s">
        <v>1659</v>
      </c>
      <c r="F60" s="191" t="s">
        <v>2292</v>
      </c>
      <c r="G60" s="8" t="s">
        <v>2304</v>
      </c>
      <c r="H60" s="191" t="s">
        <v>2387</v>
      </c>
      <c r="J60" s="211" t="s">
        <v>1659</v>
      </c>
      <c r="K60" s="211" t="s">
        <v>2292</v>
      </c>
      <c r="L60" s="211" t="s">
        <v>2304</v>
      </c>
      <c r="M60" s="211" t="s">
        <v>2387</v>
      </c>
    </row>
    <row r="61" spans="1:23">
      <c r="A61" s="26" t="s">
        <v>2304</v>
      </c>
      <c r="B61"/>
      <c r="E61" s="191" t="s">
        <v>1659</v>
      </c>
      <c r="F61" s="191" t="s">
        <v>2292</v>
      </c>
      <c r="G61" s="8" t="s">
        <v>2306</v>
      </c>
      <c r="H61" s="191" t="s">
        <v>2387</v>
      </c>
      <c r="J61" s="211" t="s">
        <v>1659</v>
      </c>
      <c r="K61" s="211" t="s">
        <v>2292</v>
      </c>
      <c r="L61" s="211" t="s">
        <v>2306</v>
      </c>
      <c r="M61" s="211" t="s">
        <v>2387</v>
      </c>
    </row>
    <row r="62" spans="1:23">
      <c r="A62" s="26" t="s">
        <v>2321</v>
      </c>
      <c r="B62"/>
      <c r="E62" s="191" t="s">
        <v>1659</v>
      </c>
      <c r="F62" s="191" t="s">
        <v>2292</v>
      </c>
      <c r="G62" s="8" t="s">
        <v>2307</v>
      </c>
      <c r="H62" s="191" t="s">
        <v>2387</v>
      </c>
      <c r="J62" s="211" t="s">
        <v>1659</v>
      </c>
      <c r="K62" s="211" t="s">
        <v>2292</v>
      </c>
      <c r="L62" s="211" t="s">
        <v>2307</v>
      </c>
      <c r="M62" s="211" t="s">
        <v>2387</v>
      </c>
    </row>
    <row r="63" spans="1:23">
      <c r="A63" s="25" t="s">
        <v>2292</v>
      </c>
      <c r="B63"/>
      <c r="E63" s="191" t="s">
        <v>1659</v>
      </c>
      <c r="F63" s="191" t="s">
        <v>2292</v>
      </c>
      <c r="G63" s="8" t="s">
        <v>2298</v>
      </c>
      <c r="H63" s="191" t="s">
        <v>2387</v>
      </c>
      <c r="J63" s="211" t="s">
        <v>1659</v>
      </c>
      <c r="K63" s="211" t="s">
        <v>2292</v>
      </c>
      <c r="L63" s="211" t="s">
        <v>2298</v>
      </c>
      <c r="M63" s="211" t="s">
        <v>2387</v>
      </c>
    </row>
    <row r="64" spans="1:23">
      <c r="A64" s="26" t="s">
        <v>2303</v>
      </c>
      <c r="B64"/>
      <c r="E64" s="191" t="s">
        <v>1659</v>
      </c>
      <c r="F64" s="191" t="s">
        <v>2292</v>
      </c>
      <c r="G64" s="8" t="s">
        <v>2302</v>
      </c>
      <c r="H64" s="191" t="s">
        <v>2387</v>
      </c>
      <c r="J64" s="211" t="s">
        <v>1659</v>
      </c>
      <c r="K64" s="211" t="s">
        <v>2292</v>
      </c>
      <c r="L64" s="211" t="s">
        <v>2302</v>
      </c>
      <c r="M64" s="211" t="s">
        <v>2387</v>
      </c>
    </row>
    <row r="65" spans="1:18">
      <c r="A65" s="26" t="s">
        <v>2314</v>
      </c>
      <c r="B65"/>
      <c r="E65" s="191" t="s">
        <v>1659</v>
      </c>
      <c r="F65" s="191" t="s">
        <v>2292</v>
      </c>
      <c r="G65" s="8" t="s">
        <v>2301</v>
      </c>
      <c r="H65" s="191" t="s">
        <v>2387</v>
      </c>
      <c r="J65" s="211" t="s">
        <v>1659</v>
      </c>
      <c r="K65" s="211" t="s">
        <v>2292</v>
      </c>
      <c r="L65" s="211" t="s">
        <v>2301</v>
      </c>
      <c r="M65" s="211" t="s">
        <v>2387</v>
      </c>
    </row>
    <row r="66" spans="1:18">
      <c r="A66" s="26" t="s">
        <v>2300</v>
      </c>
      <c r="B66"/>
      <c r="E66" s="210" t="s">
        <v>1668</v>
      </c>
      <c r="F66" s="210" t="s">
        <v>2293</v>
      </c>
      <c r="G66" s="210" t="s">
        <v>2303</v>
      </c>
      <c r="H66" s="210" t="s">
        <v>2387</v>
      </c>
      <c r="J66" s="211" t="s">
        <v>1668</v>
      </c>
      <c r="K66" s="211" t="s">
        <v>2293</v>
      </c>
      <c r="L66" s="211" t="s">
        <v>2303</v>
      </c>
      <c r="M66" s="211" t="s">
        <v>2387</v>
      </c>
      <c r="O66" s="198"/>
      <c r="P66" s="198"/>
      <c r="Q66" s="198"/>
      <c r="R66" s="198"/>
    </row>
    <row r="67" spans="1:18">
      <c r="A67" s="26" t="s">
        <v>2312</v>
      </c>
      <c r="B67"/>
      <c r="E67" s="191" t="s">
        <v>1668</v>
      </c>
      <c r="F67" s="191" t="s">
        <v>2293</v>
      </c>
      <c r="G67" s="8" t="s">
        <v>2314</v>
      </c>
      <c r="H67" s="191" t="s">
        <v>2387</v>
      </c>
      <c r="J67" s="211" t="s">
        <v>1668</v>
      </c>
      <c r="K67" s="211" t="s">
        <v>2293</v>
      </c>
      <c r="L67" s="211" t="s">
        <v>2314</v>
      </c>
      <c r="M67" s="211" t="s">
        <v>2387</v>
      </c>
      <c r="O67" s="198"/>
      <c r="P67" s="198"/>
      <c r="Q67" s="198"/>
      <c r="R67" s="198"/>
    </row>
    <row r="68" spans="1:18">
      <c r="A68" s="26" t="s">
        <v>593</v>
      </c>
      <c r="B68"/>
      <c r="E68" s="191" t="s">
        <v>1668</v>
      </c>
      <c r="F68" s="191" t="s">
        <v>2293</v>
      </c>
      <c r="G68" s="8" t="s">
        <v>2304</v>
      </c>
      <c r="H68" s="191" t="s">
        <v>2387</v>
      </c>
      <c r="J68" s="211" t="s">
        <v>1668</v>
      </c>
      <c r="K68" s="211" t="s">
        <v>2293</v>
      </c>
      <c r="L68" s="211" t="s">
        <v>2304</v>
      </c>
      <c r="M68" s="211" t="s">
        <v>2387</v>
      </c>
      <c r="O68" s="198"/>
      <c r="P68" s="198"/>
      <c r="Q68" s="198"/>
      <c r="R68" s="198"/>
    </row>
    <row r="69" spans="1:18">
      <c r="A69" s="26" t="s">
        <v>299</v>
      </c>
      <c r="B69"/>
      <c r="E69" s="191" t="s">
        <v>1668</v>
      </c>
      <c r="F69" s="191" t="s">
        <v>2293</v>
      </c>
      <c r="G69" s="8" t="s">
        <v>2321</v>
      </c>
      <c r="H69" s="191" t="s">
        <v>2387</v>
      </c>
      <c r="J69" s="211" t="s">
        <v>1668</v>
      </c>
      <c r="K69" s="211" t="s">
        <v>2293</v>
      </c>
      <c r="L69" s="211" t="s">
        <v>2321</v>
      </c>
      <c r="M69" s="211" t="s">
        <v>2387</v>
      </c>
    </row>
    <row r="70" spans="1:18">
      <c r="A70" s="26" t="s">
        <v>2305</v>
      </c>
      <c r="B70"/>
      <c r="E70" s="197" t="s">
        <v>1668</v>
      </c>
      <c r="F70" s="197" t="s">
        <v>2293</v>
      </c>
      <c r="G70" s="197" t="s">
        <v>2389</v>
      </c>
      <c r="H70" s="197" t="s">
        <v>2388</v>
      </c>
      <c r="J70" s="197" t="s">
        <v>1668</v>
      </c>
      <c r="K70" s="197" t="s">
        <v>2293</v>
      </c>
      <c r="L70" s="197" t="s">
        <v>2389</v>
      </c>
      <c r="M70" s="197" t="s">
        <v>2388</v>
      </c>
      <c r="N70" s="197"/>
    </row>
    <row r="71" spans="1:18">
      <c r="A71" s="26" t="s">
        <v>2317</v>
      </c>
      <c r="B71"/>
      <c r="E71" s="198" t="s">
        <v>1668</v>
      </c>
      <c r="F71" s="198" t="s">
        <v>2292</v>
      </c>
      <c r="G71" s="198" t="s">
        <v>630</v>
      </c>
      <c r="H71" s="198" t="s">
        <v>2404</v>
      </c>
      <c r="J71" s="212" t="s">
        <v>1668</v>
      </c>
      <c r="K71" s="212" t="s">
        <v>2293</v>
      </c>
      <c r="L71" s="212" t="s">
        <v>630</v>
      </c>
      <c r="M71" s="212" t="s">
        <v>2404</v>
      </c>
      <c r="N71" s="198"/>
    </row>
    <row r="72" spans="1:18">
      <c r="A72" s="26" t="s">
        <v>2322</v>
      </c>
      <c r="B72"/>
      <c r="E72" s="197" t="s">
        <v>1668</v>
      </c>
      <c r="F72" s="197" t="s">
        <v>2293</v>
      </c>
      <c r="G72" s="197" t="s">
        <v>436</v>
      </c>
      <c r="H72" s="197" t="s">
        <v>2388</v>
      </c>
      <c r="J72" s="197" t="s">
        <v>1668</v>
      </c>
      <c r="K72" s="197" t="s">
        <v>2293</v>
      </c>
      <c r="L72" s="197" t="s">
        <v>436</v>
      </c>
      <c r="M72" s="197" t="s">
        <v>2388</v>
      </c>
      <c r="N72" s="197"/>
    </row>
    <row r="73" spans="1:18">
      <c r="A73" s="26" t="s">
        <v>2323</v>
      </c>
      <c r="B73"/>
      <c r="E73" s="198" t="s">
        <v>1668</v>
      </c>
      <c r="F73" s="198" t="s">
        <v>2406</v>
      </c>
      <c r="G73" s="198" t="s">
        <v>2392</v>
      </c>
      <c r="H73" s="198" t="s">
        <v>2405</v>
      </c>
      <c r="J73" s="212" t="s">
        <v>1668</v>
      </c>
      <c r="K73" s="212" t="s">
        <v>2293</v>
      </c>
      <c r="L73" s="212" t="s">
        <v>2392</v>
      </c>
      <c r="M73" s="212" t="s">
        <v>2405</v>
      </c>
      <c r="N73" s="198"/>
    </row>
    <row r="74" spans="1:18">
      <c r="A74" s="26" t="s">
        <v>2307</v>
      </c>
      <c r="B74"/>
      <c r="E74" s="197" t="s">
        <v>1668</v>
      </c>
      <c r="F74" s="197" t="s">
        <v>2293</v>
      </c>
      <c r="G74" s="197" t="s">
        <v>2309</v>
      </c>
      <c r="H74" s="197" t="s">
        <v>2388</v>
      </c>
      <c r="J74" s="197" t="s">
        <v>1668</v>
      </c>
      <c r="K74" s="197" t="s">
        <v>2293</v>
      </c>
      <c r="L74" s="197" t="s">
        <v>2309</v>
      </c>
      <c r="M74" s="197" t="s">
        <v>2388</v>
      </c>
      <c r="N74" s="197"/>
    </row>
    <row r="75" spans="1:18">
      <c r="A75" s="26" t="s">
        <v>2319</v>
      </c>
      <c r="B75"/>
      <c r="E75" s="197" t="s">
        <v>1668</v>
      </c>
      <c r="F75" s="197" t="s">
        <v>2293</v>
      </c>
      <c r="G75" s="197" t="s">
        <v>2393</v>
      </c>
      <c r="H75" s="197" t="s">
        <v>2388</v>
      </c>
      <c r="J75" s="197" t="s">
        <v>1668</v>
      </c>
      <c r="K75" s="197" t="s">
        <v>2293</v>
      </c>
      <c r="L75" s="197" t="s">
        <v>2393</v>
      </c>
      <c r="M75" s="197" t="s">
        <v>2388</v>
      </c>
      <c r="N75" s="197"/>
    </row>
    <row r="76" spans="1:18">
      <c r="A76" s="26" t="s">
        <v>2298</v>
      </c>
      <c r="B76"/>
      <c r="E76" s="197" t="s">
        <v>1668</v>
      </c>
      <c r="F76" s="197" t="s">
        <v>2292</v>
      </c>
      <c r="G76" s="197" t="s">
        <v>2302</v>
      </c>
      <c r="H76" s="197" t="s">
        <v>2388</v>
      </c>
      <c r="J76" s="197" t="s">
        <v>1668</v>
      </c>
      <c r="K76" s="197" t="s">
        <v>2292</v>
      </c>
      <c r="L76" s="197" t="s">
        <v>2302</v>
      </c>
      <c r="M76" s="197" t="s">
        <v>2388</v>
      </c>
      <c r="N76" s="197"/>
    </row>
    <row r="77" spans="1:18">
      <c r="A77" s="26" t="s">
        <v>2301</v>
      </c>
      <c r="B77"/>
      <c r="E77" s="191" t="s">
        <v>1668</v>
      </c>
      <c r="F77" s="8" t="s">
        <v>2292</v>
      </c>
      <c r="G77" s="8" t="s">
        <v>2303</v>
      </c>
      <c r="H77" s="191" t="s">
        <v>2387</v>
      </c>
      <c r="J77" s="211" t="s">
        <v>1668</v>
      </c>
      <c r="K77" s="211" t="s">
        <v>2292</v>
      </c>
      <c r="L77" s="211" t="s">
        <v>2303</v>
      </c>
      <c r="M77" s="211" t="s">
        <v>2387</v>
      </c>
    </row>
    <row r="78" spans="1:18">
      <c r="A78" s="26" t="s">
        <v>2325</v>
      </c>
      <c r="B78"/>
      <c r="E78" s="191" t="s">
        <v>1668</v>
      </c>
      <c r="F78" s="191" t="s">
        <v>2292</v>
      </c>
      <c r="G78" s="8" t="s">
        <v>2314</v>
      </c>
      <c r="H78" s="191" t="s">
        <v>2387</v>
      </c>
      <c r="J78" s="211" t="s">
        <v>1668</v>
      </c>
      <c r="K78" s="211" t="s">
        <v>2292</v>
      </c>
      <c r="L78" s="211" t="s">
        <v>2314</v>
      </c>
      <c r="M78" s="211" t="s">
        <v>2387</v>
      </c>
    </row>
    <row r="79" spans="1:18">
      <c r="A79" s="26" t="s">
        <v>2320</v>
      </c>
      <c r="B79"/>
      <c r="E79" s="191" t="s">
        <v>1668</v>
      </c>
      <c r="F79" s="191" t="s">
        <v>2292</v>
      </c>
      <c r="G79" s="8" t="s">
        <v>2300</v>
      </c>
      <c r="H79" s="191" t="s">
        <v>2387</v>
      </c>
      <c r="J79" s="211" t="s">
        <v>1668</v>
      </c>
      <c r="K79" s="211" t="s">
        <v>2292</v>
      </c>
      <c r="L79" s="211" t="s">
        <v>2300</v>
      </c>
      <c r="M79" s="211" t="s">
        <v>2387</v>
      </c>
    </row>
    <row r="80" spans="1:18">
      <c r="A80" s="26" t="s">
        <v>2316</v>
      </c>
      <c r="B80"/>
      <c r="E80" s="191" t="s">
        <v>1668</v>
      </c>
      <c r="F80" s="191" t="s">
        <v>2292</v>
      </c>
      <c r="G80" s="8" t="s">
        <v>2312</v>
      </c>
      <c r="H80" s="191" t="s">
        <v>2387</v>
      </c>
      <c r="J80" s="211" t="s">
        <v>1668</v>
      </c>
      <c r="K80" s="211" t="s">
        <v>2292</v>
      </c>
      <c r="L80" s="211" t="s">
        <v>2312</v>
      </c>
      <c r="M80" s="211" t="s">
        <v>2387</v>
      </c>
    </row>
    <row r="81" spans="1:14">
      <c r="A81" s="10" t="s">
        <v>1721</v>
      </c>
      <c r="B81"/>
      <c r="E81" s="191" t="s">
        <v>1668</v>
      </c>
      <c r="F81" s="191" t="s">
        <v>2292</v>
      </c>
      <c r="G81" s="8" t="s">
        <v>593</v>
      </c>
      <c r="H81" s="191" t="s">
        <v>2387</v>
      </c>
      <c r="J81" s="212" t="s">
        <v>1668</v>
      </c>
      <c r="K81" s="212" t="s">
        <v>2293</v>
      </c>
      <c r="L81" s="212" t="s">
        <v>593</v>
      </c>
      <c r="M81" s="212" t="s">
        <v>2387</v>
      </c>
    </row>
    <row r="82" spans="1:14">
      <c r="A82" s="25" t="s">
        <v>2293</v>
      </c>
      <c r="B82"/>
      <c r="E82" s="191" t="s">
        <v>1668</v>
      </c>
      <c r="F82" s="191" t="s">
        <v>2292</v>
      </c>
      <c r="G82" s="8" t="s">
        <v>299</v>
      </c>
      <c r="H82" s="191" t="s">
        <v>2387</v>
      </c>
      <c r="J82" s="212" t="s">
        <v>1668</v>
      </c>
      <c r="K82" s="212" t="s">
        <v>2293</v>
      </c>
      <c r="L82" s="212" t="s">
        <v>299</v>
      </c>
      <c r="M82" s="212" t="s">
        <v>2387</v>
      </c>
      <c r="N82" s="212"/>
    </row>
    <row r="83" spans="1:14">
      <c r="A83" s="26" t="s">
        <v>593</v>
      </c>
      <c r="B83"/>
      <c r="E83" s="191" t="s">
        <v>1668</v>
      </c>
      <c r="F83" s="191" t="s">
        <v>2292</v>
      </c>
      <c r="G83" s="8" t="s">
        <v>2305</v>
      </c>
      <c r="H83" s="191" t="s">
        <v>2387</v>
      </c>
      <c r="J83" s="211" t="s">
        <v>1668</v>
      </c>
      <c r="K83" s="211" t="s">
        <v>2292</v>
      </c>
      <c r="L83" s="211" t="s">
        <v>2305</v>
      </c>
      <c r="M83" s="211" t="s">
        <v>2387</v>
      </c>
    </row>
    <row r="84" spans="1:14">
      <c r="A84" s="25" t="s">
        <v>2292</v>
      </c>
      <c r="B84"/>
      <c r="E84" s="191" t="s">
        <v>1668</v>
      </c>
      <c r="F84" s="191" t="s">
        <v>2292</v>
      </c>
      <c r="G84" s="8" t="s">
        <v>2317</v>
      </c>
      <c r="H84" s="191" t="s">
        <v>2387</v>
      </c>
      <c r="J84" s="211" t="s">
        <v>1668</v>
      </c>
      <c r="K84" s="211" t="s">
        <v>2292</v>
      </c>
      <c r="L84" s="211" t="s">
        <v>2317</v>
      </c>
      <c r="M84" s="211" t="s">
        <v>2387</v>
      </c>
    </row>
    <row r="85" spans="1:14">
      <c r="A85" s="26" t="s">
        <v>2303</v>
      </c>
      <c r="B85"/>
      <c r="E85" s="191" t="s">
        <v>1668</v>
      </c>
      <c r="F85" s="191" t="s">
        <v>2292</v>
      </c>
      <c r="G85" s="8" t="s">
        <v>2322</v>
      </c>
      <c r="H85" s="191" t="s">
        <v>2387</v>
      </c>
      <c r="J85" s="211" t="s">
        <v>1668</v>
      </c>
      <c r="K85" s="211" t="s">
        <v>2292</v>
      </c>
      <c r="L85" s="211" t="s">
        <v>2322</v>
      </c>
      <c r="M85" s="211" t="s">
        <v>2387</v>
      </c>
    </row>
    <row r="86" spans="1:14">
      <c r="A86" s="26" t="s">
        <v>890</v>
      </c>
      <c r="B86"/>
      <c r="E86" s="191" t="s">
        <v>1668</v>
      </c>
      <c r="F86" s="191" t="s">
        <v>2292</v>
      </c>
      <c r="G86" s="8" t="s">
        <v>2323</v>
      </c>
      <c r="H86" s="191" t="s">
        <v>2387</v>
      </c>
      <c r="J86" s="211" t="s">
        <v>1668</v>
      </c>
      <c r="K86" s="211" t="s">
        <v>2292</v>
      </c>
      <c r="L86" s="211" t="s">
        <v>2323</v>
      </c>
      <c r="M86" s="211" t="s">
        <v>2387</v>
      </c>
    </row>
    <row r="87" spans="1:14">
      <c r="A87" s="26" t="s">
        <v>299</v>
      </c>
      <c r="B87"/>
      <c r="E87" s="191" t="s">
        <v>1668</v>
      </c>
      <c r="F87" s="191" t="s">
        <v>2292</v>
      </c>
      <c r="G87" s="8" t="s">
        <v>2307</v>
      </c>
      <c r="H87" s="191" t="s">
        <v>2387</v>
      </c>
      <c r="J87" s="211" t="s">
        <v>1668</v>
      </c>
      <c r="K87" s="211" t="s">
        <v>2292</v>
      </c>
      <c r="L87" s="211" t="s">
        <v>2307</v>
      </c>
      <c r="M87" s="211" t="s">
        <v>2387</v>
      </c>
    </row>
    <row r="88" spans="1:14">
      <c r="A88" s="26" t="s">
        <v>2298</v>
      </c>
      <c r="B88"/>
      <c r="E88" s="191" t="s">
        <v>1668</v>
      </c>
      <c r="F88" s="191" t="s">
        <v>2292</v>
      </c>
      <c r="G88" s="8" t="s">
        <v>2319</v>
      </c>
      <c r="H88" s="191" t="s">
        <v>2387</v>
      </c>
      <c r="J88" s="211" t="s">
        <v>1668</v>
      </c>
      <c r="K88" s="211" t="s">
        <v>2292</v>
      </c>
      <c r="L88" s="211" t="s">
        <v>2319</v>
      </c>
      <c r="M88" s="211" t="s">
        <v>2387</v>
      </c>
    </row>
    <row r="89" spans="1:14">
      <c r="A89" s="26" t="s">
        <v>2324</v>
      </c>
      <c r="B89"/>
      <c r="E89" s="191" t="s">
        <v>1668</v>
      </c>
      <c r="F89" s="191" t="s">
        <v>2292</v>
      </c>
      <c r="G89" s="8" t="s">
        <v>2298</v>
      </c>
      <c r="H89" s="191" t="s">
        <v>2387</v>
      </c>
      <c r="J89" s="211" t="s">
        <v>1668</v>
      </c>
      <c r="K89" s="211" t="s">
        <v>2292</v>
      </c>
      <c r="L89" s="211" t="s">
        <v>2298</v>
      </c>
      <c r="M89" s="211" t="s">
        <v>2387</v>
      </c>
    </row>
    <row r="90" spans="1:14">
      <c r="A90" s="10" t="s">
        <v>1715</v>
      </c>
      <c r="B90"/>
      <c r="E90" s="191" t="s">
        <v>1668</v>
      </c>
      <c r="F90" s="191" t="s">
        <v>2292</v>
      </c>
      <c r="G90" s="8" t="s">
        <v>2301</v>
      </c>
      <c r="H90" s="191" t="s">
        <v>2387</v>
      </c>
      <c r="J90" s="211" t="s">
        <v>1668</v>
      </c>
      <c r="K90" s="211" t="s">
        <v>2292</v>
      </c>
      <c r="L90" s="211" t="s">
        <v>2301</v>
      </c>
      <c r="M90" s="211" t="s">
        <v>2387</v>
      </c>
    </row>
    <row r="91" spans="1:14">
      <c r="A91" s="25" t="s">
        <v>2292</v>
      </c>
      <c r="B91"/>
      <c r="E91" s="191" t="s">
        <v>1668</v>
      </c>
      <c r="F91" s="191" t="s">
        <v>2292</v>
      </c>
      <c r="G91" s="8" t="s">
        <v>2325</v>
      </c>
      <c r="H91" s="191" t="s">
        <v>2387</v>
      </c>
      <c r="J91" s="211" t="s">
        <v>1668</v>
      </c>
      <c r="K91" s="211" t="s">
        <v>2292</v>
      </c>
      <c r="L91" s="211" t="s">
        <v>2325</v>
      </c>
      <c r="M91" s="211" t="s">
        <v>2387</v>
      </c>
    </row>
    <row r="92" spans="1:14">
      <c r="A92" s="26" t="s">
        <v>2300</v>
      </c>
      <c r="B92"/>
      <c r="E92" s="191" t="s">
        <v>1668</v>
      </c>
      <c r="F92" s="191" t="s">
        <v>2292</v>
      </c>
      <c r="G92" s="8" t="s">
        <v>2320</v>
      </c>
      <c r="H92" s="191" t="s">
        <v>2387</v>
      </c>
      <c r="J92" s="211" t="s">
        <v>1668</v>
      </c>
      <c r="K92" s="211" t="s">
        <v>2292</v>
      </c>
      <c r="L92" s="211" t="s">
        <v>2320</v>
      </c>
      <c r="M92" s="211" t="s">
        <v>2387</v>
      </c>
    </row>
    <row r="93" spans="1:14">
      <c r="A93" s="26" t="s">
        <v>299</v>
      </c>
      <c r="B93"/>
      <c r="E93" s="191" t="s">
        <v>1668</v>
      </c>
      <c r="F93" s="191" t="s">
        <v>2292</v>
      </c>
      <c r="G93" s="8" t="s">
        <v>2316</v>
      </c>
      <c r="H93" s="191" t="s">
        <v>2387</v>
      </c>
      <c r="J93" s="211" t="s">
        <v>1668</v>
      </c>
      <c r="K93" s="211" t="s">
        <v>2292</v>
      </c>
      <c r="L93" s="211" t="s">
        <v>2316</v>
      </c>
      <c r="M93" s="211" t="s">
        <v>2387</v>
      </c>
    </row>
    <row r="94" spans="1:14">
      <c r="A94" s="26" t="s">
        <v>436</v>
      </c>
      <c r="B94"/>
      <c r="E94" s="8" t="s">
        <v>1721</v>
      </c>
      <c r="F94" s="8" t="s">
        <v>2293</v>
      </c>
      <c r="G94" s="8" t="s">
        <v>593</v>
      </c>
      <c r="H94" s="191" t="s">
        <v>2387</v>
      </c>
      <c r="J94" s="211" t="s">
        <v>1721</v>
      </c>
      <c r="K94" s="211" t="s">
        <v>2293</v>
      </c>
      <c r="L94" s="211" t="s">
        <v>593</v>
      </c>
      <c r="M94" s="211" t="s">
        <v>2387</v>
      </c>
    </row>
    <row r="95" spans="1:14">
      <c r="A95" s="26" t="s">
        <v>2304</v>
      </c>
      <c r="B95"/>
      <c r="E95" s="197" t="s">
        <v>1721</v>
      </c>
      <c r="F95" s="197" t="s">
        <v>2293</v>
      </c>
      <c r="G95" s="197" t="s">
        <v>2389</v>
      </c>
      <c r="H95" s="197" t="s">
        <v>2388</v>
      </c>
      <c r="J95" s="197" t="s">
        <v>1721</v>
      </c>
      <c r="K95" s="197" t="s">
        <v>2293</v>
      </c>
      <c r="L95" s="197" t="s">
        <v>2389</v>
      </c>
      <c r="M95" s="197" t="s">
        <v>2388</v>
      </c>
      <c r="N95" s="197"/>
    </row>
    <row r="96" spans="1:14">
      <c r="A96" s="26" t="s">
        <v>2298</v>
      </c>
      <c r="B96"/>
      <c r="E96" s="197" t="s">
        <v>1721</v>
      </c>
      <c r="F96" s="197" t="s">
        <v>2293</v>
      </c>
      <c r="G96" s="197" t="s">
        <v>436</v>
      </c>
      <c r="H96" s="197" t="s">
        <v>2388</v>
      </c>
      <c r="J96" s="197" t="s">
        <v>1721</v>
      </c>
      <c r="K96" s="197" t="s">
        <v>2293</v>
      </c>
      <c r="L96" s="197" t="s">
        <v>436</v>
      </c>
      <c r="M96" s="197" t="s">
        <v>2388</v>
      </c>
      <c r="N96" s="197"/>
    </row>
    <row r="97" spans="1:14">
      <c r="A97" s="10" t="s">
        <v>1661</v>
      </c>
      <c r="B97"/>
      <c r="E97" s="197" t="s">
        <v>1721</v>
      </c>
      <c r="F97" s="197" t="s">
        <v>2293</v>
      </c>
      <c r="G97" s="197" t="s">
        <v>2394</v>
      </c>
      <c r="H97" s="197" t="s">
        <v>2388</v>
      </c>
      <c r="J97" s="197" t="s">
        <v>1721</v>
      </c>
      <c r="K97" s="197" t="s">
        <v>2293</v>
      </c>
      <c r="L97" s="197" t="s">
        <v>2394</v>
      </c>
      <c r="M97" s="197" t="s">
        <v>2388</v>
      </c>
      <c r="N97" s="197"/>
    </row>
    <row r="98" spans="1:14">
      <c r="A98" s="25" t="s">
        <v>2292</v>
      </c>
      <c r="B98"/>
      <c r="E98" s="197" t="s">
        <v>1721</v>
      </c>
      <c r="F98" s="197" t="s">
        <v>2293</v>
      </c>
      <c r="G98" s="197" t="s">
        <v>2300</v>
      </c>
      <c r="H98" s="197" t="s">
        <v>2388</v>
      </c>
      <c r="J98" s="197" t="s">
        <v>1721</v>
      </c>
      <c r="K98" s="197" t="s">
        <v>2293</v>
      </c>
      <c r="L98" s="197" t="s">
        <v>2300</v>
      </c>
      <c r="M98" s="197" t="s">
        <v>2388</v>
      </c>
      <c r="N98" s="197"/>
    </row>
    <row r="99" spans="1:14">
      <c r="A99" s="26" t="s">
        <v>2303</v>
      </c>
      <c r="B99"/>
      <c r="E99" s="197" t="s">
        <v>1721</v>
      </c>
      <c r="F99" s="197" t="s">
        <v>2292</v>
      </c>
      <c r="G99" s="197" t="s">
        <v>2308</v>
      </c>
      <c r="H99" s="197" t="s">
        <v>2388</v>
      </c>
      <c r="J99" s="197" t="s">
        <v>1721</v>
      </c>
      <c r="K99" s="197" t="s">
        <v>2292</v>
      </c>
      <c r="L99" s="197" t="s">
        <v>2308</v>
      </c>
      <c r="M99" s="197" t="s">
        <v>2388</v>
      </c>
      <c r="N99" s="197"/>
    </row>
    <row r="100" spans="1:14">
      <c r="A100" s="26" t="s">
        <v>299</v>
      </c>
      <c r="B100"/>
      <c r="E100" s="191" t="s">
        <v>1721</v>
      </c>
      <c r="F100" s="8" t="s">
        <v>2292</v>
      </c>
      <c r="G100" s="8" t="s">
        <v>2303</v>
      </c>
      <c r="H100" s="191" t="s">
        <v>2387</v>
      </c>
      <c r="J100" s="211" t="s">
        <v>1721</v>
      </c>
      <c r="K100" s="211" t="s">
        <v>2292</v>
      </c>
      <c r="L100" s="211" t="s">
        <v>2303</v>
      </c>
      <c r="M100" s="211" t="s">
        <v>2387</v>
      </c>
    </row>
    <row r="101" spans="1:14">
      <c r="A101" s="26" t="s">
        <v>2305</v>
      </c>
      <c r="B101"/>
      <c r="E101" s="191" t="s">
        <v>1721</v>
      </c>
      <c r="F101" s="191" t="s">
        <v>2292</v>
      </c>
      <c r="G101" s="8" t="s">
        <v>890</v>
      </c>
      <c r="H101" s="191" t="s">
        <v>2387</v>
      </c>
      <c r="J101" s="212" t="s">
        <v>1721</v>
      </c>
      <c r="K101" s="212" t="s">
        <v>2293</v>
      </c>
      <c r="L101" s="212" t="s">
        <v>890</v>
      </c>
      <c r="M101" s="212" t="s">
        <v>2387</v>
      </c>
    </row>
    <row r="102" spans="1:14">
      <c r="A102" s="26" t="s">
        <v>352</v>
      </c>
      <c r="B102"/>
      <c r="E102" s="191" t="s">
        <v>1721</v>
      </c>
      <c r="F102" s="191" t="s">
        <v>2292</v>
      </c>
      <c r="G102" s="8" t="s">
        <v>299</v>
      </c>
      <c r="H102" s="191" t="s">
        <v>2387</v>
      </c>
      <c r="J102" s="212" t="s">
        <v>1721</v>
      </c>
      <c r="K102" s="212" t="s">
        <v>2293</v>
      </c>
      <c r="L102" s="212" t="s">
        <v>299</v>
      </c>
      <c r="M102" s="212" t="s">
        <v>2387</v>
      </c>
    </row>
    <row r="103" spans="1:14">
      <c r="A103" s="26" t="s">
        <v>2307</v>
      </c>
      <c r="B103"/>
      <c r="E103" s="191" t="s">
        <v>1721</v>
      </c>
      <c r="F103" s="191" t="s">
        <v>2292</v>
      </c>
      <c r="G103" s="8" t="s">
        <v>2298</v>
      </c>
      <c r="H103" s="191" t="s">
        <v>2387</v>
      </c>
      <c r="J103" s="211" t="s">
        <v>1721</v>
      </c>
      <c r="K103" s="211" t="s">
        <v>2292</v>
      </c>
      <c r="L103" s="211" t="s">
        <v>2298</v>
      </c>
      <c r="M103" s="211" t="s">
        <v>2387</v>
      </c>
    </row>
    <row r="104" spans="1:14">
      <c r="A104" s="26" t="s">
        <v>2309</v>
      </c>
      <c r="B104"/>
      <c r="E104" s="191" t="s">
        <v>1721</v>
      </c>
      <c r="F104" s="191" t="s">
        <v>2292</v>
      </c>
      <c r="G104" s="8" t="s">
        <v>2324</v>
      </c>
      <c r="H104" s="191" t="s">
        <v>2387</v>
      </c>
      <c r="J104" s="211" t="s">
        <v>1721</v>
      </c>
      <c r="K104" s="211" t="s">
        <v>2292</v>
      </c>
      <c r="L104" s="211" t="s">
        <v>2324</v>
      </c>
      <c r="M104" s="211" t="s">
        <v>2387</v>
      </c>
    </row>
    <row r="105" spans="1:14">
      <c r="A105" s="26" t="s">
        <v>2298</v>
      </c>
      <c r="B105"/>
      <c r="E105" s="198" t="s">
        <v>1721</v>
      </c>
      <c r="F105" s="198" t="s">
        <v>2292</v>
      </c>
      <c r="G105" s="198" t="s">
        <v>2308</v>
      </c>
      <c r="H105" s="198" t="s">
        <v>2405</v>
      </c>
      <c r="J105" s="198" t="s">
        <v>1721</v>
      </c>
      <c r="K105" s="198" t="s">
        <v>2292</v>
      </c>
      <c r="L105" s="198" t="s">
        <v>2308</v>
      </c>
      <c r="M105" s="198" t="s">
        <v>2405</v>
      </c>
      <c r="N105" s="198"/>
    </row>
    <row r="106" spans="1:14">
      <c r="A106" s="26" t="s">
        <v>2318</v>
      </c>
      <c r="B106"/>
      <c r="E106" s="8" t="s">
        <v>1715</v>
      </c>
      <c r="F106" s="8" t="s">
        <v>2292</v>
      </c>
      <c r="G106" s="8" t="s">
        <v>2300</v>
      </c>
      <c r="H106" s="191" t="s">
        <v>2387</v>
      </c>
      <c r="J106" s="211" t="s">
        <v>1715</v>
      </c>
      <c r="K106" s="211" t="s">
        <v>2292</v>
      </c>
      <c r="L106" s="211" t="s">
        <v>2300</v>
      </c>
      <c r="M106" s="211" t="s">
        <v>2387</v>
      </c>
    </row>
    <row r="107" spans="1:14">
      <c r="A107" s="26" t="s">
        <v>2308</v>
      </c>
      <c r="B107"/>
      <c r="E107" s="191" t="s">
        <v>1715</v>
      </c>
      <c r="F107" s="191" t="s">
        <v>2292</v>
      </c>
      <c r="G107" s="8" t="s">
        <v>299</v>
      </c>
      <c r="H107" s="191" t="s">
        <v>2387</v>
      </c>
      <c r="J107" s="212" t="s">
        <v>1715</v>
      </c>
      <c r="K107" s="212" t="s">
        <v>2293</v>
      </c>
      <c r="L107" s="212" t="s">
        <v>299</v>
      </c>
      <c r="M107" s="212" t="s">
        <v>2387</v>
      </c>
    </row>
    <row r="108" spans="1:14">
      <c r="A108" s="26" t="s">
        <v>2297</v>
      </c>
      <c r="B108"/>
      <c r="E108" s="191" t="s">
        <v>1715</v>
      </c>
      <c r="F108" s="191" t="s">
        <v>2292</v>
      </c>
      <c r="G108" s="8" t="s">
        <v>436</v>
      </c>
      <c r="H108" s="191" t="s">
        <v>2387</v>
      </c>
      <c r="J108" s="212" t="s">
        <v>1715</v>
      </c>
      <c r="K108" s="212" t="s">
        <v>2293</v>
      </c>
      <c r="L108" s="212" t="s">
        <v>436</v>
      </c>
      <c r="M108" s="212" t="s">
        <v>2387</v>
      </c>
    </row>
    <row r="109" spans="1:14">
      <c r="A109" s="10" t="s">
        <v>1664</v>
      </c>
      <c r="B109"/>
      <c r="E109" s="191" t="s">
        <v>1715</v>
      </c>
      <c r="F109" s="191" t="s">
        <v>2292</v>
      </c>
      <c r="G109" s="8" t="s">
        <v>2304</v>
      </c>
      <c r="H109" s="191" t="s">
        <v>2387</v>
      </c>
      <c r="J109" s="211" t="s">
        <v>1715</v>
      </c>
      <c r="K109" s="211" t="s">
        <v>2292</v>
      </c>
      <c r="L109" s="211" t="s">
        <v>2304</v>
      </c>
      <c r="M109" s="211" t="s">
        <v>2387</v>
      </c>
    </row>
    <row r="110" spans="1:14">
      <c r="A110" s="25" t="s">
        <v>2292</v>
      </c>
      <c r="B110"/>
      <c r="E110" s="191" t="s">
        <v>1715</v>
      </c>
      <c r="F110" s="191" t="s">
        <v>2292</v>
      </c>
      <c r="G110" s="8" t="s">
        <v>2298</v>
      </c>
      <c r="H110" s="191" t="s">
        <v>2387</v>
      </c>
      <c r="J110" s="211" t="s">
        <v>1715</v>
      </c>
      <c r="K110" s="211" t="s">
        <v>2292</v>
      </c>
      <c r="L110" s="211" t="s">
        <v>2298</v>
      </c>
      <c r="M110" s="211" t="s">
        <v>2387</v>
      </c>
    </row>
    <row r="111" spans="1:14">
      <c r="A111" s="26" t="s">
        <v>2303</v>
      </c>
      <c r="B111"/>
      <c r="E111" s="197" t="s">
        <v>1715</v>
      </c>
      <c r="F111" s="197" t="s">
        <v>2292</v>
      </c>
      <c r="G111" s="197" t="s">
        <v>2389</v>
      </c>
      <c r="H111" s="197" t="s">
        <v>2388</v>
      </c>
      <c r="J111" s="197" t="s">
        <v>1715</v>
      </c>
      <c r="K111" s="197" t="s">
        <v>2292</v>
      </c>
      <c r="L111" s="197" t="s">
        <v>2389</v>
      </c>
      <c r="M111" s="197" t="s">
        <v>2388</v>
      </c>
      <c r="N111" s="197"/>
    </row>
    <row r="112" spans="1:14">
      <c r="A112" s="26" t="s">
        <v>890</v>
      </c>
      <c r="B112"/>
      <c r="E112" s="197" t="s">
        <v>1715</v>
      </c>
      <c r="F112" s="197" t="s">
        <v>2293</v>
      </c>
      <c r="G112" s="197" t="s">
        <v>890</v>
      </c>
      <c r="H112" s="197" t="s">
        <v>2388</v>
      </c>
      <c r="J112" s="197" t="s">
        <v>1715</v>
      </c>
      <c r="K112" s="197" t="s">
        <v>2293</v>
      </c>
      <c r="L112" s="197" t="s">
        <v>890</v>
      </c>
      <c r="M112" s="197" t="s">
        <v>2388</v>
      </c>
      <c r="N112" s="197"/>
    </row>
    <row r="113" spans="1:14">
      <c r="A113" s="26" t="s">
        <v>593</v>
      </c>
      <c r="B113"/>
      <c r="E113" s="197" t="s">
        <v>1715</v>
      </c>
      <c r="F113" s="197" t="s">
        <v>2293</v>
      </c>
      <c r="G113" s="197" t="s">
        <v>2395</v>
      </c>
      <c r="H113" s="197" t="s">
        <v>2388</v>
      </c>
      <c r="J113" s="197" t="s">
        <v>1715</v>
      </c>
      <c r="K113" s="197" t="s">
        <v>2293</v>
      </c>
      <c r="L113" s="197" t="s">
        <v>2395</v>
      </c>
      <c r="M113" s="197" t="s">
        <v>2388</v>
      </c>
      <c r="N113" s="197"/>
    </row>
    <row r="114" spans="1:14">
      <c r="A114" s="26" t="s">
        <v>2302</v>
      </c>
      <c r="B114"/>
      <c r="E114" s="197" t="s">
        <v>1715</v>
      </c>
      <c r="F114" s="197" t="s">
        <v>2293</v>
      </c>
      <c r="G114" s="197" t="s">
        <v>2396</v>
      </c>
      <c r="H114" s="197" t="s">
        <v>2388</v>
      </c>
      <c r="J114" s="197" t="s">
        <v>1715</v>
      </c>
      <c r="K114" s="197" t="s">
        <v>2293</v>
      </c>
      <c r="L114" s="197" t="s">
        <v>2396</v>
      </c>
      <c r="M114" s="197" t="s">
        <v>2388</v>
      </c>
      <c r="N114" s="197"/>
    </row>
    <row r="115" spans="1:14">
      <c r="A115" s="10" t="s">
        <v>1663</v>
      </c>
      <c r="B115"/>
      <c r="E115" s="8" t="s">
        <v>1661</v>
      </c>
      <c r="F115" s="8" t="s">
        <v>2292</v>
      </c>
      <c r="G115" s="8" t="s">
        <v>2303</v>
      </c>
      <c r="H115" s="191" t="s">
        <v>2387</v>
      </c>
      <c r="J115" s="211" t="s">
        <v>1661</v>
      </c>
      <c r="K115" s="211" t="s">
        <v>2292</v>
      </c>
      <c r="L115" s="211" t="s">
        <v>2303</v>
      </c>
      <c r="M115" s="211" t="s">
        <v>2387</v>
      </c>
    </row>
    <row r="116" spans="1:14">
      <c r="A116" s="25" t="s">
        <v>2293</v>
      </c>
      <c r="B116"/>
      <c r="E116" s="191" t="s">
        <v>1661</v>
      </c>
      <c r="F116" s="191" t="s">
        <v>2292</v>
      </c>
      <c r="G116" s="8" t="s">
        <v>299</v>
      </c>
      <c r="H116" s="191" t="s">
        <v>2387</v>
      </c>
      <c r="J116" s="212" t="s">
        <v>1661</v>
      </c>
      <c r="K116" s="212" t="s">
        <v>2293</v>
      </c>
      <c r="L116" s="212" t="s">
        <v>299</v>
      </c>
      <c r="M116" s="212" t="s">
        <v>2387</v>
      </c>
    </row>
    <row r="117" spans="1:14">
      <c r="A117" s="26" t="s">
        <v>2305</v>
      </c>
      <c r="B117"/>
      <c r="E117" s="191" t="s">
        <v>1661</v>
      </c>
      <c r="F117" s="191" t="s">
        <v>2292</v>
      </c>
      <c r="G117" s="8" t="s">
        <v>2305</v>
      </c>
      <c r="H117" s="191" t="s">
        <v>2387</v>
      </c>
      <c r="J117" s="211" t="s">
        <v>1661</v>
      </c>
      <c r="K117" s="211" t="s">
        <v>2292</v>
      </c>
      <c r="L117" s="211" t="s">
        <v>2305</v>
      </c>
      <c r="M117" s="211" t="s">
        <v>2387</v>
      </c>
    </row>
    <row r="118" spans="1:14">
      <c r="A118" s="196" t="s">
        <v>2313</v>
      </c>
      <c r="B118"/>
      <c r="E118" s="191" t="s">
        <v>1661</v>
      </c>
      <c r="F118" s="191" t="s">
        <v>2292</v>
      </c>
      <c r="G118" s="8" t="s">
        <v>352</v>
      </c>
      <c r="H118" s="191" t="s">
        <v>2387</v>
      </c>
      <c r="J118" s="211" t="s">
        <v>1661</v>
      </c>
      <c r="K118" s="211" t="s">
        <v>2292</v>
      </c>
      <c r="L118" s="211" t="s">
        <v>352</v>
      </c>
      <c r="M118" s="211" t="s">
        <v>2387</v>
      </c>
    </row>
    <row r="119" spans="1:14">
      <c r="A119" s="25" t="s">
        <v>2292</v>
      </c>
      <c r="B119"/>
      <c r="E119" s="191" t="s">
        <v>1661</v>
      </c>
      <c r="F119" s="191" t="s">
        <v>2292</v>
      </c>
      <c r="G119" s="8" t="s">
        <v>2307</v>
      </c>
      <c r="H119" s="191" t="s">
        <v>2387</v>
      </c>
      <c r="J119" s="211" t="s">
        <v>1661</v>
      </c>
      <c r="K119" s="211" t="s">
        <v>2292</v>
      </c>
      <c r="L119" s="211" t="s">
        <v>2307</v>
      </c>
      <c r="M119" s="211" t="s">
        <v>2387</v>
      </c>
    </row>
    <row r="120" spans="1:14">
      <c r="A120" s="26" t="s">
        <v>2314</v>
      </c>
      <c r="B120"/>
      <c r="E120" s="191" t="s">
        <v>1661</v>
      </c>
      <c r="F120" s="191" t="s">
        <v>2292</v>
      </c>
      <c r="G120" s="8" t="s">
        <v>2309</v>
      </c>
      <c r="H120" s="191" t="s">
        <v>2387</v>
      </c>
      <c r="J120" s="212" t="s">
        <v>1661</v>
      </c>
      <c r="K120" s="212" t="s">
        <v>2293</v>
      </c>
      <c r="L120" s="212" t="s">
        <v>2309</v>
      </c>
      <c r="M120" s="212" t="s">
        <v>2387</v>
      </c>
    </row>
    <row r="121" spans="1:14">
      <c r="A121" s="26" t="s">
        <v>593</v>
      </c>
      <c r="B121"/>
      <c r="E121" s="191" t="s">
        <v>1661</v>
      </c>
      <c r="F121" s="191" t="s">
        <v>2292</v>
      </c>
      <c r="G121" s="8" t="s">
        <v>2298</v>
      </c>
      <c r="H121" s="191" t="s">
        <v>2387</v>
      </c>
      <c r="J121" s="211" t="s">
        <v>1661</v>
      </c>
      <c r="K121" s="211" t="s">
        <v>2292</v>
      </c>
      <c r="L121" s="211" t="s">
        <v>2298</v>
      </c>
      <c r="M121" s="211" t="s">
        <v>2387</v>
      </c>
    </row>
    <row r="122" spans="1:14">
      <c r="A122" s="26" t="s">
        <v>2299</v>
      </c>
      <c r="B122"/>
      <c r="E122" s="191" t="s">
        <v>1661</v>
      </c>
      <c r="F122" s="191" t="s">
        <v>2292</v>
      </c>
      <c r="G122" s="8" t="s">
        <v>2318</v>
      </c>
      <c r="H122" s="191" t="s">
        <v>2387</v>
      </c>
      <c r="J122" s="212" t="s">
        <v>1661</v>
      </c>
      <c r="K122" s="212" t="s">
        <v>2293</v>
      </c>
      <c r="L122" s="212" t="s">
        <v>2318</v>
      </c>
      <c r="M122" s="212" t="s">
        <v>2387</v>
      </c>
    </row>
    <row r="123" spans="1:14">
      <c r="A123" s="26" t="s">
        <v>299</v>
      </c>
      <c r="B123"/>
      <c r="E123" s="191" t="s">
        <v>1661</v>
      </c>
      <c r="F123" s="191" t="s">
        <v>2292</v>
      </c>
      <c r="G123" s="8" t="s">
        <v>2308</v>
      </c>
      <c r="H123" s="191" t="s">
        <v>2387</v>
      </c>
      <c r="J123" s="211" t="s">
        <v>1661</v>
      </c>
      <c r="K123" s="211" t="s">
        <v>2292</v>
      </c>
      <c r="L123" s="211" t="s">
        <v>2308</v>
      </c>
      <c r="M123" s="211" t="s">
        <v>2387</v>
      </c>
    </row>
    <row r="124" spans="1:14">
      <c r="A124" s="26" t="s">
        <v>2305</v>
      </c>
      <c r="B124"/>
      <c r="E124" s="191" t="s">
        <v>1661</v>
      </c>
      <c r="F124" s="191" t="s">
        <v>2292</v>
      </c>
      <c r="G124" s="8" t="s">
        <v>2297</v>
      </c>
      <c r="H124" s="191" t="s">
        <v>2387</v>
      </c>
      <c r="J124" s="211" t="s">
        <v>1661</v>
      </c>
      <c r="K124" s="211" t="s">
        <v>2292</v>
      </c>
      <c r="L124" s="211" t="s">
        <v>2297</v>
      </c>
      <c r="M124" s="211" t="s">
        <v>2387</v>
      </c>
    </row>
    <row r="125" spans="1:14">
      <c r="A125" s="26" t="s">
        <v>352</v>
      </c>
      <c r="B125"/>
      <c r="E125" s="198" t="s">
        <v>1661</v>
      </c>
      <c r="F125" s="198" t="s">
        <v>2292</v>
      </c>
      <c r="G125" s="198" t="s">
        <v>2398</v>
      </c>
      <c r="H125" s="198" t="s">
        <v>2407</v>
      </c>
      <c r="J125" s="198" t="s">
        <v>1661</v>
      </c>
      <c r="K125" s="198" t="s">
        <v>2292</v>
      </c>
      <c r="L125" s="198" t="s">
        <v>2398</v>
      </c>
      <c r="M125" s="198" t="s">
        <v>2407</v>
      </c>
      <c r="N125" s="198"/>
    </row>
    <row r="126" spans="1:14">
      <c r="A126" s="26" t="s">
        <v>436</v>
      </c>
      <c r="B126"/>
      <c r="E126" s="197" t="s">
        <v>1661</v>
      </c>
      <c r="F126" s="197" t="s">
        <v>2292</v>
      </c>
      <c r="G126" s="197" t="s">
        <v>2302</v>
      </c>
      <c r="H126" s="197" t="s">
        <v>2388</v>
      </c>
      <c r="J126" s="197" t="s">
        <v>1661</v>
      </c>
      <c r="K126" s="197" t="s">
        <v>2292</v>
      </c>
      <c r="L126" s="197" t="s">
        <v>2302</v>
      </c>
      <c r="M126" s="197" t="s">
        <v>2388</v>
      </c>
      <c r="N126" s="197"/>
    </row>
    <row r="127" spans="1:14">
      <c r="A127" s="26" t="s">
        <v>2298</v>
      </c>
      <c r="B127"/>
      <c r="E127" s="197" t="s">
        <v>1661</v>
      </c>
      <c r="F127" s="197" t="s">
        <v>2293</v>
      </c>
      <c r="G127" s="197" t="s">
        <v>436</v>
      </c>
      <c r="H127" s="197" t="s">
        <v>2388</v>
      </c>
      <c r="J127" s="197" t="s">
        <v>1661</v>
      </c>
      <c r="K127" s="197" t="s">
        <v>2293</v>
      </c>
      <c r="L127" s="197" t="s">
        <v>436</v>
      </c>
      <c r="M127" s="197" t="s">
        <v>2388</v>
      </c>
      <c r="N127" s="197"/>
    </row>
    <row r="128" spans="1:14">
      <c r="A128" s="26" t="s">
        <v>2310</v>
      </c>
      <c r="B128"/>
      <c r="E128" s="197" t="s">
        <v>1661</v>
      </c>
      <c r="F128" s="197" t="s">
        <v>2293</v>
      </c>
      <c r="G128" s="197" t="s">
        <v>890</v>
      </c>
      <c r="H128" s="197" t="s">
        <v>2388</v>
      </c>
      <c r="J128" s="197" t="s">
        <v>1661</v>
      </c>
      <c r="K128" s="197" t="s">
        <v>2293</v>
      </c>
      <c r="L128" s="197" t="s">
        <v>890</v>
      </c>
      <c r="M128" s="197" t="s">
        <v>2388</v>
      </c>
      <c r="N128" s="197"/>
    </row>
    <row r="129" spans="1:14">
      <c r="A129" s="26" t="s">
        <v>2302</v>
      </c>
      <c r="B129"/>
      <c r="E129" s="197" t="s">
        <v>1661</v>
      </c>
      <c r="F129" s="197" t="s">
        <v>2293</v>
      </c>
      <c r="G129" s="197" t="s">
        <v>2395</v>
      </c>
      <c r="H129" s="197" t="s">
        <v>2388</v>
      </c>
      <c r="J129" s="197" t="s">
        <v>1661</v>
      </c>
      <c r="K129" s="197" t="s">
        <v>2293</v>
      </c>
      <c r="L129" s="197" t="s">
        <v>2395</v>
      </c>
      <c r="M129" s="197" t="s">
        <v>2388</v>
      </c>
      <c r="N129" s="197"/>
    </row>
    <row r="130" spans="1:14">
      <c r="A130" s="26" t="s">
        <v>2301</v>
      </c>
      <c r="B130"/>
      <c r="E130" s="8" t="s">
        <v>1664</v>
      </c>
      <c r="F130" s="8" t="s">
        <v>2292</v>
      </c>
      <c r="G130" s="8" t="s">
        <v>2303</v>
      </c>
      <c r="H130" s="191" t="s">
        <v>2387</v>
      </c>
      <c r="J130" s="211" t="s">
        <v>1664</v>
      </c>
      <c r="K130" s="211" t="s">
        <v>2292</v>
      </c>
      <c r="L130" s="211" t="s">
        <v>2303</v>
      </c>
      <c r="M130" s="211" t="s">
        <v>2387</v>
      </c>
    </row>
    <row r="131" spans="1:14">
      <c r="A131" s="26" t="s">
        <v>2316</v>
      </c>
      <c r="B131"/>
      <c r="E131" s="191" t="s">
        <v>1664</v>
      </c>
      <c r="F131" s="191" t="s">
        <v>2292</v>
      </c>
      <c r="G131" s="8" t="s">
        <v>890</v>
      </c>
      <c r="H131" s="191" t="s">
        <v>2387</v>
      </c>
      <c r="J131" s="212" t="s">
        <v>1664</v>
      </c>
      <c r="K131" s="212" t="s">
        <v>2293</v>
      </c>
      <c r="L131" s="212" t="s">
        <v>890</v>
      </c>
      <c r="M131" s="212" t="s">
        <v>2387</v>
      </c>
    </row>
    <row r="132" spans="1:14">
      <c r="A132" s="10" t="s">
        <v>1667</v>
      </c>
      <c r="B132"/>
      <c r="E132" s="191" t="s">
        <v>1664</v>
      </c>
      <c r="F132" s="191" t="s">
        <v>2292</v>
      </c>
      <c r="G132" s="8" t="s">
        <v>593</v>
      </c>
      <c r="H132" s="191" t="s">
        <v>2387</v>
      </c>
      <c r="J132" s="211" t="s">
        <v>1664</v>
      </c>
      <c r="K132" s="211" t="s">
        <v>2292</v>
      </c>
      <c r="L132" s="211" t="s">
        <v>593</v>
      </c>
      <c r="M132" s="211" t="s">
        <v>2387</v>
      </c>
    </row>
    <row r="133" spans="1:14">
      <c r="A133" s="25" t="s">
        <v>2293</v>
      </c>
      <c r="B133"/>
      <c r="E133" s="191" t="s">
        <v>1664</v>
      </c>
      <c r="F133" s="191" t="s">
        <v>2292</v>
      </c>
      <c r="G133" s="8" t="s">
        <v>2302</v>
      </c>
      <c r="H133" s="191" t="s">
        <v>2387</v>
      </c>
      <c r="J133" s="211" t="s">
        <v>1664</v>
      </c>
      <c r="K133" s="211" t="s">
        <v>2292</v>
      </c>
      <c r="L133" s="211" t="s">
        <v>2302</v>
      </c>
      <c r="M133" s="211" t="s">
        <v>2387</v>
      </c>
    </row>
    <row r="134" spans="1:14">
      <c r="A134" s="26" t="s">
        <v>2305</v>
      </c>
      <c r="B134"/>
      <c r="E134" s="197" t="s">
        <v>1664</v>
      </c>
      <c r="F134" s="197" t="s">
        <v>2292</v>
      </c>
      <c r="G134" s="197" t="s">
        <v>299</v>
      </c>
      <c r="H134" s="197" t="s">
        <v>2388</v>
      </c>
      <c r="J134" s="197" t="s">
        <v>1664</v>
      </c>
      <c r="K134" s="197" t="s">
        <v>2292</v>
      </c>
      <c r="L134" s="197" t="s">
        <v>299</v>
      </c>
      <c r="M134" s="197" t="s">
        <v>2388</v>
      </c>
      <c r="N134" s="197"/>
    </row>
    <row r="135" spans="1:14">
      <c r="A135" s="26" t="s">
        <v>2304</v>
      </c>
      <c r="B135"/>
      <c r="E135" s="197" t="s">
        <v>1664</v>
      </c>
      <c r="F135" s="197" t="s">
        <v>2293</v>
      </c>
      <c r="G135" s="197" t="s">
        <v>2389</v>
      </c>
      <c r="H135" s="197" t="s">
        <v>2388</v>
      </c>
      <c r="J135" s="197" t="s">
        <v>1664</v>
      </c>
      <c r="K135" s="197" t="s">
        <v>2293</v>
      </c>
      <c r="L135" s="197" t="s">
        <v>2389</v>
      </c>
      <c r="M135" s="197" t="s">
        <v>2388</v>
      </c>
      <c r="N135" s="197"/>
    </row>
    <row r="136" spans="1:14">
      <c r="A136" s="26" t="s">
        <v>2301</v>
      </c>
      <c r="B136"/>
      <c r="E136" s="197" t="s">
        <v>1664</v>
      </c>
      <c r="F136" s="197" t="s">
        <v>2293</v>
      </c>
      <c r="G136" s="197" t="s">
        <v>630</v>
      </c>
      <c r="H136" s="197" t="s">
        <v>2388</v>
      </c>
      <c r="J136" s="197" t="s">
        <v>1664</v>
      </c>
      <c r="K136" s="197" t="s">
        <v>2293</v>
      </c>
      <c r="L136" s="197" t="s">
        <v>630</v>
      </c>
      <c r="M136" s="197" t="s">
        <v>2388</v>
      </c>
      <c r="N136" s="197"/>
    </row>
    <row r="137" spans="1:14">
      <c r="A137" s="25" t="s">
        <v>2292</v>
      </c>
      <c r="B137"/>
      <c r="E137" s="197" t="s">
        <v>1664</v>
      </c>
      <c r="F137" s="197" t="s">
        <v>2293</v>
      </c>
      <c r="G137" s="197" t="s">
        <v>436</v>
      </c>
      <c r="H137" s="197" t="s">
        <v>2388</v>
      </c>
      <c r="J137" s="197" t="s">
        <v>1664</v>
      </c>
      <c r="K137" s="197" t="s">
        <v>2293</v>
      </c>
      <c r="L137" s="197" t="s">
        <v>436</v>
      </c>
      <c r="M137" s="197" t="s">
        <v>2388</v>
      </c>
      <c r="N137" s="197"/>
    </row>
    <row r="138" spans="1:14">
      <c r="A138" s="26" t="s">
        <v>2314</v>
      </c>
      <c r="B138"/>
      <c r="E138" s="197" t="s">
        <v>1664</v>
      </c>
      <c r="F138" s="197" t="s">
        <v>2293</v>
      </c>
      <c r="G138" s="197" t="s">
        <v>2395</v>
      </c>
      <c r="H138" s="197" t="s">
        <v>2388</v>
      </c>
      <c r="J138" s="197" t="s">
        <v>1664</v>
      </c>
      <c r="K138" s="197" t="s">
        <v>2293</v>
      </c>
      <c r="L138" s="197" t="s">
        <v>2395</v>
      </c>
      <c r="M138" s="197" t="s">
        <v>2388</v>
      </c>
      <c r="N138" s="197"/>
    </row>
    <row r="139" spans="1:14">
      <c r="A139" s="26" t="s">
        <v>2300</v>
      </c>
      <c r="B139"/>
      <c r="E139" s="197" t="s">
        <v>1664</v>
      </c>
      <c r="F139" s="197" t="s">
        <v>2293</v>
      </c>
      <c r="G139" s="197" t="s">
        <v>2394</v>
      </c>
      <c r="H139" s="197" t="s">
        <v>2388</v>
      </c>
      <c r="J139" s="197" t="s">
        <v>1664</v>
      </c>
      <c r="K139" s="197" t="s">
        <v>2293</v>
      </c>
      <c r="L139" s="197" t="s">
        <v>2394</v>
      </c>
      <c r="M139" s="197" t="s">
        <v>2388</v>
      </c>
      <c r="N139" s="197"/>
    </row>
    <row r="140" spans="1:14">
      <c r="A140" s="26" t="s">
        <v>593</v>
      </c>
      <c r="B140"/>
      <c r="E140" s="197" t="s">
        <v>1664</v>
      </c>
      <c r="F140" s="197" t="s">
        <v>2293</v>
      </c>
      <c r="G140" s="197" t="s">
        <v>2326</v>
      </c>
      <c r="H140" s="197" t="s">
        <v>2388</v>
      </c>
      <c r="J140" s="197" t="s">
        <v>1664</v>
      </c>
      <c r="K140" s="197" t="s">
        <v>2293</v>
      </c>
      <c r="L140" s="197" t="s">
        <v>2326</v>
      </c>
      <c r="M140" s="197" t="s">
        <v>2388</v>
      </c>
      <c r="N140" s="197"/>
    </row>
    <row r="141" spans="1:14">
      <c r="A141" s="26" t="s">
        <v>2299</v>
      </c>
      <c r="B141"/>
      <c r="E141" s="8" t="s">
        <v>1663</v>
      </c>
      <c r="F141" s="8" t="s">
        <v>2293</v>
      </c>
      <c r="G141" s="8" t="s">
        <v>2305</v>
      </c>
      <c r="H141" s="191" t="s">
        <v>2387</v>
      </c>
      <c r="J141" s="211" t="s">
        <v>1663</v>
      </c>
      <c r="K141" s="211" t="s">
        <v>2293</v>
      </c>
      <c r="L141" s="211" t="s">
        <v>2305</v>
      </c>
      <c r="M141" s="211" t="s">
        <v>2387</v>
      </c>
    </row>
    <row r="142" spans="1:14">
      <c r="A142" s="26" t="s">
        <v>299</v>
      </c>
      <c r="B142"/>
      <c r="E142" s="191" t="s">
        <v>1663</v>
      </c>
      <c r="F142" s="191" t="s">
        <v>2293</v>
      </c>
      <c r="G142" s="8" t="s">
        <v>2313</v>
      </c>
      <c r="H142" s="191" t="s">
        <v>2387</v>
      </c>
      <c r="J142" s="212" t="s">
        <v>1663</v>
      </c>
      <c r="K142" s="212" t="s">
        <v>2293</v>
      </c>
      <c r="L142" s="212" t="s">
        <v>2313</v>
      </c>
      <c r="M142" s="212" t="s">
        <v>2387</v>
      </c>
    </row>
    <row r="143" spans="1:14">
      <c r="A143" s="26" t="s">
        <v>2305</v>
      </c>
      <c r="B143"/>
      <c r="E143" s="197" t="s">
        <v>1663</v>
      </c>
      <c r="F143" s="197" t="s">
        <v>2293</v>
      </c>
      <c r="G143" s="197" t="s">
        <v>2389</v>
      </c>
      <c r="H143" s="197" t="s">
        <v>2388</v>
      </c>
      <c r="J143" s="197" t="s">
        <v>1663</v>
      </c>
      <c r="K143" s="197" t="s">
        <v>2293</v>
      </c>
      <c r="L143" s="197" t="s">
        <v>2389</v>
      </c>
      <c r="M143" s="197" t="s">
        <v>2388</v>
      </c>
      <c r="N143" s="197"/>
    </row>
    <row r="144" spans="1:14">
      <c r="A144" s="26" t="s">
        <v>352</v>
      </c>
      <c r="B144"/>
      <c r="E144" s="197" t="s">
        <v>1663</v>
      </c>
      <c r="F144" s="197" t="s">
        <v>2293</v>
      </c>
      <c r="G144" s="197" t="s">
        <v>630</v>
      </c>
      <c r="H144" s="197" t="s">
        <v>2388</v>
      </c>
      <c r="J144" s="197" t="s">
        <v>1663</v>
      </c>
      <c r="K144" s="197" t="s">
        <v>2293</v>
      </c>
      <c r="L144" s="197" t="s">
        <v>630</v>
      </c>
      <c r="M144" s="197" t="s">
        <v>2388</v>
      </c>
      <c r="N144" s="197"/>
    </row>
    <row r="145" spans="1:14">
      <c r="A145" s="26" t="s">
        <v>2304</v>
      </c>
      <c r="B145"/>
      <c r="E145" s="197" t="s">
        <v>1663</v>
      </c>
      <c r="F145" s="197" t="s">
        <v>2293</v>
      </c>
      <c r="G145" s="197" t="s">
        <v>2394</v>
      </c>
      <c r="H145" s="197" t="s">
        <v>2388</v>
      </c>
      <c r="J145" s="197" t="s">
        <v>1663</v>
      </c>
      <c r="K145" s="197" t="s">
        <v>2293</v>
      </c>
      <c r="L145" s="197" t="s">
        <v>2394</v>
      </c>
      <c r="M145" s="197" t="s">
        <v>2388</v>
      </c>
      <c r="N145" s="197"/>
    </row>
    <row r="146" spans="1:14">
      <c r="A146" s="26" t="s">
        <v>2307</v>
      </c>
      <c r="B146"/>
      <c r="E146" s="197" t="s">
        <v>1663</v>
      </c>
      <c r="F146" s="197" t="s">
        <v>2293</v>
      </c>
      <c r="G146" s="197" t="s">
        <v>2309</v>
      </c>
      <c r="H146" s="197" t="s">
        <v>2388</v>
      </c>
      <c r="J146" s="197" t="s">
        <v>1663</v>
      </c>
      <c r="K146" s="197" t="s">
        <v>2293</v>
      </c>
      <c r="L146" s="197" t="s">
        <v>2309</v>
      </c>
      <c r="M146" s="197" t="s">
        <v>2388</v>
      </c>
      <c r="N146" s="197"/>
    </row>
    <row r="147" spans="1:14">
      <c r="A147" s="26" t="s">
        <v>2298</v>
      </c>
      <c r="B147"/>
      <c r="E147" s="197" t="s">
        <v>1663</v>
      </c>
      <c r="F147" s="197" t="s">
        <v>2293</v>
      </c>
      <c r="G147" s="197" t="s">
        <v>2303</v>
      </c>
      <c r="H147" s="197" t="s">
        <v>2388</v>
      </c>
      <c r="J147" s="197" t="s">
        <v>1663</v>
      </c>
      <c r="K147" s="197" t="s">
        <v>2293</v>
      </c>
      <c r="L147" s="197" t="s">
        <v>2303</v>
      </c>
      <c r="M147" s="197" t="s">
        <v>2388</v>
      </c>
      <c r="N147" s="197"/>
    </row>
    <row r="148" spans="1:14">
      <c r="A148" s="26" t="s">
        <v>2313</v>
      </c>
      <c r="B148"/>
      <c r="E148" s="197" t="s">
        <v>1663</v>
      </c>
      <c r="F148" s="197" t="s">
        <v>2293</v>
      </c>
      <c r="G148" s="197" t="s">
        <v>2396</v>
      </c>
      <c r="H148" s="197" t="s">
        <v>2388</v>
      </c>
      <c r="J148" s="197" t="s">
        <v>1663</v>
      </c>
      <c r="K148" s="197" t="s">
        <v>2293</v>
      </c>
      <c r="L148" s="197" t="s">
        <v>2396</v>
      </c>
      <c r="M148" s="197" t="s">
        <v>2388</v>
      </c>
      <c r="N148" s="197"/>
    </row>
    <row r="149" spans="1:14">
      <c r="A149" s="26" t="s">
        <v>2302</v>
      </c>
      <c r="B149"/>
      <c r="E149" s="197" t="s">
        <v>1663</v>
      </c>
      <c r="F149" s="197" t="s">
        <v>2293</v>
      </c>
      <c r="G149" s="197" t="s">
        <v>2393</v>
      </c>
      <c r="H149" s="197" t="s">
        <v>2388</v>
      </c>
      <c r="J149" s="197" t="s">
        <v>1663</v>
      </c>
      <c r="K149" s="197" t="s">
        <v>2293</v>
      </c>
      <c r="L149" s="197" t="s">
        <v>2393</v>
      </c>
      <c r="M149" s="197" t="s">
        <v>2388</v>
      </c>
      <c r="N149" s="197"/>
    </row>
    <row r="150" spans="1:14">
      <c r="A150" s="10" t="s">
        <v>1768</v>
      </c>
      <c r="B150"/>
      <c r="E150" s="191" t="s">
        <v>1663</v>
      </c>
      <c r="F150" s="8" t="s">
        <v>2292</v>
      </c>
      <c r="G150" s="8" t="s">
        <v>2314</v>
      </c>
      <c r="H150" s="191" t="s">
        <v>2387</v>
      </c>
      <c r="J150" s="211" t="s">
        <v>1663</v>
      </c>
      <c r="K150" s="211" t="s">
        <v>2292</v>
      </c>
      <c r="L150" s="211" t="s">
        <v>2314</v>
      </c>
      <c r="M150" s="211" t="s">
        <v>2387</v>
      </c>
    </row>
    <row r="151" spans="1:14">
      <c r="A151" s="25" t="s">
        <v>2292</v>
      </c>
      <c r="B151"/>
      <c r="E151" s="191" t="s">
        <v>1663</v>
      </c>
      <c r="F151" s="191" t="s">
        <v>2292</v>
      </c>
      <c r="G151" s="8" t="s">
        <v>593</v>
      </c>
      <c r="H151" s="191" t="s">
        <v>2387</v>
      </c>
      <c r="J151" s="212" t="s">
        <v>1663</v>
      </c>
      <c r="K151" s="212" t="s">
        <v>2293</v>
      </c>
      <c r="L151" s="212" t="s">
        <v>593</v>
      </c>
      <c r="M151" s="212" t="s">
        <v>2387</v>
      </c>
    </row>
    <row r="152" spans="1:14">
      <c r="A152" s="26" t="s">
        <v>299</v>
      </c>
      <c r="B152"/>
      <c r="E152" s="191" t="s">
        <v>1663</v>
      </c>
      <c r="F152" s="191" t="s">
        <v>2292</v>
      </c>
      <c r="G152" s="8" t="s">
        <v>2299</v>
      </c>
      <c r="H152" s="191" t="s">
        <v>2387</v>
      </c>
      <c r="J152" s="211" t="s">
        <v>1663</v>
      </c>
      <c r="K152" s="211" t="s">
        <v>2292</v>
      </c>
      <c r="L152" s="211" t="s">
        <v>2299</v>
      </c>
      <c r="M152" s="211" t="s">
        <v>2387</v>
      </c>
    </row>
    <row r="153" spans="1:14">
      <c r="A153" s="26" t="s">
        <v>2298</v>
      </c>
      <c r="B153"/>
      <c r="E153" s="191" t="s">
        <v>1663</v>
      </c>
      <c r="F153" s="191" t="s">
        <v>2292</v>
      </c>
      <c r="G153" s="8" t="s">
        <v>299</v>
      </c>
      <c r="H153" s="191" t="s">
        <v>2387</v>
      </c>
      <c r="J153" s="211" t="s">
        <v>1663</v>
      </c>
      <c r="K153" s="211" t="s">
        <v>2292</v>
      </c>
      <c r="L153" s="211" t="s">
        <v>299</v>
      </c>
      <c r="M153" s="211" t="s">
        <v>2387</v>
      </c>
    </row>
    <row r="154" spans="1:14">
      <c r="A154" s="10" t="s">
        <v>925</v>
      </c>
      <c r="B154"/>
      <c r="E154" s="191" t="s">
        <v>1663</v>
      </c>
      <c r="F154" s="191" t="s">
        <v>2292</v>
      </c>
      <c r="G154" s="8" t="s">
        <v>2305</v>
      </c>
      <c r="H154" s="191" t="s">
        <v>2387</v>
      </c>
      <c r="J154" s="211" t="s">
        <v>1663</v>
      </c>
      <c r="K154" s="211" t="s">
        <v>2292</v>
      </c>
      <c r="L154" s="211" t="s">
        <v>2305</v>
      </c>
      <c r="M154" s="211" t="s">
        <v>2387</v>
      </c>
    </row>
    <row r="155" spans="1:14">
      <c r="A155"/>
      <c r="B155"/>
      <c r="E155" s="191" t="s">
        <v>1663</v>
      </c>
      <c r="F155" s="191" t="s">
        <v>2292</v>
      </c>
      <c r="G155" s="8" t="s">
        <v>352</v>
      </c>
      <c r="H155" s="191" t="s">
        <v>2387</v>
      </c>
      <c r="J155" s="211" t="s">
        <v>1663</v>
      </c>
      <c r="K155" s="211" t="s">
        <v>2292</v>
      </c>
      <c r="L155" s="211" t="s">
        <v>352</v>
      </c>
      <c r="M155" s="211" t="s">
        <v>2387</v>
      </c>
    </row>
    <row r="156" spans="1:14">
      <c r="A156"/>
      <c r="B156"/>
      <c r="E156" s="191" t="s">
        <v>1663</v>
      </c>
      <c r="F156" s="191" t="s">
        <v>2292</v>
      </c>
      <c r="G156" s="8" t="s">
        <v>436</v>
      </c>
      <c r="H156" s="191" t="s">
        <v>2387</v>
      </c>
      <c r="J156" s="212" t="s">
        <v>1663</v>
      </c>
      <c r="K156" s="212" t="s">
        <v>2293</v>
      </c>
      <c r="L156" s="212" t="s">
        <v>436</v>
      </c>
      <c r="M156" s="212" t="s">
        <v>2387</v>
      </c>
    </row>
    <row r="157" spans="1:14">
      <c r="A157"/>
      <c r="B157"/>
      <c r="E157" s="191" t="s">
        <v>1663</v>
      </c>
      <c r="F157" s="191" t="s">
        <v>2292</v>
      </c>
      <c r="G157" s="8" t="s">
        <v>2298</v>
      </c>
      <c r="H157" s="191" t="s">
        <v>2387</v>
      </c>
      <c r="J157" s="211" t="s">
        <v>1663</v>
      </c>
      <c r="K157" s="211" t="s">
        <v>2292</v>
      </c>
      <c r="L157" s="211" t="s">
        <v>2298</v>
      </c>
      <c r="M157" s="211" t="s">
        <v>2387</v>
      </c>
    </row>
    <row r="158" spans="1:14">
      <c r="A158"/>
      <c r="B158"/>
      <c r="E158" s="191" t="s">
        <v>1663</v>
      </c>
      <c r="F158" s="191" t="s">
        <v>2292</v>
      </c>
      <c r="G158" s="8" t="s">
        <v>2310</v>
      </c>
      <c r="H158" s="191" t="s">
        <v>2387</v>
      </c>
      <c r="J158" s="211" t="s">
        <v>1663</v>
      </c>
      <c r="K158" s="211" t="s">
        <v>2292</v>
      </c>
      <c r="L158" s="211" t="s">
        <v>2310</v>
      </c>
      <c r="M158" s="211" t="s">
        <v>2387</v>
      </c>
    </row>
    <row r="159" spans="1:14">
      <c r="A159"/>
      <c r="B159"/>
      <c r="E159" s="191" t="s">
        <v>1663</v>
      </c>
      <c r="F159" s="191" t="s">
        <v>2292</v>
      </c>
      <c r="G159" s="8" t="s">
        <v>2302</v>
      </c>
      <c r="H159" s="191" t="s">
        <v>2387</v>
      </c>
      <c r="J159" s="212" t="s">
        <v>1663</v>
      </c>
      <c r="K159" s="212" t="s">
        <v>2293</v>
      </c>
      <c r="L159" s="212" t="s">
        <v>2302</v>
      </c>
      <c r="M159" s="212" t="s">
        <v>2387</v>
      </c>
    </row>
    <row r="160" spans="1:14">
      <c r="A160"/>
      <c r="B160"/>
      <c r="E160" s="191" t="s">
        <v>1663</v>
      </c>
      <c r="F160" s="191" t="s">
        <v>2292</v>
      </c>
      <c r="G160" s="8" t="s">
        <v>2301</v>
      </c>
      <c r="H160" s="191" t="s">
        <v>2387</v>
      </c>
      <c r="J160" s="211" t="s">
        <v>1663</v>
      </c>
      <c r="K160" s="211" t="s">
        <v>2292</v>
      </c>
      <c r="L160" s="211" t="s">
        <v>2301</v>
      </c>
      <c r="M160" s="211" t="s">
        <v>2387</v>
      </c>
    </row>
    <row r="161" spans="1:14">
      <c r="A161"/>
      <c r="B161"/>
      <c r="E161" s="191" t="s">
        <v>1663</v>
      </c>
      <c r="F161" s="191" t="s">
        <v>2292</v>
      </c>
      <c r="G161" s="8" t="s">
        <v>2316</v>
      </c>
      <c r="H161" s="191" t="s">
        <v>2387</v>
      </c>
      <c r="J161" s="211" t="s">
        <v>1663</v>
      </c>
      <c r="K161" s="211" t="s">
        <v>2292</v>
      </c>
      <c r="L161" s="211" t="s">
        <v>2316</v>
      </c>
      <c r="M161" s="211" t="s">
        <v>2387</v>
      </c>
    </row>
    <row r="162" spans="1:14">
      <c r="A162"/>
      <c r="B162"/>
      <c r="E162" s="8" t="s">
        <v>1667</v>
      </c>
      <c r="F162" s="8" t="s">
        <v>2293</v>
      </c>
      <c r="G162" s="8" t="s">
        <v>2305</v>
      </c>
      <c r="H162" s="191" t="s">
        <v>2387</v>
      </c>
      <c r="J162" s="211" t="s">
        <v>1667</v>
      </c>
      <c r="K162" s="211" t="s">
        <v>2293</v>
      </c>
      <c r="L162" s="211" t="s">
        <v>2305</v>
      </c>
      <c r="M162" s="211" t="s">
        <v>2387</v>
      </c>
    </row>
    <row r="163" spans="1:14">
      <c r="A163"/>
      <c r="B163"/>
      <c r="E163" s="191" t="s">
        <v>1667</v>
      </c>
      <c r="F163" s="191" t="s">
        <v>2293</v>
      </c>
      <c r="G163" s="8" t="s">
        <v>2304</v>
      </c>
      <c r="H163" s="191" t="s">
        <v>2387</v>
      </c>
      <c r="J163" s="211" t="s">
        <v>1667</v>
      </c>
      <c r="K163" s="211" t="s">
        <v>2293</v>
      </c>
      <c r="L163" s="211" t="s">
        <v>2304</v>
      </c>
      <c r="M163" s="211" t="s">
        <v>2387</v>
      </c>
    </row>
    <row r="164" spans="1:14">
      <c r="A164"/>
      <c r="B164"/>
      <c r="E164" s="191" t="s">
        <v>1667</v>
      </c>
      <c r="F164" s="191" t="s">
        <v>2293</v>
      </c>
      <c r="G164" s="8" t="s">
        <v>2301</v>
      </c>
      <c r="H164" s="191" t="s">
        <v>2387</v>
      </c>
      <c r="J164" s="211" t="s">
        <v>1667</v>
      </c>
      <c r="K164" s="211" t="s">
        <v>2293</v>
      </c>
      <c r="L164" s="211" t="s">
        <v>2301</v>
      </c>
      <c r="M164" s="211" t="s">
        <v>2387</v>
      </c>
    </row>
    <row r="165" spans="1:14">
      <c r="A165"/>
      <c r="B165"/>
      <c r="E165" s="197" t="s">
        <v>1667</v>
      </c>
      <c r="F165" s="197" t="s">
        <v>2293</v>
      </c>
      <c r="G165" s="197" t="s">
        <v>2389</v>
      </c>
      <c r="H165" s="197" t="s">
        <v>2388</v>
      </c>
      <c r="J165" s="197" t="s">
        <v>1667</v>
      </c>
      <c r="K165" s="197" t="s">
        <v>2293</v>
      </c>
      <c r="L165" s="197" t="s">
        <v>2389</v>
      </c>
      <c r="M165" s="197" t="s">
        <v>2388</v>
      </c>
      <c r="N165" s="197"/>
    </row>
    <row r="166" spans="1:14">
      <c r="A166"/>
      <c r="B166"/>
      <c r="E166" s="197" t="s">
        <v>1667</v>
      </c>
      <c r="F166" s="197" t="s">
        <v>2293</v>
      </c>
      <c r="G166" s="197" t="s">
        <v>630</v>
      </c>
      <c r="H166" s="197" t="s">
        <v>2388</v>
      </c>
      <c r="J166" s="197" t="s">
        <v>1667</v>
      </c>
      <c r="K166" s="197" t="s">
        <v>2293</v>
      </c>
      <c r="L166" s="197" t="s">
        <v>630</v>
      </c>
      <c r="M166" s="197" t="s">
        <v>2388</v>
      </c>
      <c r="N166" s="197"/>
    </row>
    <row r="167" spans="1:14">
      <c r="A167"/>
      <c r="B167"/>
      <c r="E167" s="197" t="s">
        <v>1667</v>
      </c>
      <c r="F167" s="197" t="s">
        <v>2293</v>
      </c>
      <c r="G167" s="197" t="s">
        <v>436</v>
      </c>
      <c r="H167" s="197" t="s">
        <v>2388</v>
      </c>
      <c r="J167" s="197" t="s">
        <v>1667</v>
      </c>
      <c r="K167" s="197" t="s">
        <v>2293</v>
      </c>
      <c r="L167" s="197" t="s">
        <v>436</v>
      </c>
      <c r="M167" s="197" t="s">
        <v>2388</v>
      </c>
      <c r="N167" s="197"/>
    </row>
    <row r="168" spans="1:14">
      <c r="A168"/>
      <c r="B168"/>
      <c r="E168" s="197" t="s">
        <v>1667</v>
      </c>
      <c r="F168" s="197" t="s">
        <v>2293</v>
      </c>
      <c r="G168" s="197" t="s">
        <v>2397</v>
      </c>
      <c r="H168" s="197" t="s">
        <v>2388</v>
      </c>
      <c r="J168" s="197" t="s">
        <v>1667</v>
      </c>
      <c r="K168" s="197" t="s">
        <v>2293</v>
      </c>
      <c r="L168" s="197" t="s">
        <v>2397</v>
      </c>
      <c r="M168" s="197" t="s">
        <v>2388</v>
      </c>
      <c r="N168" s="197"/>
    </row>
    <row r="169" spans="1:14">
      <c r="A169"/>
      <c r="B169"/>
      <c r="E169" s="197" t="s">
        <v>1667</v>
      </c>
      <c r="F169" s="197" t="s">
        <v>2293</v>
      </c>
      <c r="G169" s="197" t="s">
        <v>2394</v>
      </c>
      <c r="H169" s="197" t="s">
        <v>2388</v>
      </c>
      <c r="J169" s="197" t="s">
        <v>1667</v>
      </c>
      <c r="K169" s="197" t="s">
        <v>2293</v>
      </c>
      <c r="L169" s="197" t="s">
        <v>2394</v>
      </c>
      <c r="M169" s="197" t="s">
        <v>2388</v>
      </c>
      <c r="N169" s="197"/>
    </row>
    <row r="170" spans="1:14">
      <c r="A170"/>
      <c r="B170"/>
      <c r="E170" s="197" t="s">
        <v>1667</v>
      </c>
      <c r="F170" s="197" t="s">
        <v>2293</v>
      </c>
      <c r="G170" s="197" t="s">
        <v>2396</v>
      </c>
      <c r="H170" s="197" t="s">
        <v>2388</v>
      </c>
      <c r="J170" s="197" t="s">
        <v>1667</v>
      </c>
      <c r="K170" s="197" t="s">
        <v>2293</v>
      </c>
      <c r="L170" s="197" t="s">
        <v>2396</v>
      </c>
      <c r="M170" s="197" t="s">
        <v>2388</v>
      </c>
      <c r="N170" s="197"/>
    </row>
    <row r="171" spans="1:14">
      <c r="A171"/>
      <c r="B171"/>
      <c r="E171" s="191" t="s">
        <v>1667</v>
      </c>
      <c r="F171" s="8" t="s">
        <v>2292</v>
      </c>
      <c r="G171" s="8" t="s">
        <v>2314</v>
      </c>
      <c r="H171" s="191" t="s">
        <v>2387</v>
      </c>
      <c r="J171" s="211" t="s">
        <v>1667</v>
      </c>
      <c r="K171" s="211" t="s">
        <v>2292</v>
      </c>
      <c r="L171" s="211" t="s">
        <v>2314</v>
      </c>
      <c r="M171" s="211" t="s">
        <v>2387</v>
      </c>
    </row>
    <row r="172" spans="1:14">
      <c r="A172"/>
      <c r="B172"/>
      <c r="E172" s="191" t="s">
        <v>1667</v>
      </c>
      <c r="F172" s="191" t="s">
        <v>2292</v>
      </c>
      <c r="G172" s="8" t="s">
        <v>2300</v>
      </c>
      <c r="H172" s="191" t="s">
        <v>2387</v>
      </c>
      <c r="J172" s="211" t="s">
        <v>1667</v>
      </c>
      <c r="K172" s="211" t="s">
        <v>2292</v>
      </c>
      <c r="L172" s="211" t="s">
        <v>2300</v>
      </c>
      <c r="M172" s="211" t="s">
        <v>2387</v>
      </c>
    </row>
    <row r="173" spans="1:14">
      <c r="A173"/>
      <c r="B173"/>
      <c r="E173" s="191" t="s">
        <v>1667</v>
      </c>
      <c r="F173" s="191" t="s">
        <v>2292</v>
      </c>
      <c r="G173" s="8" t="s">
        <v>593</v>
      </c>
      <c r="H173" s="191" t="s">
        <v>2387</v>
      </c>
      <c r="J173" s="212" t="s">
        <v>1667</v>
      </c>
      <c r="K173" s="212" t="s">
        <v>2293</v>
      </c>
      <c r="L173" s="212" t="s">
        <v>593</v>
      </c>
      <c r="M173" s="212" t="s">
        <v>2387</v>
      </c>
    </row>
    <row r="174" spans="1:14">
      <c r="A174"/>
      <c r="B174"/>
      <c r="E174" s="191" t="s">
        <v>1667</v>
      </c>
      <c r="F174" s="191" t="s">
        <v>2292</v>
      </c>
      <c r="G174" s="8" t="s">
        <v>2299</v>
      </c>
      <c r="H174" s="191" t="s">
        <v>2387</v>
      </c>
      <c r="J174" s="212" t="s">
        <v>1667</v>
      </c>
      <c r="K174" s="212" t="s">
        <v>2293</v>
      </c>
      <c r="L174" s="212" t="s">
        <v>2299</v>
      </c>
      <c r="M174" s="212" t="s">
        <v>2387</v>
      </c>
    </row>
    <row r="175" spans="1:14">
      <c r="A175"/>
      <c r="B175"/>
      <c r="E175" s="191" t="s">
        <v>1667</v>
      </c>
      <c r="F175" s="191" t="s">
        <v>2292</v>
      </c>
      <c r="G175" s="8" t="s">
        <v>299</v>
      </c>
      <c r="H175" s="191" t="s">
        <v>2387</v>
      </c>
      <c r="J175" s="211" t="s">
        <v>1667</v>
      </c>
      <c r="K175" s="211" t="s">
        <v>2292</v>
      </c>
      <c r="L175" s="211" t="s">
        <v>299</v>
      </c>
      <c r="M175" s="211" t="s">
        <v>2387</v>
      </c>
    </row>
    <row r="176" spans="1:14">
      <c r="A176"/>
      <c r="B176"/>
      <c r="E176" s="191" t="s">
        <v>1667</v>
      </c>
      <c r="F176" s="191" t="s">
        <v>2292</v>
      </c>
      <c r="G176" s="8" t="s">
        <v>2305</v>
      </c>
      <c r="H176" s="191" t="s">
        <v>2387</v>
      </c>
      <c r="J176" s="211" t="s">
        <v>1667</v>
      </c>
      <c r="K176" s="211" t="s">
        <v>2292</v>
      </c>
      <c r="L176" s="211" t="s">
        <v>2305</v>
      </c>
      <c r="M176" s="211" t="s">
        <v>2387</v>
      </c>
    </row>
    <row r="177" spans="1:14">
      <c r="A177"/>
      <c r="B177"/>
      <c r="E177" s="191" t="s">
        <v>1667</v>
      </c>
      <c r="F177" s="191" t="s">
        <v>2292</v>
      </c>
      <c r="G177" s="8" t="s">
        <v>352</v>
      </c>
      <c r="H177" s="191" t="s">
        <v>2387</v>
      </c>
      <c r="J177" s="211" t="s">
        <v>1667</v>
      </c>
      <c r="K177" s="211" t="s">
        <v>2292</v>
      </c>
      <c r="L177" s="211" t="s">
        <v>352</v>
      </c>
      <c r="M177" s="211" t="s">
        <v>2387</v>
      </c>
    </row>
    <row r="178" spans="1:14">
      <c r="A178"/>
      <c r="B178"/>
      <c r="E178" s="191" t="s">
        <v>1667</v>
      </c>
      <c r="F178" s="191" t="s">
        <v>2292</v>
      </c>
      <c r="G178" s="8" t="s">
        <v>2304</v>
      </c>
      <c r="H178" s="191" t="s">
        <v>2387</v>
      </c>
      <c r="J178" s="211" t="s">
        <v>1667</v>
      </c>
      <c r="K178" s="211" t="s">
        <v>2292</v>
      </c>
      <c r="L178" s="211" t="s">
        <v>2304</v>
      </c>
      <c r="M178" s="211" t="s">
        <v>2387</v>
      </c>
    </row>
    <row r="179" spans="1:14">
      <c r="A179"/>
      <c r="B179"/>
      <c r="E179" s="191" t="s">
        <v>1667</v>
      </c>
      <c r="F179" s="191" t="s">
        <v>2292</v>
      </c>
      <c r="G179" s="8" t="s">
        <v>2307</v>
      </c>
      <c r="H179" s="191" t="s">
        <v>2387</v>
      </c>
      <c r="J179" s="211" t="s">
        <v>1667</v>
      </c>
      <c r="K179" s="211" t="s">
        <v>2292</v>
      </c>
      <c r="L179" s="211" t="s">
        <v>2307</v>
      </c>
      <c r="M179" s="211" t="s">
        <v>2387</v>
      </c>
    </row>
    <row r="180" spans="1:14">
      <c r="A180"/>
      <c r="B180"/>
      <c r="E180" s="191" t="s">
        <v>1667</v>
      </c>
      <c r="F180" s="191" t="s">
        <v>2292</v>
      </c>
      <c r="G180" s="8" t="s">
        <v>2298</v>
      </c>
      <c r="H180" s="191" t="s">
        <v>2387</v>
      </c>
      <c r="J180" s="211" t="s">
        <v>1667</v>
      </c>
      <c r="K180" s="211" t="s">
        <v>2292</v>
      </c>
      <c r="L180" s="211" t="s">
        <v>2298</v>
      </c>
      <c r="M180" s="211" t="s">
        <v>2387</v>
      </c>
    </row>
    <row r="181" spans="1:14">
      <c r="A181"/>
      <c r="B181"/>
      <c r="E181" s="191" t="s">
        <v>1667</v>
      </c>
      <c r="F181" s="191" t="s">
        <v>2292</v>
      </c>
      <c r="G181" s="8" t="s">
        <v>2313</v>
      </c>
      <c r="H181" s="191" t="s">
        <v>2387</v>
      </c>
      <c r="J181" s="211" t="s">
        <v>1667</v>
      </c>
      <c r="K181" s="211" t="s">
        <v>2292</v>
      </c>
      <c r="L181" s="211" t="s">
        <v>2313</v>
      </c>
      <c r="M181" s="211" t="s">
        <v>2387</v>
      </c>
    </row>
    <row r="182" spans="1:14">
      <c r="A182"/>
      <c r="B182"/>
      <c r="E182" s="191" t="s">
        <v>1667</v>
      </c>
      <c r="F182" s="191" t="s">
        <v>2292</v>
      </c>
      <c r="G182" s="8" t="s">
        <v>2302</v>
      </c>
      <c r="H182" s="191" t="s">
        <v>2387</v>
      </c>
      <c r="J182" s="211" t="s">
        <v>1667</v>
      </c>
      <c r="K182" s="211" t="s">
        <v>2292</v>
      </c>
      <c r="L182" s="211" t="s">
        <v>2302</v>
      </c>
      <c r="M182" s="211" t="s">
        <v>2387</v>
      </c>
    </row>
    <row r="183" spans="1:14">
      <c r="A183"/>
      <c r="B183"/>
      <c r="E183" s="8" t="s">
        <v>1768</v>
      </c>
      <c r="F183" s="8" t="s">
        <v>2292</v>
      </c>
      <c r="G183" s="8" t="s">
        <v>299</v>
      </c>
      <c r="H183" s="191" t="s">
        <v>2387</v>
      </c>
      <c r="J183" s="211" t="s">
        <v>1768</v>
      </c>
      <c r="K183" s="211" t="s">
        <v>2292</v>
      </c>
      <c r="L183" s="211" t="s">
        <v>299</v>
      </c>
      <c r="M183" s="211" t="s">
        <v>2387</v>
      </c>
    </row>
    <row r="184" spans="1:14">
      <c r="A184"/>
      <c r="B184"/>
      <c r="E184" s="191" t="s">
        <v>1768</v>
      </c>
      <c r="F184" s="191" t="s">
        <v>2292</v>
      </c>
      <c r="G184" s="8" t="s">
        <v>2298</v>
      </c>
      <c r="H184" s="191" t="s">
        <v>2387</v>
      </c>
      <c r="J184" s="211" t="s">
        <v>1768</v>
      </c>
      <c r="K184" s="211" t="s">
        <v>2292</v>
      </c>
      <c r="L184" s="211" t="s">
        <v>2298</v>
      </c>
      <c r="M184" s="211" t="s">
        <v>2387</v>
      </c>
    </row>
    <row r="185" spans="1:14">
      <c r="A185"/>
      <c r="B185"/>
      <c r="E185" s="197" t="s">
        <v>1768</v>
      </c>
      <c r="F185" s="197" t="s">
        <v>2293</v>
      </c>
      <c r="G185" s="197" t="s">
        <v>2389</v>
      </c>
      <c r="H185" s="197" t="s">
        <v>2388</v>
      </c>
      <c r="J185" s="197" t="s">
        <v>1768</v>
      </c>
      <c r="K185" s="197" t="s">
        <v>2293</v>
      </c>
      <c r="L185" s="197" t="s">
        <v>2389</v>
      </c>
      <c r="M185" s="197" t="s">
        <v>2388</v>
      </c>
      <c r="N185" s="197"/>
    </row>
    <row r="186" spans="1:14">
      <c r="A186"/>
      <c r="B186"/>
      <c r="E186" s="197" t="s">
        <v>1768</v>
      </c>
      <c r="F186" s="197" t="s">
        <v>2293</v>
      </c>
      <c r="G186" s="197" t="s">
        <v>436</v>
      </c>
      <c r="H186" s="197" t="s">
        <v>2388</v>
      </c>
      <c r="J186" s="197" t="s">
        <v>1768</v>
      </c>
      <c r="K186" s="197" t="s">
        <v>2293</v>
      </c>
      <c r="L186" s="197" t="s">
        <v>436</v>
      </c>
      <c r="M186" s="197" t="s">
        <v>2388</v>
      </c>
      <c r="N186" s="197"/>
    </row>
    <row r="187" spans="1:14">
      <c r="A187"/>
      <c r="B187"/>
      <c r="E187" s="197" t="s">
        <v>1768</v>
      </c>
      <c r="F187" s="197" t="s">
        <v>2293</v>
      </c>
      <c r="G187" s="197" t="s">
        <v>2397</v>
      </c>
      <c r="H187" s="197" t="s">
        <v>2388</v>
      </c>
      <c r="J187" s="197" t="s">
        <v>1768</v>
      </c>
      <c r="K187" s="197" t="s">
        <v>2293</v>
      </c>
      <c r="L187" s="197" t="s">
        <v>2397</v>
      </c>
      <c r="M187" s="197" t="s">
        <v>2388</v>
      </c>
      <c r="N187" s="197"/>
    </row>
    <row r="188" spans="1:14">
      <c r="A188"/>
      <c r="B188"/>
    </row>
    <row r="189" spans="1:14">
      <c r="A189"/>
      <c r="B189"/>
    </row>
    <row r="190" spans="1:14">
      <c r="A190"/>
      <c r="B190"/>
    </row>
    <row r="191" spans="1:14">
      <c r="A191"/>
      <c r="B191"/>
    </row>
    <row r="192" spans="1:14">
      <c r="A192"/>
      <c r="B192"/>
    </row>
    <row r="193" spans="1:2">
      <c r="A193"/>
      <c r="B193"/>
    </row>
    <row r="194" spans="1:2">
      <c r="A194"/>
      <c r="B194"/>
    </row>
    <row r="195" spans="1:2">
      <c r="A195"/>
      <c r="B195"/>
    </row>
    <row r="196" spans="1:2">
      <c r="A196"/>
      <c r="B196"/>
    </row>
    <row r="197" spans="1:2">
      <c r="A197"/>
      <c r="B197"/>
    </row>
    <row r="198" spans="1:2">
      <c r="A198"/>
      <c r="B198"/>
    </row>
    <row r="199" spans="1:2">
      <c r="A199"/>
      <c r="B199"/>
    </row>
    <row r="200" spans="1:2">
      <c r="A200"/>
      <c r="B200"/>
    </row>
    <row r="201" spans="1:2">
      <c r="A201"/>
      <c r="B201"/>
    </row>
    <row r="202" spans="1:2">
      <c r="A202"/>
      <c r="B202"/>
    </row>
    <row r="203" spans="1:2">
      <c r="A203"/>
      <c r="B203"/>
    </row>
    <row r="204" spans="1:2">
      <c r="A204"/>
      <c r="B204"/>
    </row>
    <row r="205" spans="1:2">
      <c r="A205"/>
      <c r="B205"/>
    </row>
    <row r="206" spans="1:2">
      <c r="A206"/>
      <c r="B206"/>
    </row>
    <row r="207" spans="1:2">
      <c r="A207"/>
      <c r="B207"/>
    </row>
    <row r="208" spans="1:2">
      <c r="A208"/>
      <c r="B208"/>
    </row>
    <row r="209" spans="1:2">
      <c r="A209"/>
      <c r="B209"/>
    </row>
    <row r="210" spans="1:2">
      <c r="A210"/>
      <c r="B210"/>
    </row>
    <row r="211" spans="1:2">
      <c r="A211"/>
      <c r="B211"/>
    </row>
    <row r="212" spans="1:2">
      <c r="A212"/>
      <c r="B212"/>
    </row>
    <row r="213" spans="1:2">
      <c r="A213"/>
      <c r="B213"/>
    </row>
    <row r="214" spans="1:2">
      <c r="A214"/>
      <c r="B214"/>
    </row>
    <row r="215" spans="1:2">
      <c r="A215"/>
      <c r="B215"/>
    </row>
    <row r="216" spans="1:2">
      <c r="A216"/>
      <c r="B216"/>
    </row>
    <row r="217" spans="1:2">
      <c r="A217"/>
      <c r="B217"/>
    </row>
    <row r="218" spans="1:2">
      <c r="A218"/>
      <c r="B218"/>
    </row>
    <row r="219" spans="1:2">
      <c r="A219"/>
      <c r="B219"/>
    </row>
    <row r="220" spans="1:2">
      <c r="A220"/>
      <c r="B220"/>
    </row>
    <row r="221" spans="1:2">
      <c r="A221"/>
      <c r="B221"/>
    </row>
    <row r="222" spans="1:2">
      <c r="A222"/>
      <c r="B222"/>
    </row>
    <row r="223" spans="1:2">
      <c r="A223"/>
      <c r="B223"/>
    </row>
    <row r="224" spans="1:2">
      <c r="A224"/>
      <c r="B224"/>
    </row>
    <row r="225" spans="1:2">
      <c r="A225"/>
      <c r="B225"/>
    </row>
    <row r="226" spans="1:2">
      <c r="A226"/>
      <c r="B226"/>
    </row>
    <row r="227" spans="1:2">
      <c r="A227"/>
      <c r="B227"/>
    </row>
    <row r="228" spans="1:2">
      <c r="A228"/>
      <c r="B228"/>
    </row>
    <row r="229" spans="1:2">
      <c r="A229"/>
      <c r="B229"/>
    </row>
    <row r="230" spans="1:2">
      <c r="A230"/>
      <c r="B230"/>
    </row>
  </sheetData>
  <autoFilter ref="J2:M187" xr:uid="{1DAD85F2-AE20-485E-ACD4-ED833D3F97AB}"/>
  <conditionalFormatting sqref="G1">
    <cfRule type="duplicateValues" dxfId="6" priority="4"/>
  </conditionalFormatting>
  <conditionalFormatting sqref="G2">
    <cfRule type="duplicateValues" dxfId="5" priority="3"/>
  </conditionalFormatting>
  <conditionalFormatting sqref="L1">
    <cfRule type="duplicateValues" dxfId="4" priority="2"/>
  </conditionalFormatting>
  <conditionalFormatting sqref="L2">
    <cfRule type="duplicateValues" dxfId="3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9E443-E974-4F6B-93B1-5455C24CCD93}">
  <sheetPr>
    <tabColor rgb="FFFF0000"/>
  </sheetPr>
  <dimension ref="A1:U10"/>
  <sheetViews>
    <sheetView zoomScale="70" zoomScaleNormal="70" workbookViewId="0">
      <pane ySplit="2" topLeftCell="A3" activePane="bottomLeft" state="frozen"/>
      <selection pane="bottomLeft" activeCell="B31" sqref="B31"/>
    </sheetView>
  </sheetViews>
  <sheetFormatPr defaultColWidth="9" defaultRowHeight="14.25"/>
  <cols>
    <col min="1" max="1" width="14.1328125" bestFit="1" customWidth="1"/>
    <col min="2" max="2" width="14.33203125" bestFit="1" customWidth="1"/>
    <col min="3" max="3" width="23.46484375" customWidth="1"/>
    <col min="4" max="4" width="60.46484375" customWidth="1"/>
    <col min="5" max="5" width="75.53125" customWidth="1"/>
    <col min="6" max="6" width="33.19921875" hidden="1" customWidth="1"/>
    <col min="7" max="7" width="62.46484375" bestFit="1" customWidth="1"/>
    <col min="8" max="8" width="21.33203125" customWidth="1"/>
    <col min="9" max="9" width="10.33203125" customWidth="1"/>
    <col min="10" max="15" width="14.73046875" bestFit="1" customWidth="1"/>
    <col min="16" max="16" width="10.19921875" hidden="1" customWidth="1"/>
    <col min="17" max="17" width="7.46484375" hidden="1" customWidth="1"/>
    <col min="18" max="18" width="15.53125" bestFit="1" customWidth="1"/>
    <col min="19" max="20" width="10.1328125" bestFit="1" customWidth="1"/>
    <col min="21" max="21" width="8.33203125" bestFit="1" customWidth="1"/>
  </cols>
  <sheetData>
    <row r="1" spans="1:21" ht="35.65">
      <c r="A1" s="65" t="s">
        <v>2380</v>
      </c>
    </row>
    <row r="2" spans="1:21" s="143" customFormat="1" ht="18">
      <c r="A2" s="138" t="s">
        <v>22</v>
      </c>
      <c r="B2" s="138" t="s">
        <v>2333</v>
      </c>
      <c r="C2" s="139" t="s">
        <v>2334</v>
      </c>
      <c r="D2" s="139" t="s">
        <v>2335</v>
      </c>
      <c r="E2" s="138" t="s">
        <v>2336</v>
      </c>
      <c r="F2" s="139" t="s">
        <v>2337</v>
      </c>
      <c r="G2" s="138" t="s">
        <v>2338</v>
      </c>
      <c r="H2" s="138" t="s">
        <v>2339</v>
      </c>
      <c r="I2" s="140" t="s">
        <v>2340</v>
      </c>
      <c r="J2" s="138" t="s">
        <v>2341</v>
      </c>
      <c r="K2" s="138" t="s">
        <v>2342</v>
      </c>
      <c r="L2" s="138" t="s">
        <v>2343</v>
      </c>
      <c r="M2" s="138" t="s">
        <v>2344</v>
      </c>
      <c r="N2" s="138" t="s">
        <v>2345</v>
      </c>
      <c r="O2" s="138" t="s">
        <v>2346</v>
      </c>
      <c r="P2" s="139" t="s">
        <v>2347</v>
      </c>
      <c r="Q2" s="139" t="s">
        <v>2348</v>
      </c>
      <c r="R2" s="138" t="s">
        <v>1689</v>
      </c>
      <c r="S2" s="141" t="s">
        <v>2349</v>
      </c>
      <c r="T2" s="141" t="s">
        <v>2349</v>
      </c>
      <c r="U2" s="142" t="s">
        <v>1675</v>
      </c>
    </row>
    <row r="3" spans="1:21" s="146" customFormat="1" ht="20.65">
      <c r="A3" s="172" t="s">
        <v>1658</v>
      </c>
      <c r="B3" s="173" t="s">
        <v>1668</v>
      </c>
      <c r="C3" s="144" t="s">
        <v>2350</v>
      </c>
      <c r="D3" s="144" t="s">
        <v>2351</v>
      </c>
      <c r="E3" s="163" t="str">
        <f>HYPERLINK(D3,F3)</f>
        <v xml:space="preserve">โครงการ  Dermatology Symposium for ASEAN Community (DSAC Plus 2026) </v>
      </c>
      <c r="F3" s="145" t="s">
        <v>2352</v>
      </c>
      <c r="G3" s="145" t="s">
        <v>45</v>
      </c>
      <c r="H3" s="165" t="s">
        <v>46</v>
      </c>
      <c r="I3" s="151" t="s">
        <v>1679</v>
      </c>
      <c r="J3" s="167">
        <v>1</v>
      </c>
      <c r="K3" s="148">
        <v>1.625</v>
      </c>
      <c r="L3" s="149">
        <v>4.375</v>
      </c>
      <c r="M3" s="149">
        <v>3.9662500000000001</v>
      </c>
      <c r="N3" s="148">
        <v>2.625</v>
      </c>
      <c r="O3" s="147">
        <v>5</v>
      </c>
      <c r="P3" s="150">
        <v>0</v>
      </c>
      <c r="Q3" s="151">
        <v>1</v>
      </c>
      <c r="R3" s="152" t="s">
        <v>1682</v>
      </c>
      <c r="S3" s="153" t="s">
        <v>1681</v>
      </c>
      <c r="T3" s="154" t="s">
        <v>1683</v>
      </c>
      <c r="U3" s="155" t="s">
        <v>1681</v>
      </c>
    </row>
    <row r="4" spans="1:21" s="146" customFormat="1" ht="20.65">
      <c r="A4" s="174" t="s">
        <v>1660</v>
      </c>
      <c r="B4" s="175" t="s">
        <v>1661</v>
      </c>
      <c r="C4" s="144" t="s">
        <v>2353</v>
      </c>
      <c r="D4" s="144" t="s">
        <v>2354</v>
      </c>
      <c r="E4" s="164" t="str">
        <f t="shared" ref="E4:E9" si="0">HYPERLINK(D4,F4)</f>
        <v>โครงการ “มหกรรมศิลปะร่วมสมัยนานาชาติ (Thailand Biennale)”</v>
      </c>
      <c r="F4" s="156" t="s">
        <v>1604</v>
      </c>
      <c r="G4" s="156" t="s">
        <v>1560</v>
      </c>
      <c r="H4" s="166" t="s">
        <v>267</v>
      </c>
      <c r="I4" s="160" t="s">
        <v>1679</v>
      </c>
      <c r="J4" s="168">
        <v>1</v>
      </c>
      <c r="K4" s="158">
        <v>4.25</v>
      </c>
      <c r="L4" s="158">
        <v>4.75</v>
      </c>
      <c r="M4" s="158">
        <v>4.5925000000000002</v>
      </c>
      <c r="N4" s="158">
        <v>3.75</v>
      </c>
      <c r="O4" s="157">
        <v>5</v>
      </c>
      <c r="P4" s="159">
        <v>1</v>
      </c>
      <c r="Q4" s="160">
        <v>1</v>
      </c>
      <c r="R4" s="161" t="s">
        <v>1680</v>
      </c>
      <c r="S4" s="160" t="s">
        <v>1681</v>
      </c>
      <c r="T4" s="160" t="s">
        <v>1681</v>
      </c>
      <c r="U4" s="162" t="s">
        <v>1684</v>
      </c>
    </row>
    <row r="5" spans="1:21" s="146" customFormat="1" ht="20.65">
      <c r="A5" s="174" t="s">
        <v>1660</v>
      </c>
      <c r="B5" s="175" t="s">
        <v>1661</v>
      </c>
      <c r="C5" s="144" t="s">
        <v>2355</v>
      </c>
      <c r="D5" s="144" t="s">
        <v>2356</v>
      </c>
      <c r="E5" s="164" t="str">
        <f t="shared" si="0"/>
        <v xml:space="preserve">โครงการ Master Plan Cultural World Heritage of NAN : ประชุมสัมมนาวิชาการและจัดทำแผนแม่บทการขับเคลื่อน มรดกน่าน สู่มรดกโลก </v>
      </c>
      <c r="F5" s="156" t="s">
        <v>2357</v>
      </c>
      <c r="G5" s="156" t="s">
        <v>266</v>
      </c>
      <c r="H5" s="166" t="s">
        <v>267</v>
      </c>
      <c r="I5" s="160" t="s">
        <v>1679</v>
      </c>
      <c r="J5" s="168">
        <v>1</v>
      </c>
      <c r="K5" s="158">
        <v>4.125</v>
      </c>
      <c r="L5" s="158">
        <v>4.625</v>
      </c>
      <c r="M5" s="158">
        <v>4.8012499999999996</v>
      </c>
      <c r="N5" s="158">
        <v>3.875</v>
      </c>
      <c r="O5" s="157">
        <v>5</v>
      </c>
      <c r="P5" s="159">
        <v>1</v>
      </c>
      <c r="Q5" s="160">
        <v>1</v>
      </c>
      <c r="R5" s="161" t="s">
        <v>1680</v>
      </c>
      <c r="S5" s="160" t="s">
        <v>1681</v>
      </c>
      <c r="T5" s="160" t="s">
        <v>1681</v>
      </c>
      <c r="U5" s="162" t="s">
        <v>1684</v>
      </c>
    </row>
    <row r="6" spans="1:21" s="146" customFormat="1" ht="20.65">
      <c r="A6" s="174" t="s">
        <v>1660</v>
      </c>
      <c r="B6" s="175" t="s">
        <v>1661</v>
      </c>
      <c r="C6" s="144" t="s">
        <v>2358</v>
      </c>
      <c r="D6" s="144" t="s">
        <v>2359</v>
      </c>
      <c r="E6" s="164" t="str">
        <f t="shared" si="0"/>
        <v>โครงการขับเคลื่อน “หนังใหญ่” สู่การขึ้นทะเบียนมรดกวัฒนธรรมที่จับต้องไม่ได้ (UNESCO : Register of Good Safeguarding Practices)</v>
      </c>
      <c r="F6" s="156" t="s">
        <v>2360</v>
      </c>
      <c r="G6" s="156" t="s">
        <v>266</v>
      </c>
      <c r="H6" s="166" t="s">
        <v>267</v>
      </c>
      <c r="I6" s="160" t="s">
        <v>1679</v>
      </c>
      <c r="J6" s="168">
        <v>1</v>
      </c>
      <c r="K6" s="158">
        <v>3.75</v>
      </c>
      <c r="L6" s="158">
        <v>4.375</v>
      </c>
      <c r="M6" s="158">
        <v>4.5925000000000002</v>
      </c>
      <c r="N6" s="158">
        <v>3.75</v>
      </c>
      <c r="O6" s="157">
        <v>5</v>
      </c>
      <c r="P6" s="159">
        <v>1</v>
      </c>
      <c r="Q6" s="160">
        <v>1</v>
      </c>
      <c r="R6" s="161" t="s">
        <v>1680</v>
      </c>
      <c r="S6" s="160" t="s">
        <v>1681</v>
      </c>
      <c r="T6" s="160" t="s">
        <v>1681</v>
      </c>
      <c r="U6" s="162" t="s">
        <v>1684</v>
      </c>
    </row>
    <row r="7" spans="1:21" s="146" customFormat="1" ht="20.65">
      <c r="A7" s="174" t="s">
        <v>1660</v>
      </c>
      <c r="B7" s="175" t="s">
        <v>1661</v>
      </c>
      <c r="C7" s="144" t="s">
        <v>2361</v>
      </c>
      <c r="D7" s="144" t="s">
        <v>2362</v>
      </c>
      <c r="E7" s="163" t="str">
        <f t="shared" si="0"/>
        <v>โครงการเผยแพร่เกียรติภูมิไทยในเวทีนานาชาติ</v>
      </c>
      <c r="F7" s="145" t="s">
        <v>2363</v>
      </c>
      <c r="G7" s="145" t="s">
        <v>273</v>
      </c>
      <c r="H7" s="165" t="s">
        <v>267</v>
      </c>
      <c r="I7" s="151" t="s">
        <v>1679</v>
      </c>
      <c r="J7" s="167">
        <v>1</v>
      </c>
      <c r="K7" s="149">
        <v>3.75</v>
      </c>
      <c r="L7" s="149">
        <v>3.875</v>
      </c>
      <c r="M7" s="148">
        <v>2.0874999999999999</v>
      </c>
      <c r="N7" s="149">
        <v>3.5</v>
      </c>
      <c r="O7" s="147">
        <v>5</v>
      </c>
      <c r="P7" s="150">
        <v>0</v>
      </c>
      <c r="Q7" s="151">
        <v>1</v>
      </c>
      <c r="R7" s="152" t="s">
        <v>1682</v>
      </c>
      <c r="S7" s="153" t="s">
        <v>1681</v>
      </c>
      <c r="T7" s="154" t="s">
        <v>1683</v>
      </c>
      <c r="U7" s="155" t="s">
        <v>1681</v>
      </c>
    </row>
    <row r="8" spans="1:21" s="146" customFormat="1" ht="20.65">
      <c r="A8" s="174" t="s">
        <v>1660</v>
      </c>
      <c r="B8" s="175" t="s">
        <v>1661</v>
      </c>
      <c r="C8" s="144" t="s">
        <v>2364</v>
      </c>
      <c r="D8" s="144" t="s">
        <v>2365</v>
      </c>
      <c r="E8" s="164" t="str">
        <f t="shared" si="0"/>
        <v>โครงการเผยแพร่มรดกภูมิปัญญาชุดไทย : การแต่งกายชุดไทยประจำชาติสู่สากล</v>
      </c>
      <c r="F8" s="156" t="s">
        <v>2366</v>
      </c>
      <c r="G8" s="156" t="s">
        <v>273</v>
      </c>
      <c r="H8" s="166" t="s">
        <v>267</v>
      </c>
      <c r="I8" s="160" t="s">
        <v>1679</v>
      </c>
      <c r="J8" s="168">
        <v>1</v>
      </c>
      <c r="K8" s="158">
        <v>3.5</v>
      </c>
      <c r="L8" s="158">
        <v>4.375</v>
      </c>
      <c r="M8" s="158">
        <v>4.1749999999999998</v>
      </c>
      <c r="N8" s="158">
        <v>3.875</v>
      </c>
      <c r="O8" s="157">
        <v>5</v>
      </c>
      <c r="P8" s="159">
        <v>1</v>
      </c>
      <c r="Q8" s="160">
        <v>1</v>
      </c>
      <c r="R8" s="161" t="s">
        <v>1680</v>
      </c>
      <c r="S8" s="160" t="s">
        <v>1681</v>
      </c>
      <c r="T8" s="160" t="s">
        <v>1681</v>
      </c>
      <c r="U8" s="162" t="s">
        <v>1684</v>
      </c>
    </row>
    <row r="9" spans="1:21" s="146" customFormat="1" ht="20.65">
      <c r="A9" s="174" t="s">
        <v>1660</v>
      </c>
      <c r="B9" s="175" t="s">
        <v>1661</v>
      </c>
      <c r="C9" s="144" t="s">
        <v>2367</v>
      </c>
      <c r="D9" s="144" t="s">
        <v>2368</v>
      </c>
      <c r="E9" s="163" t="str">
        <f t="shared" si="0"/>
        <v>ต่อยอดเศรษฐกิจสร้างสรรค์ไทยกับอาเซียน</v>
      </c>
      <c r="F9" s="145" t="s">
        <v>2369</v>
      </c>
      <c r="G9" s="145" t="s">
        <v>352</v>
      </c>
      <c r="H9" s="165" t="s">
        <v>73</v>
      </c>
      <c r="I9" s="170" t="s">
        <v>1679</v>
      </c>
      <c r="J9" s="167">
        <v>1</v>
      </c>
      <c r="K9" s="148">
        <v>2.25</v>
      </c>
      <c r="L9" s="148">
        <v>2.875</v>
      </c>
      <c r="M9" s="148">
        <v>1.2524999999999999</v>
      </c>
      <c r="N9" s="148">
        <v>2.75</v>
      </c>
      <c r="O9" s="147">
        <v>5</v>
      </c>
      <c r="P9" s="150">
        <v>0</v>
      </c>
      <c r="Q9" s="151">
        <v>1</v>
      </c>
      <c r="R9" s="152" t="s">
        <v>1682</v>
      </c>
      <c r="S9" s="153" t="s">
        <v>1681</v>
      </c>
      <c r="T9" s="154" t="s">
        <v>1683</v>
      </c>
      <c r="U9" s="155" t="s">
        <v>1681</v>
      </c>
    </row>
    <row r="10" spans="1:21">
      <c r="I10" s="171"/>
    </row>
  </sheetData>
  <autoFilter ref="A2:S9" xr:uid="{73848478-0CD3-422D-AB55-763393F7D776}">
    <sortState ref="A3:S9">
      <sortCondition ref="B2:B9"/>
    </sortState>
  </autoFilter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34439-B605-4468-978A-B6EBEA501DC9}">
  <sheetPr>
    <tabColor rgb="FF00B050"/>
  </sheetPr>
  <dimension ref="A1:U22"/>
  <sheetViews>
    <sheetView topLeftCell="I1" zoomScale="55" zoomScaleNormal="55" workbookViewId="0">
      <pane ySplit="3" topLeftCell="A4" activePane="bottomLeft" state="frozen"/>
      <selection activeCell="B1" sqref="B1"/>
      <selection pane="bottomLeft" activeCell="K38" sqref="K38"/>
    </sheetView>
  </sheetViews>
  <sheetFormatPr defaultColWidth="9.1328125" defaultRowHeight="14.25"/>
  <cols>
    <col min="1" max="1" width="24.1328125" hidden="1" customWidth="1"/>
    <col min="2" max="2" width="100.86328125" customWidth="1"/>
    <col min="3" max="3" width="66.1328125" hidden="1" customWidth="1"/>
    <col min="4" max="4" width="54" hidden="1" customWidth="1"/>
    <col min="5" max="5" width="11.46484375" customWidth="1"/>
    <col min="6" max="6" width="28.33203125" hidden="1" customWidth="1"/>
    <col min="7" max="7" width="27" hidden="1" customWidth="1"/>
    <col min="8" max="8" width="54" hidden="1" customWidth="1"/>
    <col min="9" max="11" width="54" customWidth="1"/>
    <col min="12" max="12" width="20.6640625" customWidth="1"/>
    <col min="13" max="13" width="21.86328125" customWidth="1"/>
    <col min="14" max="14" width="76.86328125" hidden="1" customWidth="1"/>
    <col min="15" max="15" width="14.46484375" hidden="1" customWidth="1"/>
    <col min="16" max="16" width="13.53125" hidden="1" customWidth="1"/>
    <col min="17" max="17" width="16.6640625" hidden="1" customWidth="1"/>
    <col min="18" max="18" width="67.86328125" hidden="1" customWidth="1"/>
    <col min="19" max="19" width="21.6640625" customWidth="1"/>
    <col min="20" max="20" width="29.46484375" customWidth="1"/>
  </cols>
  <sheetData>
    <row r="1" spans="1:21" ht="35.65">
      <c r="B1" s="65" t="s">
        <v>2370</v>
      </c>
    </row>
    <row r="2" spans="1:21" s="70" customFormat="1" ht="20.65">
      <c r="A2" s="71" t="s">
        <v>2</v>
      </c>
      <c r="B2" s="72" t="s">
        <v>3</v>
      </c>
      <c r="C2" s="71" t="s">
        <v>3</v>
      </c>
      <c r="D2" s="71" t="s">
        <v>7</v>
      </c>
      <c r="E2" s="73" t="s">
        <v>920</v>
      </c>
      <c r="F2" s="72" t="s">
        <v>14</v>
      </c>
      <c r="G2" s="72" t="s">
        <v>15</v>
      </c>
      <c r="H2" s="72" t="s">
        <v>18</v>
      </c>
      <c r="I2" s="72" t="s">
        <v>19</v>
      </c>
      <c r="J2" s="72" t="s">
        <v>20</v>
      </c>
      <c r="K2" s="72" t="s">
        <v>21</v>
      </c>
      <c r="L2" s="216" t="s">
        <v>1686</v>
      </c>
      <c r="M2" s="216"/>
      <c r="N2" s="75" t="s">
        <v>1297</v>
      </c>
      <c r="O2" s="75"/>
      <c r="P2" s="75"/>
      <c r="Q2" s="75"/>
      <c r="R2" s="75"/>
      <c r="S2" s="217" t="s">
        <v>1687</v>
      </c>
      <c r="T2" s="217"/>
    </row>
    <row r="3" spans="1:21" s="70" customFormat="1" ht="20.65">
      <c r="A3" s="71"/>
      <c r="B3" s="72"/>
      <c r="C3" s="71"/>
      <c r="D3" s="71"/>
      <c r="E3" s="73"/>
      <c r="F3" s="72"/>
      <c r="G3" s="72"/>
      <c r="H3" s="72"/>
      <c r="I3" s="72"/>
      <c r="J3" s="72"/>
      <c r="K3" s="72"/>
      <c r="L3" s="178" t="s">
        <v>22</v>
      </c>
      <c r="M3" s="178" t="s">
        <v>23</v>
      </c>
      <c r="N3" s="179"/>
      <c r="O3" s="179"/>
      <c r="P3" s="179"/>
      <c r="Q3" s="179"/>
      <c r="R3" s="179"/>
      <c r="S3" s="180" t="s">
        <v>22</v>
      </c>
      <c r="T3" s="180" t="s">
        <v>23</v>
      </c>
      <c r="U3" s="190" t="s">
        <v>1688</v>
      </c>
    </row>
    <row r="4" spans="1:21" s="56" customFormat="1" ht="20.65">
      <c r="A4" s="181" t="s">
        <v>612</v>
      </c>
      <c r="B4" s="119" t="str">
        <f t="shared" ref="B4:B18" si="0">HYPERLINK(N4,C4)</f>
        <v>การเป็นเจ้าภาพจัดการประชุมเอเปคของไทยในปี 2565</v>
      </c>
      <c r="C4" s="181" t="s">
        <v>627</v>
      </c>
      <c r="D4" s="181" t="s">
        <v>28</v>
      </c>
      <c r="E4" s="182">
        <v>2566</v>
      </c>
      <c r="F4" s="181" t="s">
        <v>615</v>
      </c>
      <c r="G4" s="181" t="s">
        <v>616</v>
      </c>
      <c r="H4" s="181" t="s">
        <v>629</v>
      </c>
      <c r="I4" s="181" t="s">
        <v>630</v>
      </c>
      <c r="J4" s="181" t="s">
        <v>73</v>
      </c>
      <c r="K4" s="181" t="s">
        <v>617</v>
      </c>
      <c r="L4" s="181" t="s">
        <v>203</v>
      </c>
      <c r="M4" s="181" t="s">
        <v>940</v>
      </c>
      <c r="N4" s="181" t="s">
        <v>1289</v>
      </c>
      <c r="O4" s="107" t="str">
        <f t="shared" ref="O4:O15" si="1">IF(LEN(M4=11),_xlfn.CONCAT(L4,"F",RIGHT(M4,2)),M4)</f>
        <v>020401V02F01</v>
      </c>
      <c r="P4" s="181"/>
      <c r="Q4" s="181"/>
      <c r="R4" s="181"/>
      <c r="S4" s="183" t="s">
        <v>1658</v>
      </c>
      <c r="T4" s="183" t="s">
        <v>1668</v>
      </c>
    </row>
    <row r="5" spans="1:21" s="56" customFormat="1" ht="20.65">
      <c r="A5" s="181" t="s">
        <v>626</v>
      </c>
      <c r="B5" s="119" t="str">
        <f t="shared" si="0"/>
        <v>โครงการ “การศึกษาแนวทางการประเมินผลกระทบต่อแหล่งมรดก (Heritage Impact Assessments, HIAs)”</v>
      </c>
      <c r="C5" s="181" t="s">
        <v>613</v>
      </c>
      <c r="D5" s="181" t="s">
        <v>40</v>
      </c>
      <c r="E5" s="182">
        <v>2566</v>
      </c>
      <c r="F5" s="181" t="s">
        <v>615</v>
      </c>
      <c r="G5" s="181" t="s">
        <v>616</v>
      </c>
      <c r="H5" s="181" t="s">
        <v>401</v>
      </c>
      <c r="I5" s="181" t="s">
        <v>257</v>
      </c>
      <c r="J5" s="181" t="s">
        <v>258</v>
      </c>
      <c r="K5" s="181" t="s">
        <v>617</v>
      </c>
      <c r="L5" s="181" t="s">
        <v>198</v>
      </c>
      <c r="M5" s="181" t="s">
        <v>952</v>
      </c>
      <c r="N5" s="181" t="s">
        <v>1287</v>
      </c>
      <c r="O5" s="107" t="str">
        <f t="shared" si="1"/>
        <v>020401V03F03</v>
      </c>
      <c r="P5" s="181"/>
      <c r="Q5" s="181"/>
      <c r="R5" s="181"/>
      <c r="S5" s="181" t="s">
        <v>1660</v>
      </c>
      <c r="T5" s="181" t="s">
        <v>1661</v>
      </c>
    </row>
    <row r="6" spans="1:21" s="56" customFormat="1" ht="20.65">
      <c r="A6" s="181" t="s">
        <v>662</v>
      </c>
      <c r="B6" s="119" t="str">
        <f t="shared" si="0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C6" s="181" t="s">
        <v>663</v>
      </c>
      <c r="D6" s="181" t="s">
        <v>40</v>
      </c>
      <c r="E6" s="182">
        <v>2566</v>
      </c>
      <c r="F6" s="181" t="s">
        <v>615</v>
      </c>
      <c r="G6" s="181" t="s">
        <v>616</v>
      </c>
      <c r="H6" s="181" t="s">
        <v>665</v>
      </c>
      <c r="I6" s="181" t="s">
        <v>665</v>
      </c>
      <c r="J6" s="181" t="s">
        <v>267</v>
      </c>
      <c r="K6" s="181" t="s">
        <v>617</v>
      </c>
      <c r="L6" s="181" t="s">
        <v>198</v>
      </c>
      <c r="M6" s="181" t="s">
        <v>952</v>
      </c>
      <c r="N6" s="181" t="s">
        <v>1296</v>
      </c>
      <c r="O6" s="107" t="str">
        <f t="shared" si="1"/>
        <v>020401V03F03</v>
      </c>
      <c r="P6" s="181"/>
      <c r="Q6" s="181"/>
      <c r="R6" s="181"/>
      <c r="S6" s="181" t="s">
        <v>1660</v>
      </c>
      <c r="T6" s="181" t="s">
        <v>1661</v>
      </c>
    </row>
    <row r="7" spans="1:21" s="56" customFormat="1" ht="20.65">
      <c r="A7" s="181" t="s">
        <v>1650</v>
      </c>
      <c r="B7" s="119" t="str">
        <f t="shared" si="0"/>
        <v>โครงการส่งเสริมความร่วมมือด้านศาสนากับต่างประเทศ</v>
      </c>
      <c r="C7" s="181" t="s">
        <v>1619</v>
      </c>
      <c r="D7" s="181" t="s">
        <v>40</v>
      </c>
      <c r="E7" s="182">
        <v>2567</v>
      </c>
      <c r="F7" s="181" t="s">
        <v>642</v>
      </c>
      <c r="G7" s="181" t="s">
        <v>643</v>
      </c>
      <c r="H7" s="181" t="s">
        <v>1618</v>
      </c>
      <c r="I7" s="181" t="s">
        <v>1617</v>
      </c>
      <c r="J7" s="181" t="s">
        <v>267</v>
      </c>
      <c r="K7" s="181" t="s">
        <v>1591</v>
      </c>
      <c r="L7" s="181" t="s">
        <v>631</v>
      </c>
      <c r="M7" s="181" t="s">
        <v>657</v>
      </c>
      <c r="N7" s="181" t="s">
        <v>1616</v>
      </c>
      <c r="O7" s="107" t="str">
        <f t="shared" si="1"/>
        <v>v2_020401V02F04</v>
      </c>
      <c r="P7" s="181" t="s">
        <v>631</v>
      </c>
      <c r="Q7" s="181" t="s">
        <v>657</v>
      </c>
      <c r="R7" s="181" t="s">
        <v>1674</v>
      </c>
      <c r="S7" s="183" t="s">
        <v>1658</v>
      </c>
      <c r="T7" s="183" t="s">
        <v>1668</v>
      </c>
    </row>
    <row r="8" spans="1:21" s="56" customFormat="1" ht="20.65">
      <c r="A8" s="181" t="s">
        <v>1647</v>
      </c>
      <c r="B8" s="119" t="str">
        <f t="shared" si="0"/>
        <v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ที่ได้รับการยอมรับในระดับสากล</v>
      </c>
      <c r="C8" s="181" t="s">
        <v>1598</v>
      </c>
      <c r="D8" s="181" t="s">
        <v>40</v>
      </c>
      <c r="E8" s="182">
        <v>2567</v>
      </c>
      <c r="F8" s="181" t="s">
        <v>642</v>
      </c>
      <c r="G8" s="181" t="s">
        <v>643</v>
      </c>
      <c r="H8" s="181" t="s">
        <v>86</v>
      </c>
      <c r="I8" s="181" t="s">
        <v>87</v>
      </c>
      <c r="J8" s="181" t="s">
        <v>46</v>
      </c>
      <c r="K8" s="181" t="s">
        <v>1591</v>
      </c>
      <c r="L8" s="181" t="s">
        <v>631</v>
      </c>
      <c r="M8" s="181" t="s">
        <v>657</v>
      </c>
      <c r="N8" s="181" t="s">
        <v>1597</v>
      </c>
      <c r="O8" s="107" t="str">
        <f t="shared" si="1"/>
        <v>v2_020401V02F04</v>
      </c>
      <c r="P8" s="181" t="s">
        <v>631</v>
      </c>
      <c r="Q8" s="181" t="s">
        <v>657</v>
      </c>
      <c r="R8" s="181" t="s">
        <v>1674</v>
      </c>
      <c r="S8" s="183" t="s">
        <v>1658</v>
      </c>
      <c r="T8" s="183" t="s">
        <v>1668</v>
      </c>
    </row>
    <row r="9" spans="1:21" s="56" customFormat="1" ht="20.65">
      <c r="A9" s="181" t="s">
        <v>1622</v>
      </c>
      <c r="B9" s="119" t="str">
        <f t="shared" si="0"/>
        <v>โครงการ “มหกรรมศิลปะร่วมสมัยนานาชาติ (Thailand Biennale)”</v>
      </c>
      <c r="C9" s="181" t="s">
        <v>1604</v>
      </c>
      <c r="D9" s="181" t="s">
        <v>28</v>
      </c>
      <c r="E9" s="182">
        <v>2567</v>
      </c>
      <c r="F9" s="181" t="s">
        <v>642</v>
      </c>
      <c r="G9" s="181" t="s">
        <v>643</v>
      </c>
      <c r="H9" s="181" t="s">
        <v>272</v>
      </c>
      <c r="I9" s="181" t="s">
        <v>1560</v>
      </c>
      <c r="J9" s="181" t="s">
        <v>267</v>
      </c>
      <c r="K9" s="181" t="s">
        <v>1591</v>
      </c>
      <c r="L9" s="181" t="s">
        <v>618</v>
      </c>
      <c r="M9" s="181" t="s">
        <v>649</v>
      </c>
      <c r="N9" s="181" t="s">
        <v>1603</v>
      </c>
      <c r="O9" s="107" t="str">
        <f t="shared" si="1"/>
        <v>v2_020401V03F01</v>
      </c>
      <c r="P9" s="181" t="s">
        <v>618</v>
      </c>
      <c r="Q9" s="181" t="s">
        <v>649</v>
      </c>
      <c r="R9" s="181"/>
      <c r="S9" s="181" t="s">
        <v>1660</v>
      </c>
      <c r="T9" s="181" t="s">
        <v>1721</v>
      </c>
    </row>
    <row r="10" spans="1:21" s="56" customFormat="1" ht="20.65">
      <c r="A10" s="181" t="s">
        <v>1620</v>
      </c>
      <c r="B10" s="119" t="str">
        <f t="shared" si="0"/>
        <v>พลิกโฉมภาพลักษณ์ (rebranding) เพื่อเสริมสร้างความเชื่อมั่นด้านการลงทุนในประเทศไทย</v>
      </c>
      <c r="C10" s="181" t="s">
        <v>1610</v>
      </c>
      <c r="D10" s="181" t="s">
        <v>40</v>
      </c>
      <c r="E10" s="182">
        <v>2567</v>
      </c>
      <c r="F10" s="181" t="s">
        <v>1469</v>
      </c>
      <c r="G10" s="181" t="s">
        <v>643</v>
      </c>
      <c r="H10" s="181" t="s">
        <v>569</v>
      </c>
      <c r="I10" s="181" t="s">
        <v>299</v>
      </c>
      <c r="J10" s="181" t="s">
        <v>73</v>
      </c>
      <c r="K10" s="181" t="s">
        <v>1591</v>
      </c>
      <c r="L10" s="181" t="s">
        <v>618</v>
      </c>
      <c r="M10" s="181" t="s">
        <v>1655</v>
      </c>
      <c r="N10" s="181" t="s">
        <v>1609</v>
      </c>
      <c r="O10" s="107" t="str">
        <f t="shared" si="1"/>
        <v>v2_020401V03F02</v>
      </c>
      <c r="P10" s="181" t="s">
        <v>618</v>
      </c>
      <c r="Q10" s="181" t="s">
        <v>1655</v>
      </c>
      <c r="R10" s="181"/>
      <c r="S10" s="181" t="s">
        <v>1660</v>
      </c>
      <c r="T10" s="181" t="s">
        <v>1715</v>
      </c>
    </row>
    <row r="11" spans="1:21" s="56" customFormat="1" ht="20.65">
      <c r="A11" s="181" t="s">
        <v>1611</v>
      </c>
      <c r="B11" s="119" t="str">
        <f t="shared" si="0"/>
        <v>โครงการ “เทคโนโลยีสารสนเทศเพื่อการรายงานสถานภาพแหล่งมรดกโลกของไทย”</v>
      </c>
      <c r="C11" s="181" t="s">
        <v>1649</v>
      </c>
      <c r="D11" s="181" t="s">
        <v>40</v>
      </c>
      <c r="E11" s="182">
        <v>2567</v>
      </c>
      <c r="F11" s="181" t="s">
        <v>642</v>
      </c>
      <c r="G11" s="181" t="s">
        <v>643</v>
      </c>
      <c r="H11" s="181" t="s">
        <v>401</v>
      </c>
      <c r="I11" s="181" t="s">
        <v>257</v>
      </c>
      <c r="J11" s="181" t="s">
        <v>258</v>
      </c>
      <c r="K11" s="181" t="s">
        <v>1591</v>
      </c>
      <c r="L11" s="181" t="s">
        <v>618</v>
      </c>
      <c r="M11" s="181" t="s">
        <v>619</v>
      </c>
      <c r="N11" s="181" t="s">
        <v>1648</v>
      </c>
      <c r="O11" s="107" t="str">
        <f t="shared" si="1"/>
        <v>v2_020401V03F03</v>
      </c>
      <c r="P11" s="181" t="s">
        <v>618</v>
      </c>
      <c r="Q11" s="181" t="s">
        <v>619</v>
      </c>
      <c r="R11" s="181"/>
      <c r="S11" s="181" t="s">
        <v>1660</v>
      </c>
      <c r="T11" s="181" t="s">
        <v>1661</v>
      </c>
    </row>
    <row r="12" spans="1:21" s="56" customFormat="1" ht="20.65">
      <c r="A12" s="181" t="s">
        <v>1605</v>
      </c>
      <c r="B12" s="119" t="str">
        <f t="shared" si="0"/>
        <v>โครงการโขน 4 ทวีป</v>
      </c>
      <c r="C12" s="181" t="s">
        <v>1646</v>
      </c>
      <c r="D12" s="181" t="s">
        <v>40</v>
      </c>
      <c r="E12" s="182">
        <v>2567</v>
      </c>
      <c r="F12" s="181" t="s">
        <v>642</v>
      </c>
      <c r="G12" s="181" t="s">
        <v>643</v>
      </c>
      <c r="H12" s="181" t="s">
        <v>1630</v>
      </c>
      <c r="I12" s="181" t="s">
        <v>1629</v>
      </c>
      <c r="J12" s="181" t="s">
        <v>267</v>
      </c>
      <c r="K12" s="181" t="s">
        <v>1591</v>
      </c>
      <c r="L12" s="181" t="s">
        <v>618</v>
      </c>
      <c r="M12" s="181" t="s">
        <v>619</v>
      </c>
      <c r="N12" s="181" t="s">
        <v>1645</v>
      </c>
      <c r="O12" s="107" t="str">
        <f t="shared" si="1"/>
        <v>v2_020401V03F03</v>
      </c>
      <c r="P12" s="181" t="s">
        <v>618</v>
      </c>
      <c r="Q12" s="181" t="s">
        <v>619</v>
      </c>
      <c r="R12" s="181"/>
      <c r="S12" s="181" t="s">
        <v>1660</v>
      </c>
      <c r="T12" s="181" t="s">
        <v>1661</v>
      </c>
    </row>
    <row r="13" spans="1:21" s="56" customFormat="1" ht="20.65">
      <c r="A13" s="181" t="s">
        <v>1602</v>
      </c>
      <c r="B13" s="119" t="str">
        <f t="shared" si="0"/>
        <v>ผลักดันมวยไทยให้ได้รับการบรรจุในมหกรรมกีฬาโอลิมปิกและเอเชียนเกมส์</v>
      </c>
      <c r="C13" s="181" t="s">
        <v>1601</v>
      </c>
      <c r="D13" s="181" t="s">
        <v>28</v>
      </c>
      <c r="E13" s="182">
        <v>2567</v>
      </c>
      <c r="F13" s="181" t="s">
        <v>642</v>
      </c>
      <c r="G13" s="181" t="s">
        <v>643</v>
      </c>
      <c r="H13" s="181" t="s">
        <v>298</v>
      </c>
      <c r="I13" s="181" t="s">
        <v>299</v>
      </c>
      <c r="J13" s="181" t="s">
        <v>73</v>
      </c>
      <c r="K13" s="181" t="s">
        <v>1591</v>
      </c>
      <c r="L13" s="181" t="s">
        <v>618</v>
      </c>
      <c r="M13" s="181" t="s">
        <v>619</v>
      </c>
      <c r="N13" s="181" t="s">
        <v>1600</v>
      </c>
      <c r="O13" s="107" t="str">
        <f t="shared" si="1"/>
        <v>v2_020401V03F03</v>
      </c>
      <c r="P13" s="181" t="s">
        <v>618</v>
      </c>
      <c r="Q13" s="181" t="s">
        <v>619</v>
      </c>
      <c r="R13" s="181"/>
      <c r="S13" s="181" t="s">
        <v>1660</v>
      </c>
      <c r="T13" s="181" t="s">
        <v>1661</v>
      </c>
    </row>
    <row r="14" spans="1:21" s="56" customFormat="1" ht="20.65">
      <c r="A14" s="181" t="s">
        <v>1599</v>
      </c>
      <c r="B14" s="119" t="str">
        <f t="shared" si="0"/>
        <v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v>
      </c>
      <c r="C14" s="181" t="s">
        <v>1592</v>
      </c>
      <c r="D14" s="181" t="s">
        <v>40</v>
      </c>
      <c r="E14" s="182">
        <v>2567</v>
      </c>
      <c r="F14" s="181" t="s">
        <v>642</v>
      </c>
      <c r="G14" s="181" t="s">
        <v>643</v>
      </c>
      <c r="H14" s="181" t="s">
        <v>103</v>
      </c>
      <c r="I14" s="181" t="s">
        <v>87</v>
      </c>
      <c r="J14" s="181" t="s">
        <v>46</v>
      </c>
      <c r="K14" s="181" t="s">
        <v>1591</v>
      </c>
      <c r="L14" s="181" t="s">
        <v>618</v>
      </c>
      <c r="M14" s="181" t="s">
        <v>619</v>
      </c>
      <c r="N14" s="181" t="s">
        <v>1590</v>
      </c>
      <c r="O14" s="107" t="str">
        <f t="shared" si="1"/>
        <v>v2_020401V03F03</v>
      </c>
      <c r="P14" s="181" t="s">
        <v>618</v>
      </c>
      <c r="Q14" s="181" t="s">
        <v>619</v>
      </c>
      <c r="R14" s="181"/>
      <c r="S14" s="181" t="s">
        <v>1660</v>
      </c>
      <c r="T14" s="181" t="s">
        <v>1661</v>
      </c>
    </row>
    <row r="15" spans="1:21" s="56" customFormat="1" ht="20.65">
      <c r="A15" s="181" t="s">
        <v>1593</v>
      </c>
      <c r="B15" s="119" t="str">
        <f t="shared" si="0"/>
        <v>โครงการการรณรงค์สมัครรับเลือกตั้งสมาชิกคณะมนตรีสิทธิมนุษยชนแห่งสหประชาชาติ</v>
      </c>
      <c r="C15" s="181" t="s">
        <v>1346</v>
      </c>
      <c r="D15" s="181" t="s">
        <v>40</v>
      </c>
      <c r="E15" s="182">
        <v>2567</v>
      </c>
      <c r="F15" s="181" t="s">
        <v>642</v>
      </c>
      <c r="G15" s="181" t="s">
        <v>643</v>
      </c>
      <c r="H15" s="181" t="s">
        <v>605</v>
      </c>
      <c r="I15" s="181" t="s">
        <v>370</v>
      </c>
      <c r="J15" s="181" t="s">
        <v>73</v>
      </c>
      <c r="K15" s="181" t="s">
        <v>1591</v>
      </c>
      <c r="L15" s="181" t="s">
        <v>1652</v>
      </c>
      <c r="M15" s="181" t="s">
        <v>1656</v>
      </c>
      <c r="N15" s="181" t="s">
        <v>1621</v>
      </c>
      <c r="O15" s="107" t="str">
        <f t="shared" si="1"/>
        <v>v2_020401V04F01</v>
      </c>
      <c r="P15" s="181" t="s">
        <v>1652</v>
      </c>
      <c r="Q15" s="181" t="s">
        <v>1656</v>
      </c>
      <c r="R15" s="181" t="s">
        <v>1673</v>
      </c>
      <c r="S15" s="183" t="s">
        <v>1662</v>
      </c>
      <c r="T15" s="183" t="s">
        <v>1667</v>
      </c>
    </row>
    <row r="16" spans="1:21" ht="20.65">
      <c r="A16" s="169"/>
      <c r="B16" s="119" t="str">
        <f t="shared" si="0"/>
        <v>โครงการ Thailand’s Creative Cities Showcase: ส่งเสริมศักยภาพของเมือง ด้วยทุนทางวัฒนธรรม และเชื่อมโยงเครือข่ายเมืองสร้างสรรค์ของยูเนสโกในประเทศไทย</v>
      </c>
      <c r="C16" s="184" t="s">
        <v>1676</v>
      </c>
      <c r="D16" s="169"/>
      <c r="E16" s="182">
        <v>2568</v>
      </c>
      <c r="F16" s="169"/>
      <c r="G16" s="169"/>
      <c r="H16" s="169"/>
      <c r="I16" s="185" t="s">
        <v>266</v>
      </c>
      <c r="J16" s="185" t="s">
        <v>267</v>
      </c>
      <c r="K16" s="181" t="s">
        <v>1685</v>
      </c>
      <c r="L16" s="186"/>
      <c r="M16" s="186"/>
      <c r="N16" s="187" t="s">
        <v>1690</v>
      </c>
      <c r="O16" s="169"/>
      <c r="P16" s="169"/>
      <c r="Q16" s="169"/>
      <c r="R16" s="169"/>
      <c r="S16" s="188" t="s">
        <v>1665</v>
      </c>
      <c r="T16" s="188" t="s">
        <v>1666</v>
      </c>
    </row>
    <row r="17" spans="1:20" ht="20.65">
      <c r="A17" s="169"/>
      <c r="B17" s="119" t="str">
        <f t="shared" si="0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C17" s="184" t="s">
        <v>1677</v>
      </c>
      <c r="D17" s="169"/>
      <c r="E17" s="182">
        <v>2568</v>
      </c>
      <c r="F17" s="169"/>
      <c r="G17" s="169"/>
      <c r="H17" s="169"/>
      <c r="I17" s="185" t="s">
        <v>87</v>
      </c>
      <c r="J17" s="185" t="s">
        <v>46</v>
      </c>
      <c r="K17" s="181" t="s">
        <v>1685</v>
      </c>
      <c r="L17" s="186"/>
      <c r="M17" s="186"/>
      <c r="N17" s="187" t="s">
        <v>1691</v>
      </c>
      <c r="O17" s="169"/>
      <c r="P17" s="169"/>
      <c r="Q17" s="169"/>
      <c r="R17" s="169"/>
      <c r="S17" s="188" t="s">
        <v>1658</v>
      </c>
      <c r="T17" s="188" t="s">
        <v>1668</v>
      </c>
    </row>
    <row r="18" spans="1:20" ht="20.65">
      <c r="A18" s="169"/>
      <c r="B18" s="119" t="str">
        <f t="shared" si="0"/>
        <v>โครงการขับเคลื่อน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</v>
      </c>
      <c r="C18" s="184" t="s">
        <v>1678</v>
      </c>
      <c r="D18" s="169"/>
      <c r="E18" s="182">
        <v>2568</v>
      </c>
      <c r="F18" s="169"/>
      <c r="G18" s="169"/>
      <c r="H18" s="169"/>
      <c r="I18" s="185" t="s">
        <v>266</v>
      </c>
      <c r="J18" s="185" t="s">
        <v>267</v>
      </c>
      <c r="K18" s="181" t="s">
        <v>1685</v>
      </c>
      <c r="L18" s="186"/>
      <c r="M18" s="186"/>
      <c r="N18" s="187" t="s">
        <v>1692</v>
      </c>
      <c r="O18" s="169"/>
      <c r="P18" s="169"/>
      <c r="Q18" s="169"/>
      <c r="R18" s="169"/>
      <c r="S18" s="188" t="s">
        <v>1660</v>
      </c>
      <c r="T18" s="188" t="s">
        <v>1661</v>
      </c>
    </row>
    <row r="19" spans="1:20" ht="20.65">
      <c r="A19" s="176" t="s">
        <v>2371</v>
      </c>
      <c r="B19" s="119" t="str">
        <f>HYPERLINK(N19,C19)</f>
        <v>โครงการ Master Plan Cultural World Heritage of NAN : ประชุมสัมมนาวิชาการและจัดทำแผนแม่บทการขับเคลื่อน มรดกน่าน สู่มรดกโลก</v>
      </c>
      <c r="C19" s="176" t="s">
        <v>2372</v>
      </c>
      <c r="D19" s="176" t="s">
        <v>40</v>
      </c>
      <c r="E19" s="177">
        <v>2569</v>
      </c>
      <c r="F19" s="176" t="s">
        <v>2373</v>
      </c>
      <c r="G19" s="176" t="s">
        <v>2374</v>
      </c>
      <c r="H19" s="176" t="s">
        <v>256</v>
      </c>
      <c r="I19" s="176" t="s">
        <v>266</v>
      </c>
      <c r="J19" s="176" t="s">
        <v>267</v>
      </c>
      <c r="K19" s="176" t="s">
        <v>2375</v>
      </c>
      <c r="L19" s="189"/>
      <c r="M19" s="189"/>
      <c r="N19" s="176" t="s">
        <v>2356</v>
      </c>
      <c r="O19" s="169"/>
      <c r="P19" s="169"/>
      <c r="Q19" s="169"/>
      <c r="R19" s="169"/>
      <c r="S19" s="176" t="s">
        <v>1660</v>
      </c>
      <c r="T19" s="176" t="s">
        <v>1661</v>
      </c>
    </row>
    <row r="20" spans="1:20" ht="20.65">
      <c r="A20" s="176" t="s">
        <v>2376</v>
      </c>
      <c r="B20" s="119" t="str">
        <f t="shared" ref="B20:B22" si="2">HYPERLINK(N20,C20)</f>
        <v>โครงการขับเคลื่อน “หนังใหญ่” สู่การขึ้นทะเบียนมรดกวัฒนธรรมที่จับต้องไม่ได้ (UNESCO : Register of Good Safeguarding Practices)</v>
      </c>
      <c r="C20" s="176" t="s">
        <v>2360</v>
      </c>
      <c r="D20" s="176" t="s">
        <v>40</v>
      </c>
      <c r="E20" s="177">
        <v>2569</v>
      </c>
      <c r="F20" s="176" t="s">
        <v>2373</v>
      </c>
      <c r="G20" s="176" t="s">
        <v>2377</v>
      </c>
      <c r="H20" s="176" t="s">
        <v>256</v>
      </c>
      <c r="I20" s="176" t="s">
        <v>266</v>
      </c>
      <c r="J20" s="176" t="s">
        <v>267</v>
      </c>
      <c r="K20" s="176" t="s">
        <v>2375</v>
      </c>
      <c r="L20" s="189"/>
      <c r="M20" s="189"/>
      <c r="N20" s="176" t="s">
        <v>2359</v>
      </c>
      <c r="O20" s="169"/>
      <c r="P20" s="169"/>
      <c r="Q20" s="169"/>
      <c r="R20" s="169"/>
      <c r="S20" s="176" t="s">
        <v>1660</v>
      </c>
      <c r="T20" s="176" t="s">
        <v>1661</v>
      </c>
    </row>
    <row r="21" spans="1:20" ht="20.65">
      <c r="A21" s="176" t="s">
        <v>2378</v>
      </c>
      <c r="B21" s="119" t="str">
        <f t="shared" si="2"/>
        <v>โครงการเผยแพร่มรดกภูมิปัญญาชุดไทย : การแต่งกายชุดไทยประจำชาติสู่สากล</v>
      </c>
      <c r="C21" s="176" t="s">
        <v>2366</v>
      </c>
      <c r="D21" s="176" t="s">
        <v>28</v>
      </c>
      <c r="E21" s="177">
        <v>2569</v>
      </c>
      <c r="F21" s="176" t="s">
        <v>2231</v>
      </c>
      <c r="G21" s="176" t="s">
        <v>2377</v>
      </c>
      <c r="H21" s="176" t="s">
        <v>272</v>
      </c>
      <c r="I21" s="176" t="s">
        <v>273</v>
      </c>
      <c r="J21" s="176" t="s">
        <v>267</v>
      </c>
      <c r="K21" s="176" t="s">
        <v>2375</v>
      </c>
      <c r="L21" s="189"/>
      <c r="M21" s="189"/>
      <c r="N21" s="176" t="s">
        <v>2365</v>
      </c>
      <c r="O21" s="169"/>
      <c r="P21" s="169"/>
      <c r="Q21" s="169"/>
      <c r="R21" s="169"/>
      <c r="S21" s="176" t="s">
        <v>1660</v>
      </c>
      <c r="T21" s="176" t="s">
        <v>1661</v>
      </c>
    </row>
    <row r="22" spans="1:20" ht="20.65">
      <c r="A22" s="176" t="s">
        <v>2379</v>
      </c>
      <c r="B22" s="119" t="str">
        <f t="shared" si="2"/>
        <v>โครงการ “มหกรรมศิลปะร่วมสมัยนานาชาติ (Thailand Biennale)”</v>
      </c>
      <c r="C22" s="176" t="s">
        <v>1604</v>
      </c>
      <c r="D22" s="176" t="s">
        <v>40</v>
      </c>
      <c r="E22" s="177">
        <v>2569</v>
      </c>
      <c r="F22" s="176" t="s">
        <v>2231</v>
      </c>
      <c r="G22" s="176" t="s">
        <v>2377</v>
      </c>
      <c r="H22" s="176" t="s">
        <v>272</v>
      </c>
      <c r="I22" s="176" t="s">
        <v>1560</v>
      </c>
      <c r="J22" s="176" t="s">
        <v>267</v>
      </c>
      <c r="K22" s="176" t="s">
        <v>2375</v>
      </c>
      <c r="L22" s="189"/>
      <c r="M22" s="189"/>
      <c r="N22" s="176" t="s">
        <v>2354</v>
      </c>
      <c r="O22" s="169"/>
      <c r="P22" s="169"/>
      <c r="Q22" s="169"/>
      <c r="R22" s="169"/>
      <c r="S22" s="176" t="s">
        <v>1660</v>
      </c>
      <c r="T22" s="176" t="s">
        <v>1661</v>
      </c>
    </row>
  </sheetData>
  <autoFilter ref="B3:T3" xr:uid="{8CE8A84F-4019-4A3A-B3E6-BDC9876BC8AF}">
    <sortState ref="B4:T18">
      <sortCondition ref="K3"/>
    </sortState>
  </autoFilter>
  <mergeCells count="2">
    <mergeCell ref="L2:M2"/>
    <mergeCell ref="S2:T2"/>
  </mergeCells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75DC9-C5DB-4823-8C5E-13042065907A}">
  <sheetPr filterMode="1"/>
  <dimension ref="A1:N78"/>
  <sheetViews>
    <sheetView topLeftCell="A50" workbookViewId="0">
      <selection activeCell="A3" sqref="A3:XFD78"/>
    </sheetView>
  </sheetViews>
  <sheetFormatPr defaultColWidth="9" defaultRowHeight="14.25"/>
  <cols>
    <col min="1" max="2" width="20.33203125" style="55" customWidth="1"/>
    <col min="3" max="4" width="54" style="55" customWidth="1"/>
    <col min="5" max="5" width="13.46484375" style="55" customWidth="1"/>
    <col min="6" max="6" width="28.33203125" style="55" customWidth="1"/>
    <col min="7" max="7" width="27" style="55" customWidth="1"/>
    <col min="8" max="9" width="54" style="55" customWidth="1"/>
    <col min="10" max="10" width="50" style="55" customWidth="1"/>
    <col min="11" max="11" width="54" style="55" customWidth="1"/>
    <col min="12" max="12" width="13.46484375" style="55" customWidth="1"/>
    <col min="13" max="13" width="16.1328125" style="55" customWidth="1"/>
    <col min="14" max="14" width="54" style="55" customWidth="1"/>
    <col min="15" max="16384" width="9" style="55"/>
  </cols>
  <sheetData>
    <row r="1" spans="1:14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</row>
    <row r="2" spans="1:14">
      <c r="A2" s="57" t="s">
        <v>2</v>
      </c>
      <c r="B2" s="57"/>
      <c r="C2" s="57" t="s">
        <v>3</v>
      </c>
      <c r="D2" s="57" t="s">
        <v>7</v>
      </c>
      <c r="E2" s="57" t="s">
        <v>920</v>
      </c>
      <c r="F2" s="57" t="s">
        <v>14</v>
      </c>
      <c r="G2" s="57" t="s">
        <v>15</v>
      </c>
      <c r="H2" s="57" t="s">
        <v>18</v>
      </c>
      <c r="I2" s="57" t="s">
        <v>19</v>
      </c>
      <c r="J2" s="57" t="s">
        <v>20</v>
      </c>
      <c r="K2" s="57" t="s">
        <v>21</v>
      </c>
      <c r="L2" s="57" t="s">
        <v>22</v>
      </c>
      <c r="M2" s="57" t="s">
        <v>23</v>
      </c>
      <c r="N2" s="57" t="s">
        <v>1265</v>
      </c>
    </row>
    <row r="3" spans="1:14">
      <c r="A3" s="55" t="s">
        <v>612</v>
      </c>
      <c r="C3" s="55" t="s">
        <v>613</v>
      </c>
      <c r="D3" s="55" t="s">
        <v>40</v>
      </c>
      <c r="E3" s="58">
        <v>2566</v>
      </c>
      <c r="F3" s="55" t="s">
        <v>615</v>
      </c>
      <c r="G3" s="55" t="s">
        <v>616</v>
      </c>
      <c r="H3" s="55" t="s">
        <v>401</v>
      </c>
      <c r="I3" s="55" t="s">
        <v>257</v>
      </c>
      <c r="J3" s="55" t="s">
        <v>258</v>
      </c>
      <c r="K3" s="55" t="s">
        <v>617</v>
      </c>
      <c r="L3" s="55" t="s">
        <v>198</v>
      </c>
      <c r="M3" s="55" t="s">
        <v>952</v>
      </c>
      <c r="N3" s="55" t="s">
        <v>1287</v>
      </c>
    </row>
    <row r="4" spans="1:14" hidden="1">
      <c r="A4" s="55" t="s">
        <v>620</v>
      </c>
      <c r="C4" s="55" t="s">
        <v>621</v>
      </c>
      <c r="D4" s="55" t="s">
        <v>40</v>
      </c>
      <c r="E4" s="58">
        <v>2566</v>
      </c>
      <c r="F4" s="55" t="s">
        <v>615</v>
      </c>
      <c r="G4" s="55" t="s">
        <v>616</v>
      </c>
      <c r="H4" s="55" t="s">
        <v>401</v>
      </c>
      <c r="I4" s="55" t="s">
        <v>257</v>
      </c>
      <c r="J4" s="55" t="s">
        <v>258</v>
      </c>
      <c r="K4" s="55" t="s">
        <v>624</v>
      </c>
      <c r="L4" s="55" t="s">
        <v>198</v>
      </c>
      <c r="M4" s="55" t="s">
        <v>952</v>
      </c>
      <c r="N4" s="55" t="s">
        <v>1288</v>
      </c>
    </row>
    <row r="5" spans="1:14">
      <c r="A5" s="55" t="s">
        <v>626</v>
      </c>
      <c r="C5" s="55" t="s">
        <v>627</v>
      </c>
      <c r="D5" s="55" t="s">
        <v>28</v>
      </c>
      <c r="E5" s="58">
        <v>2566</v>
      </c>
      <c r="F5" s="55" t="s">
        <v>615</v>
      </c>
      <c r="G5" s="55" t="s">
        <v>616</v>
      </c>
      <c r="H5" s="55" t="s">
        <v>629</v>
      </c>
      <c r="I5" s="55" t="s">
        <v>630</v>
      </c>
      <c r="J5" s="55" t="s">
        <v>73</v>
      </c>
      <c r="K5" s="55" t="s">
        <v>617</v>
      </c>
      <c r="L5" s="55" t="s">
        <v>203</v>
      </c>
      <c r="M5" s="55" t="s">
        <v>940</v>
      </c>
      <c r="N5" s="55" t="s">
        <v>1289</v>
      </c>
    </row>
    <row r="6" spans="1:14" hidden="1">
      <c r="A6" s="55" t="s">
        <v>633</v>
      </c>
      <c r="C6" s="55" t="s">
        <v>634</v>
      </c>
      <c r="D6" s="55" t="s">
        <v>40</v>
      </c>
      <c r="E6" s="58">
        <v>2566</v>
      </c>
      <c r="F6" s="55" t="s">
        <v>615</v>
      </c>
      <c r="G6" s="55" t="s">
        <v>616</v>
      </c>
      <c r="H6" s="55" t="s">
        <v>569</v>
      </c>
      <c r="I6" s="55" t="s">
        <v>299</v>
      </c>
      <c r="J6" s="55" t="s">
        <v>73</v>
      </c>
      <c r="K6" s="55" t="s">
        <v>624</v>
      </c>
      <c r="L6" s="55" t="s">
        <v>300</v>
      </c>
      <c r="M6" s="55" t="s">
        <v>1084</v>
      </c>
      <c r="N6" s="55" t="s">
        <v>1290</v>
      </c>
    </row>
    <row r="7" spans="1:14" hidden="1">
      <c r="A7" s="55" t="s">
        <v>639</v>
      </c>
      <c r="C7" s="55" t="s">
        <v>640</v>
      </c>
      <c r="D7" s="55" t="s">
        <v>40</v>
      </c>
      <c r="E7" s="58">
        <v>2566</v>
      </c>
      <c r="F7" s="55" t="s">
        <v>642</v>
      </c>
      <c r="G7" s="55" t="s">
        <v>643</v>
      </c>
      <c r="H7" s="55" t="s">
        <v>644</v>
      </c>
      <c r="I7" s="55" t="s">
        <v>315</v>
      </c>
      <c r="J7" s="55" t="s">
        <v>73</v>
      </c>
      <c r="K7" s="55" t="s">
        <v>624</v>
      </c>
      <c r="L7" s="55" t="s">
        <v>203</v>
      </c>
      <c r="M7" s="55" t="s">
        <v>974</v>
      </c>
      <c r="N7" s="55" t="s">
        <v>1291</v>
      </c>
    </row>
    <row r="8" spans="1:14" hidden="1">
      <c r="A8" s="55" t="s">
        <v>646</v>
      </c>
      <c r="C8" s="55" t="s">
        <v>647</v>
      </c>
      <c r="D8" s="55" t="s">
        <v>28</v>
      </c>
      <c r="E8" s="58">
        <v>2566</v>
      </c>
      <c r="F8" s="55" t="s">
        <v>615</v>
      </c>
      <c r="G8" s="55" t="s">
        <v>616</v>
      </c>
      <c r="H8" s="55" t="s">
        <v>298</v>
      </c>
      <c r="I8" s="55" t="s">
        <v>299</v>
      </c>
      <c r="J8" s="55" t="s">
        <v>73</v>
      </c>
      <c r="K8" s="55" t="s">
        <v>624</v>
      </c>
      <c r="L8" s="55" t="s">
        <v>198</v>
      </c>
      <c r="M8" s="55" t="s">
        <v>993</v>
      </c>
      <c r="N8" s="55" t="s">
        <v>1292</v>
      </c>
    </row>
    <row r="9" spans="1:14" hidden="1">
      <c r="A9" s="55" t="s">
        <v>650</v>
      </c>
      <c r="C9" s="55" t="s">
        <v>651</v>
      </c>
      <c r="D9" s="55" t="s">
        <v>28</v>
      </c>
      <c r="E9" s="58">
        <v>2566</v>
      </c>
      <c r="F9" s="55" t="s">
        <v>615</v>
      </c>
      <c r="G9" s="55" t="s">
        <v>616</v>
      </c>
      <c r="H9" s="55" t="s">
        <v>298</v>
      </c>
      <c r="I9" s="55" t="s">
        <v>299</v>
      </c>
      <c r="J9" s="55" t="s">
        <v>73</v>
      </c>
      <c r="K9" s="55" t="s">
        <v>624</v>
      </c>
      <c r="L9" s="55" t="s">
        <v>198</v>
      </c>
      <c r="M9" s="55" t="s">
        <v>952</v>
      </c>
      <c r="N9" s="55" t="s">
        <v>1293</v>
      </c>
    </row>
    <row r="10" spans="1:14" hidden="1">
      <c r="A10" s="55" t="s">
        <v>653</v>
      </c>
      <c r="C10" s="55" t="s">
        <v>654</v>
      </c>
      <c r="D10" s="55" t="s">
        <v>40</v>
      </c>
      <c r="E10" s="58">
        <v>2566</v>
      </c>
      <c r="F10" s="55" t="s">
        <v>615</v>
      </c>
      <c r="G10" s="55" t="s">
        <v>656</v>
      </c>
      <c r="H10" s="55" t="s">
        <v>44</v>
      </c>
      <c r="I10" s="55" t="s">
        <v>45</v>
      </c>
      <c r="J10" s="55" t="s">
        <v>46</v>
      </c>
      <c r="K10" s="55" t="s">
        <v>624</v>
      </c>
      <c r="L10" s="55" t="s">
        <v>203</v>
      </c>
      <c r="M10" s="55" t="s">
        <v>1041</v>
      </c>
      <c r="N10" s="55" t="s">
        <v>1294</v>
      </c>
    </row>
    <row r="11" spans="1:14" hidden="1">
      <c r="A11" s="55" t="s">
        <v>658</v>
      </c>
      <c r="C11" s="55" t="s">
        <v>659</v>
      </c>
      <c r="D11" s="55" t="s">
        <v>40</v>
      </c>
      <c r="E11" s="58">
        <v>2566</v>
      </c>
      <c r="F11" s="55" t="s">
        <v>615</v>
      </c>
      <c r="G11" s="55" t="s">
        <v>616</v>
      </c>
      <c r="H11" s="55" t="s">
        <v>569</v>
      </c>
      <c r="I11" s="55" t="s">
        <v>299</v>
      </c>
      <c r="J11" s="55" t="s">
        <v>73</v>
      </c>
      <c r="K11" s="55" t="s">
        <v>624</v>
      </c>
      <c r="L11" s="55" t="s">
        <v>300</v>
      </c>
      <c r="M11" s="55" t="s">
        <v>1084</v>
      </c>
      <c r="N11" s="55" t="s">
        <v>1295</v>
      </c>
    </row>
    <row r="12" spans="1:14">
      <c r="A12" s="55" t="s">
        <v>662</v>
      </c>
      <c r="C12" s="55" t="s">
        <v>663</v>
      </c>
      <c r="D12" s="55" t="s">
        <v>40</v>
      </c>
      <c r="E12" s="58">
        <v>2566</v>
      </c>
      <c r="F12" s="55" t="s">
        <v>615</v>
      </c>
      <c r="G12" s="55" t="s">
        <v>616</v>
      </c>
      <c r="H12" s="55" t="s">
        <v>665</v>
      </c>
      <c r="I12" s="55" t="s">
        <v>665</v>
      </c>
      <c r="J12" s="55" t="s">
        <v>267</v>
      </c>
      <c r="K12" s="55" t="s">
        <v>617</v>
      </c>
      <c r="L12" s="55" t="s">
        <v>198</v>
      </c>
      <c r="M12" s="55" t="s">
        <v>952</v>
      </c>
      <c r="N12" s="55" t="s">
        <v>1296</v>
      </c>
    </row>
    <row r="13" spans="1:14">
      <c r="A13" s="55" t="s">
        <v>996</v>
      </c>
      <c r="C13" s="55" t="s">
        <v>995</v>
      </c>
      <c r="D13" s="55" t="s">
        <v>40</v>
      </c>
      <c r="E13" s="58">
        <v>2566</v>
      </c>
      <c r="F13" s="55" t="s">
        <v>192</v>
      </c>
      <c r="G13" s="55" t="s">
        <v>193</v>
      </c>
      <c r="H13" s="55" t="s">
        <v>86</v>
      </c>
      <c r="I13" s="55" t="s">
        <v>87</v>
      </c>
      <c r="J13" s="55" t="s">
        <v>46</v>
      </c>
      <c r="L13" s="55" t="s">
        <v>198</v>
      </c>
      <c r="M13" s="55" t="s">
        <v>993</v>
      </c>
      <c r="N13" s="55" t="s">
        <v>992</v>
      </c>
    </row>
    <row r="14" spans="1:14">
      <c r="A14" s="55" t="s">
        <v>989</v>
      </c>
      <c r="C14" s="55" t="s">
        <v>988</v>
      </c>
      <c r="D14" s="55" t="s">
        <v>40</v>
      </c>
      <c r="E14" s="58">
        <v>2566</v>
      </c>
      <c r="F14" s="55" t="s">
        <v>193</v>
      </c>
      <c r="G14" s="55" t="s">
        <v>193</v>
      </c>
      <c r="H14" s="55" t="s">
        <v>986</v>
      </c>
      <c r="I14" s="55" t="s">
        <v>352</v>
      </c>
      <c r="J14" s="55" t="s">
        <v>73</v>
      </c>
      <c r="L14" s="55" t="s">
        <v>159</v>
      </c>
      <c r="M14" s="55" t="s">
        <v>958</v>
      </c>
      <c r="N14" s="55" t="s">
        <v>985</v>
      </c>
    </row>
    <row r="15" spans="1:14">
      <c r="A15" s="55" t="s">
        <v>983</v>
      </c>
      <c r="C15" s="55" t="s">
        <v>982</v>
      </c>
      <c r="D15" s="55" t="s">
        <v>60</v>
      </c>
      <c r="E15" s="58">
        <v>2566</v>
      </c>
      <c r="F15" s="55" t="s">
        <v>192</v>
      </c>
      <c r="G15" s="55" t="s">
        <v>193</v>
      </c>
      <c r="H15" s="55" t="s">
        <v>78</v>
      </c>
      <c r="I15" s="55" t="s">
        <v>72</v>
      </c>
      <c r="J15" s="55" t="s">
        <v>73</v>
      </c>
      <c r="L15" s="55" t="s">
        <v>159</v>
      </c>
      <c r="M15" s="55" t="s">
        <v>980</v>
      </c>
      <c r="N15" s="55" t="s">
        <v>979</v>
      </c>
    </row>
    <row r="16" spans="1:14">
      <c r="A16" s="55" t="s">
        <v>977</v>
      </c>
      <c r="C16" s="55" t="s">
        <v>976</v>
      </c>
      <c r="D16" s="55" t="s">
        <v>40</v>
      </c>
      <c r="E16" s="58">
        <v>2566</v>
      </c>
      <c r="F16" s="55" t="s">
        <v>193</v>
      </c>
      <c r="G16" s="55" t="s">
        <v>193</v>
      </c>
      <c r="H16" s="55" t="s">
        <v>272</v>
      </c>
      <c r="I16" s="55" t="s">
        <v>593</v>
      </c>
      <c r="J16" s="55" t="s">
        <v>73</v>
      </c>
      <c r="L16" s="55" t="s">
        <v>203</v>
      </c>
      <c r="M16" s="55" t="s">
        <v>974</v>
      </c>
      <c r="N16" s="55" t="s">
        <v>973</v>
      </c>
    </row>
    <row r="17" spans="1:14">
      <c r="A17" s="55" t="s">
        <v>971</v>
      </c>
      <c r="C17" s="55" t="s">
        <v>970</v>
      </c>
      <c r="D17" s="55" t="s">
        <v>40</v>
      </c>
      <c r="E17" s="58">
        <v>2566</v>
      </c>
      <c r="F17" s="55" t="s">
        <v>192</v>
      </c>
      <c r="G17" s="55" t="s">
        <v>193</v>
      </c>
      <c r="H17" s="55" t="s">
        <v>472</v>
      </c>
      <c r="I17" s="55" t="s">
        <v>370</v>
      </c>
      <c r="J17" s="55" t="s">
        <v>73</v>
      </c>
      <c r="L17" s="55" t="s">
        <v>159</v>
      </c>
      <c r="M17" s="55" t="s">
        <v>958</v>
      </c>
      <c r="N17" s="55" t="s">
        <v>968</v>
      </c>
    </row>
    <row r="18" spans="1:14">
      <c r="A18" s="55" t="s">
        <v>966</v>
      </c>
      <c r="C18" s="55" t="s">
        <v>965</v>
      </c>
      <c r="D18" s="55" t="s">
        <v>40</v>
      </c>
      <c r="E18" s="58">
        <v>2566</v>
      </c>
      <c r="F18" s="55" t="s">
        <v>193</v>
      </c>
      <c r="G18" s="55" t="s">
        <v>193</v>
      </c>
      <c r="H18" s="55" t="s">
        <v>605</v>
      </c>
      <c r="I18" s="55" t="s">
        <v>370</v>
      </c>
      <c r="J18" s="55" t="s">
        <v>73</v>
      </c>
      <c r="L18" s="55" t="s">
        <v>159</v>
      </c>
      <c r="M18" s="55" t="s">
        <v>958</v>
      </c>
      <c r="N18" s="55" t="s">
        <v>963</v>
      </c>
    </row>
    <row r="19" spans="1:14">
      <c r="A19" s="55" t="s">
        <v>961</v>
      </c>
      <c r="C19" s="55" t="s">
        <v>960</v>
      </c>
      <c r="D19" s="55" t="s">
        <v>40</v>
      </c>
      <c r="E19" s="58">
        <v>2566</v>
      </c>
      <c r="F19" s="55" t="s">
        <v>193</v>
      </c>
      <c r="G19" s="55" t="s">
        <v>615</v>
      </c>
      <c r="H19" s="55" t="s">
        <v>605</v>
      </c>
      <c r="I19" s="55" t="s">
        <v>370</v>
      </c>
      <c r="J19" s="55" t="s">
        <v>73</v>
      </c>
      <c r="L19" s="55" t="s">
        <v>159</v>
      </c>
      <c r="M19" s="55" t="s">
        <v>958</v>
      </c>
      <c r="N19" s="55" t="s">
        <v>957</v>
      </c>
    </row>
    <row r="20" spans="1:14">
      <c r="A20" s="55" t="s">
        <v>955</v>
      </c>
      <c r="C20" s="55" t="s">
        <v>954</v>
      </c>
      <c r="D20" s="55" t="s">
        <v>28</v>
      </c>
      <c r="E20" s="58">
        <v>2566</v>
      </c>
      <c r="F20" s="55" t="s">
        <v>291</v>
      </c>
      <c r="G20" s="55" t="s">
        <v>193</v>
      </c>
      <c r="H20" s="55" t="s">
        <v>298</v>
      </c>
      <c r="I20" s="55" t="s">
        <v>299</v>
      </c>
      <c r="J20" s="55" t="s">
        <v>73</v>
      </c>
      <c r="L20" s="55" t="s">
        <v>198</v>
      </c>
      <c r="M20" s="55" t="s">
        <v>952</v>
      </c>
      <c r="N20" s="55" t="s">
        <v>951</v>
      </c>
    </row>
    <row r="21" spans="1:14">
      <c r="A21" s="55" t="s">
        <v>949</v>
      </c>
      <c r="C21" s="55" t="s">
        <v>948</v>
      </c>
      <c r="D21" s="55" t="s">
        <v>28</v>
      </c>
      <c r="E21" s="58">
        <v>2566</v>
      </c>
      <c r="F21" s="55" t="s">
        <v>291</v>
      </c>
      <c r="G21" s="55" t="s">
        <v>193</v>
      </c>
      <c r="H21" s="55" t="s">
        <v>298</v>
      </c>
      <c r="I21" s="55" t="s">
        <v>299</v>
      </c>
      <c r="J21" s="55" t="s">
        <v>73</v>
      </c>
      <c r="L21" s="55" t="s">
        <v>300</v>
      </c>
      <c r="M21" s="55" t="s">
        <v>946</v>
      </c>
      <c r="N21" s="55" t="s">
        <v>945</v>
      </c>
    </row>
    <row r="22" spans="1:14">
      <c r="A22" s="55" t="s">
        <v>943</v>
      </c>
      <c r="C22" s="55" t="s">
        <v>942</v>
      </c>
      <c r="D22" s="55" t="s">
        <v>68</v>
      </c>
      <c r="E22" s="58">
        <v>2566</v>
      </c>
      <c r="F22" s="55" t="s">
        <v>193</v>
      </c>
      <c r="G22" s="55" t="s">
        <v>193</v>
      </c>
      <c r="H22" s="55" t="s">
        <v>605</v>
      </c>
      <c r="I22" s="55" t="s">
        <v>370</v>
      </c>
      <c r="J22" s="55" t="s">
        <v>73</v>
      </c>
      <c r="L22" s="55" t="s">
        <v>203</v>
      </c>
      <c r="M22" s="55" t="s">
        <v>940</v>
      </c>
      <c r="N22" s="55" t="s">
        <v>939</v>
      </c>
    </row>
    <row r="23" spans="1:14">
      <c r="A23" s="55" t="s">
        <v>1467</v>
      </c>
      <c r="C23" s="55" t="s">
        <v>1466</v>
      </c>
      <c r="D23" s="55" t="s">
        <v>40</v>
      </c>
      <c r="E23" s="58">
        <v>2566</v>
      </c>
      <c r="F23" s="55" t="s">
        <v>615</v>
      </c>
      <c r="G23" s="55" t="s">
        <v>616</v>
      </c>
      <c r="H23" s="55" t="s">
        <v>149</v>
      </c>
      <c r="I23" s="55" t="s">
        <v>150</v>
      </c>
      <c r="J23" s="55" t="s">
        <v>56</v>
      </c>
      <c r="L23" s="55" t="s">
        <v>203</v>
      </c>
      <c r="M23" s="55" t="s">
        <v>940</v>
      </c>
      <c r="N23" s="55" t="s">
        <v>1465</v>
      </c>
    </row>
    <row r="24" spans="1:14">
      <c r="A24" s="55" t="s">
        <v>1464</v>
      </c>
      <c r="C24" s="55" t="s">
        <v>1463</v>
      </c>
      <c r="D24" s="55" t="s">
        <v>40</v>
      </c>
      <c r="E24" s="58">
        <v>2566</v>
      </c>
      <c r="F24" s="55" t="s">
        <v>615</v>
      </c>
      <c r="G24" s="55" t="s">
        <v>616</v>
      </c>
      <c r="H24" s="55" t="s">
        <v>149</v>
      </c>
      <c r="I24" s="55" t="s">
        <v>150</v>
      </c>
      <c r="J24" s="55" t="s">
        <v>56</v>
      </c>
      <c r="L24" s="55" t="s">
        <v>203</v>
      </c>
      <c r="M24" s="55" t="s">
        <v>940</v>
      </c>
      <c r="N24" s="55" t="s">
        <v>1462</v>
      </c>
    </row>
    <row r="25" spans="1:14">
      <c r="A25" s="55" t="s">
        <v>1461</v>
      </c>
      <c r="C25" s="55" t="s">
        <v>1460</v>
      </c>
      <c r="D25" s="55" t="s">
        <v>40</v>
      </c>
      <c r="E25" s="58">
        <v>2566</v>
      </c>
      <c r="F25" s="55" t="s">
        <v>615</v>
      </c>
      <c r="G25" s="55" t="s">
        <v>616</v>
      </c>
      <c r="H25" s="55" t="s">
        <v>149</v>
      </c>
      <c r="I25" s="55" t="s">
        <v>150</v>
      </c>
      <c r="J25" s="55" t="s">
        <v>56</v>
      </c>
      <c r="L25" s="55" t="s">
        <v>203</v>
      </c>
      <c r="M25" s="55" t="s">
        <v>1041</v>
      </c>
      <c r="N25" s="55" t="s">
        <v>1459</v>
      </c>
    </row>
    <row r="26" spans="1:14">
      <c r="A26" s="55" t="s">
        <v>1458</v>
      </c>
      <c r="C26" s="55" t="s">
        <v>613</v>
      </c>
      <c r="D26" s="55" t="s">
        <v>40</v>
      </c>
      <c r="E26" s="58">
        <v>2566</v>
      </c>
      <c r="F26" s="55" t="s">
        <v>615</v>
      </c>
      <c r="G26" s="55" t="s">
        <v>616</v>
      </c>
      <c r="H26" s="55" t="s">
        <v>401</v>
      </c>
      <c r="I26" s="55" t="s">
        <v>257</v>
      </c>
      <c r="J26" s="55" t="s">
        <v>258</v>
      </c>
      <c r="L26" s="55" t="s">
        <v>198</v>
      </c>
      <c r="M26" s="55" t="s">
        <v>952</v>
      </c>
      <c r="N26" s="55" t="s">
        <v>1457</v>
      </c>
    </row>
    <row r="27" spans="1:14">
      <c r="A27" s="55" t="s">
        <v>1456</v>
      </c>
      <c r="C27" s="55" t="s">
        <v>1455</v>
      </c>
      <c r="D27" s="55" t="s">
        <v>40</v>
      </c>
      <c r="E27" s="58">
        <v>2566</v>
      </c>
      <c r="F27" s="55" t="s">
        <v>615</v>
      </c>
      <c r="G27" s="55" t="s">
        <v>616</v>
      </c>
      <c r="H27" s="55" t="s">
        <v>149</v>
      </c>
      <c r="I27" s="55" t="s">
        <v>150</v>
      </c>
      <c r="J27" s="55" t="s">
        <v>56</v>
      </c>
      <c r="L27" s="55" t="s">
        <v>203</v>
      </c>
      <c r="M27" s="55" t="s">
        <v>940</v>
      </c>
      <c r="N27" s="55" t="s">
        <v>1454</v>
      </c>
    </row>
    <row r="28" spans="1:14">
      <c r="A28" s="55" t="s">
        <v>1453</v>
      </c>
      <c r="C28" s="55" t="s">
        <v>1452</v>
      </c>
      <c r="D28" s="55" t="s">
        <v>40</v>
      </c>
      <c r="E28" s="58">
        <v>2566</v>
      </c>
      <c r="F28" s="55" t="s">
        <v>615</v>
      </c>
      <c r="G28" s="55" t="s">
        <v>616</v>
      </c>
      <c r="H28" s="55" t="s">
        <v>149</v>
      </c>
      <c r="I28" s="55" t="s">
        <v>150</v>
      </c>
      <c r="J28" s="55" t="s">
        <v>56</v>
      </c>
      <c r="L28" s="55" t="s">
        <v>203</v>
      </c>
      <c r="M28" s="55" t="s">
        <v>940</v>
      </c>
      <c r="N28" s="55" t="s">
        <v>1451</v>
      </c>
    </row>
    <row r="29" spans="1:14">
      <c r="A29" s="55" t="s">
        <v>1450</v>
      </c>
      <c r="C29" s="55" t="s">
        <v>1449</v>
      </c>
      <c r="D29" s="55" t="s">
        <v>40</v>
      </c>
      <c r="E29" s="58">
        <v>2566</v>
      </c>
      <c r="F29" s="55" t="s">
        <v>615</v>
      </c>
      <c r="G29" s="55" t="s">
        <v>616</v>
      </c>
      <c r="H29" s="55" t="s">
        <v>149</v>
      </c>
      <c r="I29" s="55" t="s">
        <v>150</v>
      </c>
      <c r="J29" s="55" t="s">
        <v>56</v>
      </c>
      <c r="L29" s="55" t="s">
        <v>203</v>
      </c>
      <c r="M29" s="55" t="s">
        <v>940</v>
      </c>
      <c r="N29" s="55" t="s">
        <v>1448</v>
      </c>
    </row>
    <row r="30" spans="1:14">
      <c r="A30" s="55" t="s">
        <v>1447</v>
      </c>
      <c r="C30" s="55" t="s">
        <v>1446</v>
      </c>
      <c r="D30" s="55" t="s">
        <v>40</v>
      </c>
      <c r="E30" s="58">
        <v>2566</v>
      </c>
      <c r="F30" s="55" t="s">
        <v>615</v>
      </c>
      <c r="G30" s="55" t="s">
        <v>616</v>
      </c>
      <c r="H30" s="55" t="s">
        <v>149</v>
      </c>
      <c r="I30" s="55" t="s">
        <v>150</v>
      </c>
      <c r="J30" s="55" t="s">
        <v>56</v>
      </c>
      <c r="L30" s="55" t="s">
        <v>203</v>
      </c>
      <c r="M30" s="55" t="s">
        <v>940</v>
      </c>
      <c r="N30" s="55" t="s">
        <v>1445</v>
      </c>
    </row>
    <row r="31" spans="1:14">
      <c r="A31" s="55" t="s">
        <v>1444</v>
      </c>
      <c r="C31" s="55" t="s">
        <v>1443</v>
      </c>
      <c r="D31" s="55" t="s">
        <v>40</v>
      </c>
      <c r="E31" s="58">
        <v>2566</v>
      </c>
      <c r="F31" s="55" t="s">
        <v>1352</v>
      </c>
      <c r="G31" s="55" t="s">
        <v>616</v>
      </c>
      <c r="H31" s="55" t="s">
        <v>411</v>
      </c>
      <c r="I31" s="55" t="s">
        <v>266</v>
      </c>
      <c r="J31" s="55" t="s">
        <v>267</v>
      </c>
      <c r="L31" s="55" t="s">
        <v>198</v>
      </c>
      <c r="M31" s="55" t="s">
        <v>1299</v>
      </c>
      <c r="N31" s="55" t="s">
        <v>1442</v>
      </c>
    </row>
    <row r="32" spans="1:14">
      <c r="A32" s="55" t="s">
        <v>1441</v>
      </c>
      <c r="C32" s="55" t="s">
        <v>1440</v>
      </c>
      <c r="D32" s="55" t="s">
        <v>40</v>
      </c>
      <c r="E32" s="58">
        <v>2566</v>
      </c>
      <c r="F32" s="55" t="s">
        <v>615</v>
      </c>
      <c r="G32" s="55" t="s">
        <v>616</v>
      </c>
      <c r="H32" s="55" t="s">
        <v>411</v>
      </c>
      <c r="I32" s="55" t="s">
        <v>266</v>
      </c>
      <c r="J32" s="55" t="s">
        <v>267</v>
      </c>
      <c r="L32" s="55" t="s">
        <v>203</v>
      </c>
      <c r="M32" s="55" t="s">
        <v>974</v>
      </c>
      <c r="N32" s="55" t="s">
        <v>1439</v>
      </c>
    </row>
    <row r="33" spans="1:14">
      <c r="A33" s="55" t="s">
        <v>1438</v>
      </c>
      <c r="C33" s="55" t="s">
        <v>1437</v>
      </c>
      <c r="D33" s="55" t="s">
        <v>40</v>
      </c>
      <c r="E33" s="58">
        <v>2566</v>
      </c>
      <c r="F33" s="55" t="s">
        <v>615</v>
      </c>
      <c r="G33" s="55" t="s">
        <v>616</v>
      </c>
      <c r="H33" s="55" t="s">
        <v>411</v>
      </c>
      <c r="I33" s="55" t="s">
        <v>266</v>
      </c>
      <c r="J33" s="55" t="s">
        <v>267</v>
      </c>
      <c r="L33" s="55" t="s">
        <v>203</v>
      </c>
      <c r="M33" s="55" t="s">
        <v>974</v>
      </c>
      <c r="N33" s="55" t="s">
        <v>1436</v>
      </c>
    </row>
    <row r="34" spans="1:14">
      <c r="A34" s="55" t="s">
        <v>1435</v>
      </c>
      <c r="C34" s="55" t="s">
        <v>1434</v>
      </c>
      <c r="D34" s="55" t="s">
        <v>40</v>
      </c>
      <c r="E34" s="58">
        <v>2566</v>
      </c>
      <c r="F34" s="55" t="s">
        <v>1433</v>
      </c>
      <c r="G34" s="55" t="s">
        <v>1433</v>
      </c>
      <c r="H34" s="55" t="s">
        <v>411</v>
      </c>
      <c r="I34" s="55" t="s">
        <v>266</v>
      </c>
      <c r="J34" s="55" t="s">
        <v>267</v>
      </c>
      <c r="L34" s="55" t="s">
        <v>159</v>
      </c>
      <c r="M34" s="55" t="s">
        <v>958</v>
      </c>
      <c r="N34" s="55" t="s">
        <v>1432</v>
      </c>
    </row>
    <row r="35" spans="1:14">
      <c r="A35" s="55" t="s">
        <v>1431</v>
      </c>
      <c r="C35" s="55" t="s">
        <v>1430</v>
      </c>
      <c r="D35" s="55" t="s">
        <v>40</v>
      </c>
      <c r="E35" s="58">
        <v>2566</v>
      </c>
      <c r="F35" s="55" t="s">
        <v>615</v>
      </c>
      <c r="G35" s="55" t="s">
        <v>616</v>
      </c>
      <c r="H35" s="55" t="s">
        <v>411</v>
      </c>
      <c r="I35" s="55" t="s">
        <v>266</v>
      </c>
      <c r="J35" s="55" t="s">
        <v>267</v>
      </c>
      <c r="L35" s="55" t="s">
        <v>159</v>
      </c>
      <c r="M35" s="55" t="s">
        <v>958</v>
      </c>
      <c r="N35" s="55" t="s">
        <v>1429</v>
      </c>
    </row>
    <row r="36" spans="1:14">
      <c r="A36" s="55" t="s">
        <v>1428</v>
      </c>
      <c r="C36" s="55" t="s">
        <v>1427</v>
      </c>
      <c r="D36" s="55" t="s">
        <v>40</v>
      </c>
      <c r="E36" s="58">
        <v>2566</v>
      </c>
      <c r="F36" s="55" t="s">
        <v>227</v>
      </c>
      <c r="G36" s="55" t="s">
        <v>616</v>
      </c>
      <c r="H36" s="55" t="s">
        <v>411</v>
      </c>
      <c r="I36" s="55" t="s">
        <v>266</v>
      </c>
      <c r="J36" s="55" t="s">
        <v>267</v>
      </c>
      <c r="L36" s="55" t="s">
        <v>159</v>
      </c>
      <c r="M36" s="55" t="s">
        <v>958</v>
      </c>
      <c r="N36" s="55" t="s">
        <v>1426</v>
      </c>
    </row>
    <row r="37" spans="1:14">
      <c r="A37" s="55" t="s">
        <v>1425</v>
      </c>
      <c r="C37" s="55" t="s">
        <v>1424</v>
      </c>
      <c r="D37" s="55" t="s">
        <v>40</v>
      </c>
      <c r="E37" s="58">
        <v>2566</v>
      </c>
      <c r="F37" s="55" t="s">
        <v>615</v>
      </c>
      <c r="G37" s="55" t="s">
        <v>616</v>
      </c>
      <c r="H37" s="55" t="s">
        <v>411</v>
      </c>
      <c r="I37" s="55" t="s">
        <v>266</v>
      </c>
      <c r="J37" s="55" t="s">
        <v>267</v>
      </c>
      <c r="L37" s="55" t="s">
        <v>203</v>
      </c>
      <c r="M37" s="55" t="s">
        <v>974</v>
      </c>
      <c r="N37" s="55" t="s">
        <v>1423</v>
      </c>
    </row>
    <row r="38" spans="1:14">
      <c r="A38" s="55" t="s">
        <v>1422</v>
      </c>
      <c r="C38" s="55" t="s">
        <v>1421</v>
      </c>
      <c r="D38" s="55" t="s">
        <v>40</v>
      </c>
      <c r="E38" s="58">
        <v>2566</v>
      </c>
      <c r="F38" s="55" t="s">
        <v>615</v>
      </c>
      <c r="G38" s="55" t="s">
        <v>616</v>
      </c>
      <c r="H38" s="55" t="s">
        <v>1420</v>
      </c>
      <c r="I38" s="55" t="s">
        <v>87</v>
      </c>
      <c r="J38" s="55" t="s">
        <v>46</v>
      </c>
      <c r="L38" s="55" t="s">
        <v>203</v>
      </c>
      <c r="M38" s="55" t="s">
        <v>1041</v>
      </c>
      <c r="N38" s="55" t="s">
        <v>1419</v>
      </c>
    </row>
    <row r="39" spans="1:14">
      <c r="A39" s="55" t="s">
        <v>1418</v>
      </c>
      <c r="C39" s="55" t="s">
        <v>663</v>
      </c>
      <c r="D39" s="55" t="s">
        <v>40</v>
      </c>
      <c r="E39" s="58">
        <v>2566</v>
      </c>
      <c r="F39" s="55" t="s">
        <v>615</v>
      </c>
      <c r="G39" s="55" t="s">
        <v>616</v>
      </c>
      <c r="H39" s="55" t="s">
        <v>665</v>
      </c>
      <c r="I39" s="55" t="s">
        <v>665</v>
      </c>
      <c r="J39" s="55" t="s">
        <v>267</v>
      </c>
      <c r="L39" s="55" t="s">
        <v>198</v>
      </c>
      <c r="M39" s="55" t="s">
        <v>952</v>
      </c>
      <c r="N39" s="55" t="s">
        <v>1417</v>
      </c>
    </row>
    <row r="40" spans="1:14">
      <c r="A40" s="55" t="s">
        <v>1416</v>
      </c>
      <c r="C40" s="55" t="s">
        <v>1415</v>
      </c>
      <c r="D40" s="55" t="s">
        <v>68</v>
      </c>
      <c r="E40" s="58">
        <v>2566</v>
      </c>
      <c r="F40" s="55" t="s">
        <v>615</v>
      </c>
      <c r="G40" s="55" t="s">
        <v>616</v>
      </c>
      <c r="H40" s="55" t="s">
        <v>256</v>
      </c>
      <c r="I40" s="55" t="s">
        <v>45</v>
      </c>
      <c r="J40" s="55" t="s">
        <v>46</v>
      </c>
      <c r="L40" s="55" t="s">
        <v>203</v>
      </c>
      <c r="M40" s="55" t="s">
        <v>1041</v>
      </c>
      <c r="N40" s="55" t="s">
        <v>1414</v>
      </c>
    </row>
    <row r="41" spans="1:14">
      <c r="A41" s="55" t="s">
        <v>1413</v>
      </c>
      <c r="C41" s="55" t="s">
        <v>1412</v>
      </c>
      <c r="D41" s="55" t="s">
        <v>68</v>
      </c>
      <c r="E41" s="58">
        <v>2566</v>
      </c>
      <c r="F41" s="55" t="s">
        <v>615</v>
      </c>
      <c r="G41" s="55" t="s">
        <v>616</v>
      </c>
      <c r="H41" s="55" t="s">
        <v>256</v>
      </c>
      <c r="I41" s="55" t="s">
        <v>45</v>
      </c>
      <c r="J41" s="55" t="s">
        <v>46</v>
      </c>
      <c r="L41" s="55" t="s">
        <v>300</v>
      </c>
      <c r="M41" s="55" t="s">
        <v>1084</v>
      </c>
      <c r="N41" s="55" t="s">
        <v>1411</v>
      </c>
    </row>
    <row r="42" spans="1:14">
      <c r="A42" s="55" t="s">
        <v>1410</v>
      </c>
      <c r="C42" s="55" t="s">
        <v>1409</v>
      </c>
      <c r="D42" s="55" t="s">
        <v>28</v>
      </c>
      <c r="E42" s="58">
        <v>2566</v>
      </c>
      <c r="F42" s="55" t="s">
        <v>615</v>
      </c>
      <c r="G42" s="55" t="s">
        <v>787</v>
      </c>
      <c r="H42" s="55" t="s">
        <v>629</v>
      </c>
      <c r="I42" s="55" t="s">
        <v>630</v>
      </c>
      <c r="J42" s="55" t="s">
        <v>73</v>
      </c>
      <c r="L42" s="55" t="s">
        <v>203</v>
      </c>
      <c r="M42" s="55" t="s">
        <v>974</v>
      </c>
      <c r="N42" s="55" t="s">
        <v>1408</v>
      </c>
    </row>
    <row r="43" spans="1:14">
      <c r="A43" s="55" t="s">
        <v>1407</v>
      </c>
      <c r="C43" s="55" t="s">
        <v>89</v>
      </c>
      <c r="D43" s="55" t="s">
        <v>40</v>
      </c>
      <c r="E43" s="58">
        <v>2566</v>
      </c>
      <c r="F43" s="55" t="s">
        <v>615</v>
      </c>
      <c r="G43" s="55" t="s">
        <v>616</v>
      </c>
      <c r="H43" s="55" t="s">
        <v>86</v>
      </c>
      <c r="I43" s="55" t="s">
        <v>87</v>
      </c>
      <c r="J43" s="55" t="s">
        <v>46</v>
      </c>
      <c r="L43" s="55" t="s">
        <v>203</v>
      </c>
      <c r="M43" s="55" t="s">
        <v>1041</v>
      </c>
      <c r="N43" s="55" t="s">
        <v>1406</v>
      </c>
    </row>
    <row r="44" spans="1:14">
      <c r="A44" s="55" t="s">
        <v>1405</v>
      </c>
      <c r="C44" s="55" t="s">
        <v>1404</v>
      </c>
      <c r="D44" s="55" t="s">
        <v>40</v>
      </c>
      <c r="E44" s="58">
        <v>2566</v>
      </c>
      <c r="F44" s="55" t="s">
        <v>615</v>
      </c>
      <c r="G44" s="55" t="s">
        <v>616</v>
      </c>
      <c r="H44" s="55" t="s">
        <v>111</v>
      </c>
      <c r="I44" s="55" t="s">
        <v>87</v>
      </c>
      <c r="J44" s="55" t="s">
        <v>46</v>
      </c>
      <c r="L44" s="55" t="s">
        <v>203</v>
      </c>
      <c r="M44" s="55" t="s">
        <v>1041</v>
      </c>
      <c r="N44" s="55" t="s">
        <v>1403</v>
      </c>
    </row>
    <row r="45" spans="1:14">
      <c r="A45" s="55" t="s">
        <v>1402</v>
      </c>
      <c r="C45" s="55" t="s">
        <v>1401</v>
      </c>
      <c r="D45" s="55" t="s">
        <v>40</v>
      </c>
      <c r="E45" s="58">
        <v>2566</v>
      </c>
      <c r="F45" s="55" t="s">
        <v>615</v>
      </c>
      <c r="G45" s="55" t="s">
        <v>616</v>
      </c>
      <c r="H45" s="55" t="s">
        <v>272</v>
      </c>
      <c r="I45" s="55" t="s">
        <v>890</v>
      </c>
      <c r="J45" s="55" t="s">
        <v>73</v>
      </c>
      <c r="L45" s="55" t="s">
        <v>198</v>
      </c>
      <c r="M45" s="55" t="s">
        <v>993</v>
      </c>
      <c r="N45" s="55" t="s">
        <v>1400</v>
      </c>
    </row>
    <row r="46" spans="1:14">
      <c r="A46" s="55" t="s">
        <v>1399</v>
      </c>
      <c r="C46" s="55" t="s">
        <v>1398</v>
      </c>
      <c r="D46" s="55" t="s">
        <v>68</v>
      </c>
      <c r="E46" s="58">
        <v>2566</v>
      </c>
      <c r="F46" s="55" t="s">
        <v>615</v>
      </c>
      <c r="G46" s="55" t="s">
        <v>616</v>
      </c>
      <c r="H46" s="55" t="s">
        <v>1397</v>
      </c>
      <c r="I46" s="55" t="s">
        <v>325</v>
      </c>
      <c r="J46" s="55" t="s">
        <v>73</v>
      </c>
      <c r="L46" s="55" t="s">
        <v>300</v>
      </c>
      <c r="M46" s="55" t="s">
        <v>1084</v>
      </c>
      <c r="N46" s="55" t="s">
        <v>1396</v>
      </c>
    </row>
    <row r="47" spans="1:14">
      <c r="A47" s="55" t="s">
        <v>1395</v>
      </c>
      <c r="C47" s="55" t="s">
        <v>1394</v>
      </c>
      <c r="D47" s="55" t="s">
        <v>68</v>
      </c>
      <c r="E47" s="58">
        <v>2566</v>
      </c>
      <c r="F47" s="55" t="s">
        <v>1317</v>
      </c>
      <c r="G47" s="55" t="s">
        <v>616</v>
      </c>
      <c r="H47" s="55" t="s">
        <v>298</v>
      </c>
      <c r="I47" s="55" t="s">
        <v>299</v>
      </c>
      <c r="J47" s="55" t="s">
        <v>73</v>
      </c>
      <c r="L47" s="55" t="s">
        <v>159</v>
      </c>
      <c r="M47" s="55" t="s">
        <v>980</v>
      </c>
      <c r="N47" s="55" t="s">
        <v>1393</v>
      </c>
    </row>
    <row r="48" spans="1:14">
      <c r="A48" s="55" t="s">
        <v>1392</v>
      </c>
      <c r="C48" s="55" t="s">
        <v>1391</v>
      </c>
      <c r="D48" s="55" t="s">
        <v>28</v>
      </c>
      <c r="E48" s="58">
        <v>2566</v>
      </c>
      <c r="F48" s="55" t="s">
        <v>615</v>
      </c>
      <c r="G48" s="55" t="s">
        <v>1390</v>
      </c>
      <c r="H48" s="55" t="s">
        <v>298</v>
      </c>
      <c r="I48" s="55" t="s">
        <v>299</v>
      </c>
      <c r="J48" s="55" t="s">
        <v>73</v>
      </c>
      <c r="L48" s="55" t="s">
        <v>198</v>
      </c>
      <c r="M48" s="55" t="s">
        <v>952</v>
      </c>
      <c r="N48" s="55" t="s">
        <v>1389</v>
      </c>
    </row>
    <row r="49" spans="1:14">
      <c r="A49" s="55" t="s">
        <v>1388</v>
      </c>
      <c r="C49" s="55" t="s">
        <v>1387</v>
      </c>
      <c r="D49" s="55" t="s">
        <v>68</v>
      </c>
      <c r="E49" s="58">
        <v>2566</v>
      </c>
      <c r="F49" s="55" t="s">
        <v>615</v>
      </c>
      <c r="G49" s="55" t="s">
        <v>227</v>
      </c>
      <c r="H49" s="55" t="s">
        <v>324</v>
      </c>
      <c r="I49" s="55" t="s">
        <v>325</v>
      </c>
      <c r="J49" s="55" t="s">
        <v>73</v>
      </c>
      <c r="L49" s="55" t="s">
        <v>159</v>
      </c>
      <c r="M49" s="55" t="s">
        <v>1067</v>
      </c>
      <c r="N49" s="55" t="s">
        <v>1386</v>
      </c>
    </row>
    <row r="50" spans="1:14">
      <c r="A50" s="55" t="s">
        <v>1385</v>
      </c>
      <c r="C50" s="55" t="s">
        <v>1384</v>
      </c>
      <c r="D50" s="55" t="s">
        <v>40</v>
      </c>
      <c r="E50" s="58">
        <v>2566</v>
      </c>
      <c r="F50" s="55" t="s">
        <v>615</v>
      </c>
      <c r="G50" s="55" t="s">
        <v>616</v>
      </c>
      <c r="H50" s="55" t="s">
        <v>1383</v>
      </c>
      <c r="I50" s="55" t="s">
        <v>315</v>
      </c>
      <c r="J50" s="55" t="s">
        <v>73</v>
      </c>
      <c r="L50" s="55" t="s">
        <v>203</v>
      </c>
      <c r="M50" s="55" t="s">
        <v>974</v>
      </c>
      <c r="N50" s="55" t="s">
        <v>1382</v>
      </c>
    </row>
    <row r="51" spans="1:14">
      <c r="A51" s="55" t="s">
        <v>1381</v>
      </c>
      <c r="C51" s="55" t="s">
        <v>1380</v>
      </c>
      <c r="D51" s="55" t="s">
        <v>60</v>
      </c>
      <c r="E51" s="58">
        <v>2566</v>
      </c>
      <c r="F51" s="55" t="s">
        <v>615</v>
      </c>
      <c r="G51" s="55" t="s">
        <v>616</v>
      </c>
      <c r="H51" s="55" t="s">
        <v>78</v>
      </c>
      <c r="I51" s="55" t="s">
        <v>72</v>
      </c>
      <c r="J51" s="55" t="s">
        <v>73</v>
      </c>
      <c r="L51" s="55" t="s">
        <v>198</v>
      </c>
      <c r="M51" s="55" t="s">
        <v>993</v>
      </c>
      <c r="N51" s="55" t="s">
        <v>1379</v>
      </c>
    </row>
    <row r="52" spans="1:14">
      <c r="A52" s="55" t="s">
        <v>1378</v>
      </c>
      <c r="C52" s="55" t="s">
        <v>772</v>
      </c>
      <c r="D52" s="55" t="s">
        <v>40</v>
      </c>
      <c r="E52" s="58">
        <v>2566</v>
      </c>
      <c r="F52" s="55" t="s">
        <v>615</v>
      </c>
      <c r="G52" s="55" t="s">
        <v>616</v>
      </c>
      <c r="H52" s="55" t="s">
        <v>511</v>
      </c>
      <c r="I52" s="55" t="s">
        <v>299</v>
      </c>
      <c r="J52" s="55" t="s">
        <v>73</v>
      </c>
      <c r="L52" s="55" t="s">
        <v>300</v>
      </c>
      <c r="M52" s="55" t="s">
        <v>1203</v>
      </c>
      <c r="N52" s="55" t="s">
        <v>1377</v>
      </c>
    </row>
    <row r="53" spans="1:14">
      <c r="A53" s="55" t="s">
        <v>1376</v>
      </c>
      <c r="C53" s="55" t="s">
        <v>775</v>
      </c>
      <c r="D53" s="55" t="s">
        <v>40</v>
      </c>
      <c r="E53" s="58">
        <v>2566</v>
      </c>
      <c r="F53" s="55" t="s">
        <v>615</v>
      </c>
      <c r="G53" s="55" t="s">
        <v>616</v>
      </c>
      <c r="H53" s="55" t="s">
        <v>511</v>
      </c>
      <c r="I53" s="55" t="s">
        <v>299</v>
      </c>
      <c r="J53" s="55" t="s">
        <v>73</v>
      </c>
      <c r="L53" s="55" t="s">
        <v>300</v>
      </c>
      <c r="M53" s="55" t="s">
        <v>1203</v>
      </c>
      <c r="N53" s="55" t="s">
        <v>1375</v>
      </c>
    </row>
    <row r="54" spans="1:14">
      <c r="A54" s="55" t="s">
        <v>1374</v>
      </c>
      <c r="C54" s="55" t="s">
        <v>779</v>
      </c>
      <c r="D54" s="55" t="s">
        <v>40</v>
      </c>
      <c r="E54" s="58">
        <v>2566</v>
      </c>
      <c r="F54" s="55" t="s">
        <v>615</v>
      </c>
      <c r="G54" s="55" t="s">
        <v>616</v>
      </c>
      <c r="H54" s="55" t="s">
        <v>511</v>
      </c>
      <c r="I54" s="55" t="s">
        <v>299</v>
      </c>
      <c r="J54" s="55" t="s">
        <v>73</v>
      </c>
      <c r="L54" s="55" t="s">
        <v>159</v>
      </c>
      <c r="M54" s="55" t="s">
        <v>958</v>
      </c>
      <c r="N54" s="55" t="s">
        <v>1373</v>
      </c>
    </row>
    <row r="55" spans="1:14">
      <c r="A55" s="55" t="s">
        <v>1372</v>
      </c>
      <c r="C55" s="55" t="s">
        <v>782</v>
      </c>
      <c r="D55" s="55" t="s">
        <v>40</v>
      </c>
      <c r="E55" s="58">
        <v>2566</v>
      </c>
      <c r="F55" s="55" t="s">
        <v>615</v>
      </c>
      <c r="G55" s="55" t="s">
        <v>616</v>
      </c>
      <c r="H55" s="55" t="s">
        <v>511</v>
      </c>
      <c r="I55" s="55" t="s">
        <v>299</v>
      </c>
      <c r="J55" s="55" t="s">
        <v>73</v>
      </c>
      <c r="L55" s="55" t="s">
        <v>300</v>
      </c>
      <c r="M55" s="55" t="s">
        <v>946</v>
      </c>
      <c r="N55" s="55" t="s">
        <v>1371</v>
      </c>
    </row>
    <row r="56" spans="1:14">
      <c r="A56" s="55" t="s">
        <v>1370</v>
      </c>
      <c r="C56" s="55" t="s">
        <v>1369</v>
      </c>
      <c r="D56" s="55" t="s">
        <v>40</v>
      </c>
      <c r="E56" s="58">
        <v>2566</v>
      </c>
      <c r="F56" s="55" t="s">
        <v>615</v>
      </c>
      <c r="G56" s="55" t="s">
        <v>616</v>
      </c>
      <c r="H56" s="55" t="s">
        <v>511</v>
      </c>
      <c r="I56" s="55" t="s">
        <v>299</v>
      </c>
      <c r="J56" s="55" t="s">
        <v>73</v>
      </c>
      <c r="L56" s="55" t="s">
        <v>300</v>
      </c>
      <c r="M56" s="55" t="s">
        <v>946</v>
      </c>
      <c r="N56" s="55" t="s">
        <v>1368</v>
      </c>
    </row>
    <row r="57" spans="1:14">
      <c r="A57" s="55" t="s">
        <v>1367</v>
      </c>
      <c r="C57" s="55" t="s">
        <v>789</v>
      </c>
      <c r="D57" s="55" t="s">
        <v>40</v>
      </c>
      <c r="E57" s="58">
        <v>2566</v>
      </c>
      <c r="F57" s="55" t="s">
        <v>615</v>
      </c>
      <c r="G57" s="55" t="s">
        <v>616</v>
      </c>
      <c r="H57" s="55" t="s">
        <v>511</v>
      </c>
      <c r="I57" s="55" t="s">
        <v>299</v>
      </c>
      <c r="J57" s="55" t="s">
        <v>73</v>
      </c>
      <c r="L57" s="55" t="s">
        <v>203</v>
      </c>
      <c r="M57" s="55" t="s">
        <v>974</v>
      </c>
      <c r="N57" s="55" t="s">
        <v>1366</v>
      </c>
    </row>
    <row r="58" spans="1:14">
      <c r="A58" s="55" t="s">
        <v>1365</v>
      </c>
      <c r="C58" s="55" t="s">
        <v>822</v>
      </c>
      <c r="D58" s="55" t="s">
        <v>40</v>
      </c>
      <c r="E58" s="58">
        <v>2566</v>
      </c>
      <c r="F58" s="55" t="s">
        <v>615</v>
      </c>
      <c r="G58" s="55" t="s">
        <v>616</v>
      </c>
      <c r="H58" s="55" t="s">
        <v>298</v>
      </c>
      <c r="I58" s="55" t="s">
        <v>299</v>
      </c>
      <c r="J58" s="55" t="s">
        <v>73</v>
      </c>
      <c r="L58" s="55" t="s">
        <v>159</v>
      </c>
      <c r="M58" s="55" t="s">
        <v>1298</v>
      </c>
      <c r="N58" s="55" t="s">
        <v>1364</v>
      </c>
    </row>
    <row r="59" spans="1:14">
      <c r="A59" s="55" t="s">
        <v>1363</v>
      </c>
      <c r="C59" s="55" t="s">
        <v>1362</v>
      </c>
      <c r="D59" s="55" t="s">
        <v>28</v>
      </c>
      <c r="E59" s="58">
        <v>2566</v>
      </c>
      <c r="F59" s="55" t="s">
        <v>615</v>
      </c>
      <c r="G59" s="55" t="s">
        <v>616</v>
      </c>
      <c r="H59" s="55" t="s">
        <v>78</v>
      </c>
      <c r="I59" s="55" t="s">
        <v>72</v>
      </c>
      <c r="J59" s="55" t="s">
        <v>73</v>
      </c>
      <c r="L59" s="55" t="s">
        <v>198</v>
      </c>
      <c r="M59" s="55" t="s">
        <v>1138</v>
      </c>
      <c r="N59" s="55" t="s">
        <v>1361</v>
      </c>
    </row>
    <row r="60" spans="1:14">
      <c r="A60" s="55" t="s">
        <v>1360</v>
      </c>
      <c r="C60" s="55" t="s">
        <v>1359</v>
      </c>
      <c r="D60" s="55" t="s">
        <v>28</v>
      </c>
      <c r="E60" s="58">
        <v>2566</v>
      </c>
      <c r="F60" s="55" t="s">
        <v>615</v>
      </c>
      <c r="G60" s="55" t="s">
        <v>616</v>
      </c>
      <c r="H60" s="55" t="s">
        <v>78</v>
      </c>
      <c r="I60" s="55" t="s">
        <v>72</v>
      </c>
      <c r="J60" s="55" t="s">
        <v>73</v>
      </c>
      <c r="L60" s="55" t="s">
        <v>159</v>
      </c>
      <c r="M60" s="55" t="s">
        <v>958</v>
      </c>
      <c r="N60" s="55" t="s">
        <v>1358</v>
      </c>
    </row>
    <row r="61" spans="1:14">
      <c r="A61" s="55" t="s">
        <v>1357</v>
      </c>
      <c r="C61" s="55" t="s">
        <v>1356</v>
      </c>
      <c r="D61" s="55" t="s">
        <v>40</v>
      </c>
      <c r="E61" s="58">
        <v>2566</v>
      </c>
      <c r="F61" s="55" t="s">
        <v>615</v>
      </c>
      <c r="G61" s="55" t="s">
        <v>1352</v>
      </c>
      <c r="H61" s="55" t="s">
        <v>452</v>
      </c>
      <c r="I61" s="55" t="s">
        <v>1105</v>
      </c>
      <c r="J61" s="55" t="s">
        <v>73</v>
      </c>
      <c r="L61" s="55" t="s">
        <v>159</v>
      </c>
      <c r="M61" s="55" t="s">
        <v>1067</v>
      </c>
      <c r="N61" s="55" t="s">
        <v>1355</v>
      </c>
    </row>
    <row r="62" spans="1:14">
      <c r="A62" s="55" t="s">
        <v>1354</v>
      </c>
      <c r="C62" s="55" t="s">
        <v>1353</v>
      </c>
      <c r="D62" s="55" t="s">
        <v>40</v>
      </c>
      <c r="E62" s="58">
        <v>2566</v>
      </c>
      <c r="F62" s="55" t="s">
        <v>615</v>
      </c>
      <c r="G62" s="55" t="s">
        <v>1352</v>
      </c>
      <c r="H62" s="55" t="s">
        <v>452</v>
      </c>
      <c r="I62" s="55" t="s">
        <v>1105</v>
      </c>
      <c r="J62" s="55" t="s">
        <v>73</v>
      </c>
      <c r="L62" s="55" t="s">
        <v>203</v>
      </c>
      <c r="M62" s="55" t="s">
        <v>940</v>
      </c>
      <c r="N62" s="55" t="s">
        <v>1351</v>
      </c>
    </row>
    <row r="63" spans="1:14">
      <c r="A63" s="55" t="s">
        <v>1350</v>
      </c>
      <c r="C63" s="55" t="s">
        <v>1349</v>
      </c>
      <c r="D63" s="55" t="s">
        <v>40</v>
      </c>
      <c r="E63" s="58">
        <v>2566</v>
      </c>
      <c r="F63" s="55" t="s">
        <v>787</v>
      </c>
      <c r="G63" s="55" t="s">
        <v>787</v>
      </c>
      <c r="H63" s="55" t="s">
        <v>582</v>
      </c>
      <c r="I63" s="55" t="s">
        <v>370</v>
      </c>
      <c r="J63" s="55" t="s">
        <v>73</v>
      </c>
      <c r="L63" s="55" t="s">
        <v>203</v>
      </c>
      <c r="M63" s="55" t="s">
        <v>940</v>
      </c>
      <c r="N63" s="55" t="s">
        <v>1348</v>
      </c>
    </row>
    <row r="64" spans="1:14">
      <c r="A64" s="55" t="s">
        <v>1347</v>
      </c>
      <c r="C64" s="55" t="s">
        <v>1346</v>
      </c>
      <c r="D64" s="55" t="s">
        <v>40</v>
      </c>
      <c r="E64" s="58">
        <v>2566</v>
      </c>
      <c r="F64" s="55" t="s">
        <v>615</v>
      </c>
      <c r="G64" s="55" t="s">
        <v>643</v>
      </c>
      <c r="H64" s="55" t="s">
        <v>605</v>
      </c>
      <c r="I64" s="55" t="s">
        <v>370</v>
      </c>
      <c r="J64" s="55" t="s">
        <v>73</v>
      </c>
      <c r="L64" s="55" t="s">
        <v>159</v>
      </c>
      <c r="M64" s="55" t="s">
        <v>1157</v>
      </c>
      <c r="N64" s="55" t="s">
        <v>1345</v>
      </c>
    </row>
    <row r="65" spans="1:14">
      <c r="A65" s="55" t="s">
        <v>1344</v>
      </c>
      <c r="C65" s="55" t="s">
        <v>1343</v>
      </c>
      <c r="D65" s="55" t="s">
        <v>40</v>
      </c>
      <c r="E65" s="58">
        <v>2566</v>
      </c>
      <c r="F65" s="55" t="s">
        <v>227</v>
      </c>
      <c r="G65" s="55" t="s">
        <v>227</v>
      </c>
      <c r="H65" s="55" t="s">
        <v>272</v>
      </c>
      <c r="I65" s="55" t="s">
        <v>593</v>
      </c>
      <c r="J65" s="55" t="s">
        <v>73</v>
      </c>
      <c r="L65" s="55" t="s">
        <v>159</v>
      </c>
      <c r="M65" s="55" t="s">
        <v>958</v>
      </c>
      <c r="N65" s="55" t="s">
        <v>1342</v>
      </c>
    </row>
    <row r="66" spans="1:14">
      <c r="A66" s="55" t="s">
        <v>1341</v>
      </c>
      <c r="C66" s="55" t="s">
        <v>1340</v>
      </c>
      <c r="D66" s="55" t="s">
        <v>40</v>
      </c>
      <c r="E66" s="58">
        <v>2566</v>
      </c>
      <c r="F66" s="55" t="s">
        <v>1339</v>
      </c>
      <c r="G66" s="55" t="s">
        <v>1339</v>
      </c>
      <c r="H66" s="55" t="s">
        <v>272</v>
      </c>
      <c r="I66" s="55" t="s">
        <v>593</v>
      </c>
      <c r="J66" s="55" t="s">
        <v>73</v>
      </c>
      <c r="L66" s="55" t="s">
        <v>159</v>
      </c>
      <c r="M66" s="55" t="s">
        <v>958</v>
      </c>
      <c r="N66" s="55" t="s">
        <v>1338</v>
      </c>
    </row>
    <row r="67" spans="1:14">
      <c r="A67" s="55" t="s">
        <v>1337</v>
      </c>
      <c r="C67" s="55" t="s">
        <v>1336</v>
      </c>
      <c r="D67" s="55" t="s">
        <v>40</v>
      </c>
      <c r="E67" s="58">
        <v>2566</v>
      </c>
      <c r="F67" s="55" t="s">
        <v>1317</v>
      </c>
      <c r="G67" s="55" t="s">
        <v>656</v>
      </c>
      <c r="H67" s="55" t="s">
        <v>644</v>
      </c>
      <c r="I67" s="55" t="s">
        <v>315</v>
      </c>
      <c r="J67" s="55" t="s">
        <v>73</v>
      </c>
      <c r="L67" s="55" t="s">
        <v>203</v>
      </c>
      <c r="M67" s="55" t="s">
        <v>940</v>
      </c>
      <c r="N67" s="55" t="s">
        <v>1335</v>
      </c>
    </row>
    <row r="68" spans="1:14" hidden="1">
      <c r="A68" s="55" t="s">
        <v>1334</v>
      </c>
      <c r="C68" s="55" t="s">
        <v>663</v>
      </c>
      <c r="D68" s="55" t="s">
        <v>40</v>
      </c>
      <c r="E68" s="58">
        <v>2566</v>
      </c>
      <c r="F68" s="55" t="s">
        <v>615</v>
      </c>
      <c r="G68" s="55" t="s">
        <v>616</v>
      </c>
      <c r="H68" s="55" t="s">
        <v>665</v>
      </c>
      <c r="I68" s="55" t="s">
        <v>665</v>
      </c>
      <c r="J68" s="55" t="s">
        <v>267</v>
      </c>
      <c r="K68" s="55" t="s">
        <v>1333</v>
      </c>
      <c r="L68" s="55" t="s">
        <v>198</v>
      </c>
      <c r="M68" s="55" t="s">
        <v>952</v>
      </c>
      <c r="N68" s="55" t="s">
        <v>1332</v>
      </c>
    </row>
    <row r="69" spans="1:14">
      <c r="A69" s="55" t="s">
        <v>1331</v>
      </c>
      <c r="C69" s="55" t="s">
        <v>1330</v>
      </c>
      <c r="D69" s="55" t="s">
        <v>405</v>
      </c>
      <c r="E69" s="58">
        <v>2566</v>
      </c>
      <c r="F69" s="55" t="s">
        <v>615</v>
      </c>
      <c r="G69" s="55" t="s">
        <v>616</v>
      </c>
      <c r="H69" s="55" t="s">
        <v>1329</v>
      </c>
      <c r="I69" s="55" t="s">
        <v>72</v>
      </c>
      <c r="J69" s="55" t="s">
        <v>73</v>
      </c>
      <c r="L69" s="55" t="s">
        <v>203</v>
      </c>
      <c r="M69" s="55" t="s">
        <v>1041</v>
      </c>
      <c r="N69" s="55" t="s">
        <v>1328</v>
      </c>
    </row>
    <row r="70" spans="1:14">
      <c r="A70" s="55" t="s">
        <v>1327</v>
      </c>
      <c r="C70" s="55" t="s">
        <v>1326</v>
      </c>
      <c r="D70" s="55" t="s">
        <v>28</v>
      </c>
      <c r="E70" s="58">
        <v>2566</v>
      </c>
      <c r="F70" s="55" t="s">
        <v>615</v>
      </c>
      <c r="G70" s="55" t="s">
        <v>616</v>
      </c>
      <c r="H70" s="55" t="s">
        <v>78</v>
      </c>
      <c r="I70" s="55" t="s">
        <v>72</v>
      </c>
      <c r="J70" s="55" t="s">
        <v>73</v>
      </c>
      <c r="L70" s="55" t="s">
        <v>198</v>
      </c>
      <c r="M70" s="55" t="s">
        <v>1138</v>
      </c>
      <c r="N70" s="55" t="s">
        <v>1325</v>
      </c>
    </row>
    <row r="71" spans="1:14">
      <c r="A71" s="55" t="s">
        <v>1324</v>
      </c>
      <c r="C71" s="55" t="s">
        <v>1323</v>
      </c>
      <c r="D71" s="55" t="s">
        <v>40</v>
      </c>
      <c r="E71" s="58">
        <v>2566</v>
      </c>
      <c r="F71" s="55" t="s">
        <v>615</v>
      </c>
      <c r="G71" s="55" t="s">
        <v>616</v>
      </c>
      <c r="H71" s="55" t="s">
        <v>363</v>
      </c>
      <c r="I71" s="55" t="s">
        <v>1105</v>
      </c>
      <c r="J71" s="55" t="s">
        <v>73</v>
      </c>
      <c r="L71" s="55" t="s">
        <v>159</v>
      </c>
      <c r="M71" s="55" t="s">
        <v>980</v>
      </c>
      <c r="N71" s="55" t="s">
        <v>1322</v>
      </c>
    </row>
    <row r="72" spans="1:14">
      <c r="A72" s="55" t="s">
        <v>1321</v>
      </c>
      <c r="C72" s="55" t="s">
        <v>1320</v>
      </c>
      <c r="D72" s="55" t="s">
        <v>28</v>
      </c>
      <c r="E72" s="58">
        <v>2566</v>
      </c>
      <c r="F72" s="55" t="s">
        <v>615</v>
      </c>
      <c r="G72" s="55" t="s">
        <v>616</v>
      </c>
      <c r="H72" s="55" t="s">
        <v>298</v>
      </c>
      <c r="I72" s="55" t="s">
        <v>299</v>
      </c>
      <c r="J72" s="55" t="s">
        <v>73</v>
      </c>
      <c r="L72" s="55" t="s">
        <v>198</v>
      </c>
      <c r="M72" s="55" t="s">
        <v>952</v>
      </c>
      <c r="N72" s="55" t="s">
        <v>1319</v>
      </c>
    </row>
    <row r="73" spans="1:14">
      <c r="A73" s="55" t="s">
        <v>1318</v>
      </c>
      <c r="C73" s="55" t="s">
        <v>895</v>
      </c>
      <c r="D73" s="55" t="s">
        <v>40</v>
      </c>
      <c r="E73" s="58">
        <v>2566</v>
      </c>
      <c r="F73" s="55" t="s">
        <v>1317</v>
      </c>
      <c r="G73" s="55" t="s">
        <v>728</v>
      </c>
      <c r="H73" s="55" t="s">
        <v>477</v>
      </c>
      <c r="I73" s="55" t="s">
        <v>370</v>
      </c>
      <c r="J73" s="55" t="s">
        <v>73</v>
      </c>
      <c r="L73" s="55" t="s">
        <v>159</v>
      </c>
      <c r="M73" s="55" t="s">
        <v>958</v>
      </c>
      <c r="N73" s="55" t="s">
        <v>1316</v>
      </c>
    </row>
    <row r="74" spans="1:14">
      <c r="A74" s="55" t="s">
        <v>1315</v>
      </c>
      <c r="C74" s="55" t="s">
        <v>1314</v>
      </c>
      <c r="D74" s="55" t="s">
        <v>40</v>
      </c>
      <c r="E74" s="58">
        <v>2566</v>
      </c>
      <c r="F74" s="55" t="s">
        <v>728</v>
      </c>
      <c r="G74" s="55" t="s">
        <v>728</v>
      </c>
      <c r="H74" s="55" t="s">
        <v>1313</v>
      </c>
      <c r="I74" s="55" t="s">
        <v>87</v>
      </c>
      <c r="J74" s="55" t="s">
        <v>46</v>
      </c>
      <c r="L74" s="55" t="s">
        <v>203</v>
      </c>
      <c r="M74" s="55" t="s">
        <v>1041</v>
      </c>
      <c r="N74" s="55" t="s">
        <v>1312</v>
      </c>
    </row>
    <row r="75" spans="1:14">
      <c r="A75" s="55" t="s">
        <v>1311</v>
      </c>
      <c r="C75" s="55" t="s">
        <v>1310</v>
      </c>
      <c r="D75" s="55" t="s">
        <v>40</v>
      </c>
      <c r="E75" s="58">
        <v>2566</v>
      </c>
      <c r="F75" s="55" t="s">
        <v>1309</v>
      </c>
      <c r="G75" s="55" t="s">
        <v>616</v>
      </c>
      <c r="H75" s="55" t="s">
        <v>86</v>
      </c>
      <c r="I75" s="55" t="s">
        <v>87</v>
      </c>
      <c r="J75" s="55" t="s">
        <v>46</v>
      </c>
      <c r="L75" s="55" t="s">
        <v>203</v>
      </c>
      <c r="M75" s="55" t="s">
        <v>1041</v>
      </c>
      <c r="N75" s="55" t="s">
        <v>1308</v>
      </c>
    </row>
    <row r="76" spans="1:14">
      <c r="A76" s="55" t="s">
        <v>1307</v>
      </c>
      <c r="C76" s="55" t="s">
        <v>1306</v>
      </c>
      <c r="D76" s="55" t="s">
        <v>40</v>
      </c>
      <c r="E76" s="58">
        <v>2566</v>
      </c>
      <c r="F76" s="55" t="s">
        <v>616</v>
      </c>
      <c r="G76" s="55" t="s">
        <v>616</v>
      </c>
      <c r="H76" s="55" t="s">
        <v>272</v>
      </c>
      <c r="I76" s="55" t="s">
        <v>593</v>
      </c>
      <c r="J76" s="55" t="s">
        <v>73</v>
      </c>
      <c r="L76" s="55" t="s">
        <v>203</v>
      </c>
      <c r="M76" s="55" t="s">
        <v>940</v>
      </c>
      <c r="N76" s="55" t="s">
        <v>1305</v>
      </c>
    </row>
    <row r="77" spans="1:14">
      <c r="A77" s="55" t="s">
        <v>1304</v>
      </c>
      <c r="C77" s="55" t="s">
        <v>1303</v>
      </c>
      <c r="D77" s="55" t="s">
        <v>40</v>
      </c>
      <c r="E77" s="58">
        <v>2566</v>
      </c>
      <c r="F77" s="55" t="s">
        <v>615</v>
      </c>
      <c r="G77" s="55" t="s">
        <v>616</v>
      </c>
      <c r="H77" s="55" t="s">
        <v>472</v>
      </c>
      <c r="I77" s="55" t="s">
        <v>370</v>
      </c>
      <c r="J77" s="55" t="s">
        <v>73</v>
      </c>
      <c r="L77" s="55" t="s">
        <v>198</v>
      </c>
      <c r="M77" s="55" t="s">
        <v>952</v>
      </c>
      <c r="N77" s="55" t="s">
        <v>1302</v>
      </c>
    </row>
    <row r="78" spans="1:14">
      <c r="A78" s="55" t="s">
        <v>1301</v>
      </c>
      <c r="C78" s="55" t="s">
        <v>482</v>
      </c>
      <c r="D78" s="55" t="s">
        <v>40</v>
      </c>
      <c r="E78" s="58">
        <v>2566</v>
      </c>
      <c r="F78" s="55" t="s">
        <v>615</v>
      </c>
      <c r="G78" s="55" t="s">
        <v>616</v>
      </c>
      <c r="H78" s="55" t="s">
        <v>472</v>
      </c>
      <c r="I78" s="55" t="s">
        <v>370</v>
      </c>
      <c r="J78" s="55" t="s">
        <v>73</v>
      </c>
      <c r="L78" s="55" t="s">
        <v>159</v>
      </c>
      <c r="M78" s="55" t="s">
        <v>1157</v>
      </c>
      <c r="N78" s="55" t="s">
        <v>1300</v>
      </c>
    </row>
  </sheetData>
  <autoFilter ref="A2:N78" xr:uid="{25A68CA1-E00C-4C35-9916-FE42775D2CFB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07908-0F1A-4A90-AFFB-53FD3AB155E9}">
  <sheetPr filterMode="1"/>
  <dimension ref="A1:Q57"/>
  <sheetViews>
    <sheetView topLeftCell="A39" workbookViewId="0">
      <selection activeCell="A3" sqref="A3:XFD57"/>
    </sheetView>
  </sheetViews>
  <sheetFormatPr defaultColWidth="9" defaultRowHeight="14.25"/>
  <cols>
    <col min="1" max="2" width="24.33203125" style="55" customWidth="1"/>
    <col min="3" max="4" width="54" style="55" customWidth="1"/>
    <col min="5" max="5" width="13.46484375" style="55" customWidth="1"/>
    <col min="6" max="6" width="28.33203125" style="55" customWidth="1"/>
    <col min="7" max="7" width="27" style="55" customWidth="1"/>
    <col min="8" max="11" width="54" style="55" customWidth="1"/>
    <col min="12" max="12" width="13.46484375" style="55" customWidth="1"/>
    <col min="13" max="13" width="16.1328125" style="55" customWidth="1"/>
    <col min="14" max="14" width="54" style="55" customWidth="1"/>
    <col min="15" max="15" width="9" style="55"/>
    <col min="16" max="16" width="33.6640625" style="55" customWidth="1"/>
    <col min="17" max="17" width="28.33203125" style="55" customWidth="1"/>
    <col min="18" max="16384" width="9" style="55"/>
  </cols>
  <sheetData>
    <row r="1" spans="1:17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</row>
    <row r="2" spans="1:17">
      <c r="A2" s="57" t="s">
        <v>2</v>
      </c>
      <c r="B2" s="57"/>
      <c r="C2" s="57" t="s">
        <v>3</v>
      </c>
      <c r="D2" s="57" t="s">
        <v>7</v>
      </c>
      <c r="E2" s="57" t="s">
        <v>920</v>
      </c>
      <c r="F2" s="57" t="s">
        <v>14</v>
      </c>
      <c r="G2" s="57" t="s">
        <v>15</v>
      </c>
      <c r="H2" s="57" t="s">
        <v>18</v>
      </c>
      <c r="I2" s="57" t="s">
        <v>19</v>
      </c>
      <c r="J2" s="57" t="s">
        <v>20</v>
      </c>
      <c r="K2" s="57" t="s">
        <v>21</v>
      </c>
      <c r="L2" s="57" t="s">
        <v>22</v>
      </c>
      <c r="M2" s="57" t="s">
        <v>23</v>
      </c>
      <c r="N2" s="57" t="s">
        <v>1265</v>
      </c>
      <c r="P2" s="57" t="s">
        <v>1267</v>
      </c>
      <c r="Q2" s="57" t="s">
        <v>1266</v>
      </c>
    </row>
    <row r="3" spans="1:17">
      <c r="A3" s="55" t="s">
        <v>1650</v>
      </c>
      <c r="C3" s="55" t="s">
        <v>1649</v>
      </c>
      <c r="D3" s="55" t="s">
        <v>40</v>
      </c>
      <c r="E3" s="58">
        <v>2567</v>
      </c>
      <c r="F3" s="55" t="s">
        <v>642</v>
      </c>
      <c r="G3" s="55" t="s">
        <v>643</v>
      </c>
      <c r="H3" s="55" t="s">
        <v>401</v>
      </c>
      <c r="I3" s="55" t="s">
        <v>257</v>
      </c>
      <c r="J3" s="55" t="s">
        <v>258</v>
      </c>
      <c r="K3" s="55" t="s">
        <v>1591</v>
      </c>
      <c r="L3" s="55" t="s">
        <v>198</v>
      </c>
      <c r="M3" s="55" t="s">
        <v>952</v>
      </c>
      <c r="N3" s="55" t="s">
        <v>1648</v>
      </c>
      <c r="P3" s="55" t="s">
        <v>618</v>
      </c>
      <c r="Q3" s="55" t="s">
        <v>619</v>
      </c>
    </row>
    <row r="4" spans="1:17">
      <c r="A4" s="55" t="s">
        <v>1647</v>
      </c>
      <c r="C4" s="55" t="s">
        <v>1646</v>
      </c>
      <c r="D4" s="55" t="s">
        <v>40</v>
      </c>
      <c r="E4" s="58">
        <v>2567</v>
      </c>
      <c r="F4" s="55" t="s">
        <v>642</v>
      </c>
      <c r="G4" s="55" t="s">
        <v>643</v>
      </c>
      <c r="H4" s="55" t="s">
        <v>1630</v>
      </c>
      <c r="I4" s="55" t="s">
        <v>1629</v>
      </c>
      <c r="J4" s="55" t="s">
        <v>267</v>
      </c>
      <c r="K4" s="55" t="s">
        <v>1591</v>
      </c>
      <c r="L4" s="55" t="s">
        <v>198</v>
      </c>
      <c r="M4" s="55" t="s">
        <v>952</v>
      </c>
      <c r="N4" s="55" t="s">
        <v>1645</v>
      </c>
      <c r="P4" s="55" t="s">
        <v>618</v>
      </c>
      <c r="Q4" s="55" t="s">
        <v>619</v>
      </c>
    </row>
    <row r="5" spans="1:17" hidden="1">
      <c r="A5" s="55" t="s">
        <v>1644</v>
      </c>
      <c r="C5" s="55" t="s">
        <v>1643</v>
      </c>
      <c r="D5" s="55" t="s">
        <v>40</v>
      </c>
      <c r="E5" s="58">
        <v>2567</v>
      </c>
      <c r="F5" s="55" t="s">
        <v>642</v>
      </c>
      <c r="G5" s="55" t="s">
        <v>643</v>
      </c>
      <c r="H5" s="55" t="s">
        <v>1630</v>
      </c>
      <c r="I5" s="55" t="s">
        <v>1629</v>
      </c>
      <c r="J5" s="55" t="s">
        <v>267</v>
      </c>
      <c r="K5" s="55" t="s">
        <v>1574</v>
      </c>
      <c r="L5" s="55" t="s">
        <v>203</v>
      </c>
      <c r="M5" s="55" t="s">
        <v>974</v>
      </c>
      <c r="N5" s="55" t="s">
        <v>1642</v>
      </c>
      <c r="P5" s="55" t="s">
        <v>631</v>
      </c>
      <c r="Q5" s="55" t="s">
        <v>645</v>
      </c>
    </row>
    <row r="6" spans="1:17" hidden="1">
      <c r="A6" s="55" t="s">
        <v>1641</v>
      </c>
      <c r="C6" s="55" t="s">
        <v>1640</v>
      </c>
      <c r="D6" s="55" t="s">
        <v>68</v>
      </c>
      <c r="E6" s="58">
        <v>2567</v>
      </c>
      <c r="F6" s="55" t="s">
        <v>642</v>
      </c>
      <c r="G6" s="55" t="s">
        <v>643</v>
      </c>
      <c r="H6" s="55" t="s">
        <v>1639</v>
      </c>
      <c r="I6" s="55" t="s">
        <v>1638</v>
      </c>
      <c r="J6" s="55" t="s">
        <v>1637</v>
      </c>
      <c r="K6" s="55" t="s">
        <v>1574</v>
      </c>
      <c r="L6" s="55" t="s">
        <v>159</v>
      </c>
      <c r="M6" s="55" t="s">
        <v>958</v>
      </c>
      <c r="N6" s="55" t="s">
        <v>1636</v>
      </c>
      <c r="P6" s="55" t="s">
        <v>1652</v>
      </c>
      <c r="Q6" s="55" t="s">
        <v>1653</v>
      </c>
    </row>
    <row r="7" spans="1:17" hidden="1">
      <c r="A7" s="55" t="s">
        <v>1635</v>
      </c>
      <c r="C7" s="55" t="s">
        <v>1634</v>
      </c>
      <c r="D7" s="55" t="s">
        <v>40</v>
      </c>
      <c r="E7" s="58">
        <v>2567</v>
      </c>
      <c r="F7" s="55" t="s">
        <v>642</v>
      </c>
      <c r="G7" s="55" t="s">
        <v>643</v>
      </c>
      <c r="H7" s="55" t="s">
        <v>1630</v>
      </c>
      <c r="I7" s="55" t="s">
        <v>1629</v>
      </c>
      <c r="J7" s="55" t="s">
        <v>267</v>
      </c>
      <c r="K7" s="55" t="s">
        <v>1574</v>
      </c>
      <c r="L7" s="55" t="s">
        <v>198</v>
      </c>
      <c r="M7" s="55" t="s">
        <v>952</v>
      </c>
      <c r="N7" s="55" t="s">
        <v>1633</v>
      </c>
      <c r="P7" s="55" t="s">
        <v>618</v>
      </c>
      <c r="Q7" s="55" t="s">
        <v>619</v>
      </c>
    </row>
    <row r="8" spans="1:17" hidden="1">
      <c r="A8" s="55" t="s">
        <v>1632</v>
      </c>
      <c r="C8" s="55" t="s">
        <v>1631</v>
      </c>
      <c r="D8" s="55" t="s">
        <v>40</v>
      </c>
      <c r="E8" s="58">
        <v>2567</v>
      </c>
      <c r="F8" s="55" t="s">
        <v>642</v>
      </c>
      <c r="G8" s="55" t="s">
        <v>643</v>
      </c>
      <c r="H8" s="55" t="s">
        <v>1630</v>
      </c>
      <c r="I8" s="55" t="s">
        <v>1629</v>
      </c>
      <c r="J8" s="55" t="s">
        <v>267</v>
      </c>
      <c r="K8" s="55" t="s">
        <v>1574</v>
      </c>
      <c r="L8" s="55" t="s">
        <v>198</v>
      </c>
      <c r="M8" s="55" t="s">
        <v>1299</v>
      </c>
      <c r="N8" s="55" t="s">
        <v>1628</v>
      </c>
      <c r="P8" s="55" t="s">
        <v>618</v>
      </c>
      <c r="Q8" s="55" t="s">
        <v>1651</v>
      </c>
    </row>
    <row r="9" spans="1:17" hidden="1">
      <c r="A9" s="55" t="s">
        <v>1627</v>
      </c>
      <c r="C9" s="55" t="s">
        <v>1626</v>
      </c>
      <c r="D9" s="55" t="s">
        <v>28</v>
      </c>
      <c r="E9" s="58">
        <v>2567</v>
      </c>
      <c r="F9" s="55" t="s">
        <v>642</v>
      </c>
      <c r="G9" s="55" t="s">
        <v>643</v>
      </c>
      <c r="H9" s="55" t="s">
        <v>1625</v>
      </c>
      <c r="I9" s="55" t="s">
        <v>1624</v>
      </c>
      <c r="J9" s="55" t="s">
        <v>267</v>
      </c>
      <c r="K9" s="55" t="s">
        <v>1574</v>
      </c>
      <c r="L9" s="55" t="s">
        <v>203</v>
      </c>
      <c r="M9" s="55" t="s">
        <v>1041</v>
      </c>
      <c r="N9" s="55" t="s">
        <v>1623</v>
      </c>
      <c r="P9" s="55" t="s">
        <v>631</v>
      </c>
      <c r="Q9" s="55" t="s">
        <v>657</v>
      </c>
    </row>
    <row r="10" spans="1:17">
      <c r="A10" s="55" t="s">
        <v>1622</v>
      </c>
      <c r="C10" s="55" t="s">
        <v>1346</v>
      </c>
      <c r="D10" s="55" t="s">
        <v>40</v>
      </c>
      <c r="E10" s="58">
        <v>2567</v>
      </c>
      <c r="F10" s="55" t="s">
        <v>642</v>
      </c>
      <c r="G10" s="55" t="s">
        <v>643</v>
      </c>
      <c r="H10" s="55" t="s">
        <v>605</v>
      </c>
      <c r="I10" s="55" t="s">
        <v>370</v>
      </c>
      <c r="J10" s="55" t="s">
        <v>73</v>
      </c>
      <c r="K10" s="55" t="s">
        <v>1591</v>
      </c>
      <c r="L10" s="55" t="s">
        <v>159</v>
      </c>
      <c r="M10" s="55" t="s">
        <v>1157</v>
      </c>
      <c r="N10" s="55" t="s">
        <v>1621</v>
      </c>
      <c r="P10" s="55" t="s">
        <v>1652</v>
      </c>
      <c r="Q10" s="55" t="s">
        <v>1656</v>
      </c>
    </row>
    <row r="11" spans="1:17">
      <c r="A11" s="55" t="s">
        <v>1620</v>
      </c>
      <c r="C11" s="55" t="s">
        <v>1619</v>
      </c>
      <c r="D11" s="55" t="s">
        <v>40</v>
      </c>
      <c r="E11" s="58">
        <v>2567</v>
      </c>
      <c r="F11" s="55" t="s">
        <v>642</v>
      </c>
      <c r="G11" s="55" t="s">
        <v>643</v>
      </c>
      <c r="H11" s="55" t="s">
        <v>1618</v>
      </c>
      <c r="I11" s="55" t="s">
        <v>1617</v>
      </c>
      <c r="J11" s="55" t="s">
        <v>267</v>
      </c>
      <c r="K11" s="55" t="s">
        <v>1591</v>
      </c>
      <c r="L11" s="55" t="s">
        <v>203</v>
      </c>
      <c r="M11" s="55" t="s">
        <v>1041</v>
      </c>
      <c r="N11" s="55" t="s">
        <v>1616</v>
      </c>
      <c r="P11" s="55" t="s">
        <v>631</v>
      </c>
      <c r="Q11" s="55" t="s">
        <v>657</v>
      </c>
    </row>
    <row r="12" spans="1:17" hidden="1">
      <c r="A12" s="55" t="s">
        <v>1615</v>
      </c>
      <c r="C12" s="55" t="s">
        <v>1614</v>
      </c>
      <c r="D12" s="55" t="s">
        <v>28</v>
      </c>
      <c r="E12" s="58">
        <v>2567</v>
      </c>
      <c r="F12" s="55" t="s">
        <v>642</v>
      </c>
      <c r="G12" s="55" t="s">
        <v>1613</v>
      </c>
      <c r="H12" s="55" t="s">
        <v>809</v>
      </c>
      <c r="I12" s="55" t="s">
        <v>299</v>
      </c>
      <c r="J12" s="55" t="s">
        <v>73</v>
      </c>
      <c r="K12" s="55" t="s">
        <v>1574</v>
      </c>
      <c r="L12" s="55" t="s">
        <v>198</v>
      </c>
      <c r="M12" s="55" t="s">
        <v>1073</v>
      </c>
      <c r="N12" s="55" t="s">
        <v>1612</v>
      </c>
      <c r="P12" s="55" t="s">
        <v>618</v>
      </c>
      <c r="Q12" s="55" t="s">
        <v>1657</v>
      </c>
    </row>
    <row r="13" spans="1:17">
      <c r="A13" s="55" t="s">
        <v>1611</v>
      </c>
      <c r="C13" s="55" t="s">
        <v>1610</v>
      </c>
      <c r="D13" s="55" t="s">
        <v>40</v>
      </c>
      <c r="E13" s="58">
        <v>2567</v>
      </c>
      <c r="F13" s="55" t="s">
        <v>1469</v>
      </c>
      <c r="G13" s="55" t="s">
        <v>643</v>
      </c>
      <c r="H13" s="55" t="s">
        <v>569</v>
      </c>
      <c r="I13" s="55" t="s">
        <v>299</v>
      </c>
      <c r="J13" s="55" t="s">
        <v>73</v>
      </c>
      <c r="K13" s="55" t="s">
        <v>1591</v>
      </c>
      <c r="L13" s="55" t="s">
        <v>198</v>
      </c>
      <c r="M13" s="55" t="s">
        <v>1138</v>
      </c>
      <c r="N13" s="55" t="s">
        <v>1609</v>
      </c>
      <c r="P13" s="55" t="s">
        <v>618</v>
      </c>
      <c r="Q13" s="55" t="s">
        <v>1655</v>
      </c>
    </row>
    <row r="14" spans="1:17" hidden="1">
      <c r="A14" s="55" t="s">
        <v>1608</v>
      </c>
      <c r="C14" s="55" t="s">
        <v>1607</v>
      </c>
      <c r="D14" s="55" t="s">
        <v>40</v>
      </c>
      <c r="E14" s="58">
        <v>2567</v>
      </c>
      <c r="F14" s="55" t="s">
        <v>642</v>
      </c>
      <c r="G14" s="55" t="s">
        <v>643</v>
      </c>
      <c r="H14" s="55" t="s">
        <v>272</v>
      </c>
      <c r="I14" s="55" t="s">
        <v>890</v>
      </c>
      <c r="J14" s="55" t="s">
        <v>73</v>
      </c>
      <c r="K14" s="55" t="s">
        <v>1574</v>
      </c>
      <c r="L14" s="55" t="s">
        <v>198</v>
      </c>
      <c r="M14" s="55" t="s">
        <v>993</v>
      </c>
      <c r="N14" s="55" t="s">
        <v>1606</v>
      </c>
      <c r="P14" s="55" t="s">
        <v>618</v>
      </c>
      <c r="Q14" s="55" t="s">
        <v>649</v>
      </c>
    </row>
    <row r="15" spans="1:17">
      <c r="A15" s="55" t="s">
        <v>1605</v>
      </c>
      <c r="C15" s="55" t="s">
        <v>1604</v>
      </c>
      <c r="D15" s="55" t="s">
        <v>28</v>
      </c>
      <c r="E15" s="58">
        <v>2567</v>
      </c>
      <c r="F15" s="55" t="s">
        <v>642</v>
      </c>
      <c r="G15" s="55" t="s">
        <v>643</v>
      </c>
      <c r="H15" s="55" t="s">
        <v>272</v>
      </c>
      <c r="I15" s="55" t="s">
        <v>1560</v>
      </c>
      <c r="J15" s="55" t="s">
        <v>267</v>
      </c>
      <c r="K15" s="55" t="s">
        <v>1591</v>
      </c>
      <c r="L15" s="55" t="s">
        <v>198</v>
      </c>
      <c r="M15" s="55" t="s">
        <v>993</v>
      </c>
      <c r="N15" s="55" t="s">
        <v>1603</v>
      </c>
      <c r="P15" s="55" t="s">
        <v>618</v>
      </c>
      <c r="Q15" s="55" t="s">
        <v>649</v>
      </c>
    </row>
    <row r="16" spans="1:17">
      <c r="A16" s="55" t="s">
        <v>1602</v>
      </c>
      <c r="C16" s="55" t="s">
        <v>1601</v>
      </c>
      <c r="D16" s="55" t="s">
        <v>28</v>
      </c>
      <c r="E16" s="58">
        <v>2567</v>
      </c>
      <c r="F16" s="55" t="s">
        <v>642</v>
      </c>
      <c r="G16" s="55" t="s">
        <v>643</v>
      </c>
      <c r="H16" s="55" t="s">
        <v>298</v>
      </c>
      <c r="I16" s="55" t="s">
        <v>299</v>
      </c>
      <c r="J16" s="55" t="s">
        <v>73</v>
      </c>
      <c r="K16" s="55" t="s">
        <v>1591</v>
      </c>
      <c r="L16" s="55" t="s">
        <v>198</v>
      </c>
      <c r="M16" s="55" t="s">
        <v>952</v>
      </c>
      <c r="N16" s="55" t="s">
        <v>1600</v>
      </c>
      <c r="P16" s="55" t="s">
        <v>618</v>
      </c>
      <c r="Q16" s="55" t="s">
        <v>619</v>
      </c>
    </row>
    <row r="17" spans="1:17">
      <c r="A17" s="55" t="s">
        <v>1599</v>
      </c>
      <c r="C17" s="55" t="s">
        <v>1598</v>
      </c>
      <c r="D17" s="55" t="s">
        <v>40</v>
      </c>
      <c r="E17" s="58">
        <v>2567</v>
      </c>
      <c r="F17" s="55" t="s">
        <v>642</v>
      </c>
      <c r="G17" s="55" t="s">
        <v>643</v>
      </c>
      <c r="H17" s="55" t="s">
        <v>86</v>
      </c>
      <c r="I17" s="55" t="s">
        <v>87</v>
      </c>
      <c r="J17" s="55" t="s">
        <v>46</v>
      </c>
      <c r="K17" s="55" t="s">
        <v>1591</v>
      </c>
      <c r="L17" s="55" t="s">
        <v>203</v>
      </c>
      <c r="M17" s="55" t="s">
        <v>1041</v>
      </c>
      <c r="N17" s="55" t="s">
        <v>1597</v>
      </c>
      <c r="P17" s="55" t="s">
        <v>631</v>
      </c>
      <c r="Q17" s="55" t="s">
        <v>657</v>
      </c>
    </row>
    <row r="18" spans="1:17" hidden="1">
      <c r="A18" s="55" t="s">
        <v>1596</v>
      </c>
      <c r="C18" s="55" t="s">
        <v>1595</v>
      </c>
      <c r="D18" s="55" t="s">
        <v>40</v>
      </c>
      <c r="E18" s="58">
        <v>2567</v>
      </c>
      <c r="F18" s="55" t="s">
        <v>642</v>
      </c>
      <c r="G18" s="55" t="s">
        <v>643</v>
      </c>
      <c r="H18" s="55" t="s">
        <v>411</v>
      </c>
      <c r="I18" s="55" t="s">
        <v>266</v>
      </c>
      <c r="J18" s="55" t="s">
        <v>267</v>
      </c>
      <c r="K18" s="55" t="s">
        <v>1574</v>
      </c>
      <c r="L18" s="55" t="s">
        <v>159</v>
      </c>
      <c r="M18" s="55" t="s">
        <v>1067</v>
      </c>
      <c r="N18" s="55" t="s">
        <v>1594</v>
      </c>
      <c r="P18" s="55" t="s">
        <v>1652</v>
      </c>
      <c r="Q18" s="55" t="s">
        <v>1654</v>
      </c>
    </row>
    <row r="19" spans="1:17">
      <c r="A19" s="55" t="s">
        <v>1593</v>
      </c>
      <c r="C19" s="55" t="s">
        <v>1592</v>
      </c>
      <c r="D19" s="55" t="s">
        <v>40</v>
      </c>
      <c r="E19" s="58">
        <v>2567</v>
      </c>
      <c r="F19" s="55" t="s">
        <v>642</v>
      </c>
      <c r="G19" s="55" t="s">
        <v>643</v>
      </c>
      <c r="H19" s="55" t="s">
        <v>103</v>
      </c>
      <c r="I19" s="55" t="s">
        <v>87</v>
      </c>
      <c r="J19" s="55" t="s">
        <v>46</v>
      </c>
      <c r="K19" s="55" t="s">
        <v>1591</v>
      </c>
      <c r="L19" s="55" t="s">
        <v>198</v>
      </c>
      <c r="M19" s="55" t="s">
        <v>952</v>
      </c>
      <c r="N19" s="55" t="s">
        <v>1590</v>
      </c>
      <c r="P19" s="55" t="s">
        <v>618</v>
      </c>
      <c r="Q19" s="55" t="s">
        <v>619</v>
      </c>
    </row>
    <row r="20" spans="1:17" hidden="1">
      <c r="A20" s="55" t="s">
        <v>1589</v>
      </c>
      <c r="C20" s="55" t="s">
        <v>1588</v>
      </c>
      <c r="D20" s="55" t="s">
        <v>40</v>
      </c>
      <c r="E20" s="58">
        <v>2567</v>
      </c>
      <c r="F20" s="55" t="s">
        <v>642</v>
      </c>
      <c r="G20" s="55" t="s">
        <v>643</v>
      </c>
      <c r="H20" s="55" t="s">
        <v>1587</v>
      </c>
      <c r="I20" s="55" t="s">
        <v>1586</v>
      </c>
      <c r="J20" s="55" t="s">
        <v>903</v>
      </c>
      <c r="K20" s="55" t="s">
        <v>1574</v>
      </c>
      <c r="L20" s="55" t="s">
        <v>203</v>
      </c>
      <c r="M20" s="55" t="s">
        <v>974</v>
      </c>
      <c r="N20" s="55" t="s">
        <v>1585</v>
      </c>
      <c r="P20" s="55" t="s">
        <v>631</v>
      </c>
      <c r="Q20" s="55" t="s">
        <v>645</v>
      </c>
    </row>
    <row r="21" spans="1:17" hidden="1">
      <c r="A21" s="55" t="s">
        <v>1584</v>
      </c>
      <c r="C21" s="55" t="s">
        <v>1583</v>
      </c>
      <c r="D21" s="55" t="s">
        <v>40</v>
      </c>
      <c r="E21" s="58">
        <v>2567</v>
      </c>
      <c r="F21" s="55" t="s">
        <v>642</v>
      </c>
      <c r="G21" s="55" t="s">
        <v>643</v>
      </c>
      <c r="H21" s="55" t="s">
        <v>1582</v>
      </c>
      <c r="I21" s="55" t="s">
        <v>1581</v>
      </c>
      <c r="J21" s="55" t="s">
        <v>143</v>
      </c>
      <c r="K21" s="55" t="s">
        <v>1574</v>
      </c>
      <c r="L21" s="55" t="s">
        <v>203</v>
      </c>
      <c r="M21" s="55" t="s">
        <v>974</v>
      </c>
      <c r="N21" s="55" t="s">
        <v>1580</v>
      </c>
      <c r="P21" s="55" t="s">
        <v>631</v>
      </c>
      <c r="Q21" s="55" t="s">
        <v>645</v>
      </c>
    </row>
    <row r="22" spans="1:17" hidden="1">
      <c r="A22" s="55" t="s">
        <v>1579</v>
      </c>
      <c r="C22" s="55" t="s">
        <v>1578</v>
      </c>
      <c r="D22" s="55" t="s">
        <v>40</v>
      </c>
      <c r="E22" s="58">
        <v>2567</v>
      </c>
      <c r="F22" s="55" t="s">
        <v>642</v>
      </c>
      <c r="G22" s="55" t="s">
        <v>643</v>
      </c>
      <c r="H22" s="55" t="s">
        <v>665</v>
      </c>
      <c r="I22" s="55" t="s">
        <v>665</v>
      </c>
      <c r="J22" s="55" t="s">
        <v>267</v>
      </c>
      <c r="K22" s="55" t="s">
        <v>1574</v>
      </c>
      <c r="L22" s="55" t="s">
        <v>198</v>
      </c>
      <c r="M22" s="55" t="s">
        <v>952</v>
      </c>
      <c r="N22" s="55" t="s">
        <v>1577</v>
      </c>
      <c r="P22" s="55" t="s">
        <v>618</v>
      </c>
      <c r="Q22" s="55" t="s">
        <v>619</v>
      </c>
    </row>
    <row r="23" spans="1:17" hidden="1">
      <c r="A23" s="55" t="s">
        <v>1576</v>
      </c>
      <c r="C23" s="55" t="s">
        <v>1575</v>
      </c>
      <c r="D23" s="55" t="s">
        <v>40</v>
      </c>
      <c r="E23" s="58">
        <v>2567</v>
      </c>
      <c r="F23" s="55" t="s">
        <v>642</v>
      </c>
      <c r="G23" s="55" t="s">
        <v>643</v>
      </c>
      <c r="H23" s="55" t="s">
        <v>665</v>
      </c>
      <c r="I23" s="55" t="s">
        <v>665</v>
      </c>
      <c r="J23" s="55" t="s">
        <v>267</v>
      </c>
      <c r="K23" s="55" t="s">
        <v>1574</v>
      </c>
      <c r="L23" s="55" t="s">
        <v>198</v>
      </c>
      <c r="M23" s="55" t="s">
        <v>1299</v>
      </c>
      <c r="N23" s="55" t="s">
        <v>1573</v>
      </c>
      <c r="P23" s="55" t="s">
        <v>618</v>
      </c>
      <c r="Q23" s="55" t="s">
        <v>1651</v>
      </c>
    </row>
    <row r="24" spans="1:17">
      <c r="A24" s="55" t="s">
        <v>1572</v>
      </c>
      <c r="C24" s="55" t="s">
        <v>1571</v>
      </c>
      <c r="D24" s="55" t="s">
        <v>68</v>
      </c>
      <c r="E24" s="58">
        <v>2567</v>
      </c>
      <c r="F24" s="55" t="s">
        <v>642</v>
      </c>
      <c r="G24" s="55" t="s">
        <v>643</v>
      </c>
      <c r="H24" s="55" t="s">
        <v>1570</v>
      </c>
      <c r="I24" s="55" t="s">
        <v>1569</v>
      </c>
      <c r="J24" s="55" t="s">
        <v>36</v>
      </c>
      <c r="L24" s="55" t="s">
        <v>203</v>
      </c>
      <c r="M24" s="55" t="s">
        <v>940</v>
      </c>
      <c r="N24" s="55" t="s">
        <v>1568</v>
      </c>
      <c r="P24" s="55" t="s">
        <v>1658</v>
      </c>
      <c r="Q24" s="55" t="s">
        <v>1659</v>
      </c>
    </row>
    <row r="25" spans="1:17">
      <c r="A25" s="55" t="s">
        <v>1567</v>
      </c>
      <c r="C25" s="55" t="s">
        <v>1566</v>
      </c>
      <c r="D25" s="55" t="s">
        <v>40</v>
      </c>
      <c r="E25" s="58">
        <v>2567</v>
      </c>
      <c r="F25" s="55" t="s">
        <v>642</v>
      </c>
      <c r="G25" s="55" t="s">
        <v>643</v>
      </c>
      <c r="H25" s="55" t="s">
        <v>1565</v>
      </c>
      <c r="I25" s="55" t="s">
        <v>1560</v>
      </c>
      <c r="J25" s="55" t="s">
        <v>267</v>
      </c>
      <c r="L25" s="55" t="s">
        <v>198</v>
      </c>
      <c r="M25" s="55" t="s">
        <v>952</v>
      </c>
      <c r="N25" s="55" t="s">
        <v>1564</v>
      </c>
      <c r="P25" s="55" t="s">
        <v>1660</v>
      </c>
      <c r="Q25" s="55" t="s">
        <v>1661</v>
      </c>
    </row>
    <row r="26" spans="1:17">
      <c r="A26" s="55" t="s">
        <v>1563</v>
      </c>
      <c r="C26" s="55" t="s">
        <v>1562</v>
      </c>
      <c r="D26" s="55" t="s">
        <v>40</v>
      </c>
      <c r="E26" s="58">
        <v>2567</v>
      </c>
      <c r="F26" s="55" t="s">
        <v>642</v>
      </c>
      <c r="G26" s="55" t="s">
        <v>643</v>
      </c>
      <c r="H26" s="55" t="s">
        <v>1561</v>
      </c>
      <c r="I26" s="55" t="s">
        <v>1560</v>
      </c>
      <c r="J26" s="55" t="s">
        <v>267</v>
      </c>
      <c r="L26" s="55" t="s">
        <v>198</v>
      </c>
      <c r="M26" s="55" t="s">
        <v>952</v>
      </c>
      <c r="N26" s="55" t="s">
        <v>1559</v>
      </c>
      <c r="P26" s="55" t="s">
        <v>1660</v>
      </c>
      <c r="Q26" s="55" t="s">
        <v>1661</v>
      </c>
    </row>
    <row r="27" spans="1:17">
      <c r="A27" s="55" t="s">
        <v>1558</v>
      </c>
      <c r="C27" s="55" t="s">
        <v>1557</v>
      </c>
      <c r="D27" s="55" t="s">
        <v>40</v>
      </c>
      <c r="E27" s="58">
        <v>2567</v>
      </c>
      <c r="F27" s="55" t="s">
        <v>642</v>
      </c>
      <c r="G27" s="55" t="s">
        <v>643</v>
      </c>
      <c r="H27" s="55" t="s">
        <v>411</v>
      </c>
      <c r="I27" s="55" t="s">
        <v>266</v>
      </c>
      <c r="J27" s="55" t="s">
        <v>267</v>
      </c>
      <c r="L27" s="55" t="s">
        <v>203</v>
      </c>
      <c r="M27" s="55" t="s">
        <v>940</v>
      </c>
      <c r="N27" s="55" t="s">
        <v>1556</v>
      </c>
      <c r="P27" s="55" t="s">
        <v>1658</v>
      </c>
      <c r="Q27" s="55" t="s">
        <v>1659</v>
      </c>
    </row>
    <row r="28" spans="1:17">
      <c r="A28" s="55" t="s">
        <v>1555</v>
      </c>
      <c r="C28" s="55" t="s">
        <v>1554</v>
      </c>
      <c r="D28" s="55" t="s">
        <v>40</v>
      </c>
      <c r="E28" s="58">
        <v>2567</v>
      </c>
      <c r="F28" s="55" t="s">
        <v>642</v>
      </c>
      <c r="G28" s="55" t="s">
        <v>643</v>
      </c>
      <c r="H28" s="55" t="s">
        <v>411</v>
      </c>
      <c r="I28" s="55" t="s">
        <v>266</v>
      </c>
      <c r="J28" s="55" t="s">
        <v>267</v>
      </c>
      <c r="L28" s="55" t="s">
        <v>159</v>
      </c>
      <c r="M28" s="55" t="s">
        <v>1157</v>
      </c>
      <c r="N28" s="55" t="s">
        <v>1553</v>
      </c>
      <c r="P28" s="55" t="s">
        <v>1662</v>
      </c>
      <c r="Q28" s="55" t="s">
        <v>1663</v>
      </c>
    </row>
    <row r="29" spans="1:17">
      <c r="A29" s="55" t="s">
        <v>1552</v>
      </c>
      <c r="C29" s="55" t="s">
        <v>1551</v>
      </c>
      <c r="D29" s="55" t="s">
        <v>40</v>
      </c>
      <c r="E29" s="58">
        <v>2567</v>
      </c>
      <c r="F29" s="55" t="s">
        <v>642</v>
      </c>
      <c r="G29" s="55" t="s">
        <v>643</v>
      </c>
      <c r="H29" s="55" t="s">
        <v>411</v>
      </c>
      <c r="I29" s="55" t="s">
        <v>266</v>
      </c>
      <c r="J29" s="55" t="s">
        <v>267</v>
      </c>
      <c r="L29" s="55" t="s">
        <v>159</v>
      </c>
      <c r="M29" s="55" t="s">
        <v>1157</v>
      </c>
      <c r="N29" s="55" t="s">
        <v>1550</v>
      </c>
      <c r="P29" s="55" t="s">
        <v>1662</v>
      </c>
      <c r="Q29" s="55" t="s">
        <v>1663</v>
      </c>
    </row>
    <row r="30" spans="1:17">
      <c r="A30" s="55" t="s">
        <v>1549</v>
      </c>
      <c r="C30" s="55" t="s">
        <v>1548</v>
      </c>
      <c r="D30" s="55" t="s">
        <v>40</v>
      </c>
      <c r="E30" s="58">
        <v>2567</v>
      </c>
      <c r="F30" s="55" t="s">
        <v>642</v>
      </c>
      <c r="G30" s="55" t="s">
        <v>643</v>
      </c>
      <c r="H30" s="55" t="s">
        <v>411</v>
      </c>
      <c r="I30" s="55" t="s">
        <v>266</v>
      </c>
      <c r="J30" s="55" t="s">
        <v>267</v>
      </c>
      <c r="L30" s="55" t="s">
        <v>159</v>
      </c>
      <c r="M30" s="55" t="s">
        <v>1157</v>
      </c>
      <c r="N30" s="55" t="s">
        <v>1547</v>
      </c>
      <c r="P30" s="55" t="s">
        <v>1662</v>
      </c>
      <c r="Q30" s="55" t="s">
        <v>1663</v>
      </c>
    </row>
    <row r="31" spans="1:17">
      <c r="A31" s="55" t="s">
        <v>1546</v>
      </c>
      <c r="C31" s="55" t="s">
        <v>1545</v>
      </c>
      <c r="D31" s="55" t="s">
        <v>40</v>
      </c>
      <c r="E31" s="58">
        <v>2567</v>
      </c>
      <c r="F31" s="55" t="s">
        <v>642</v>
      </c>
      <c r="G31" s="55" t="s">
        <v>643</v>
      </c>
      <c r="H31" s="55" t="s">
        <v>411</v>
      </c>
      <c r="I31" s="55" t="s">
        <v>266</v>
      </c>
      <c r="J31" s="55" t="s">
        <v>267</v>
      </c>
      <c r="L31" s="55" t="s">
        <v>203</v>
      </c>
      <c r="M31" s="55" t="s">
        <v>940</v>
      </c>
      <c r="N31" s="55" t="s">
        <v>1544</v>
      </c>
      <c r="P31" s="55" t="s">
        <v>1658</v>
      </c>
      <c r="Q31" s="55" t="s">
        <v>1659</v>
      </c>
    </row>
    <row r="32" spans="1:17">
      <c r="A32" s="55" t="s">
        <v>1543</v>
      </c>
      <c r="C32" s="55" t="s">
        <v>1542</v>
      </c>
      <c r="D32" s="55" t="s">
        <v>40</v>
      </c>
      <c r="E32" s="58">
        <v>2567</v>
      </c>
      <c r="F32" s="55" t="s">
        <v>642</v>
      </c>
      <c r="G32" s="55" t="s">
        <v>643</v>
      </c>
      <c r="H32" s="55" t="s">
        <v>411</v>
      </c>
      <c r="I32" s="55" t="s">
        <v>266</v>
      </c>
      <c r="J32" s="55" t="s">
        <v>267</v>
      </c>
      <c r="L32" s="55" t="s">
        <v>203</v>
      </c>
      <c r="M32" s="55" t="s">
        <v>940</v>
      </c>
      <c r="N32" s="55" t="s">
        <v>1541</v>
      </c>
      <c r="P32" s="55" t="s">
        <v>1658</v>
      </c>
      <c r="Q32" s="55" t="s">
        <v>1659</v>
      </c>
    </row>
    <row r="33" spans="1:17">
      <c r="A33" s="55" t="s">
        <v>1540</v>
      </c>
      <c r="C33" s="55" t="s">
        <v>1446</v>
      </c>
      <c r="D33" s="55" t="s">
        <v>40</v>
      </c>
      <c r="E33" s="58">
        <v>2567</v>
      </c>
      <c r="F33" s="55" t="s">
        <v>642</v>
      </c>
      <c r="G33" s="55" t="s">
        <v>643</v>
      </c>
      <c r="H33" s="55" t="s">
        <v>149</v>
      </c>
      <c r="I33" s="55" t="s">
        <v>150</v>
      </c>
      <c r="J33" s="55" t="s">
        <v>56</v>
      </c>
      <c r="L33" s="55" t="s">
        <v>159</v>
      </c>
      <c r="M33" s="55" t="s">
        <v>1157</v>
      </c>
      <c r="N33" s="55" t="s">
        <v>1539</v>
      </c>
      <c r="P33" s="55" t="s">
        <v>1662</v>
      </c>
      <c r="Q33" s="55" t="s">
        <v>1663</v>
      </c>
    </row>
    <row r="34" spans="1:17">
      <c r="A34" s="55" t="s">
        <v>1538</v>
      </c>
      <c r="C34" s="55" t="s">
        <v>1537</v>
      </c>
      <c r="D34" s="55" t="s">
        <v>40</v>
      </c>
      <c r="E34" s="58">
        <v>2567</v>
      </c>
      <c r="F34" s="55" t="s">
        <v>642</v>
      </c>
      <c r="G34" s="55" t="s">
        <v>643</v>
      </c>
      <c r="H34" s="55" t="s">
        <v>149</v>
      </c>
      <c r="I34" s="55" t="s">
        <v>150</v>
      </c>
      <c r="J34" s="55" t="s">
        <v>56</v>
      </c>
      <c r="L34" s="55" t="s">
        <v>159</v>
      </c>
      <c r="M34" s="55" t="s">
        <v>1157</v>
      </c>
      <c r="N34" s="55" t="s">
        <v>1536</v>
      </c>
      <c r="P34" s="55" t="s">
        <v>1662</v>
      </c>
      <c r="Q34" s="55" t="s">
        <v>1663</v>
      </c>
    </row>
    <row r="35" spans="1:17">
      <c r="A35" s="55" t="s">
        <v>1535</v>
      </c>
      <c r="C35" s="55" t="s">
        <v>1534</v>
      </c>
      <c r="D35" s="55" t="s">
        <v>40</v>
      </c>
      <c r="E35" s="58">
        <v>2567</v>
      </c>
      <c r="F35" s="55" t="s">
        <v>642</v>
      </c>
      <c r="G35" s="55" t="s">
        <v>643</v>
      </c>
      <c r="H35" s="55" t="s">
        <v>149</v>
      </c>
      <c r="I35" s="55" t="s">
        <v>150</v>
      </c>
      <c r="J35" s="55" t="s">
        <v>56</v>
      </c>
      <c r="L35" s="55" t="s">
        <v>159</v>
      </c>
      <c r="M35" s="55" t="s">
        <v>1157</v>
      </c>
      <c r="N35" s="55" t="s">
        <v>1533</v>
      </c>
      <c r="P35" s="55" t="s">
        <v>1662</v>
      </c>
      <c r="Q35" s="55" t="s">
        <v>1663</v>
      </c>
    </row>
    <row r="36" spans="1:17">
      <c r="A36" s="55" t="s">
        <v>1532</v>
      </c>
      <c r="C36" s="55" t="s">
        <v>1455</v>
      </c>
      <c r="D36" s="55" t="s">
        <v>40</v>
      </c>
      <c r="E36" s="58">
        <v>2567</v>
      </c>
      <c r="F36" s="55" t="s">
        <v>642</v>
      </c>
      <c r="G36" s="55" t="s">
        <v>643</v>
      </c>
      <c r="H36" s="55" t="s">
        <v>149</v>
      </c>
      <c r="I36" s="55" t="s">
        <v>150</v>
      </c>
      <c r="J36" s="55" t="s">
        <v>56</v>
      </c>
      <c r="L36" s="55" t="s">
        <v>159</v>
      </c>
      <c r="M36" s="55" t="s">
        <v>1157</v>
      </c>
      <c r="N36" s="55" t="s">
        <v>1531</v>
      </c>
      <c r="P36" s="55" t="s">
        <v>1662</v>
      </c>
      <c r="Q36" s="55" t="s">
        <v>1663</v>
      </c>
    </row>
    <row r="37" spans="1:17">
      <c r="A37" s="55" t="s">
        <v>1530</v>
      </c>
      <c r="C37" s="55" t="s">
        <v>1529</v>
      </c>
      <c r="D37" s="55" t="s">
        <v>40</v>
      </c>
      <c r="E37" s="58">
        <v>2567</v>
      </c>
      <c r="F37" s="55" t="s">
        <v>642</v>
      </c>
      <c r="G37" s="55" t="s">
        <v>643</v>
      </c>
      <c r="H37" s="55" t="s">
        <v>411</v>
      </c>
      <c r="I37" s="55" t="s">
        <v>1528</v>
      </c>
      <c r="J37" s="55" t="s">
        <v>1527</v>
      </c>
      <c r="L37" s="55" t="s">
        <v>159</v>
      </c>
      <c r="M37" s="55" t="s">
        <v>1157</v>
      </c>
      <c r="N37" s="55" t="s">
        <v>1526</v>
      </c>
      <c r="P37" s="55" t="s">
        <v>1662</v>
      </c>
      <c r="Q37" s="55" t="s">
        <v>1663</v>
      </c>
    </row>
    <row r="38" spans="1:17">
      <c r="A38" s="55" t="s">
        <v>1525</v>
      </c>
      <c r="C38" s="55" t="s">
        <v>1524</v>
      </c>
      <c r="D38" s="55" t="s">
        <v>40</v>
      </c>
      <c r="E38" s="58">
        <v>2567</v>
      </c>
      <c r="F38" s="55" t="s">
        <v>642</v>
      </c>
      <c r="G38" s="55" t="s">
        <v>643</v>
      </c>
      <c r="H38" s="55" t="s">
        <v>149</v>
      </c>
      <c r="I38" s="55" t="s">
        <v>150</v>
      </c>
      <c r="J38" s="55" t="s">
        <v>56</v>
      </c>
      <c r="L38" s="55" t="s">
        <v>159</v>
      </c>
      <c r="M38" s="55" t="s">
        <v>1157</v>
      </c>
      <c r="N38" s="55" t="s">
        <v>1523</v>
      </c>
      <c r="P38" s="55" t="s">
        <v>1662</v>
      </c>
      <c r="Q38" s="55" t="s">
        <v>1663</v>
      </c>
    </row>
    <row r="39" spans="1:17">
      <c r="A39" s="55" t="s">
        <v>1522</v>
      </c>
      <c r="C39" s="55" t="s">
        <v>1521</v>
      </c>
      <c r="D39" s="55" t="s">
        <v>40</v>
      </c>
      <c r="E39" s="58">
        <v>2567</v>
      </c>
      <c r="F39" s="55" t="s">
        <v>642</v>
      </c>
      <c r="G39" s="55" t="s">
        <v>643</v>
      </c>
      <c r="H39" s="55" t="s">
        <v>149</v>
      </c>
      <c r="I39" s="55" t="s">
        <v>150</v>
      </c>
      <c r="J39" s="55" t="s">
        <v>56</v>
      </c>
      <c r="L39" s="55" t="s">
        <v>159</v>
      </c>
      <c r="M39" s="55" t="s">
        <v>1157</v>
      </c>
      <c r="N39" s="55" t="s">
        <v>1520</v>
      </c>
      <c r="P39" s="55" t="s">
        <v>1662</v>
      </c>
      <c r="Q39" s="55" t="s">
        <v>1663</v>
      </c>
    </row>
    <row r="40" spans="1:17">
      <c r="A40" s="55" t="s">
        <v>1519</v>
      </c>
      <c r="C40" s="55" t="s">
        <v>1449</v>
      </c>
      <c r="D40" s="55" t="s">
        <v>40</v>
      </c>
      <c r="E40" s="58">
        <v>2567</v>
      </c>
      <c r="F40" s="55" t="s">
        <v>642</v>
      </c>
      <c r="G40" s="55" t="s">
        <v>643</v>
      </c>
      <c r="H40" s="55" t="s">
        <v>149</v>
      </c>
      <c r="I40" s="55" t="s">
        <v>150</v>
      </c>
      <c r="J40" s="55" t="s">
        <v>56</v>
      </c>
      <c r="L40" s="55" t="s">
        <v>159</v>
      </c>
      <c r="M40" s="55" t="s">
        <v>1157</v>
      </c>
      <c r="N40" s="55" t="s">
        <v>1518</v>
      </c>
      <c r="P40" s="55" t="s">
        <v>1662</v>
      </c>
      <c r="Q40" s="55" t="s">
        <v>1663</v>
      </c>
    </row>
    <row r="41" spans="1:17">
      <c r="A41" s="55" t="s">
        <v>1517</v>
      </c>
      <c r="C41" s="55" t="s">
        <v>1516</v>
      </c>
      <c r="D41" s="55" t="s">
        <v>40</v>
      </c>
      <c r="E41" s="58">
        <v>2567</v>
      </c>
      <c r="F41" s="55" t="s">
        <v>642</v>
      </c>
      <c r="G41" s="55" t="s">
        <v>643</v>
      </c>
      <c r="H41" s="55" t="s">
        <v>272</v>
      </c>
      <c r="I41" s="55" t="s">
        <v>890</v>
      </c>
      <c r="J41" s="55" t="s">
        <v>73</v>
      </c>
      <c r="L41" s="55" t="s">
        <v>198</v>
      </c>
      <c r="M41" s="55" t="s">
        <v>1073</v>
      </c>
      <c r="N41" s="55" t="s">
        <v>1515</v>
      </c>
      <c r="P41" s="55" t="s">
        <v>1660</v>
      </c>
      <c r="Q41" s="55" t="s">
        <v>1664</v>
      </c>
    </row>
    <row r="42" spans="1:17">
      <c r="A42" s="55" t="s">
        <v>1514</v>
      </c>
      <c r="C42" s="55" t="s">
        <v>1513</v>
      </c>
      <c r="D42" s="55" t="s">
        <v>68</v>
      </c>
      <c r="E42" s="58">
        <v>2567</v>
      </c>
      <c r="F42" s="55" t="s">
        <v>642</v>
      </c>
      <c r="G42" s="55" t="s">
        <v>1469</v>
      </c>
      <c r="H42" s="55" t="s">
        <v>324</v>
      </c>
      <c r="I42" s="55" t="s">
        <v>325</v>
      </c>
      <c r="J42" s="55" t="s">
        <v>73</v>
      </c>
      <c r="L42" s="55" t="s">
        <v>159</v>
      </c>
      <c r="M42" s="55" t="s">
        <v>1157</v>
      </c>
      <c r="N42" s="55" t="s">
        <v>1512</v>
      </c>
      <c r="P42" s="55" t="s">
        <v>1662</v>
      </c>
      <c r="Q42" s="55" t="s">
        <v>1663</v>
      </c>
    </row>
    <row r="43" spans="1:17">
      <c r="A43" s="55" t="s">
        <v>1511</v>
      </c>
      <c r="C43" s="55" t="s">
        <v>1510</v>
      </c>
      <c r="D43" s="55" t="s">
        <v>68</v>
      </c>
      <c r="E43" s="58">
        <v>2567</v>
      </c>
      <c r="F43" s="55" t="s">
        <v>1506</v>
      </c>
      <c r="G43" s="55" t="s">
        <v>643</v>
      </c>
      <c r="H43" s="55" t="s">
        <v>1397</v>
      </c>
      <c r="I43" s="55" t="s">
        <v>325</v>
      </c>
      <c r="J43" s="55" t="s">
        <v>73</v>
      </c>
      <c r="L43" s="55" t="s">
        <v>300</v>
      </c>
      <c r="M43" s="55" t="s">
        <v>1084</v>
      </c>
      <c r="N43" s="55" t="s">
        <v>1509</v>
      </c>
      <c r="P43" s="55" t="s">
        <v>1665</v>
      </c>
      <c r="Q43" s="55" t="s">
        <v>1666</v>
      </c>
    </row>
    <row r="44" spans="1:17">
      <c r="A44" s="55" t="s">
        <v>1508</v>
      </c>
      <c r="C44" s="55" t="s">
        <v>1507</v>
      </c>
      <c r="D44" s="55" t="s">
        <v>68</v>
      </c>
      <c r="E44" s="58">
        <v>2567</v>
      </c>
      <c r="F44" s="55" t="s">
        <v>1506</v>
      </c>
      <c r="G44" s="55" t="s">
        <v>643</v>
      </c>
      <c r="H44" s="55" t="s">
        <v>1505</v>
      </c>
      <c r="I44" s="55" t="s">
        <v>325</v>
      </c>
      <c r="J44" s="55" t="s">
        <v>73</v>
      </c>
      <c r="L44" s="55" t="s">
        <v>159</v>
      </c>
      <c r="M44" s="55" t="s">
        <v>1157</v>
      </c>
      <c r="N44" s="55" t="s">
        <v>1504</v>
      </c>
      <c r="P44" s="55" t="s">
        <v>1662</v>
      </c>
      <c r="Q44" s="55" t="s">
        <v>1663</v>
      </c>
    </row>
    <row r="45" spans="1:17">
      <c r="A45" s="55" t="s">
        <v>1503</v>
      </c>
      <c r="C45" s="55" t="s">
        <v>1502</v>
      </c>
      <c r="D45" s="55" t="s">
        <v>28</v>
      </c>
      <c r="E45" s="58">
        <v>2567</v>
      </c>
      <c r="F45" s="55" t="s">
        <v>642</v>
      </c>
      <c r="G45" s="55" t="s">
        <v>643</v>
      </c>
      <c r="H45" s="55" t="s">
        <v>1501</v>
      </c>
      <c r="I45" s="55" t="s">
        <v>1105</v>
      </c>
      <c r="J45" s="55" t="s">
        <v>73</v>
      </c>
      <c r="L45" s="55" t="s">
        <v>159</v>
      </c>
      <c r="M45" s="55" t="s">
        <v>958</v>
      </c>
      <c r="N45" s="55" t="s">
        <v>1500</v>
      </c>
      <c r="P45" s="55" t="s">
        <v>1662</v>
      </c>
      <c r="Q45" s="55" t="s">
        <v>1667</v>
      </c>
    </row>
    <row r="46" spans="1:17">
      <c r="A46" s="55" t="s">
        <v>1499</v>
      </c>
      <c r="C46" s="55" t="s">
        <v>1498</v>
      </c>
      <c r="D46" s="55" t="s">
        <v>40</v>
      </c>
      <c r="E46" s="58">
        <v>2567</v>
      </c>
      <c r="F46" s="55" t="s">
        <v>642</v>
      </c>
      <c r="G46" s="55" t="s">
        <v>656</v>
      </c>
      <c r="H46" s="55" t="s">
        <v>78</v>
      </c>
      <c r="I46" s="55" t="s">
        <v>72</v>
      </c>
      <c r="J46" s="55" t="s">
        <v>73</v>
      </c>
      <c r="L46" s="55" t="s">
        <v>203</v>
      </c>
      <c r="M46" s="55" t="s">
        <v>940</v>
      </c>
      <c r="N46" s="55" t="s">
        <v>1497</v>
      </c>
      <c r="P46" s="55" t="s">
        <v>1658</v>
      </c>
      <c r="Q46" s="55" t="s">
        <v>1659</v>
      </c>
    </row>
    <row r="47" spans="1:17">
      <c r="A47" s="55" t="s">
        <v>1496</v>
      </c>
      <c r="C47" s="55" t="s">
        <v>895</v>
      </c>
      <c r="D47" s="55" t="s">
        <v>40</v>
      </c>
      <c r="E47" s="58">
        <v>2567</v>
      </c>
      <c r="F47" s="55" t="s">
        <v>642</v>
      </c>
      <c r="G47" s="55" t="s">
        <v>643</v>
      </c>
      <c r="H47" s="55" t="s">
        <v>477</v>
      </c>
      <c r="I47" s="55" t="s">
        <v>370</v>
      </c>
      <c r="J47" s="55" t="s">
        <v>73</v>
      </c>
      <c r="L47" s="55" t="s">
        <v>159</v>
      </c>
      <c r="M47" s="55" t="s">
        <v>1157</v>
      </c>
      <c r="N47" s="55" t="s">
        <v>1495</v>
      </c>
      <c r="P47" s="55" t="s">
        <v>1662</v>
      </c>
      <c r="Q47" s="55" t="s">
        <v>1663</v>
      </c>
    </row>
    <row r="48" spans="1:17">
      <c r="A48" s="55" t="s">
        <v>1494</v>
      </c>
      <c r="C48" s="55" t="s">
        <v>1493</v>
      </c>
      <c r="D48" s="55" t="s">
        <v>40</v>
      </c>
      <c r="E48" s="58">
        <v>2567</v>
      </c>
      <c r="F48" s="55" t="s">
        <v>642</v>
      </c>
      <c r="G48" s="55" t="s">
        <v>656</v>
      </c>
      <c r="H48" s="55" t="s">
        <v>78</v>
      </c>
      <c r="I48" s="55" t="s">
        <v>72</v>
      </c>
      <c r="J48" s="55" t="s">
        <v>73</v>
      </c>
      <c r="L48" s="55" t="s">
        <v>203</v>
      </c>
      <c r="M48" s="55" t="s">
        <v>940</v>
      </c>
      <c r="N48" s="55" t="s">
        <v>1492</v>
      </c>
      <c r="P48" s="55" t="s">
        <v>1658</v>
      </c>
      <c r="Q48" s="55" t="s">
        <v>1659</v>
      </c>
    </row>
    <row r="49" spans="1:17">
      <c r="A49" s="55" t="s">
        <v>1491</v>
      </c>
      <c r="C49" s="55" t="s">
        <v>1490</v>
      </c>
      <c r="D49" s="55" t="s">
        <v>405</v>
      </c>
      <c r="E49" s="58">
        <v>2567</v>
      </c>
      <c r="F49" s="55" t="s">
        <v>642</v>
      </c>
      <c r="G49" s="55" t="s">
        <v>643</v>
      </c>
      <c r="H49" s="55" t="s">
        <v>1329</v>
      </c>
      <c r="I49" s="55" t="s">
        <v>72</v>
      </c>
      <c r="J49" s="55" t="s">
        <v>73</v>
      </c>
      <c r="L49" s="55" t="s">
        <v>203</v>
      </c>
      <c r="M49" s="55" t="s">
        <v>974</v>
      </c>
      <c r="N49" s="55" t="s">
        <v>1489</v>
      </c>
      <c r="P49" s="55" t="s">
        <v>1658</v>
      </c>
      <c r="Q49" s="55" t="s">
        <v>1668</v>
      </c>
    </row>
    <row r="50" spans="1:17">
      <c r="A50" s="55" t="s">
        <v>1488</v>
      </c>
      <c r="C50" s="55" t="s">
        <v>1487</v>
      </c>
      <c r="D50" s="55" t="s">
        <v>40</v>
      </c>
      <c r="E50" s="58">
        <v>2567</v>
      </c>
      <c r="F50" s="55" t="s">
        <v>642</v>
      </c>
      <c r="G50" s="55" t="s">
        <v>643</v>
      </c>
      <c r="H50" s="55" t="s">
        <v>605</v>
      </c>
      <c r="I50" s="55" t="s">
        <v>370</v>
      </c>
      <c r="J50" s="55" t="s">
        <v>73</v>
      </c>
      <c r="L50" s="55" t="s">
        <v>159</v>
      </c>
      <c r="M50" s="55" t="s">
        <v>958</v>
      </c>
      <c r="N50" s="55" t="s">
        <v>1486</v>
      </c>
      <c r="P50" s="55" t="s">
        <v>1662</v>
      </c>
      <c r="Q50" s="55" t="s">
        <v>1667</v>
      </c>
    </row>
    <row r="51" spans="1:17">
      <c r="A51" s="55" t="s">
        <v>1485</v>
      </c>
      <c r="C51" s="55" t="s">
        <v>1484</v>
      </c>
      <c r="D51" s="55" t="s">
        <v>40</v>
      </c>
      <c r="E51" s="58">
        <v>2567</v>
      </c>
      <c r="F51" s="55" t="s">
        <v>642</v>
      </c>
      <c r="G51" s="55" t="s">
        <v>643</v>
      </c>
      <c r="H51" s="55" t="s">
        <v>472</v>
      </c>
      <c r="I51" s="55" t="s">
        <v>370</v>
      </c>
      <c r="J51" s="55" t="s">
        <v>73</v>
      </c>
      <c r="L51" s="55" t="s">
        <v>159</v>
      </c>
      <c r="M51" s="55" t="s">
        <v>1157</v>
      </c>
      <c r="N51" s="55" t="s">
        <v>1483</v>
      </c>
      <c r="P51" s="55" t="s">
        <v>1662</v>
      </c>
      <c r="Q51" s="55" t="s">
        <v>1663</v>
      </c>
    </row>
    <row r="52" spans="1:17">
      <c r="A52" s="55" t="s">
        <v>1482</v>
      </c>
      <c r="C52" s="55" t="s">
        <v>1481</v>
      </c>
      <c r="D52" s="55" t="s">
        <v>40</v>
      </c>
      <c r="E52" s="58">
        <v>2567</v>
      </c>
      <c r="F52" s="55" t="s">
        <v>642</v>
      </c>
      <c r="G52" s="55" t="s">
        <v>643</v>
      </c>
      <c r="H52" s="55" t="s">
        <v>472</v>
      </c>
      <c r="I52" s="55" t="s">
        <v>370</v>
      </c>
      <c r="J52" s="55" t="s">
        <v>73</v>
      </c>
      <c r="L52" s="55" t="s">
        <v>159</v>
      </c>
      <c r="M52" s="55" t="s">
        <v>1157</v>
      </c>
      <c r="N52" s="55" t="s">
        <v>1480</v>
      </c>
      <c r="P52" s="55" t="s">
        <v>1662</v>
      </c>
      <c r="Q52" s="55" t="s">
        <v>1663</v>
      </c>
    </row>
    <row r="53" spans="1:17">
      <c r="A53" s="55" t="s">
        <v>1479</v>
      </c>
      <c r="C53" s="55" t="s">
        <v>1478</v>
      </c>
      <c r="D53" s="55" t="s">
        <v>40</v>
      </c>
      <c r="E53" s="58">
        <v>2567</v>
      </c>
      <c r="F53" s="55" t="s">
        <v>642</v>
      </c>
      <c r="G53" s="55" t="s">
        <v>643</v>
      </c>
      <c r="H53" s="55" t="s">
        <v>472</v>
      </c>
      <c r="I53" s="55" t="s">
        <v>370</v>
      </c>
      <c r="J53" s="55" t="s">
        <v>73</v>
      </c>
      <c r="L53" s="55" t="s">
        <v>159</v>
      </c>
      <c r="M53" s="55" t="s">
        <v>1157</v>
      </c>
      <c r="N53" s="55" t="s">
        <v>1477</v>
      </c>
      <c r="P53" s="55" t="s">
        <v>1662</v>
      </c>
      <c r="Q53" s="55" t="s">
        <v>1663</v>
      </c>
    </row>
    <row r="54" spans="1:17">
      <c r="A54" s="55" t="s">
        <v>1476</v>
      </c>
      <c r="C54" s="55" t="s">
        <v>1475</v>
      </c>
      <c r="D54" s="55" t="s">
        <v>40</v>
      </c>
      <c r="E54" s="58">
        <v>2567</v>
      </c>
      <c r="F54" s="55" t="s">
        <v>642</v>
      </c>
      <c r="G54" s="55" t="s">
        <v>643</v>
      </c>
      <c r="H54" s="55" t="s">
        <v>472</v>
      </c>
      <c r="I54" s="55" t="s">
        <v>370</v>
      </c>
      <c r="J54" s="55" t="s">
        <v>73</v>
      </c>
      <c r="L54" s="55" t="s">
        <v>159</v>
      </c>
      <c r="M54" s="55" t="s">
        <v>1157</v>
      </c>
      <c r="N54" s="55" t="s">
        <v>1474</v>
      </c>
      <c r="P54" s="55" t="s">
        <v>1662</v>
      </c>
      <c r="Q54" s="55" t="s">
        <v>1663</v>
      </c>
    </row>
    <row r="55" spans="1:17">
      <c r="A55" s="55" t="s">
        <v>1473</v>
      </c>
      <c r="C55" s="55" t="s">
        <v>482</v>
      </c>
      <c r="D55" s="55" t="s">
        <v>40</v>
      </c>
      <c r="E55" s="58">
        <v>2567</v>
      </c>
      <c r="F55" s="55" t="s">
        <v>642</v>
      </c>
      <c r="G55" s="55" t="s">
        <v>643</v>
      </c>
      <c r="H55" s="55" t="s">
        <v>472</v>
      </c>
      <c r="I55" s="55" t="s">
        <v>370</v>
      </c>
      <c r="J55" s="55" t="s">
        <v>73</v>
      </c>
      <c r="L55" s="55" t="s">
        <v>159</v>
      </c>
      <c r="M55" s="55" t="s">
        <v>958</v>
      </c>
      <c r="N55" s="55" t="s">
        <v>1472</v>
      </c>
      <c r="P55" s="55" t="s">
        <v>1662</v>
      </c>
      <c r="Q55" s="55" t="s">
        <v>1667</v>
      </c>
    </row>
    <row r="56" spans="1:17">
      <c r="A56" s="55" t="s">
        <v>1471</v>
      </c>
      <c r="C56" s="55" t="s">
        <v>1470</v>
      </c>
      <c r="D56" s="55" t="s">
        <v>40</v>
      </c>
      <c r="E56" s="58">
        <v>2567</v>
      </c>
      <c r="F56" s="55" t="s">
        <v>642</v>
      </c>
      <c r="G56" s="55" t="s">
        <v>1469</v>
      </c>
      <c r="H56" s="55" t="s">
        <v>103</v>
      </c>
      <c r="I56" s="55" t="s">
        <v>87</v>
      </c>
      <c r="J56" s="55" t="s">
        <v>46</v>
      </c>
      <c r="L56" s="55" t="s">
        <v>203</v>
      </c>
      <c r="M56" s="55" t="s">
        <v>974</v>
      </c>
      <c r="N56" s="55" t="s">
        <v>1468</v>
      </c>
      <c r="P56" s="55" t="s">
        <v>1658</v>
      </c>
      <c r="Q56" s="55" t="s">
        <v>1668</v>
      </c>
    </row>
    <row r="57" spans="1:17">
      <c r="A57" s="55" t="s">
        <v>1669</v>
      </c>
      <c r="C57" s="55" t="s">
        <v>1670</v>
      </c>
      <c r="D57" s="55" t="s">
        <v>28</v>
      </c>
      <c r="E57" s="58">
        <v>2567</v>
      </c>
      <c r="F57" s="55" t="s">
        <v>642</v>
      </c>
      <c r="G57" s="55" t="s">
        <v>643</v>
      </c>
      <c r="H57" s="55" t="s">
        <v>1671</v>
      </c>
      <c r="I57" s="55" t="s">
        <v>436</v>
      </c>
      <c r="J57" s="55" t="s">
        <v>73</v>
      </c>
      <c r="L57" s="55" t="s">
        <v>203</v>
      </c>
      <c r="M57" s="55" t="s">
        <v>940</v>
      </c>
      <c r="N57" s="55" t="s">
        <v>1672</v>
      </c>
      <c r="P57" s="55" t="s">
        <v>1658</v>
      </c>
      <c r="Q57" s="55" t="s">
        <v>1659</v>
      </c>
    </row>
  </sheetData>
  <autoFilter ref="A2:AX57" xr:uid="{FB6A25A2-253B-43F3-8AB7-915664E205BB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97"/>
  <sheetViews>
    <sheetView topLeftCell="B1" zoomScale="70" zoomScaleNormal="70" workbookViewId="0">
      <pane ySplit="3" topLeftCell="A4" activePane="bottomLeft" state="frozen"/>
      <selection activeCell="B1" sqref="B1"/>
      <selection pane="bottomLeft" activeCell="H15" sqref="H15"/>
    </sheetView>
  </sheetViews>
  <sheetFormatPr defaultColWidth="9.1328125" defaultRowHeight="20.65"/>
  <cols>
    <col min="1" max="1" width="24.1328125" style="8" hidden="1" customWidth="1"/>
    <col min="2" max="2" width="11.46484375" style="10" customWidth="1"/>
    <col min="3" max="3" width="63.6640625" style="8" customWidth="1"/>
    <col min="4" max="4" width="66.1328125" style="8" hidden="1" customWidth="1"/>
    <col min="5" max="5" width="54" style="8" hidden="1" customWidth="1"/>
    <col min="6" max="6" width="28.33203125" style="8" customWidth="1"/>
    <col min="7" max="7" width="27" style="8" customWidth="1"/>
    <col min="8" max="11" width="54" style="8" customWidth="1"/>
    <col min="12" max="12" width="16.1328125" style="8" customWidth="1"/>
    <col min="13" max="13" width="20.1328125" style="8" customWidth="1"/>
    <col min="14" max="16384" width="9.1328125" style="8"/>
  </cols>
  <sheetData>
    <row r="1" spans="1:13" ht="33">
      <c r="A1" s="7"/>
      <c r="B1" s="28" t="s">
        <v>924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>
      <c r="A2" s="7"/>
      <c r="B2" s="29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>
      <c r="A3" s="15" t="s">
        <v>2</v>
      </c>
      <c r="B3" s="20" t="s">
        <v>920</v>
      </c>
      <c r="C3" s="21" t="s">
        <v>3</v>
      </c>
      <c r="D3" s="21" t="s">
        <v>3</v>
      </c>
      <c r="E3" s="21" t="s">
        <v>7</v>
      </c>
      <c r="F3" s="21" t="s">
        <v>14</v>
      </c>
      <c r="G3" s="21" t="s">
        <v>15</v>
      </c>
      <c r="H3" s="21" t="s">
        <v>18</v>
      </c>
      <c r="I3" s="21" t="s">
        <v>19</v>
      </c>
      <c r="J3" s="21" t="s">
        <v>20</v>
      </c>
      <c r="K3" s="21" t="s">
        <v>21</v>
      </c>
      <c r="L3" s="21" t="s">
        <v>22</v>
      </c>
      <c r="M3" s="21" t="s">
        <v>23</v>
      </c>
    </row>
    <row r="4" spans="1:13">
      <c r="A4" s="8" t="s">
        <v>25</v>
      </c>
      <c r="B4" s="11">
        <v>2561</v>
      </c>
      <c r="C4" s="16" t="s">
        <v>26</v>
      </c>
      <c r="D4" s="8" t="s">
        <v>26</v>
      </c>
      <c r="E4" s="8" t="s">
        <v>28</v>
      </c>
      <c r="F4" s="8" t="s">
        <v>33</v>
      </c>
      <c r="G4" s="8" t="s">
        <v>33</v>
      </c>
      <c r="H4" s="8" t="s">
        <v>34</v>
      </c>
      <c r="I4" s="8" t="s">
        <v>35</v>
      </c>
      <c r="J4" s="8" t="s">
        <v>36</v>
      </c>
      <c r="L4" s="8" t="s">
        <v>203</v>
      </c>
      <c r="M4" s="8" t="s">
        <v>220</v>
      </c>
    </row>
    <row r="5" spans="1:13">
      <c r="A5" s="8" t="s">
        <v>716</v>
      </c>
      <c r="B5" s="11">
        <v>2561</v>
      </c>
      <c r="C5" s="16" t="s">
        <v>717</v>
      </c>
      <c r="D5" s="8" t="s">
        <v>717</v>
      </c>
      <c r="E5" s="8" t="s">
        <v>68</v>
      </c>
      <c r="F5" s="8" t="s">
        <v>719</v>
      </c>
      <c r="G5" s="8" t="s">
        <v>720</v>
      </c>
      <c r="H5" s="8" t="s">
        <v>314</v>
      </c>
      <c r="I5" s="8" t="s">
        <v>315</v>
      </c>
      <c r="J5" s="8" t="s">
        <v>73</v>
      </c>
      <c r="L5" s="8" t="s">
        <v>203</v>
      </c>
      <c r="M5" s="8" t="s">
        <v>220</v>
      </c>
    </row>
    <row r="6" spans="1:13">
      <c r="A6" s="8" t="s">
        <v>721</v>
      </c>
      <c r="B6" s="11">
        <v>2561</v>
      </c>
      <c r="C6" s="16" t="s">
        <v>722</v>
      </c>
      <c r="D6" s="8" t="s">
        <v>722</v>
      </c>
      <c r="E6" s="8" t="s">
        <v>68</v>
      </c>
      <c r="F6" s="8" t="s">
        <v>33</v>
      </c>
      <c r="G6" s="8" t="s">
        <v>724</v>
      </c>
      <c r="H6" s="8" t="s">
        <v>314</v>
      </c>
      <c r="I6" s="8" t="s">
        <v>315</v>
      </c>
      <c r="J6" s="8" t="s">
        <v>73</v>
      </c>
      <c r="L6" s="8" t="s">
        <v>203</v>
      </c>
      <c r="M6" s="8" t="s">
        <v>220</v>
      </c>
    </row>
    <row r="7" spans="1:13">
      <c r="A7" s="8" t="s">
        <v>38</v>
      </c>
      <c r="B7" s="11">
        <v>2561</v>
      </c>
      <c r="C7" s="16" t="s">
        <v>39</v>
      </c>
      <c r="D7" s="8" t="s">
        <v>39</v>
      </c>
      <c r="E7" s="8" t="s">
        <v>40</v>
      </c>
      <c r="F7" s="8" t="s">
        <v>42</v>
      </c>
      <c r="G7" s="8" t="s">
        <v>43</v>
      </c>
      <c r="H7" s="8" t="s">
        <v>44</v>
      </c>
      <c r="I7" s="8" t="s">
        <v>45</v>
      </c>
      <c r="J7" s="8" t="s">
        <v>46</v>
      </c>
      <c r="L7" s="8" t="s">
        <v>198</v>
      </c>
      <c r="M7" s="8" t="s">
        <v>244</v>
      </c>
    </row>
    <row r="8" spans="1:13">
      <c r="A8" s="8" t="s">
        <v>58</v>
      </c>
      <c r="B8" s="14">
        <v>2562</v>
      </c>
      <c r="C8" s="16" t="s">
        <v>59</v>
      </c>
      <c r="D8" s="8" t="s">
        <v>59</v>
      </c>
      <c r="E8" s="8" t="s">
        <v>60</v>
      </c>
      <c r="F8" s="8" t="s">
        <v>62</v>
      </c>
      <c r="G8" s="8" t="s">
        <v>62</v>
      </c>
      <c r="H8" s="8" t="s">
        <v>63</v>
      </c>
      <c r="I8" s="8" t="s">
        <v>64</v>
      </c>
      <c r="J8" s="8" t="s">
        <v>36</v>
      </c>
      <c r="L8" s="8" t="s">
        <v>203</v>
      </c>
      <c r="M8" s="8" t="s">
        <v>220</v>
      </c>
    </row>
    <row r="9" spans="1:13">
      <c r="A9" s="8" t="s">
        <v>791</v>
      </c>
      <c r="B9" s="14">
        <v>2562</v>
      </c>
      <c r="C9" s="16" t="s">
        <v>792</v>
      </c>
      <c r="D9" s="8" t="s">
        <v>792</v>
      </c>
      <c r="E9" s="8" t="s">
        <v>40</v>
      </c>
      <c r="F9" s="8" t="s">
        <v>794</v>
      </c>
      <c r="G9" s="8" t="s">
        <v>227</v>
      </c>
      <c r="H9" s="8" t="s">
        <v>314</v>
      </c>
      <c r="I9" s="8" t="s">
        <v>315</v>
      </c>
      <c r="J9" s="8" t="s">
        <v>73</v>
      </c>
      <c r="L9" s="8" t="s">
        <v>203</v>
      </c>
      <c r="M9" s="8" t="s">
        <v>220</v>
      </c>
    </row>
    <row r="10" spans="1:13">
      <c r="A10" s="8" t="s">
        <v>75</v>
      </c>
      <c r="B10" s="14">
        <v>2562</v>
      </c>
      <c r="C10" s="16" t="s">
        <v>76</v>
      </c>
      <c r="D10" s="8" t="s">
        <v>76</v>
      </c>
      <c r="E10" s="8" t="s">
        <v>40</v>
      </c>
      <c r="F10" s="8" t="s">
        <v>52</v>
      </c>
      <c r="G10" s="8" t="s">
        <v>53</v>
      </c>
      <c r="H10" s="8" t="s">
        <v>78</v>
      </c>
      <c r="I10" s="8" t="s">
        <v>79</v>
      </c>
      <c r="J10" s="8" t="s">
        <v>80</v>
      </c>
      <c r="L10" s="8" t="s">
        <v>198</v>
      </c>
      <c r="M10" s="8" t="s">
        <v>199</v>
      </c>
    </row>
    <row r="11" spans="1:13">
      <c r="A11" s="8" t="s">
        <v>48</v>
      </c>
      <c r="B11" s="14">
        <v>2562</v>
      </c>
      <c r="C11" s="16" t="s">
        <v>49</v>
      </c>
      <c r="D11" s="8" t="s">
        <v>49</v>
      </c>
      <c r="E11" s="8" t="s">
        <v>40</v>
      </c>
      <c r="F11" s="8" t="s">
        <v>52</v>
      </c>
      <c r="G11" s="8" t="s">
        <v>53</v>
      </c>
      <c r="H11" s="8" t="s">
        <v>54</v>
      </c>
      <c r="I11" s="8" t="s">
        <v>55</v>
      </c>
      <c r="J11" s="8" t="s">
        <v>56</v>
      </c>
      <c r="L11" s="8" t="s">
        <v>159</v>
      </c>
      <c r="M11" s="8" t="s">
        <v>278</v>
      </c>
    </row>
    <row r="12" spans="1:13">
      <c r="A12" s="8" t="s">
        <v>66</v>
      </c>
      <c r="B12" s="14">
        <v>2562</v>
      </c>
      <c r="C12" s="16" t="s">
        <v>67</v>
      </c>
      <c r="D12" s="8" t="s">
        <v>67</v>
      </c>
      <c r="E12" s="8" t="s">
        <v>68</v>
      </c>
      <c r="F12" s="8" t="s">
        <v>70</v>
      </c>
      <c r="G12" s="8" t="s">
        <v>71</v>
      </c>
      <c r="I12" s="8" t="s">
        <v>72</v>
      </c>
      <c r="J12" s="8" t="s">
        <v>73</v>
      </c>
      <c r="L12" s="17" t="s">
        <v>300</v>
      </c>
      <c r="M12" s="17" t="s">
        <v>301</v>
      </c>
    </row>
    <row r="13" spans="1:13">
      <c r="A13" s="8" t="s">
        <v>130</v>
      </c>
      <c r="B13" s="14">
        <v>2562</v>
      </c>
      <c r="C13" s="16" t="s">
        <v>131</v>
      </c>
      <c r="D13" s="8" t="s">
        <v>131</v>
      </c>
      <c r="E13" s="8" t="s">
        <v>28</v>
      </c>
      <c r="F13" s="8" t="s">
        <v>70</v>
      </c>
      <c r="G13" s="8" t="s">
        <v>70</v>
      </c>
      <c r="I13" s="8" t="s">
        <v>72</v>
      </c>
      <c r="J13" s="8" t="s">
        <v>73</v>
      </c>
      <c r="L13" s="17" t="s">
        <v>198</v>
      </c>
      <c r="M13" s="17" t="s">
        <v>244</v>
      </c>
    </row>
    <row r="14" spans="1:13">
      <c r="A14" s="8" t="s">
        <v>133</v>
      </c>
      <c r="B14" s="14">
        <v>2562</v>
      </c>
      <c r="C14" s="16" t="s">
        <v>134</v>
      </c>
      <c r="D14" s="8" t="s">
        <v>134</v>
      </c>
      <c r="E14" s="8" t="s">
        <v>40</v>
      </c>
      <c r="F14" s="8" t="s">
        <v>70</v>
      </c>
      <c r="G14" s="8" t="s">
        <v>70</v>
      </c>
      <c r="I14" s="8" t="s">
        <v>72</v>
      </c>
      <c r="J14" s="8" t="s">
        <v>73</v>
      </c>
      <c r="L14" s="17" t="s">
        <v>159</v>
      </c>
      <c r="M14" s="17" t="s">
        <v>160</v>
      </c>
    </row>
    <row r="15" spans="1:13">
      <c r="A15" s="8" t="s">
        <v>151</v>
      </c>
      <c r="B15" s="14">
        <v>2562</v>
      </c>
      <c r="C15" s="16" t="s">
        <v>152</v>
      </c>
      <c r="D15" s="8" t="s">
        <v>152</v>
      </c>
      <c r="E15" s="8" t="s">
        <v>40</v>
      </c>
      <c r="F15" s="8" t="s">
        <v>154</v>
      </c>
      <c r="G15" s="8" t="s">
        <v>154</v>
      </c>
      <c r="I15" s="8" t="s">
        <v>72</v>
      </c>
      <c r="J15" s="8" t="s">
        <v>73</v>
      </c>
      <c r="L15" s="17" t="s">
        <v>159</v>
      </c>
      <c r="M15" s="17" t="s">
        <v>278</v>
      </c>
    </row>
    <row r="16" spans="1:13">
      <c r="A16" s="8" t="s">
        <v>155</v>
      </c>
      <c r="B16" s="14">
        <v>2562</v>
      </c>
      <c r="C16" s="16" t="s">
        <v>156</v>
      </c>
      <c r="D16" s="8" t="s">
        <v>156</v>
      </c>
      <c r="E16" s="8" t="s">
        <v>40</v>
      </c>
      <c r="F16" s="8" t="s">
        <v>158</v>
      </c>
      <c r="G16" s="8" t="s">
        <v>71</v>
      </c>
      <c r="I16" s="8" t="s">
        <v>72</v>
      </c>
      <c r="J16" s="8" t="s">
        <v>73</v>
      </c>
      <c r="L16" s="8" t="s">
        <v>159</v>
      </c>
      <c r="M16" s="8" t="s">
        <v>160</v>
      </c>
    </row>
    <row r="17" spans="1:13">
      <c r="A17" s="8" t="s">
        <v>165</v>
      </c>
      <c r="B17" s="14">
        <v>2562</v>
      </c>
      <c r="C17" s="16" t="s">
        <v>166</v>
      </c>
      <c r="D17" s="8" t="s">
        <v>166</v>
      </c>
      <c r="E17" s="8" t="s">
        <v>40</v>
      </c>
      <c r="F17" s="8" t="s">
        <v>158</v>
      </c>
      <c r="G17" s="8" t="s">
        <v>71</v>
      </c>
      <c r="I17" s="8" t="s">
        <v>72</v>
      </c>
      <c r="J17" s="8" t="s">
        <v>73</v>
      </c>
      <c r="L17" s="17" t="s">
        <v>198</v>
      </c>
      <c r="M17" s="17" t="s">
        <v>244</v>
      </c>
    </row>
    <row r="18" spans="1:13">
      <c r="A18" s="8" t="s">
        <v>168</v>
      </c>
      <c r="B18" s="14">
        <v>2562</v>
      </c>
      <c r="C18" s="16" t="s">
        <v>169</v>
      </c>
      <c r="D18" s="8" t="s">
        <v>169</v>
      </c>
      <c r="E18" s="8" t="s">
        <v>40</v>
      </c>
      <c r="F18" s="8" t="s">
        <v>171</v>
      </c>
      <c r="G18" s="8" t="s">
        <v>53</v>
      </c>
      <c r="I18" s="8" t="s">
        <v>72</v>
      </c>
      <c r="J18" s="8" t="s">
        <v>73</v>
      </c>
      <c r="L18" s="17" t="s">
        <v>203</v>
      </c>
      <c r="M18" s="17" t="s">
        <v>204</v>
      </c>
    </row>
    <row r="19" spans="1:13">
      <c r="A19" s="8" t="s">
        <v>176</v>
      </c>
      <c r="B19" s="14">
        <v>2562</v>
      </c>
      <c r="C19" s="16" t="s">
        <v>177</v>
      </c>
      <c r="D19" s="8" t="s">
        <v>177</v>
      </c>
      <c r="E19" s="8" t="s">
        <v>40</v>
      </c>
      <c r="F19" s="8" t="s">
        <v>171</v>
      </c>
      <c r="G19" s="8" t="s">
        <v>53</v>
      </c>
      <c r="I19" s="8" t="s">
        <v>72</v>
      </c>
      <c r="J19" s="8" t="s">
        <v>73</v>
      </c>
      <c r="L19" s="17" t="s">
        <v>159</v>
      </c>
      <c r="M19" s="17" t="s">
        <v>278</v>
      </c>
    </row>
    <row r="20" spans="1:13">
      <c r="A20" s="8" t="s">
        <v>181</v>
      </c>
      <c r="B20" s="14">
        <v>2562</v>
      </c>
      <c r="C20" s="16" t="s">
        <v>182</v>
      </c>
      <c r="D20" s="8" t="s">
        <v>182</v>
      </c>
      <c r="E20" s="8" t="s">
        <v>40</v>
      </c>
      <c r="F20" s="8" t="s">
        <v>171</v>
      </c>
      <c r="G20" s="8" t="s">
        <v>53</v>
      </c>
      <c r="I20" s="8" t="s">
        <v>72</v>
      </c>
      <c r="J20" s="8" t="s">
        <v>73</v>
      </c>
      <c r="L20" s="17" t="s">
        <v>198</v>
      </c>
      <c r="M20" s="17" t="s">
        <v>244</v>
      </c>
    </row>
    <row r="21" spans="1:13">
      <c r="A21" s="8" t="s">
        <v>360</v>
      </c>
      <c r="B21" s="13">
        <v>2563</v>
      </c>
      <c r="C21" s="16" t="s">
        <v>361</v>
      </c>
      <c r="D21" s="8" t="s">
        <v>361</v>
      </c>
      <c r="E21" s="8" t="s">
        <v>40</v>
      </c>
      <c r="F21" s="8" t="s">
        <v>43</v>
      </c>
      <c r="G21" s="8" t="s">
        <v>43</v>
      </c>
      <c r="H21" s="8" t="s">
        <v>363</v>
      </c>
      <c r="I21" s="8" t="s">
        <v>364</v>
      </c>
      <c r="J21" s="8" t="s">
        <v>73</v>
      </c>
      <c r="L21" s="8" t="s">
        <v>203</v>
      </c>
      <c r="M21" s="8" t="s">
        <v>204</v>
      </c>
    </row>
    <row r="22" spans="1:13">
      <c r="A22" s="8" t="s">
        <v>295</v>
      </c>
      <c r="B22" s="13">
        <v>2563</v>
      </c>
      <c r="C22" s="16" t="s">
        <v>296</v>
      </c>
      <c r="D22" s="8" t="s">
        <v>296</v>
      </c>
      <c r="E22" s="8" t="s">
        <v>28</v>
      </c>
      <c r="F22" s="8" t="s">
        <v>43</v>
      </c>
      <c r="G22" s="8" t="s">
        <v>43</v>
      </c>
      <c r="H22" s="8" t="s">
        <v>298</v>
      </c>
      <c r="I22" s="8" t="s">
        <v>299</v>
      </c>
      <c r="J22" s="8" t="s">
        <v>73</v>
      </c>
      <c r="L22" s="8" t="s">
        <v>300</v>
      </c>
      <c r="M22" s="8" t="s">
        <v>301</v>
      </c>
    </row>
    <row r="23" spans="1:13">
      <c r="A23" s="8" t="s">
        <v>306</v>
      </c>
      <c r="B23" s="13">
        <v>2563</v>
      </c>
      <c r="C23" s="16" t="s">
        <v>307</v>
      </c>
      <c r="D23" s="8" t="s">
        <v>307</v>
      </c>
      <c r="E23" s="8" t="s">
        <v>28</v>
      </c>
      <c r="F23" s="8" t="s">
        <v>43</v>
      </c>
      <c r="G23" s="8" t="s">
        <v>43</v>
      </c>
      <c r="H23" s="8" t="s">
        <v>298</v>
      </c>
      <c r="I23" s="8" t="s">
        <v>299</v>
      </c>
      <c r="J23" s="8" t="s">
        <v>73</v>
      </c>
      <c r="L23" s="8" t="s">
        <v>300</v>
      </c>
      <c r="M23" s="8" t="s">
        <v>301</v>
      </c>
    </row>
    <row r="24" spans="1:13">
      <c r="A24" s="8" t="s">
        <v>685</v>
      </c>
      <c r="B24" s="13">
        <v>2563</v>
      </c>
      <c r="C24" s="16" t="s">
        <v>686</v>
      </c>
      <c r="D24" s="8" t="s">
        <v>686</v>
      </c>
      <c r="E24" s="8" t="s">
        <v>28</v>
      </c>
      <c r="F24" s="8" t="s">
        <v>43</v>
      </c>
      <c r="G24" s="8" t="s">
        <v>688</v>
      </c>
      <c r="H24" s="8" t="s">
        <v>298</v>
      </c>
      <c r="I24" s="8" t="s">
        <v>299</v>
      </c>
      <c r="J24" s="8" t="s">
        <v>73</v>
      </c>
      <c r="L24" s="8" t="s">
        <v>300</v>
      </c>
      <c r="M24" s="8" t="s">
        <v>301</v>
      </c>
    </row>
    <row r="25" spans="1:13">
      <c r="A25" s="8" t="s">
        <v>99</v>
      </c>
      <c r="B25" s="13">
        <v>2563</v>
      </c>
      <c r="C25" s="16" t="s">
        <v>100</v>
      </c>
      <c r="D25" s="8" t="s">
        <v>100</v>
      </c>
      <c r="E25" s="8" t="s">
        <v>40</v>
      </c>
      <c r="F25" s="8" t="s">
        <v>85</v>
      </c>
      <c r="G25" s="8" t="s">
        <v>43</v>
      </c>
      <c r="H25" s="8" t="s">
        <v>103</v>
      </c>
      <c r="I25" s="8" t="s">
        <v>87</v>
      </c>
      <c r="J25" s="8" t="s">
        <v>46</v>
      </c>
      <c r="L25" s="8" t="s">
        <v>198</v>
      </c>
      <c r="M25" s="8" t="s">
        <v>260</v>
      </c>
    </row>
    <row r="26" spans="1:13">
      <c r="A26" s="8" t="s">
        <v>104</v>
      </c>
      <c r="B26" s="13">
        <v>2563</v>
      </c>
      <c r="C26" s="16" t="s">
        <v>105</v>
      </c>
      <c r="D26" s="8" t="s">
        <v>105</v>
      </c>
      <c r="E26" s="8" t="s">
        <v>40</v>
      </c>
      <c r="F26" s="8" t="s">
        <v>85</v>
      </c>
      <c r="G26" s="8" t="s">
        <v>43</v>
      </c>
      <c r="H26" s="8" t="s">
        <v>103</v>
      </c>
      <c r="I26" s="8" t="s">
        <v>87</v>
      </c>
      <c r="J26" s="8" t="s">
        <v>46</v>
      </c>
      <c r="L26" s="8" t="s">
        <v>198</v>
      </c>
      <c r="M26" s="8" t="s">
        <v>199</v>
      </c>
    </row>
    <row r="27" spans="1:13">
      <c r="A27" s="8" t="s">
        <v>321</v>
      </c>
      <c r="B27" s="13">
        <v>2563</v>
      </c>
      <c r="C27" s="16" t="s">
        <v>322</v>
      </c>
      <c r="D27" s="8" t="s">
        <v>322</v>
      </c>
      <c r="E27" s="8" t="s">
        <v>68</v>
      </c>
      <c r="F27" s="8" t="s">
        <v>305</v>
      </c>
      <c r="G27" s="8" t="s">
        <v>43</v>
      </c>
      <c r="H27" s="8" t="s">
        <v>324</v>
      </c>
      <c r="I27" s="8" t="s">
        <v>325</v>
      </c>
      <c r="J27" s="8" t="s">
        <v>73</v>
      </c>
      <c r="L27" s="8" t="s">
        <v>203</v>
      </c>
      <c r="M27" s="8" t="s">
        <v>326</v>
      </c>
    </row>
    <row r="28" spans="1:13">
      <c r="A28" s="8" t="s">
        <v>82</v>
      </c>
      <c r="B28" s="13">
        <v>2563</v>
      </c>
      <c r="C28" s="16" t="s">
        <v>83</v>
      </c>
      <c r="D28" s="8" t="s">
        <v>83</v>
      </c>
      <c r="E28" s="8" t="s">
        <v>40</v>
      </c>
      <c r="F28" s="8" t="s">
        <v>85</v>
      </c>
      <c r="G28" s="8" t="s">
        <v>43</v>
      </c>
      <c r="H28" s="8" t="s">
        <v>86</v>
      </c>
      <c r="I28" s="8" t="s">
        <v>87</v>
      </c>
      <c r="J28" s="8" t="s">
        <v>46</v>
      </c>
      <c r="L28" s="8" t="s">
        <v>203</v>
      </c>
      <c r="M28" s="8" t="s">
        <v>220</v>
      </c>
    </row>
    <row r="29" spans="1:13">
      <c r="A29" s="8" t="s">
        <v>88</v>
      </c>
      <c r="B29" s="13">
        <v>2563</v>
      </c>
      <c r="C29" s="16" t="s">
        <v>89</v>
      </c>
      <c r="D29" s="8" t="s">
        <v>89</v>
      </c>
      <c r="E29" s="8" t="s">
        <v>40</v>
      </c>
      <c r="F29" s="8" t="s">
        <v>85</v>
      </c>
      <c r="G29" s="8" t="s">
        <v>43</v>
      </c>
      <c r="H29" s="8" t="s">
        <v>86</v>
      </c>
      <c r="I29" s="8" t="s">
        <v>87</v>
      </c>
      <c r="J29" s="8" t="s">
        <v>46</v>
      </c>
      <c r="L29" s="8" t="s">
        <v>203</v>
      </c>
      <c r="M29" s="8" t="s">
        <v>220</v>
      </c>
    </row>
    <row r="30" spans="1:13">
      <c r="A30" s="8" t="s">
        <v>90</v>
      </c>
      <c r="B30" s="13">
        <v>2563</v>
      </c>
      <c r="C30" s="16" t="s">
        <v>91</v>
      </c>
      <c r="D30" s="8" t="s">
        <v>91</v>
      </c>
      <c r="E30" s="8" t="s">
        <v>40</v>
      </c>
      <c r="F30" s="8" t="s">
        <v>85</v>
      </c>
      <c r="G30" s="8" t="s">
        <v>43</v>
      </c>
      <c r="H30" s="8" t="s">
        <v>86</v>
      </c>
      <c r="I30" s="8" t="s">
        <v>87</v>
      </c>
      <c r="J30" s="8" t="s">
        <v>46</v>
      </c>
      <c r="L30" s="8" t="s">
        <v>198</v>
      </c>
      <c r="M30" s="8" t="s">
        <v>921</v>
      </c>
    </row>
    <row r="31" spans="1:13">
      <c r="A31" s="8" t="s">
        <v>92</v>
      </c>
      <c r="B31" s="13">
        <v>2563</v>
      </c>
      <c r="C31" s="16" t="s">
        <v>93</v>
      </c>
      <c r="D31" s="8" t="s">
        <v>93</v>
      </c>
      <c r="E31" s="8" t="s">
        <v>40</v>
      </c>
      <c r="F31" s="8" t="s">
        <v>85</v>
      </c>
      <c r="G31" s="8" t="s">
        <v>43</v>
      </c>
      <c r="H31" s="8" t="s">
        <v>86</v>
      </c>
      <c r="I31" s="8" t="s">
        <v>87</v>
      </c>
      <c r="J31" s="8" t="s">
        <v>46</v>
      </c>
      <c r="L31" s="8" t="s">
        <v>203</v>
      </c>
      <c r="M31" s="8" t="s">
        <v>204</v>
      </c>
    </row>
    <row r="32" spans="1:13">
      <c r="A32" s="8" t="s">
        <v>95</v>
      </c>
      <c r="B32" s="13">
        <v>2563</v>
      </c>
      <c r="C32" s="16" t="s">
        <v>96</v>
      </c>
      <c r="D32" s="8" t="s">
        <v>96</v>
      </c>
      <c r="E32" s="8" t="s">
        <v>40</v>
      </c>
      <c r="F32" s="8" t="s">
        <v>85</v>
      </c>
      <c r="G32" s="8" t="s">
        <v>43</v>
      </c>
      <c r="H32" s="8" t="s">
        <v>86</v>
      </c>
      <c r="I32" s="8" t="s">
        <v>87</v>
      </c>
      <c r="J32" s="8" t="s">
        <v>46</v>
      </c>
      <c r="L32" s="8" t="s">
        <v>203</v>
      </c>
      <c r="M32" s="8" t="s">
        <v>220</v>
      </c>
    </row>
    <row r="33" spans="1:13">
      <c r="A33" s="8" t="s">
        <v>348</v>
      </c>
      <c r="B33" s="13">
        <v>2563</v>
      </c>
      <c r="C33" s="16" t="s">
        <v>349</v>
      </c>
      <c r="D33" s="8" t="s">
        <v>349</v>
      </c>
      <c r="E33" s="8" t="s">
        <v>40</v>
      </c>
      <c r="F33" s="8" t="s">
        <v>208</v>
      </c>
      <c r="G33" s="8" t="s">
        <v>282</v>
      </c>
      <c r="H33" s="8" t="s">
        <v>351</v>
      </c>
      <c r="I33" s="8" t="s">
        <v>352</v>
      </c>
      <c r="J33" s="8" t="s">
        <v>73</v>
      </c>
      <c r="L33" s="8" t="s">
        <v>203</v>
      </c>
      <c r="M33" s="8" t="s">
        <v>204</v>
      </c>
    </row>
    <row r="34" spans="1:13">
      <c r="A34" s="8" t="s">
        <v>353</v>
      </c>
      <c r="B34" s="13">
        <v>2563</v>
      </c>
      <c r="C34" s="16" t="s">
        <v>354</v>
      </c>
      <c r="D34" s="8" t="s">
        <v>354</v>
      </c>
      <c r="E34" s="8" t="s">
        <v>40</v>
      </c>
      <c r="F34" s="8" t="s">
        <v>305</v>
      </c>
      <c r="G34" s="8" t="s">
        <v>43</v>
      </c>
      <c r="H34" s="8" t="s">
        <v>351</v>
      </c>
      <c r="I34" s="8" t="s">
        <v>352</v>
      </c>
      <c r="J34" s="8" t="s">
        <v>73</v>
      </c>
      <c r="L34" s="8" t="s">
        <v>203</v>
      </c>
      <c r="M34" s="8" t="s">
        <v>204</v>
      </c>
    </row>
    <row r="35" spans="1:13">
      <c r="A35" s="8" t="s">
        <v>356</v>
      </c>
      <c r="B35" s="13">
        <v>2563</v>
      </c>
      <c r="C35" s="16" t="s">
        <v>357</v>
      </c>
      <c r="D35" s="8" t="s">
        <v>357</v>
      </c>
      <c r="E35" s="8" t="s">
        <v>40</v>
      </c>
      <c r="F35" s="8" t="s">
        <v>305</v>
      </c>
      <c r="G35" s="8" t="s">
        <v>43</v>
      </c>
      <c r="H35" s="8" t="s">
        <v>351</v>
      </c>
      <c r="I35" s="8" t="s">
        <v>352</v>
      </c>
      <c r="J35" s="8" t="s">
        <v>73</v>
      </c>
      <c r="L35" s="8" t="s">
        <v>203</v>
      </c>
      <c r="M35" s="8" t="s">
        <v>204</v>
      </c>
    </row>
    <row r="36" spans="1:13">
      <c r="A36" s="8" t="s">
        <v>676</v>
      </c>
      <c r="B36" s="13">
        <v>2563</v>
      </c>
      <c r="C36" s="16" t="s">
        <v>677</v>
      </c>
      <c r="D36" s="8" t="s">
        <v>677</v>
      </c>
      <c r="E36" s="8" t="s">
        <v>40</v>
      </c>
      <c r="F36" s="8" t="s">
        <v>234</v>
      </c>
      <c r="G36" s="8" t="s">
        <v>227</v>
      </c>
      <c r="H36" s="8" t="s">
        <v>582</v>
      </c>
      <c r="I36" s="8" t="s">
        <v>370</v>
      </c>
      <c r="J36" s="8" t="s">
        <v>73</v>
      </c>
      <c r="L36" s="8" t="s">
        <v>159</v>
      </c>
      <c r="M36" s="8" t="s">
        <v>278</v>
      </c>
    </row>
    <row r="37" spans="1:13">
      <c r="A37" s="8" t="s">
        <v>125</v>
      </c>
      <c r="B37" s="13">
        <v>2563</v>
      </c>
      <c r="C37" s="16" t="s">
        <v>908</v>
      </c>
      <c r="D37" s="8" t="s">
        <v>126</v>
      </c>
      <c r="E37" s="8" t="s">
        <v>40</v>
      </c>
      <c r="F37" s="8" t="s">
        <v>85</v>
      </c>
      <c r="G37" s="8" t="s">
        <v>43</v>
      </c>
      <c r="H37" s="8" t="s">
        <v>128</v>
      </c>
      <c r="I37" s="8" t="s">
        <v>129</v>
      </c>
      <c r="J37" s="8" t="s">
        <v>46</v>
      </c>
      <c r="L37" s="8" t="s">
        <v>203</v>
      </c>
      <c r="M37" s="8" t="s">
        <v>220</v>
      </c>
    </row>
    <row r="38" spans="1:13">
      <c r="A38" s="8" t="s">
        <v>310</v>
      </c>
      <c r="B38" s="13">
        <v>2563</v>
      </c>
      <c r="C38" s="16" t="s">
        <v>311</v>
      </c>
      <c r="D38" s="8" t="s">
        <v>311</v>
      </c>
      <c r="E38" s="8" t="s">
        <v>68</v>
      </c>
      <c r="F38" s="8" t="s">
        <v>313</v>
      </c>
      <c r="G38" s="8" t="s">
        <v>277</v>
      </c>
      <c r="H38" s="8" t="s">
        <v>314</v>
      </c>
      <c r="I38" s="8" t="s">
        <v>315</v>
      </c>
      <c r="J38" s="8" t="s">
        <v>73</v>
      </c>
      <c r="L38" s="8" t="s">
        <v>203</v>
      </c>
      <c r="M38" s="8" t="s">
        <v>220</v>
      </c>
    </row>
    <row r="39" spans="1:13">
      <c r="A39" s="8" t="s">
        <v>316</v>
      </c>
      <c r="B39" s="13">
        <v>2563</v>
      </c>
      <c r="C39" s="16" t="s">
        <v>317</v>
      </c>
      <c r="D39" s="8" t="s">
        <v>317</v>
      </c>
      <c r="E39" s="8" t="s">
        <v>68</v>
      </c>
      <c r="F39" s="8" t="s">
        <v>305</v>
      </c>
      <c r="G39" s="8" t="s">
        <v>319</v>
      </c>
      <c r="H39" s="8" t="s">
        <v>314</v>
      </c>
      <c r="I39" s="8" t="s">
        <v>315</v>
      </c>
      <c r="J39" s="8" t="s">
        <v>73</v>
      </c>
      <c r="L39" s="8" t="s">
        <v>203</v>
      </c>
      <c r="M39" s="8" t="s">
        <v>220</v>
      </c>
    </row>
    <row r="40" spans="1:13">
      <c r="A40" s="8" t="s">
        <v>327</v>
      </c>
      <c r="B40" s="13">
        <v>2563</v>
      </c>
      <c r="C40" s="16" t="s">
        <v>328</v>
      </c>
      <c r="D40" s="8" t="s">
        <v>328</v>
      </c>
      <c r="E40" s="8" t="s">
        <v>28</v>
      </c>
      <c r="F40" s="8" t="s">
        <v>305</v>
      </c>
      <c r="G40" s="8" t="s">
        <v>330</v>
      </c>
      <c r="H40" s="8" t="s">
        <v>314</v>
      </c>
      <c r="I40" s="8" t="s">
        <v>315</v>
      </c>
      <c r="J40" s="8" t="s">
        <v>73</v>
      </c>
      <c r="L40" s="8" t="s">
        <v>203</v>
      </c>
      <c r="M40" s="8" t="s">
        <v>220</v>
      </c>
    </row>
    <row r="41" spans="1:13">
      <c r="A41" s="8" t="s">
        <v>331</v>
      </c>
      <c r="B41" s="13">
        <v>2563</v>
      </c>
      <c r="C41" s="16" t="s">
        <v>332</v>
      </c>
      <c r="D41" s="8" t="s">
        <v>332</v>
      </c>
      <c r="E41" s="8" t="s">
        <v>68</v>
      </c>
      <c r="F41" s="8" t="s">
        <v>334</v>
      </c>
      <c r="G41" s="8" t="s">
        <v>43</v>
      </c>
      <c r="H41" s="8" t="s">
        <v>314</v>
      </c>
      <c r="I41" s="8" t="s">
        <v>315</v>
      </c>
      <c r="J41" s="8" t="s">
        <v>73</v>
      </c>
      <c r="L41" s="8" t="s">
        <v>203</v>
      </c>
      <c r="M41" s="8" t="s">
        <v>220</v>
      </c>
    </row>
    <row r="42" spans="1:13">
      <c r="A42" s="8" t="s">
        <v>341</v>
      </c>
      <c r="B42" s="13">
        <v>2563</v>
      </c>
      <c r="C42" s="16" t="s">
        <v>342</v>
      </c>
      <c r="D42" s="8" t="s">
        <v>342</v>
      </c>
      <c r="E42" s="8" t="s">
        <v>40</v>
      </c>
      <c r="F42" s="8" t="s">
        <v>305</v>
      </c>
      <c r="G42" s="8" t="s">
        <v>305</v>
      </c>
      <c r="H42" s="8" t="s">
        <v>314</v>
      </c>
      <c r="I42" s="8" t="s">
        <v>315</v>
      </c>
      <c r="J42" s="8" t="s">
        <v>73</v>
      </c>
      <c r="L42" s="8" t="s">
        <v>159</v>
      </c>
      <c r="M42" s="8" t="s">
        <v>278</v>
      </c>
    </row>
    <row r="43" spans="1:13">
      <c r="A43" s="8" t="s">
        <v>344</v>
      </c>
      <c r="B43" s="13">
        <v>2563</v>
      </c>
      <c r="C43" s="16" t="s">
        <v>345</v>
      </c>
      <c r="D43" s="8" t="s">
        <v>345</v>
      </c>
      <c r="E43" s="8" t="s">
        <v>40</v>
      </c>
      <c r="F43" s="8" t="s">
        <v>305</v>
      </c>
      <c r="G43" s="8" t="s">
        <v>305</v>
      </c>
      <c r="H43" s="8" t="s">
        <v>314</v>
      </c>
      <c r="I43" s="8" t="s">
        <v>315</v>
      </c>
      <c r="J43" s="8" t="s">
        <v>73</v>
      </c>
      <c r="L43" s="8" t="s">
        <v>159</v>
      </c>
      <c r="M43" s="8" t="s">
        <v>278</v>
      </c>
    </row>
    <row r="44" spans="1:13">
      <c r="A44" s="8" t="s">
        <v>725</v>
      </c>
      <c r="B44" s="13">
        <v>2563</v>
      </c>
      <c r="C44" s="16" t="s">
        <v>726</v>
      </c>
      <c r="D44" s="8" t="s">
        <v>726</v>
      </c>
      <c r="E44" s="8" t="s">
        <v>68</v>
      </c>
      <c r="F44" s="8" t="s">
        <v>305</v>
      </c>
      <c r="G44" s="8" t="s">
        <v>728</v>
      </c>
      <c r="H44" s="8" t="s">
        <v>314</v>
      </c>
      <c r="I44" s="8" t="s">
        <v>315</v>
      </c>
      <c r="J44" s="8" t="s">
        <v>73</v>
      </c>
      <c r="L44" s="8" t="s">
        <v>203</v>
      </c>
      <c r="M44" s="8" t="s">
        <v>220</v>
      </c>
    </row>
    <row r="45" spans="1:13">
      <c r="A45" s="8" t="s">
        <v>729</v>
      </c>
      <c r="B45" s="13">
        <v>2563</v>
      </c>
      <c r="C45" s="16" t="s">
        <v>917</v>
      </c>
      <c r="D45" s="8" t="s">
        <v>730</v>
      </c>
      <c r="E45" s="8" t="s">
        <v>68</v>
      </c>
      <c r="F45" s="8" t="s">
        <v>140</v>
      </c>
      <c r="G45" s="8" t="s">
        <v>732</v>
      </c>
      <c r="H45" s="8" t="s">
        <v>314</v>
      </c>
      <c r="I45" s="8" t="s">
        <v>315</v>
      </c>
      <c r="J45" s="8" t="s">
        <v>73</v>
      </c>
      <c r="L45" s="8" t="s">
        <v>203</v>
      </c>
      <c r="M45" s="8" t="s">
        <v>220</v>
      </c>
    </row>
    <row r="46" spans="1:13">
      <c r="A46" s="8" t="s">
        <v>733</v>
      </c>
      <c r="B46" s="13">
        <v>2563</v>
      </c>
      <c r="C46" s="16" t="s">
        <v>734</v>
      </c>
      <c r="D46" s="8" t="s">
        <v>734</v>
      </c>
      <c r="E46" s="8" t="s">
        <v>68</v>
      </c>
      <c r="F46" s="8" t="s">
        <v>234</v>
      </c>
      <c r="G46" s="8" t="s">
        <v>732</v>
      </c>
      <c r="H46" s="8" t="s">
        <v>314</v>
      </c>
      <c r="I46" s="8" t="s">
        <v>315</v>
      </c>
      <c r="J46" s="8" t="s">
        <v>73</v>
      </c>
      <c r="L46" s="8" t="s">
        <v>203</v>
      </c>
      <c r="M46" s="8" t="s">
        <v>220</v>
      </c>
    </row>
    <row r="47" spans="1:13">
      <c r="A47" s="8" t="s">
        <v>108</v>
      </c>
      <c r="B47" s="13">
        <v>2563</v>
      </c>
      <c r="C47" s="16" t="s">
        <v>109</v>
      </c>
      <c r="D47" s="8" t="s">
        <v>109</v>
      </c>
      <c r="E47" s="8" t="s">
        <v>40</v>
      </c>
      <c r="F47" s="8" t="s">
        <v>85</v>
      </c>
      <c r="G47" s="8" t="s">
        <v>43</v>
      </c>
      <c r="H47" s="8" t="s">
        <v>111</v>
      </c>
      <c r="I47" s="8" t="s">
        <v>87</v>
      </c>
      <c r="J47" s="8" t="s">
        <v>46</v>
      </c>
      <c r="L47" s="8" t="s">
        <v>203</v>
      </c>
      <c r="M47" s="8" t="s">
        <v>220</v>
      </c>
    </row>
    <row r="48" spans="1:13">
      <c r="A48" s="8" t="s">
        <v>137</v>
      </c>
      <c r="B48" s="13">
        <v>2563</v>
      </c>
      <c r="C48" s="16" t="s">
        <v>138</v>
      </c>
      <c r="D48" s="8" t="s">
        <v>138</v>
      </c>
      <c r="E48" s="8" t="s">
        <v>40</v>
      </c>
      <c r="F48" s="8" t="s">
        <v>85</v>
      </c>
      <c r="G48" s="8" t="s">
        <v>140</v>
      </c>
      <c r="H48" s="8" t="s">
        <v>141</v>
      </c>
      <c r="I48" s="8" t="s">
        <v>142</v>
      </c>
      <c r="J48" s="8" t="s">
        <v>143</v>
      </c>
      <c r="L48" s="8" t="s">
        <v>300</v>
      </c>
      <c r="M48" s="8" t="s">
        <v>301</v>
      </c>
    </row>
    <row r="49" spans="1:13">
      <c r="A49" s="8" t="s">
        <v>145</v>
      </c>
      <c r="B49" s="13">
        <v>2563</v>
      </c>
      <c r="C49" s="16" t="s">
        <v>146</v>
      </c>
      <c r="D49" s="8" t="s">
        <v>146</v>
      </c>
      <c r="E49" s="8" t="s">
        <v>40</v>
      </c>
      <c r="F49" s="8" t="s">
        <v>85</v>
      </c>
      <c r="G49" s="8" t="s">
        <v>43</v>
      </c>
      <c r="H49" s="8" t="s">
        <v>149</v>
      </c>
      <c r="I49" s="8" t="s">
        <v>150</v>
      </c>
      <c r="J49" s="8" t="s">
        <v>56</v>
      </c>
      <c r="L49" s="8" t="s">
        <v>159</v>
      </c>
      <c r="M49" s="8" t="s">
        <v>278</v>
      </c>
    </row>
    <row r="50" spans="1:13">
      <c r="A50" s="8" t="s">
        <v>274</v>
      </c>
      <c r="B50" s="13">
        <v>2563</v>
      </c>
      <c r="C50" s="16" t="s">
        <v>275</v>
      </c>
      <c r="D50" s="8" t="s">
        <v>275</v>
      </c>
      <c r="E50" s="8" t="s">
        <v>40</v>
      </c>
      <c r="F50" s="8" t="s">
        <v>208</v>
      </c>
      <c r="G50" s="8" t="s">
        <v>277</v>
      </c>
      <c r="H50" s="8" t="s">
        <v>149</v>
      </c>
      <c r="I50" s="8" t="s">
        <v>150</v>
      </c>
      <c r="J50" s="8" t="s">
        <v>56</v>
      </c>
      <c r="L50" s="8" t="s">
        <v>159</v>
      </c>
      <c r="M50" s="8" t="s">
        <v>278</v>
      </c>
    </row>
    <row r="51" spans="1:13">
      <c r="A51" s="8" t="s">
        <v>366</v>
      </c>
      <c r="B51" s="13">
        <v>2563</v>
      </c>
      <c r="C51" s="16" t="s">
        <v>367</v>
      </c>
      <c r="D51" s="8" t="s">
        <v>367</v>
      </c>
      <c r="E51" s="8" t="s">
        <v>40</v>
      </c>
      <c r="F51" s="8" t="s">
        <v>43</v>
      </c>
      <c r="G51" s="8" t="s">
        <v>369</v>
      </c>
      <c r="H51" s="8" t="s">
        <v>272</v>
      </c>
      <c r="I51" s="8" t="s">
        <v>370</v>
      </c>
      <c r="J51" s="8" t="s">
        <v>73</v>
      </c>
      <c r="L51" s="8" t="s">
        <v>300</v>
      </c>
      <c r="M51" s="8" t="s">
        <v>371</v>
      </c>
    </row>
    <row r="52" spans="1:13">
      <c r="A52" s="8" t="s">
        <v>372</v>
      </c>
      <c r="B52" s="13">
        <v>2563</v>
      </c>
      <c r="C52" s="16" t="s">
        <v>373</v>
      </c>
      <c r="D52" s="8" t="s">
        <v>373</v>
      </c>
      <c r="E52" s="8" t="s">
        <v>68</v>
      </c>
      <c r="F52" s="8" t="s">
        <v>43</v>
      </c>
      <c r="G52" s="8" t="s">
        <v>43</v>
      </c>
      <c r="H52" s="8" t="s">
        <v>272</v>
      </c>
      <c r="I52" s="8" t="s">
        <v>370</v>
      </c>
      <c r="J52" s="8" t="s">
        <v>73</v>
      </c>
      <c r="L52" s="8" t="s">
        <v>159</v>
      </c>
      <c r="M52" s="8" t="s">
        <v>278</v>
      </c>
    </row>
    <row r="53" spans="1:13">
      <c r="A53" s="8" t="s">
        <v>379</v>
      </c>
      <c r="B53" s="13">
        <v>2563</v>
      </c>
      <c r="C53" s="16" t="s">
        <v>380</v>
      </c>
      <c r="D53" s="8" t="s">
        <v>380</v>
      </c>
      <c r="E53" s="8" t="s">
        <v>40</v>
      </c>
      <c r="F53" s="8" t="s">
        <v>313</v>
      </c>
      <c r="G53" s="8" t="s">
        <v>313</v>
      </c>
      <c r="H53" s="8" t="s">
        <v>272</v>
      </c>
      <c r="I53" s="8" t="s">
        <v>370</v>
      </c>
      <c r="J53" s="8" t="s">
        <v>73</v>
      </c>
      <c r="L53" s="8" t="s">
        <v>159</v>
      </c>
      <c r="M53" s="8" t="s">
        <v>278</v>
      </c>
    </row>
    <row r="54" spans="1:13">
      <c r="A54" s="8" t="s">
        <v>382</v>
      </c>
      <c r="B54" s="13">
        <v>2563</v>
      </c>
      <c r="C54" s="16" t="s">
        <v>383</v>
      </c>
      <c r="D54" s="8" t="s">
        <v>383</v>
      </c>
      <c r="E54" s="8" t="s">
        <v>40</v>
      </c>
      <c r="F54" s="8" t="s">
        <v>43</v>
      </c>
      <c r="G54" s="8" t="s">
        <v>43</v>
      </c>
      <c r="H54" s="8" t="s">
        <v>272</v>
      </c>
      <c r="I54" s="8" t="s">
        <v>370</v>
      </c>
      <c r="J54" s="8" t="s">
        <v>73</v>
      </c>
      <c r="L54" s="8" t="s">
        <v>159</v>
      </c>
      <c r="M54" s="8" t="s">
        <v>278</v>
      </c>
    </row>
    <row r="55" spans="1:13">
      <c r="A55" s="8" t="s">
        <v>499</v>
      </c>
      <c r="B55" s="13">
        <v>2563</v>
      </c>
      <c r="C55" s="16" t="s">
        <v>500</v>
      </c>
      <c r="D55" s="8" t="s">
        <v>500</v>
      </c>
      <c r="E55" s="8" t="s">
        <v>40</v>
      </c>
      <c r="F55" s="8" t="s">
        <v>234</v>
      </c>
      <c r="G55" s="8" t="s">
        <v>502</v>
      </c>
      <c r="H55" s="8" t="s">
        <v>272</v>
      </c>
      <c r="I55" s="8" t="s">
        <v>299</v>
      </c>
      <c r="J55" s="8" t="s">
        <v>73</v>
      </c>
      <c r="L55" s="8" t="s">
        <v>300</v>
      </c>
      <c r="M55" s="8" t="s">
        <v>301</v>
      </c>
    </row>
    <row r="56" spans="1:13">
      <c r="A56" s="8" t="s">
        <v>238</v>
      </c>
      <c r="B56" s="13">
        <v>2563</v>
      </c>
      <c r="C56" s="16" t="s">
        <v>239</v>
      </c>
      <c r="D56" s="8" t="s">
        <v>239</v>
      </c>
      <c r="E56" s="8" t="s">
        <v>40</v>
      </c>
      <c r="F56" s="8" t="s">
        <v>234</v>
      </c>
      <c r="G56" s="8" t="s">
        <v>140</v>
      </c>
      <c r="H56" s="8" t="s">
        <v>78</v>
      </c>
      <c r="I56" s="8" t="s">
        <v>72</v>
      </c>
      <c r="J56" s="8" t="s">
        <v>73</v>
      </c>
      <c r="L56" s="8" t="s">
        <v>203</v>
      </c>
      <c r="M56" s="8" t="s">
        <v>204</v>
      </c>
    </row>
    <row r="57" spans="1:13">
      <c r="A57" s="8" t="s">
        <v>279</v>
      </c>
      <c r="B57" s="13">
        <v>2563</v>
      </c>
      <c r="C57" s="16" t="s">
        <v>280</v>
      </c>
      <c r="D57" s="8" t="s">
        <v>280</v>
      </c>
      <c r="E57" s="8" t="s">
        <v>40</v>
      </c>
      <c r="F57" s="8" t="s">
        <v>208</v>
      </c>
      <c r="G57" s="8" t="s">
        <v>282</v>
      </c>
      <c r="H57" s="8" t="s">
        <v>78</v>
      </c>
      <c r="I57" s="8" t="s">
        <v>72</v>
      </c>
      <c r="J57" s="8" t="s">
        <v>73</v>
      </c>
      <c r="L57" s="8" t="s">
        <v>159</v>
      </c>
      <c r="M57" s="8" t="s">
        <v>160</v>
      </c>
    </row>
    <row r="58" spans="1:13">
      <c r="A58" s="8" t="s">
        <v>284</v>
      </c>
      <c r="B58" s="13">
        <v>2563</v>
      </c>
      <c r="C58" s="16" t="s">
        <v>285</v>
      </c>
      <c r="D58" s="8" t="s">
        <v>285</v>
      </c>
      <c r="E58" s="8" t="s">
        <v>40</v>
      </c>
      <c r="F58" s="8" t="s">
        <v>208</v>
      </c>
      <c r="G58" s="8" t="s">
        <v>282</v>
      </c>
      <c r="H58" s="8" t="s">
        <v>78</v>
      </c>
      <c r="I58" s="8" t="s">
        <v>72</v>
      </c>
      <c r="J58" s="8" t="s">
        <v>73</v>
      </c>
      <c r="L58" s="8" t="s">
        <v>203</v>
      </c>
      <c r="M58" s="8" t="s">
        <v>204</v>
      </c>
    </row>
    <row r="59" spans="1:13">
      <c r="A59" s="8" t="s">
        <v>302</v>
      </c>
      <c r="B59" s="13">
        <v>2563</v>
      </c>
      <c r="C59" s="16" t="s">
        <v>303</v>
      </c>
      <c r="D59" s="8" t="s">
        <v>303</v>
      </c>
      <c r="E59" s="8" t="s">
        <v>40</v>
      </c>
      <c r="F59" s="8" t="s">
        <v>305</v>
      </c>
      <c r="G59" s="8" t="s">
        <v>43</v>
      </c>
      <c r="H59" s="8" t="s">
        <v>78</v>
      </c>
      <c r="I59" s="8" t="s">
        <v>72</v>
      </c>
      <c r="J59" s="8" t="s">
        <v>73</v>
      </c>
      <c r="L59" s="8" t="s">
        <v>159</v>
      </c>
      <c r="M59" s="8" t="s">
        <v>160</v>
      </c>
    </row>
    <row r="60" spans="1:13">
      <c r="A60" s="8" t="s">
        <v>335</v>
      </c>
      <c r="B60" s="13">
        <v>2563</v>
      </c>
      <c r="C60" s="16" t="s">
        <v>336</v>
      </c>
      <c r="D60" s="8" t="s">
        <v>336</v>
      </c>
      <c r="E60" s="8" t="s">
        <v>40</v>
      </c>
      <c r="F60" s="8" t="s">
        <v>305</v>
      </c>
      <c r="G60" s="8" t="s">
        <v>43</v>
      </c>
      <c r="H60" s="8" t="s">
        <v>78</v>
      </c>
      <c r="I60" s="8" t="s">
        <v>72</v>
      </c>
      <c r="J60" s="8" t="s">
        <v>73</v>
      </c>
      <c r="L60" s="8" t="s">
        <v>203</v>
      </c>
      <c r="M60" s="8" t="s">
        <v>204</v>
      </c>
    </row>
    <row r="61" spans="1:13">
      <c r="A61" s="8" t="s">
        <v>338</v>
      </c>
      <c r="B61" s="13">
        <v>2563</v>
      </c>
      <c r="C61" s="16" t="s">
        <v>339</v>
      </c>
      <c r="D61" s="8" t="s">
        <v>339</v>
      </c>
      <c r="E61" s="8" t="s">
        <v>40</v>
      </c>
      <c r="F61" s="8" t="s">
        <v>305</v>
      </c>
      <c r="G61" s="8" t="s">
        <v>43</v>
      </c>
      <c r="H61" s="8" t="s">
        <v>78</v>
      </c>
      <c r="I61" s="8" t="s">
        <v>72</v>
      </c>
      <c r="J61" s="8" t="s">
        <v>73</v>
      </c>
      <c r="L61" s="8" t="s">
        <v>203</v>
      </c>
      <c r="M61" s="8" t="s">
        <v>204</v>
      </c>
    </row>
    <row r="62" spans="1:13">
      <c r="A62" s="8" t="s">
        <v>112</v>
      </c>
      <c r="B62" s="13">
        <v>2563</v>
      </c>
      <c r="C62" s="16" t="s">
        <v>113</v>
      </c>
      <c r="D62" s="8" t="s">
        <v>113</v>
      </c>
      <c r="E62" s="8" t="s">
        <v>40</v>
      </c>
      <c r="F62" s="8" t="s">
        <v>85</v>
      </c>
      <c r="G62" s="8" t="s">
        <v>43</v>
      </c>
      <c r="H62" s="8" t="s">
        <v>44</v>
      </c>
      <c r="I62" s="8" t="s">
        <v>45</v>
      </c>
      <c r="J62" s="8" t="s">
        <v>46</v>
      </c>
      <c r="L62" s="8" t="s">
        <v>159</v>
      </c>
      <c r="M62" s="8" t="s">
        <v>574</v>
      </c>
    </row>
    <row r="63" spans="1:13">
      <c r="A63" s="8" t="s">
        <v>115</v>
      </c>
      <c r="B63" s="13">
        <v>2563</v>
      </c>
      <c r="C63" s="16" t="s">
        <v>116</v>
      </c>
      <c r="D63" s="8" t="s">
        <v>116</v>
      </c>
      <c r="E63" s="8" t="s">
        <v>40</v>
      </c>
      <c r="F63" s="8" t="s">
        <v>85</v>
      </c>
      <c r="G63" s="8" t="s">
        <v>43</v>
      </c>
      <c r="H63" s="8" t="s">
        <v>44</v>
      </c>
      <c r="I63" s="8" t="s">
        <v>45</v>
      </c>
      <c r="J63" s="8" t="s">
        <v>46</v>
      </c>
      <c r="L63" s="8" t="s">
        <v>203</v>
      </c>
      <c r="M63" s="8" t="s">
        <v>220</v>
      </c>
    </row>
    <row r="64" spans="1:13">
      <c r="A64" s="8" t="s">
        <v>118</v>
      </c>
      <c r="B64" s="13">
        <v>2563</v>
      </c>
      <c r="C64" s="16" t="s">
        <v>119</v>
      </c>
      <c r="D64" s="8" t="s">
        <v>119</v>
      </c>
      <c r="E64" s="8" t="s">
        <v>40</v>
      </c>
      <c r="F64" s="8" t="s">
        <v>85</v>
      </c>
      <c r="G64" s="8" t="s">
        <v>43</v>
      </c>
      <c r="H64" s="8" t="s">
        <v>44</v>
      </c>
      <c r="I64" s="8" t="s">
        <v>45</v>
      </c>
      <c r="J64" s="8" t="s">
        <v>46</v>
      </c>
      <c r="L64" s="8" t="s">
        <v>203</v>
      </c>
      <c r="M64" s="8" t="s">
        <v>220</v>
      </c>
    </row>
    <row r="65" spans="1:13">
      <c r="A65" s="8" t="s">
        <v>121</v>
      </c>
      <c r="B65" s="13">
        <v>2563</v>
      </c>
      <c r="C65" s="16" t="s">
        <v>122</v>
      </c>
      <c r="D65" s="8" t="s">
        <v>122</v>
      </c>
      <c r="E65" s="8" t="s">
        <v>40</v>
      </c>
      <c r="F65" s="8" t="s">
        <v>85</v>
      </c>
      <c r="G65" s="8" t="s">
        <v>43</v>
      </c>
      <c r="H65" s="8" t="s">
        <v>44</v>
      </c>
      <c r="I65" s="8" t="s">
        <v>45</v>
      </c>
      <c r="J65" s="8" t="s">
        <v>46</v>
      </c>
      <c r="L65" s="8" t="s">
        <v>203</v>
      </c>
      <c r="M65" s="8" t="s">
        <v>220</v>
      </c>
    </row>
    <row r="66" spans="1:13">
      <c r="A66" s="8" t="s">
        <v>161</v>
      </c>
      <c r="B66" s="13">
        <v>2563</v>
      </c>
      <c r="C66" s="16" t="s">
        <v>162</v>
      </c>
      <c r="D66" s="8" t="s">
        <v>162</v>
      </c>
      <c r="E66" s="8" t="s">
        <v>40</v>
      </c>
      <c r="F66" s="8" t="s">
        <v>85</v>
      </c>
      <c r="G66" s="8" t="s">
        <v>164</v>
      </c>
      <c r="I66" s="8" t="s">
        <v>72</v>
      </c>
      <c r="J66" s="8" t="s">
        <v>73</v>
      </c>
      <c r="L66" s="17" t="s">
        <v>198</v>
      </c>
      <c r="M66" s="17" t="s">
        <v>260</v>
      </c>
    </row>
    <row r="67" spans="1:13">
      <c r="A67" s="8" t="s">
        <v>172</v>
      </c>
      <c r="B67" s="13">
        <v>2563</v>
      </c>
      <c r="C67" s="16" t="s">
        <v>173</v>
      </c>
      <c r="D67" s="8" t="s">
        <v>173</v>
      </c>
      <c r="E67" s="8" t="s">
        <v>40</v>
      </c>
      <c r="F67" s="8" t="s">
        <v>85</v>
      </c>
      <c r="G67" s="8" t="s">
        <v>175</v>
      </c>
      <c r="I67" s="8" t="s">
        <v>72</v>
      </c>
      <c r="J67" s="8" t="s">
        <v>73</v>
      </c>
      <c r="L67" s="17" t="s">
        <v>203</v>
      </c>
      <c r="M67" s="17" t="s">
        <v>204</v>
      </c>
    </row>
    <row r="68" spans="1:13">
      <c r="A68" s="8" t="s">
        <v>179</v>
      </c>
      <c r="B68" s="13">
        <v>2563</v>
      </c>
      <c r="C68" s="16" t="s">
        <v>180</v>
      </c>
      <c r="D68" s="8" t="s">
        <v>180</v>
      </c>
      <c r="E68" s="8" t="s">
        <v>40</v>
      </c>
      <c r="F68" s="8" t="s">
        <v>85</v>
      </c>
      <c r="G68" s="8" t="s">
        <v>175</v>
      </c>
      <c r="I68" s="8" t="s">
        <v>72</v>
      </c>
      <c r="J68" s="8" t="s">
        <v>73</v>
      </c>
      <c r="L68" s="17" t="s">
        <v>159</v>
      </c>
      <c r="M68" s="17" t="s">
        <v>278</v>
      </c>
    </row>
    <row r="69" spans="1:13">
      <c r="A69" s="8" t="s">
        <v>184</v>
      </c>
      <c r="B69" s="13">
        <v>2563</v>
      </c>
      <c r="C69" s="16" t="s">
        <v>185</v>
      </c>
      <c r="D69" s="8" t="s">
        <v>185</v>
      </c>
      <c r="E69" s="8" t="s">
        <v>28</v>
      </c>
      <c r="F69" s="8" t="s">
        <v>187</v>
      </c>
      <c r="G69" s="8" t="s">
        <v>187</v>
      </c>
      <c r="I69" s="8" t="s">
        <v>72</v>
      </c>
      <c r="J69" s="8" t="s">
        <v>73</v>
      </c>
      <c r="L69" s="17" t="s">
        <v>198</v>
      </c>
      <c r="M69" s="17" t="s">
        <v>260</v>
      </c>
    </row>
    <row r="70" spans="1:13">
      <c r="A70" s="8" t="s">
        <v>231</v>
      </c>
      <c r="B70" s="13">
        <v>2563</v>
      </c>
      <c r="C70" s="16" t="s">
        <v>232</v>
      </c>
      <c r="D70" s="8" t="s">
        <v>232</v>
      </c>
      <c r="E70" s="8" t="s">
        <v>40</v>
      </c>
      <c r="F70" s="8" t="s">
        <v>234</v>
      </c>
      <c r="G70" s="8" t="s">
        <v>234</v>
      </c>
      <c r="I70" s="8" t="s">
        <v>72</v>
      </c>
      <c r="J70" s="8" t="s">
        <v>73</v>
      </c>
      <c r="L70" s="8" t="s">
        <v>203</v>
      </c>
      <c r="M70" s="8" t="s">
        <v>204</v>
      </c>
    </row>
    <row r="71" spans="1:13">
      <c r="A71" s="8" t="s">
        <v>235</v>
      </c>
      <c r="B71" s="13">
        <v>2563</v>
      </c>
      <c r="C71" s="16" t="s">
        <v>236</v>
      </c>
      <c r="D71" s="8" t="s">
        <v>236</v>
      </c>
      <c r="E71" s="8" t="s">
        <v>40</v>
      </c>
      <c r="F71" s="8" t="s">
        <v>234</v>
      </c>
      <c r="G71" s="8" t="s">
        <v>140</v>
      </c>
      <c r="I71" s="8" t="s">
        <v>72</v>
      </c>
      <c r="J71" s="8" t="s">
        <v>73</v>
      </c>
      <c r="L71" s="8" t="s">
        <v>159</v>
      </c>
      <c r="M71" s="8" t="s">
        <v>160</v>
      </c>
    </row>
    <row r="72" spans="1:13">
      <c r="A72" s="8" t="s">
        <v>241</v>
      </c>
      <c r="B72" s="13">
        <v>2563</v>
      </c>
      <c r="C72" s="16" t="s">
        <v>242</v>
      </c>
      <c r="D72" s="8" t="s">
        <v>242</v>
      </c>
      <c r="E72" s="8" t="s">
        <v>40</v>
      </c>
      <c r="F72" s="8" t="s">
        <v>234</v>
      </c>
      <c r="G72" s="8" t="s">
        <v>140</v>
      </c>
      <c r="I72" s="8" t="s">
        <v>72</v>
      </c>
      <c r="J72" s="8" t="s">
        <v>73</v>
      </c>
      <c r="L72" s="8" t="s">
        <v>198</v>
      </c>
      <c r="M72" s="8" t="s">
        <v>244</v>
      </c>
    </row>
    <row r="73" spans="1:13">
      <c r="A73" s="8" t="s">
        <v>570</v>
      </c>
      <c r="B73" s="12">
        <v>2564</v>
      </c>
      <c r="C73" s="16" t="s">
        <v>571</v>
      </c>
      <c r="D73" s="8" t="s">
        <v>571</v>
      </c>
      <c r="E73" s="8" t="s">
        <v>40</v>
      </c>
      <c r="F73" s="8" t="s">
        <v>573</v>
      </c>
      <c r="G73" s="8" t="s">
        <v>573</v>
      </c>
      <c r="H73" s="8" t="s">
        <v>363</v>
      </c>
      <c r="I73" s="8" t="s">
        <v>364</v>
      </c>
      <c r="J73" s="8" t="s">
        <v>73</v>
      </c>
      <c r="L73" s="8" t="s">
        <v>159</v>
      </c>
      <c r="M73" s="8" t="s">
        <v>574</v>
      </c>
    </row>
    <row r="74" spans="1:13">
      <c r="A74" s="8" t="s">
        <v>575</v>
      </c>
      <c r="B74" s="12">
        <v>2564</v>
      </c>
      <c r="C74" s="16" t="s">
        <v>576</v>
      </c>
      <c r="D74" s="8" t="s">
        <v>576</v>
      </c>
      <c r="E74" s="8" t="s">
        <v>68</v>
      </c>
      <c r="F74" s="8" t="s">
        <v>573</v>
      </c>
      <c r="G74" s="8" t="s">
        <v>573</v>
      </c>
      <c r="H74" s="8" t="s">
        <v>363</v>
      </c>
      <c r="I74" s="8" t="s">
        <v>364</v>
      </c>
      <c r="J74" s="8" t="s">
        <v>73</v>
      </c>
      <c r="L74" s="8" t="s">
        <v>159</v>
      </c>
      <c r="M74" s="8" t="s">
        <v>574</v>
      </c>
    </row>
    <row r="75" spans="1:13">
      <c r="A75" s="8" t="s">
        <v>682</v>
      </c>
      <c r="B75" s="12">
        <v>2564</v>
      </c>
      <c r="C75" s="16" t="s">
        <v>683</v>
      </c>
      <c r="D75" s="8" t="s">
        <v>683</v>
      </c>
      <c r="E75" s="8" t="s">
        <v>40</v>
      </c>
      <c r="F75" s="8" t="s">
        <v>277</v>
      </c>
      <c r="G75" s="8" t="s">
        <v>291</v>
      </c>
      <c r="H75" s="8" t="s">
        <v>363</v>
      </c>
      <c r="I75" s="8" t="s">
        <v>364</v>
      </c>
      <c r="J75" s="8" t="s">
        <v>73</v>
      </c>
      <c r="L75" s="8" t="s">
        <v>203</v>
      </c>
      <c r="M75" s="8" t="s">
        <v>204</v>
      </c>
    </row>
    <row r="76" spans="1:13">
      <c r="A76" s="8" t="s">
        <v>432</v>
      </c>
      <c r="B76" s="12">
        <v>2564</v>
      </c>
      <c r="C76" s="16" t="s">
        <v>433</v>
      </c>
      <c r="D76" s="8" t="s">
        <v>433</v>
      </c>
      <c r="E76" s="8" t="s">
        <v>40</v>
      </c>
      <c r="F76" s="8" t="s">
        <v>425</v>
      </c>
      <c r="G76" s="8" t="s">
        <v>425</v>
      </c>
      <c r="H76" s="8" t="s">
        <v>435</v>
      </c>
      <c r="I76" s="8" t="s">
        <v>436</v>
      </c>
      <c r="J76" s="8" t="s">
        <v>73</v>
      </c>
      <c r="L76" s="8" t="s">
        <v>198</v>
      </c>
      <c r="M76" s="8" t="s">
        <v>244</v>
      </c>
    </row>
    <row r="77" spans="1:13">
      <c r="A77" s="8" t="s">
        <v>437</v>
      </c>
      <c r="B77" s="12">
        <v>2564</v>
      </c>
      <c r="C77" s="16" t="s">
        <v>438</v>
      </c>
      <c r="D77" s="8" t="s">
        <v>438</v>
      </c>
      <c r="E77" s="8" t="s">
        <v>40</v>
      </c>
      <c r="F77" s="8" t="s">
        <v>425</v>
      </c>
      <c r="G77" s="8" t="s">
        <v>425</v>
      </c>
      <c r="H77" s="8" t="s">
        <v>435</v>
      </c>
      <c r="I77" s="8" t="s">
        <v>436</v>
      </c>
      <c r="J77" s="8" t="s">
        <v>73</v>
      </c>
      <c r="L77" s="8" t="s">
        <v>198</v>
      </c>
      <c r="M77" s="8" t="s">
        <v>244</v>
      </c>
    </row>
    <row r="78" spans="1:13">
      <c r="A78" s="8" t="s">
        <v>440</v>
      </c>
      <c r="B78" s="12">
        <v>2564</v>
      </c>
      <c r="C78" s="16" t="s">
        <v>441</v>
      </c>
      <c r="D78" s="8" t="s">
        <v>441</v>
      </c>
      <c r="E78" s="8" t="s">
        <v>40</v>
      </c>
      <c r="F78" s="8" t="s">
        <v>425</v>
      </c>
      <c r="G78" s="8" t="s">
        <v>425</v>
      </c>
      <c r="H78" s="8" t="s">
        <v>435</v>
      </c>
      <c r="I78" s="8" t="s">
        <v>436</v>
      </c>
      <c r="J78" s="8" t="s">
        <v>73</v>
      </c>
      <c r="L78" s="8" t="s">
        <v>198</v>
      </c>
      <c r="M78" s="8" t="s">
        <v>244</v>
      </c>
    </row>
    <row r="79" spans="1:13">
      <c r="A79" s="8" t="s">
        <v>444</v>
      </c>
      <c r="B79" s="12">
        <v>2564</v>
      </c>
      <c r="C79" s="16" t="s">
        <v>445</v>
      </c>
      <c r="D79" s="8" t="s">
        <v>445</v>
      </c>
      <c r="E79" s="8" t="s">
        <v>40</v>
      </c>
      <c r="F79" s="8" t="s">
        <v>425</v>
      </c>
      <c r="G79" s="8" t="s">
        <v>425</v>
      </c>
      <c r="H79" s="8" t="s">
        <v>435</v>
      </c>
      <c r="I79" s="8" t="s">
        <v>436</v>
      </c>
      <c r="J79" s="8" t="s">
        <v>73</v>
      </c>
      <c r="L79" s="8" t="s">
        <v>198</v>
      </c>
      <c r="M79" s="8" t="s">
        <v>244</v>
      </c>
    </row>
    <row r="80" spans="1:13">
      <c r="A80" s="8" t="s">
        <v>584</v>
      </c>
      <c r="B80" s="12">
        <v>2564</v>
      </c>
      <c r="C80" s="16" t="s">
        <v>585</v>
      </c>
      <c r="D80" s="8" t="s">
        <v>585</v>
      </c>
      <c r="E80" s="8" t="s">
        <v>586</v>
      </c>
      <c r="F80" s="8" t="s">
        <v>209</v>
      </c>
      <c r="G80" s="8" t="s">
        <v>319</v>
      </c>
      <c r="H80" s="8" t="s">
        <v>588</v>
      </c>
      <c r="I80" s="8" t="s">
        <v>436</v>
      </c>
      <c r="J80" s="8" t="s">
        <v>73</v>
      </c>
      <c r="L80" s="8" t="s">
        <v>203</v>
      </c>
      <c r="M80" s="8" t="s">
        <v>204</v>
      </c>
    </row>
    <row r="81" spans="1:13">
      <c r="A81" s="8" t="s">
        <v>463</v>
      </c>
      <c r="B81" s="12">
        <v>2564</v>
      </c>
      <c r="C81" s="16" t="s">
        <v>910</v>
      </c>
      <c r="D81" s="8" t="s">
        <v>464</v>
      </c>
      <c r="E81" s="8" t="s">
        <v>40</v>
      </c>
      <c r="F81" s="8" t="s">
        <v>277</v>
      </c>
      <c r="G81" s="8" t="s">
        <v>291</v>
      </c>
      <c r="H81" s="8" t="s">
        <v>466</v>
      </c>
      <c r="I81" s="8" t="s">
        <v>467</v>
      </c>
      <c r="J81" s="8" t="s">
        <v>73</v>
      </c>
      <c r="L81" s="8" t="s">
        <v>203</v>
      </c>
      <c r="M81" s="8" t="s">
        <v>204</v>
      </c>
    </row>
    <row r="82" spans="1:13">
      <c r="A82" s="8" t="s">
        <v>408</v>
      </c>
      <c r="B82" s="12">
        <v>2564</v>
      </c>
      <c r="C82" s="16" t="s">
        <v>409</v>
      </c>
      <c r="D82" s="8" t="s">
        <v>409</v>
      </c>
      <c r="E82" s="8" t="s">
        <v>40</v>
      </c>
      <c r="F82" s="8" t="s">
        <v>277</v>
      </c>
      <c r="G82" s="8" t="s">
        <v>291</v>
      </c>
      <c r="H82" s="8" t="s">
        <v>411</v>
      </c>
      <c r="I82" s="8" t="s">
        <v>412</v>
      </c>
      <c r="J82" s="8" t="s">
        <v>413</v>
      </c>
      <c r="L82" s="8" t="s">
        <v>159</v>
      </c>
      <c r="M82" s="8" t="s">
        <v>378</v>
      </c>
    </row>
    <row r="83" spans="1:13">
      <c r="A83" s="8" t="s">
        <v>426</v>
      </c>
      <c r="B83" s="12">
        <v>2564</v>
      </c>
      <c r="C83" s="16" t="s">
        <v>162</v>
      </c>
      <c r="D83" s="8" t="s">
        <v>162</v>
      </c>
      <c r="E83" s="8" t="s">
        <v>28</v>
      </c>
      <c r="F83" s="8" t="s">
        <v>277</v>
      </c>
      <c r="G83" s="8" t="s">
        <v>291</v>
      </c>
      <c r="H83" s="8" t="s">
        <v>298</v>
      </c>
      <c r="I83" s="8" t="s">
        <v>299</v>
      </c>
      <c r="J83" s="8" t="s">
        <v>73</v>
      </c>
      <c r="L83" s="8" t="s">
        <v>198</v>
      </c>
      <c r="M83" s="8" t="s">
        <v>260</v>
      </c>
    </row>
    <row r="84" spans="1:13">
      <c r="A84" s="8" t="s">
        <v>503</v>
      </c>
      <c r="B84" s="12">
        <v>2564</v>
      </c>
      <c r="C84" s="16" t="s">
        <v>504</v>
      </c>
      <c r="D84" s="8" t="s">
        <v>504</v>
      </c>
      <c r="E84" s="8" t="s">
        <v>28</v>
      </c>
      <c r="F84" s="8" t="s">
        <v>506</v>
      </c>
      <c r="G84" s="8" t="s">
        <v>291</v>
      </c>
      <c r="H84" s="8" t="s">
        <v>298</v>
      </c>
      <c r="I84" s="8" t="s">
        <v>299</v>
      </c>
      <c r="J84" s="8" t="s">
        <v>73</v>
      </c>
      <c r="L84" s="8" t="s">
        <v>300</v>
      </c>
      <c r="M84" s="8" t="s">
        <v>371</v>
      </c>
    </row>
    <row r="85" spans="1:13">
      <c r="A85" s="8" t="s">
        <v>594</v>
      </c>
      <c r="B85" s="12">
        <v>2564</v>
      </c>
      <c r="C85" s="16" t="s">
        <v>595</v>
      </c>
      <c r="D85" s="8" t="s">
        <v>595</v>
      </c>
      <c r="E85" s="8" t="s">
        <v>28</v>
      </c>
      <c r="F85" s="8" t="s">
        <v>209</v>
      </c>
      <c r="G85" s="8" t="s">
        <v>597</v>
      </c>
      <c r="H85" s="8" t="s">
        <v>298</v>
      </c>
      <c r="I85" s="8" t="s">
        <v>299</v>
      </c>
      <c r="J85" s="8" t="s">
        <v>73</v>
      </c>
      <c r="L85" s="8" t="s">
        <v>198</v>
      </c>
      <c r="M85" s="8" t="s">
        <v>199</v>
      </c>
    </row>
    <row r="86" spans="1:13">
      <c r="A86" s="8" t="s">
        <v>602</v>
      </c>
      <c r="B86" s="12">
        <v>2564</v>
      </c>
      <c r="C86" s="16" t="s">
        <v>603</v>
      </c>
      <c r="D86" s="8" t="s">
        <v>603</v>
      </c>
      <c r="E86" s="8" t="s">
        <v>40</v>
      </c>
      <c r="F86" s="8" t="s">
        <v>573</v>
      </c>
      <c r="G86" s="8" t="s">
        <v>573</v>
      </c>
      <c r="H86" s="8" t="s">
        <v>605</v>
      </c>
      <c r="I86" s="8" t="s">
        <v>370</v>
      </c>
      <c r="J86" s="8" t="s">
        <v>73</v>
      </c>
      <c r="L86" s="8" t="s">
        <v>159</v>
      </c>
      <c r="M86" s="8" t="s">
        <v>278</v>
      </c>
    </row>
    <row r="87" spans="1:13">
      <c r="A87" s="8" t="s">
        <v>606</v>
      </c>
      <c r="B87" s="12">
        <v>2564</v>
      </c>
      <c r="C87" s="16" t="s">
        <v>915</v>
      </c>
      <c r="D87" s="8" t="s">
        <v>607</v>
      </c>
      <c r="E87" s="8" t="s">
        <v>405</v>
      </c>
      <c r="F87" s="8" t="s">
        <v>319</v>
      </c>
      <c r="G87" s="8" t="s">
        <v>330</v>
      </c>
      <c r="H87" s="8" t="s">
        <v>605</v>
      </c>
      <c r="I87" s="8" t="s">
        <v>370</v>
      </c>
      <c r="J87" s="8" t="s">
        <v>73</v>
      </c>
      <c r="L87" s="8" t="s">
        <v>159</v>
      </c>
      <c r="M87" s="8" t="s">
        <v>278</v>
      </c>
    </row>
    <row r="88" spans="1:13">
      <c r="A88" s="8" t="s">
        <v>609</v>
      </c>
      <c r="B88" s="12">
        <v>2564</v>
      </c>
      <c r="C88" s="16" t="s">
        <v>610</v>
      </c>
      <c r="D88" s="8" t="s">
        <v>610</v>
      </c>
      <c r="E88" s="8" t="s">
        <v>68</v>
      </c>
      <c r="F88" s="8" t="s">
        <v>319</v>
      </c>
      <c r="G88" s="8" t="s">
        <v>291</v>
      </c>
      <c r="H88" s="8" t="s">
        <v>605</v>
      </c>
      <c r="I88" s="8" t="s">
        <v>370</v>
      </c>
      <c r="J88" s="8" t="s">
        <v>73</v>
      </c>
      <c r="L88" s="8" t="s">
        <v>159</v>
      </c>
      <c r="M88" s="8" t="s">
        <v>488</v>
      </c>
    </row>
    <row r="89" spans="1:13">
      <c r="A89" s="8" t="s">
        <v>673</v>
      </c>
      <c r="B89" s="12">
        <v>2564</v>
      </c>
      <c r="C89" s="16" t="s">
        <v>674</v>
      </c>
      <c r="D89" s="8" t="s">
        <v>674</v>
      </c>
      <c r="E89" s="8" t="s">
        <v>40</v>
      </c>
      <c r="F89" s="8" t="s">
        <v>291</v>
      </c>
      <c r="G89" s="8" t="s">
        <v>192</v>
      </c>
      <c r="H89" s="8" t="s">
        <v>605</v>
      </c>
      <c r="I89" s="8" t="s">
        <v>370</v>
      </c>
      <c r="J89" s="8" t="s">
        <v>73</v>
      </c>
      <c r="L89" s="8" t="s">
        <v>159</v>
      </c>
      <c r="M89" s="8" t="s">
        <v>278</v>
      </c>
    </row>
    <row r="90" spans="1:13">
      <c r="A90" s="8" t="s">
        <v>700</v>
      </c>
      <c r="B90" s="12">
        <v>2564</v>
      </c>
      <c r="C90" s="16" t="s">
        <v>701</v>
      </c>
      <c r="D90" s="8" t="s">
        <v>701</v>
      </c>
      <c r="E90" s="8" t="s">
        <v>40</v>
      </c>
      <c r="F90" s="8" t="s">
        <v>277</v>
      </c>
      <c r="G90" s="8" t="s">
        <v>291</v>
      </c>
      <c r="H90" s="8" t="s">
        <v>605</v>
      </c>
      <c r="I90" s="8" t="s">
        <v>370</v>
      </c>
      <c r="J90" s="8" t="s">
        <v>73</v>
      </c>
      <c r="L90" s="8" t="s">
        <v>203</v>
      </c>
      <c r="M90" s="8" t="s">
        <v>204</v>
      </c>
    </row>
    <row r="91" spans="1:13">
      <c r="A91" s="8" t="s">
        <v>508</v>
      </c>
      <c r="B91" s="12">
        <v>2564</v>
      </c>
      <c r="C91" s="16" t="s">
        <v>769</v>
      </c>
      <c r="D91" s="8" t="s">
        <v>509</v>
      </c>
      <c r="E91" s="8" t="s">
        <v>40</v>
      </c>
      <c r="F91" s="8" t="s">
        <v>425</v>
      </c>
      <c r="G91" s="8" t="s">
        <v>291</v>
      </c>
      <c r="H91" s="8" t="s">
        <v>511</v>
      </c>
      <c r="I91" s="8" t="s">
        <v>299</v>
      </c>
      <c r="J91" s="8" t="s">
        <v>73</v>
      </c>
      <c r="L91" s="8" t="s">
        <v>300</v>
      </c>
      <c r="M91" s="8" t="s">
        <v>512</v>
      </c>
    </row>
    <row r="92" spans="1:13">
      <c r="A92" s="8" t="s">
        <v>474</v>
      </c>
      <c r="B92" s="12">
        <v>2564</v>
      </c>
      <c r="C92" s="16" t="s">
        <v>911</v>
      </c>
      <c r="D92" s="8" t="s">
        <v>475</v>
      </c>
      <c r="E92" s="8" t="s">
        <v>40</v>
      </c>
      <c r="F92" s="8" t="s">
        <v>451</v>
      </c>
      <c r="G92" s="8" t="s">
        <v>451</v>
      </c>
      <c r="H92" s="8" t="s">
        <v>477</v>
      </c>
      <c r="I92" s="8" t="s">
        <v>370</v>
      </c>
      <c r="J92" s="8" t="s">
        <v>73</v>
      </c>
      <c r="L92" s="8" t="s">
        <v>159</v>
      </c>
      <c r="M92" s="8" t="s">
        <v>278</v>
      </c>
    </row>
    <row r="93" spans="1:13">
      <c r="A93" s="8" t="s">
        <v>513</v>
      </c>
      <c r="B93" s="12">
        <v>2564</v>
      </c>
      <c r="C93" s="16" t="s">
        <v>514</v>
      </c>
      <c r="D93" s="8" t="s">
        <v>514</v>
      </c>
      <c r="E93" s="8" t="s">
        <v>40</v>
      </c>
      <c r="F93" s="8" t="s">
        <v>502</v>
      </c>
      <c r="G93" s="8" t="s">
        <v>502</v>
      </c>
      <c r="H93" s="8" t="s">
        <v>477</v>
      </c>
      <c r="I93" s="8" t="s">
        <v>370</v>
      </c>
      <c r="J93" s="8" t="s">
        <v>73</v>
      </c>
      <c r="L93" s="8" t="s">
        <v>159</v>
      </c>
      <c r="M93" s="8" t="s">
        <v>278</v>
      </c>
    </row>
    <row r="94" spans="1:13">
      <c r="A94" s="8" t="s">
        <v>516</v>
      </c>
      <c r="B94" s="12">
        <v>2564</v>
      </c>
      <c r="C94" s="16" t="s">
        <v>517</v>
      </c>
      <c r="D94" s="8" t="s">
        <v>517</v>
      </c>
      <c r="E94" s="8" t="s">
        <v>40</v>
      </c>
      <c r="F94" s="8" t="s">
        <v>502</v>
      </c>
      <c r="G94" s="8" t="s">
        <v>519</v>
      </c>
      <c r="H94" s="8" t="s">
        <v>477</v>
      </c>
      <c r="I94" s="8" t="s">
        <v>370</v>
      </c>
      <c r="J94" s="8" t="s">
        <v>73</v>
      </c>
      <c r="L94" s="8" t="s">
        <v>159</v>
      </c>
      <c r="M94" s="8" t="s">
        <v>278</v>
      </c>
    </row>
    <row r="95" spans="1:13">
      <c r="A95" s="8" t="s">
        <v>469</v>
      </c>
      <c r="B95" s="12">
        <v>2564</v>
      </c>
      <c r="C95" s="16" t="s">
        <v>470</v>
      </c>
      <c r="D95" s="8" t="s">
        <v>470</v>
      </c>
      <c r="E95" s="8" t="s">
        <v>68</v>
      </c>
      <c r="F95" s="8" t="s">
        <v>451</v>
      </c>
      <c r="G95" s="8" t="s">
        <v>451</v>
      </c>
      <c r="H95" s="8" t="s">
        <v>472</v>
      </c>
      <c r="I95" s="8" t="s">
        <v>370</v>
      </c>
      <c r="J95" s="8" t="s">
        <v>73</v>
      </c>
      <c r="L95" s="8" t="s">
        <v>300</v>
      </c>
      <c r="M95" s="8" t="s">
        <v>371</v>
      </c>
    </row>
    <row r="96" spans="1:13">
      <c r="A96" s="8" t="s">
        <v>478</v>
      </c>
      <c r="B96" s="12">
        <v>2564</v>
      </c>
      <c r="C96" s="16" t="s">
        <v>479</v>
      </c>
      <c r="D96" s="8" t="s">
        <v>479</v>
      </c>
      <c r="E96" s="8" t="s">
        <v>40</v>
      </c>
      <c r="F96" s="8" t="s">
        <v>277</v>
      </c>
      <c r="G96" s="8" t="s">
        <v>451</v>
      </c>
      <c r="H96" s="8" t="s">
        <v>472</v>
      </c>
      <c r="I96" s="8" t="s">
        <v>370</v>
      </c>
      <c r="J96" s="8" t="s">
        <v>73</v>
      </c>
      <c r="L96" s="8" t="s">
        <v>159</v>
      </c>
      <c r="M96" s="8" t="s">
        <v>278</v>
      </c>
    </row>
    <row r="97" spans="1:13">
      <c r="A97" s="8" t="s">
        <v>481</v>
      </c>
      <c r="B97" s="12">
        <v>2564</v>
      </c>
      <c r="C97" s="16" t="s">
        <v>482</v>
      </c>
      <c r="D97" s="8" t="s">
        <v>482</v>
      </c>
      <c r="E97" s="8" t="s">
        <v>40</v>
      </c>
      <c r="F97" s="8" t="s">
        <v>277</v>
      </c>
      <c r="G97" s="8" t="s">
        <v>484</v>
      </c>
      <c r="H97" s="8" t="s">
        <v>472</v>
      </c>
      <c r="I97" s="8" t="s">
        <v>370</v>
      </c>
      <c r="J97" s="8" t="s">
        <v>73</v>
      </c>
      <c r="L97" s="8" t="s">
        <v>159</v>
      </c>
      <c r="M97" s="8" t="s">
        <v>378</v>
      </c>
    </row>
    <row r="98" spans="1:13">
      <c r="A98" s="8" t="s">
        <v>485</v>
      </c>
      <c r="B98" s="12">
        <v>2564</v>
      </c>
      <c r="C98" s="16" t="s">
        <v>486</v>
      </c>
      <c r="D98" s="8" t="s">
        <v>486</v>
      </c>
      <c r="E98" s="8" t="s">
        <v>40</v>
      </c>
      <c r="F98" s="8" t="s">
        <v>277</v>
      </c>
      <c r="G98" s="8" t="s">
        <v>451</v>
      </c>
      <c r="H98" s="8" t="s">
        <v>472</v>
      </c>
      <c r="I98" s="8" t="s">
        <v>370</v>
      </c>
      <c r="J98" s="8" t="s">
        <v>73</v>
      </c>
      <c r="L98" s="8" t="s">
        <v>159</v>
      </c>
      <c r="M98" s="8" t="s">
        <v>488</v>
      </c>
    </row>
    <row r="99" spans="1:13">
      <c r="A99" s="8" t="s">
        <v>489</v>
      </c>
      <c r="B99" s="12">
        <v>2564</v>
      </c>
      <c r="C99" s="16" t="s">
        <v>490</v>
      </c>
      <c r="D99" s="8" t="s">
        <v>490</v>
      </c>
      <c r="E99" s="8" t="s">
        <v>40</v>
      </c>
      <c r="F99" s="8" t="s">
        <v>277</v>
      </c>
      <c r="G99" s="8" t="s">
        <v>451</v>
      </c>
      <c r="H99" s="8" t="s">
        <v>472</v>
      </c>
      <c r="I99" s="8" t="s">
        <v>370</v>
      </c>
      <c r="J99" s="8" t="s">
        <v>73</v>
      </c>
      <c r="L99" s="8" t="s">
        <v>203</v>
      </c>
      <c r="M99" s="8" t="s">
        <v>326</v>
      </c>
    </row>
    <row r="100" spans="1:13">
      <c r="A100" s="8" t="s">
        <v>525</v>
      </c>
      <c r="B100" s="12">
        <v>2564</v>
      </c>
      <c r="C100" s="16" t="s">
        <v>526</v>
      </c>
      <c r="D100" s="8" t="s">
        <v>526</v>
      </c>
      <c r="E100" s="8" t="s">
        <v>40</v>
      </c>
      <c r="F100" s="8" t="s">
        <v>506</v>
      </c>
      <c r="G100" s="8" t="s">
        <v>502</v>
      </c>
      <c r="H100" s="8" t="s">
        <v>472</v>
      </c>
      <c r="I100" s="8" t="s">
        <v>370</v>
      </c>
      <c r="J100" s="8" t="s">
        <v>73</v>
      </c>
      <c r="L100" s="8" t="s">
        <v>159</v>
      </c>
      <c r="M100" s="8" t="s">
        <v>278</v>
      </c>
    </row>
    <row r="101" spans="1:13">
      <c r="A101" s="8" t="s">
        <v>528</v>
      </c>
      <c r="B101" s="12">
        <v>2564</v>
      </c>
      <c r="C101" s="16" t="s">
        <v>529</v>
      </c>
      <c r="D101" s="8" t="s">
        <v>529</v>
      </c>
      <c r="E101" s="8" t="s">
        <v>40</v>
      </c>
      <c r="F101" s="8" t="s">
        <v>506</v>
      </c>
      <c r="G101" s="8" t="s">
        <v>193</v>
      </c>
      <c r="H101" s="8" t="s">
        <v>472</v>
      </c>
      <c r="I101" s="8" t="s">
        <v>370</v>
      </c>
      <c r="J101" s="8" t="s">
        <v>73</v>
      </c>
      <c r="L101" s="8" t="s">
        <v>159</v>
      </c>
      <c r="M101" s="8" t="s">
        <v>278</v>
      </c>
    </row>
    <row r="102" spans="1:13">
      <c r="A102" s="8" t="s">
        <v>531</v>
      </c>
      <c r="B102" s="12">
        <v>2564</v>
      </c>
      <c r="C102" s="16" t="s">
        <v>532</v>
      </c>
      <c r="D102" s="8" t="s">
        <v>532</v>
      </c>
      <c r="E102" s="8" t="s">
        <v>40</v>
      </c>
      <c r="F102" s="8" t="s">
        <v>277</v>
      </c>
      <c r="G102" s="8" t="s">
        <v>330</v>
      </c>
      <c r="H102" s="8" t="s">
        <v>472</v>
      </c>
      <c r="I102" s="8" t="s">
        <v>370</v>
      </c>
      <c r="J102" s="8" t="s">
        <v>73</v>
      </c>
      <c r="L102" s="8" t="s">
        <v>159</v>
      </c>
      <c r="M102" s="8" t="s">
        <v>278</v>
      </c>
    </row>
    <row r="103" spans="1:13">
      <c r="A103" s="8" t="s">
        <v>534</v>
      </c>
      <c r="B103" s="12">
        <v>2564</v>
      </c>
      <c r="C103" s="16" t="s">
        <v>912</v>
      </c>
      <c r="D103" s="8" t="s">
        <v>535</v>
      </c>
      <c r="E103" s="8" t="s">
        <v>40</v>
      </c>
      <c r="F103" s="8" t="s">
        <v>506</v>
      </c>
      <c r="G103" s="8" t="s">
        <v>193</v>
      </c>
      <c r="H103" s="8" t="s">
        <v>472</v>
      </c>
      <c r="I103" s="8" t="s">
        <v>370</v>
      </c>
      <c r="J103" s="8" t="s">
        <v>73</v>
      </c>
      <c r="L103" s="8" t="s">
        <v>159</v>
      </c>
      <c r="M103" s="8" t="s">
        <v>278</v>
      </c>
    </row>
    <row r="104" spans="1:13">
      <c r="A104" s="8" t="s">
        <v>537</v>
      </c>
      <c r="B104" s="12">
        <v>2564</v>
      </c>
      <c r="C104" s="16" t="s">
        <v>482</v>
      </c>
      <c r="D104" s="8" t="s">
        <v>482</v>
      </c>
      <c r="E104" s="8" t="s">
        <v>40</v>
      </c>
      <c r="F104" s="8" t="s">
        <v>277</v>
      </c>
      <c r="G104" s="8" t="s">
        <v>291</v>
      </c>
      <c r="H104" s="8" t="s">
        <v>472</v>
      </c>
      <c r="I104" s="8" t="s">
        <v>370</v>
      </c>
      <c r="J104" s="8" t="s">
        <v>73</v>
      </c>
      <c r="L104" s="8" t="s">
        <v>159</v>
      </c>
      <c r="M104" s="8" t="s">
        <v>378</v>
      </c>
    </row>
    <row r="105" spans="1:13">
      <c r="A105" s="8" t="s">
        <v>598</v>
      </c>
      <c r="B105" s="12">
        <v>2564</v>
      </c>
      <c r="C105" s="16" t="s">
        <v>599</v>
      </c>
      <c r="D105" s="8" t="s">
        <v>599</v>
      </c>
      <c r="E105" s="8" t="s">
        <v>40</v>
      </c>
      <c r="F105" s="8" t="s">
        <v>573</v>
      </c>
      <c r="G105" s="8" t="s">
        <v>573</v>
      </c>
      <c r="H105" s="8" t="s">
        <v>472</v>
      </c>
      <c r="I105" s="8" t="s">
        <v>370</v>
      </c>
      <c r="J105" s="8" t="s">
        <v>73</v>
      </c>
      <c r="L105" s="8" t="s">
        <v>159</v>
      </c>
      <c r="M105" s="8" t="s">
        <v>278</v>
      </c>
    </row>
    <row r="106" spans="1:13">
      <c r="A106" s="8" t="s">
        <v>692</v>
      </c>
      <c r="B106" s="12">
        <v>2564</v>
      </c>
      <c r="C106" s="16" t="s">
        <v>526</v>
      </c>
      <c r="D106" s="8" t="s">
        <v>526</v>
      </c>
      <c r="E106" s="8" t="s">
        <v>40</v>
      </c>
      <c r="F106" s="8" t="s">
        <v>277</v>
      </c>
      <c r="G106" s="8" t="s">
        <v>291</v>
      </c>
      <c r="H106" s="8" t="s">
        <v>472</v>
      </c>
      <c r="I106" s="8" t="s">
        <v>370</v>
      </c>
      <c r="J106" s="8" t="s">
        <v>73</v>
      </c>
      <c r="L106" s="8" t="s">
        <v>159</v>
      </c>
      <c r="M106" s="8" t="s">
        <v>278</v>
      </c>
    </row>
    <row r="107" spans="1:13">
      <c r="A107" s="8" t="s">
        <v>448</v>
      </c>
      <c r="B107" s="12">
        <v>2564</v>
      </c>
      <c r="C107" s="16" t="s">
        <v>449</v>
      </c>
      <c r="D107" s="8" t="s">
        <v>449</v>
      </c>
      <c r="E107" s="8" t="s">
        <v>40</v>
      </c>
      <c r="F107" s="8" t="s">
        <v>451</v>
      </c>
      <c r="G107" s="8" t="s">
        <v>451</v>
      </c>
      <c r="H107" s="8" t="s">
        <v>452</v>
      </c>
      <c r="I107" s="8" t="s">
        <v>364</v>
      </c>
      <c r="J107" s="8" t="s">
        <v>73</v>
      </c>
      <c r="L107" s="8" t="s">
        <v>198</v>
      </c>
      <c r="M107" s="8" t="s">
        <v>244</v>
      </c>
    </row>
    <row r="108" spans="1:13">
      <c r="A108" s="8" t="s">
        <v>566</v>
      </c>
      <c r="B108" s="12">
        <v>2564</v>
      </c>
      <c r="C108" s="16" t="s">
        <v>914</v>
      </c>
      <c r="D108" s="8" t="s">
        <v>567</v>
      </c>
      <c r="E108" s="8" t="s">
        <v>40</v>
      </c>
      <c r="F108" s="8" t="s">
        <v>369</v>
      </c>
      <c r="G108" s="8" t="s">
        <v>291</v>
      </c>
      <c r="H108" s="8" t="s">
        <v>569</v>
      </c>
      <c r="I108" s="8" t="s">
        <v>299</v>
      </c>
      <c r="J108" s="8" t="s">
        <v>73</v>
      </c>
      <c r="L108" s="8" t="s">
        <v>198</v>
      </c>
      <c r="M108" s="8" t="s">
        <v>260</v>
      </c>
    </row>
    <row r="109" spans="1:13">
      <c r="A109" s="8" t="s">
        <v>428</v>
      </c>
      <c r="B109" s="12">
        <v>2564</v>
      </c>
      <c r="C109" s="16" t="s">
        <v>429</v>
      </c>
      <c r="D109" s="8" t="s">
        <v>429</v>
      </c>
      <c r="E109" s="8" t="s">
        <v>68</v>
      </c>
      <c r="F109" s="8" t="s">
        <v>277</v>
      </c>
      <c r="G109" s="8" t="s">
        <v>291</v>
      </c>
      <c r="H109" s="8" t="s">
        <v>324</v>
      </c>
      <c r="I109" s="8" t="s">
        <v>325</v>
      </c>
      <c r="J109" s="8" t="s">
        <v>73</v>
      </c>
      <c r="L109" s="8" t="s">
        <v>203</v>
      </c>
      <c r="M109" s="8" t="s">
        <v>204</v>
      </c>
    </row>
    <row r="110" spans="1:13">
      <c r="A110" s="8" t="s">
        <v>389</v>
      </c>
      <c r="B110" s="12">
        <v>2564</v>
      </c>
      <c r="C110" s="16" t="s">
        <v>206</v>
      </c>
      <c r="D110" s="8" t="s">
        <v>206</v>
      </c>
      <c r="E110" s="8" t="s">
        <v>40</v>
      </c>
      <c r="F110" s="8" t="s">
        <v>277</v>
      </c>
      <c r="G110" s="8" t="s">
        <v>291</v>
      </c>
      <c r="H110" s="8" t="s">
        <v>388</v>
      </c>
      <c r="I110" s="8" t="s">
        <v>195</v>
      </c>
      <c r="J110" s="8" t="s">
        <v>196</v>
      </c>
      <c r="L110" s="8" t="s">
        <v>203</v>
      </c>
      <c r="M110" s="8" t="s">
        <v>204</v>
      </c>
    </row>
    <row r="111" spans="1:13">
      <c r="A111" s="8" t="s">
        <v>391</v>
      </c>
      <c r="B111" s="12">
        <v>2564</v>
      </c>
      <c r="C111" s="16" t="s">
        <v>392</v>
      </c>
      <c r="D111" s="8" t="s">
        <v>392</v>
      </c>
      <c r="E111" s="8" t="s">
        <v>40</v>
      </c>
      <c r="F111" s="8" t="s">
        <v>277</v>
      </c>
      <c r="G111" s="8" t="s">
        <v>394</v>
      </c>
      <c r="H111" s="8" t="s">
        <v>388</v>
      </c>
      <c r="I111" s="8" t="s">
        <v>195</v>
      </c>
      <c r="J111" s="8" t="s">
        <v>196</v>
      </c>
      <c r="L111" s="8" t="s">
        <v>203</v>
      </c>
      <c r="M111" s="8" t="s">
        <v>204</v>
      </c>
    </row>
    <row r="112" spans="1:13">
      <c r="A112" s="8" t="s">
        <v>395</v>
      </c>
      <c r="B112" s="12">
        <v>2564</v>
      </c>
      <c r="C112" s="16" t="s">
        <v>909</v>
      </c>
      <c r="D112" s="8" t="s">
        <v>396</v>
      </c>
      <c r="E112" s="8" t="s">
        <v>40</v>
      </c>
      <c r="F112" s="8" t="s">
        <v>277</v>
      </c>
      <c r="G112" s="8" t="s">
        <v>291</v>
      </c>
      <c r="H112" s="8" t="s">
        <v>388</v>
      </c>
      <c r="I112" s="8" t="s">
        <v>195</v>
      </c>
      <c r="J112" s="8" t="s">
        <v>196</v>
      </c>
      <c r="L112" s="8" t="s">
        <v>203</v>
      </c>
      <c r="M112" s="8" t="s">
        <v>204</v>
      </c>
    </row>
    <row r="113" spans="1:13">
      <c r="A113" s="8" t="s">
        <v>579</v>
      </c>
      <c r="B113" s="12">
        <v>2564</v>
      </c>
      <c r="C113" s="16" t="s">
        <v>580</v>
      </c>
      <c r="D113" s="8" t="s">
        <v>580</v>
      </c>
      <c r="E113" s="8" t="s">
        <v>40</v>
      </c>
      <c r="F113" s="8" t="s">
        <v>277</v>
      </c>
      <c r="G113" s="8" t="s">
        <v>291</v>
      </c>
      <c r="H113" s="8" t="s">
        <v>582</v>
      </c>
      <c r="I113" s="8" t="s">
        <v>370</v>
      </c>
      <c r="J113" s="8" t="s">
        <v>73</v>
      </c>
      <c r="L113" s="8" t="s">
        <v>159</v>
      </c>
      <c r="M113" s="8" t="s">
        <v>278</v>
      </c>
    </row>
    <row r="114" spans="1:13">
      <c r="A114" s="8" t="s">
        <v>679</v>
      </c>
      <c r="B114" s="12">
        <v>2564</v>
      </c>
      <c r="C114" s="16" t="s">
        <v>680</v>
      </c>
      <c r="D114" s="8" t="s">
        <v>680</v>
      </c>
      <c r="E114" s="8" t="s">
        <v>40</v>
      </c>
      <c r="F114" s="8" t="s">
        <v>330</v>
      </c>
      <c r="G114" s="8" t="s">
        <v>291</v>
      </c>
      <c r="H114" s="8" t="s">
        <v>582</v>
      </c>
      <c r="I114" s="8" t="s">
        <v>370</v>
      </c>
      <c r="J114" s="8" t="s">
        <v>73</v>
      </c>
      <c r="L114" s="8" t="s">
        <v>203</v>
      </c>
      <c r="M114" s="8" t="s">
        <v>220</v>
      </c>
    </row>
    <row r="115" spans="1:13">
      <c r="A115" s="8" t="s">
        <v>521</v>
      </c>
      <c r="B115" s="12">
        <v>2564</v>
      </c>
      <c r="C115" s="16" t="s">
        <v>522</v>
      </c>
      <c r="D115" s="8" t="s">
        <v>522</v>
      </c>
      <c r="E115" s="8" t="s">
        <v>40</v>
      </c>
      <c r="F115" s="8" t="s">
        <v>506</v>
      </c>
      <c r="G115" s="8" t="s">
        <v>291</v>
      </c>
      <c r="H115" s="8" t="s">
        <v>524</v>
      </c>
      <c r="I115" s="8" t="s">
        <v>467</v>
      </c>
      <c r="J115" s="8" t="s">
        <v>73</v>
      </c>
      <c r="L115" s="8" t="s">
        <v>300</v>
      </c>
      <c r="M115" s="8" t="s">
        <v>371</v>
      </c>
    </row>
    <row r="116" spans="1:13">
      <c r="A116" s="8" t="s">
        <v>493</v>
      </c>
      <c r="B116" s="12">
        <v>2564</v>
      </c>
      <c r="C116" s="16" t="s">
        <v>494</v>
      </c>
      <c r="D116" s="8" t="s">
        <v>494</v>
      </c>
      <c r="E116" s="8" t="s">
        <v>40</v>
      </c>
      <c r="F116" s="8" t="s">
        <v>277</v>
      </c>
      <c r="G116" s="8" t="s">
        <v>291</v>
      </c>
      <c r="H116" s="8" t="s">
        <v>496</v>
      </c>
      <c r="I116" s="8" t="s">
        <v>497</v>
      </c>
      <c r="J116" s="8" t="s">
        <v>36</v>
      </c>
      <c r="L116" s="8" t="s">
        <v>203</v>
      </c>
      <c r="M116" s="8" t="s">
        <v>220</v>
      </c>
    </row>
    <row r="117" spans="1:13">
      <c r="A117" s="8" t="s">
        <v>561</v>
      </c>
      <c r="B117" s="12">
        <v>2564</v>
      </c>
      <c r="C117" s="16" t="s">
        <v>562</v>
      </c>
      <c r="D117" s="8" t="s">
        <v>562</v>
      </c>
      <c r="E117" s="8" t="s">
        <v>40</v>
      </c>
      <c r="F117" s="8" t="s">
        <v>277</v>
      </c>
      <c r="G117" s="8" t="s">
        <v>291</v>
      </c>
      <c r="H117" s="8" t="s">
        <v>564</v>
      </c>
      <c r="I117" s="8" t="s">
        <v>497</v>
      </c>
      <c r="J117" s="8" t="s">
        <v>36</v>
      </c>
      <c r="L117" s="8" t="s">
        <v>203</v>
      </c>
      <c r="M117" s="8" t="s">
        <v>204</v>
      </c>
    </row>
    <row r="118" spans="1:13">
      <c r="A118" s="8" t="s">
        <v>419</v>
      </c>
      <c r="B118" s="12">
        <v>2564</v>
      </c>
      <c r="C118" s="16" t="s">
        <v>420</v>
      </c>
      <c r="D118" s="8" t="s">
        <v>420</v>
      </c>
      <c r="E118" s="8" t="s">
        <v>68</v>
      </c>
      <c r="F118" s="8" t="s">
        <v>277</v>
      </c>
      <c r="G118" s="8" t="s">
        <v>291</v>
      </c>
      <c r="H118" s="8" t="s">
        <v>314</v>
      </c>
      <c r="I118" s="8" t="s">
        <v>315</v>
      </c>
      <c r="J118" s="8" t="s">
        <v>73</v>
      </c>
      <c r="L118" s="8" t="s">
        <v>203</v>
      </c>
      <c r="M118" s="8" t="s">
        <v>204</v>
      </c>
    </row>
    <row r="119" spans="1:13">
      <c r="A119" s="8" t="s">
        <v>422</v>
      </c>
      <c r="B119" s="12">
        <v>2564</v>
      </c>
      <c r="C119" s="16" t="s">
        <v>423</v>
      </c>
      <c r="D119" s="8" t="s">
        <v>423</v>
      </c>
      <c r="E119" s="8" t="s">
        <v>40</v>
      </c>
      <c r="F119" s="8" t="s">
        <v>425</v>
      </c>
      <c r="G119" s="8" t="s">
        <v>425</v>
      </c>
      <c r="H119" s="8" t="s">
        <v>314</v>
      </c>
      <c r="I119" s="8" t="s">
        <v>315</v>
      </c>
      <c r="J119" s="8" t="s">
        <v>73</v>
      </c>
      <c r="L119" s="8" t="s">
        <v>159</v>
      </c>
      <c r="M119" s="8" t="s">
        <v>278</v>
      </c>
    </row>
    <row r="120" spans="1:13">
      <c r="A120" s="8" t="s">
        <v>741</v>
      </c>
      <c r="B120" s="12">
        <v>2564</v>
      </c>
      <c r="C120" s="16" t="s">
        <v>742</v>
      </c>
      <c r="D120" s="8" t="s">
        <v>742</v>
      </c>
      <c r="E120" s="8" t="s">
        <v>68</v>
      </c>
      <c r="F120" s="8" t="s">
        <v>291</v>
      </c>
      <c r="G120" s="8" t="s">
        <v>744</v>
      </c>
      <c r="H120" s="8" t="s">
        <v>314</v>
      </c>
      <c r="I120" s="8" t="s">
        <v>315</v>
      </c>
      <c r="J120" s="8" t="s">
        <v>73</v>
      </c>
      <c r="L120" s="8" t="s">
        <v>203</v>
      </c>
      <c r="M120" s="8" t="s">
        <v>220</v>
      </c>
    </row>
    <row r="121" spans="1:13">
      <c r="A121" s="8" t="s">
        <v>795</v>
      </c>
      <c r="B121" s="12">
        <v>2564</v>
      </c>
      <c r="C121" s="16" t="s">
        <v>796</v>
      </c>
      <c r="D121" s="8" t="s">
        <v>796</v>
      </c>
      <c r="E121" s="8" t="s">
        <v>68</v>
      </c>
      <c r="F121" s="8" t="s">
        <v>330</v>
      </c>
      <c r="G121" s="8" t="s">
        <v>798</v>
      </c>
      <c r="H121" s="8" t="s">
        <v>314</v>
      </c>
      <c r="I121" s="8" t="s">
        <v>315</v>
      </c>
      <c r="J121" s="8" t="s">
        <v>73</v>
      </c>
      <c r="L121" s="8" t="s">
        <v>203</v>
      </c>
      <c r="M121" s="8" t="s">
        <v>220</v>
      </c>
    </row>
    <row r="122" spans="1:13">
      <c r="A122" s="8" t="s">
        <v>415</v>
      </c>
      <c r="B122" s="12">
        <v>2564</v>
      </c>
      <c r="C122" s="16" t="s">
        <v>416</v>
      </c>
      <c r="D122" s="8" t="s">
        <v>416</v>
      </c>
      <c r="E122" s="8" t="s">
        <v>40</v>
      </c>
      <c r="F122" s="8" t="s">
        <v>277</v>
      </c>
      <c r="G122" s="8" t="s">
        <v>291</v>
      </c>
      <c r="H122" s="8" t="s">
        <v>418</v>
      </c>
      <c r="I122" s="8" t="s">
        <v>195</v>
      </c>
      <c r="J122" s="8" t="s">
        <v>196</v>
      </c>
      <c r="L122" s="8" t="s">
        <v>203</v>
      </c>
      <c r="M122" s="8" t="s">
        <v>220</v>
      </c>
    </row>
    <row r="123" spans="1:13">
      <c r="A123" s="8" t="s">
        <v>288</v>
      </c>
      <c r="B123" s="12">
        <v>2564</v>
      </c>
      <c r="C123" s="16" t="s">
        <v>289</v>
      </c>
      <c r="D123" s="8" t="s">
        <v>289</v>
      </c>
      <c r="E123" s="8" t="s">
        <v>68</v>
      </c>
      <c r="F123" s="8" t="s">
        <v>277</v>
      </c>
      <c r="G123" s="8" t="s">
        <v>291</v>
      </c>
      <c r="H123" s="8" t="s">
        <v>292</v>
      </c>
      <c r="I123" s="8" t="s">
        <v>293</v>
      </c>
      <c r="J123" s="8" t="s">
        <v>36</v>
      </c>
      <c r="L123" s="8" t="s">
        <v>203</v>
      </c>
      <c r="M123" s="8" t="s">
        <v>220</v>
      </c>
    </row>
    <row r="124" spans="1:13">
      <c r="A124" s="8" t="s">
        <v>403</v>
      </c>
      <c r="B124" s="12">
        <v>2564</v>
      </c>
      <c r="C124" s="16" t="s">
        <v>404</v>
      </c>
      <c r="D124" s="8" t="s">
        <v>404</v>
      </c>
      <c r="E124" s="8" t="s">
        <v>405</v>
      </c>
      <c r="F124" s="8" t="s">
        <v>277</v>
      </c>
      <c r="G124" s="8" t="s">
        <v>291</v>
      </c>
      <c r="H124" s="8" t="s">
        <v>149</v>
      </c>
      <c r="I124" s="8" t="s">
        <v>150</v>
      </c>
      <c r="J124" s="8" t="s">
        <v>56</v>
      </c>
      <c r="L124" s="8" t="s">
        <v>159</v>
      </c>
      <c r="M124" s="8" t="s">
        <v>278</v>
      </c>
    </row>
    <row r="125" spans="1:13">
      <c r="A125" s="8" t="s">
        <v>375</v>
      </c>
      <c r="B125" s="12">
        <v>2564</v>
      </c>
      <c r="C125" s="16" t="s">
        <v>376</v>
      </c>
      <c r="D125" s="8" t="s">
        <v>376</v>
      </c>
      <c r="E125" s="8" t="s">
        <v>68</v>
      </c>
      <c r="F125" s="8" t="s">
        <v>277</v>
      </c>
      <c r="G125" s="8" t="s">
        <v>291</v>
      </c>
      <c r="H125" s="8" t="s">
        <v>272</v>
      </c>
      <c r="I125" s="8" t="s">
        <v>370</v>
      </c>
      <c r="J125" s="8" t="s">
        <v>73</v>
      </c>
      <c r="L125" s="8" t="s">
        <v>159</v>
      </c>
      <c r="M125" s="8" t="s">
        <v>378</v>
      </c>
    </row>
    <row r="126" spans="1:13">
      <c r="A126" s="8" t="s">
        <v>590</v>
      </c>
      <c r="B126" s="12">
        <v>2564</v>
      </c>
      <c r="C126" s="16" t="s">
        <v>591</v>
      </c>
      <c r="D126" s="8" t="s">
        <v>591</v>
      </c>
      <c r="E126" s="8" t="s">
        <v>28</v>
      </c>
      <c r="F126" s="8" t="s">
        <v>277</v>
      </c>
      <c r="G126" s="8" t="s">
        <v>291</v>
      </c>
      <c r="H126" s="8" t="s">
        <v>272</v>
      </c>
      <c r="I126" s="8" t="s">
        <v>593</v>
      </c>
      <c r="J126" s="8" t="s">
        <v>73</v>
      </c>
      <c r="L126" s="8" t="s">
        <v>203</v>
      </c>
      <c r="M126" s="8" t="s">
        <v>204</v>
      </c>
    </row>
    <row r="127" spans="1:13">
      <c r="A127" s="8" t="s">
        <v>689</v>
      </c>
      <c r="B127" s="12">
        <v>2564</v>
      </c>
      <c r="C127" s="16" t="s">
        <v>690</v>
      </c>
      <c r="D127" s="8" t="s">
        <v>690</v>
      </c>
      <c r="E127" s="8" t="s">
        <v>40</v>
      </c>
      <c r="F127" s="8" t="s">
        <v>519</v>
      </c>
      <c r="G127" s="8" t="s">
        <v>519</v>
      </c>
      <c r="H127" s="8" t="s">
        <v>272</v>
      </c>
      <c r="I127" s="8" t="s">
        <v>593</v>
      </c>
      <c r="J127" s="8" t="s">
        <v>73</v>
      </c>
      <c r="L127" s="8" t="s">
        <v>159</v>
      </c>
      <c r="M127" s="8" t="s">
        <v>574</v>
      </c>
    </row>
    <row r="128" spans="1:13">
      <c r="A128" s="8" t="s">
        <v>453</v>
      </c>
      <c r="B128" s="12">
        <v>2564</v>
      </c>
      <c r="C128" s="16" t="s">
        <v>454</v>
      </c>
      <c r="D128" s="8" t="s">
        <v>454</v>
      </c>
      <c r="E128" s="8" t="s">
        <v>40</v>
      </c>
      <c r="F128" s="8" t="s">
        <v>277</v>
      </c>
      <c r="G128" s="8" t="s">
        <v>291</v>
      </c>
      <c r="H128" s="8" t="s">
        <v>78</v>
      </c>
      <c r="I128" s="8" t="s">
        <v>72</v>
      </c>
      <c r="J128" s="8" t="s">
        <v>73</v>
      </c>
      <c r="L128" s="8" t="s">
        <v>159</v>
      </c>
      <c r="M128" s="8" t="s">
        <v>160</v>
      </c>
    </row>
    <row r="129" spans="1:13">
      <c r="A129" s="8" t="s">
        <v>456</v>
      </c>
      <c r="B129" s="12">
        <v>2564</v>
      </c>
      <c r="C129" s="16" t="s">
        <v>457</v>
      </c>
      <c r="D129" s="8" t="s">
        <v>457</v>
      </c>
      <c r="E129" s="8" t="s">
        <v>40</v>
      </c>
      <c r="F129" s="8" t="s">
        <v>277</v>
      </c>
      <c r="G129" s="8" t="s">
        <v>291</v>
      </c>
      <c r="H129" s="8" t="s">
        <v>78</v>
      </c>
      <c r="I129" s="8" t="s">
        <v>72</v>
      </c>
      <c r="J129" s="8" t="s">
        <v>73</v>
      </c>
      <c r="L129" s="8" t="s">
        <v>203</v>
      </c>
      <c r="M129" s="8" t="s">
        <v>204</v>
      </c>
    </row>
    <row r="130" spans="1:13">
      <c r="A130" s="8" t="s">
        <v>459</v>
      </c>
      <c r="B130" s="12">
        <v>2564</v>
      </c>
      <c r="C130" s="16" t="s">
        <v>460</v>
      </c>
      <c r="D130" s="8" t="s">
        <v>460</v>
      </c>
      <c r="E130" s="8" t="s">
        <v>40</v>
      </c>
      <c r="F130" s="8" t="s">
        <v>277</v>
      </c>
      <c r="G130" s="8" t="s">
        <v>291</v>
      </c>
      <c r="H130" s="8" t="s">
        <v>78</v>
      </c>
      <c r="I130" s="8" t="s">
        <v>72</v>
      </c>
      <c r="J130" s="8" t="s">
        <v>73</v>
      </c>
      <c r="L130" s="8" t="s">
        <v>203</v>
      </c>
      <c r="M130" s="8" t="s">
        <v>204</v>
      </c>
    </row>
    <row r="131" spans="1:13">
      <c r="A131" s="8" t="s">
        <v>539</v>
      </c>
      <c r="B131" s="12">
        <v>2564</v>
      </c>
      <c r="C131" s="16" t="s">
        <v>540</v>
      </c>
      <c r="D131" s="8" t="s">
        <v>540</v>
      </c>
      <c r="E131" s="8" t="s">
        <v>28</v>
      </c>
      <c r="F131" s="8" t="s">
        <v>506</v>
      </c>
      <c r="G131" s="8" t="s">
        <v>291</v>
      </c>
      <c r="H131" s="8" t="s">
        <v>78</v>
      </c>
      <c r="I131" s="8" t="s">
        <v>72</v>
      </c>
      <c r="J131" s="8" t="s">
        <v>73</v>
      </c>
      <c r="L131" s="8" t="s">
        <v>198</v>
      </c>
      <c r="M131" s="8" t="s">
        <v>260</v>
      </c>
    </row>
    <row r="132" spans="1:13">
      <c r="A132" s="8" t="s">
        <v>542</v>
      </c>
      <c r="B132" s="12">
        <v>2564</v>
      </c>
      <c r="C132" s="16" t="s">
        <v>543</v>
      </c>
      <c r="D132" s="8" t="s">
        <v>543</v>
      </c>
      <c r="E132" s="8" t="s">
        <v>60</v>
      </c>
      <c r="F132" s="8" t="s">
        <v>506</v>
      </c>
      <c r="G132" s="8" t="s">
        <v>291</v>
      </c>
      <c r="H132" s="8" t="s">
        <v>78</v>
      </c>
      <c r="I132" s="8" t="s">
        <v>72</v>
      </c>
      <c r="J132" s="8" t="s">
        <v>73</v>
      </c>
      <c r="L132" s="8" t="s">
        <v>203</v>
      </c>
      <c r="M132" s="8" t="s">
        <v>204</v>
      </c>
    </row>
    <row r="133" spans="1:13">
      <c r="A133" s="8" t="s">
        <v>545</v>
      </c>
      <c r="B133" s="12">
        <v>2564</v>
      </c>
      <c r="C133" s="16" t="s">
        <v>546</v>
      </c>
      <c r="D133" s="8" t="s">
        <v>546</v>
      </c>
      <c r="E133" s="8" t="s">
        <v>68</v>
      </c>
      <c r="F133" s="8" t="s">
        <v>277</v>
      </c>
      <c r="G133" s="8" t="s">
        <v>291</v>
      </c>
      <c r="H133" s="8" t="s">
        <v>78</v>
      </c>
      <c r="I133" s="8" t="s">
        <v>72</v>
      </c>
      <c r="J133" s="8" t="s">
        <v>73</v>
      </c>
      <c r="L133" s="8" t="s">
        <v>203</v>
      </c>
      <c r="M133" s="8" t="s">
        <v>220</v>
      </c>
    </row>
    <row r="134" spans="1:13">
      <c r="A134" s="8" t="s">
        <v>548</v>
      </c>
      <c r="B134" s="12">
        <v>2564</v>
      </c>
      <c r="C134" s="16" t="s">
        <v>549</v>
      </c>
      <c r="D134" s="8" t="s">
        <v>549</v>
      </c>
      <c r="E134" s="8" t="s">
        <v>40</v>
      </c>
      <c r="F134" s="8" t="s">
        <v>277</v>
      </c>
      <c r="G134" s="8" t="s">
        <v>291</v>
      </c>
      <c r="H134" s="8" t="s">
        <v>78</v>
      </c>
      <c r="I134" s="8" t="s">
        <v>72</v>
      </c>
      <c r="J134" s="8" t="s">
        <v>73</v>
      </c>
      <c r="L134" s="8" t="s">
        <v>159</v>
      </c>
      <c r="M134" s="8" t="s">
        <v>278</v>
      </c>
    </row>
    <row r="135" spans="1:13">
      <c r="A135" s="8" t="s">
        <v>551</v>
      </c>
      <c r="B135" s="12">
        <v>2564</v>
      </c>
      <c r="C135" s="16" t="s">
        <v>913</v>
      </c>
      <c r="D135" s="8" t="s">
        <v>552</v>
      </c>
      <c r="E135" s="8" t="s">
        <v>60</v>
      </c>
      <c r="F135" s="8" t="s">
        <v>277</v>
      </c>
      <c r="G135" s="8" t="s">
        <v>291</v>
      </c>
      <c r="H135" s="8" t="s">
        <v>78</v>
      </c>
      <c r="I135" s="8" t="s">
        <v>72</v>
      </c>
      <c r="J135" s="8" t="s">
        <v>73</v>
      </c>
      <c r="L135" s="8" t="s">
        <v>203</v>
      </c>
      <c r="M135" s="8" t="s">
        <v>204</v>
      </c>
    </row>
    <row r="136" spans="1:13">
      <c r="A136" s="8" t="s">
        <v>554</v>
      </c>
      <c r="B136" s="12">
        <v>2564</v>
      </c>
      <c r="C136" s="16" t="s">
        <v>555</v>
      </c>
      <c r="D136" s="8" t="s">
        <v>555</v>
      </c>
      <c r="E136" s="8" t="s">
        <v>28</v>
      </c>
      <c r="F136" s="8" t="s">
        <v>277</v>
      </c>
      <c r="G136" s="8" t="s">
        <v>291</v>
      </c>
      <c r="H136" s="8" t="s">
        <v>78</v>
      </c>
      <c r="I136" s="8" t="s">
        <v>72</v>
      </c>
      <c r="J136" s="8" t="s">
        <v>73</v>
      </c>
      <c r="L136" s="8" t="s">
        <v>198</v>
      </c>
      <c r="M136" s="8" t="s">
        <v>260</v>
      </c>
    </row>
    <row r="137" spans="1:13">
      <c r="A137" s="8" t="s">
        <v>557</v>
      </c>
      <c r="B137" s="12">
        <v>2564</v>
      </c>
      <c r="C137" s="16" t="s">
        <v>558</v>
      </c>
      <c r="D137" s="8" t="s">
        <v>558</v>
      </c>
      <c r="E137" s="8" t="s">
        <v>40</v>
      </c>
      <c r="F137" s="8" t="s">
        <v>506</v>
      </c>
      <c r="G137" s="8" t="s">
        <v>502</v>
      </c>
      <c r="H137" s="8" t="s">
        <v>78</v>
      </c>
      <c r="I137" s="8" t="s">
        <v>72</v>
      </c>
      <c r="J137" s="8" t="s">
        <v>73</v>
      </c>
      <c r="L137" s="8" t="s">
        <v>203</v>
      </c>
      <c r="M137" s="8" t="s">
        <v>204</v>
      </c>
    </row>
    <row r="138" spans="1:13">
      <c r="A138" s="8" t="s">
        <v>694</v>
      </c>
      <c r="B138" s="12">
        <v>2564</v>
      </c>
      <c r="C138" s="16" t="s">
        <v>695</v>
      </c>
      <c r="D138" s="8" t="s">
        <v>695</v>
      </c>
      <c r="E138" s="8" t="s">
        <v>40</v>
      </c>
      <c r="F138" s="8" t="s">
        <v>277</v>
      </c>
      <c r="G138" s="8" t="s">
        <v>291</v>
      </c>
      <c r="H138" s="8" t="s">
        <v>78</v>
      </c>
      <c r="I138" s="8" t="s">
        <v>72</v>
      </c>
      <c r="J138" s="8" t="s">
        <v>73</v>
      </c>
      <c r="L138" s="8" t="s">
        <v>203</v>
      </c>
      <c r="M138" s="8" t="s">
        <v>204</v>
      </c>
    </row>
    <row r="139" spans="1:13">
      <c r="A139" s="8" t="s">
        <v>697</v>
      </c>
      <c r="B139" s="12">
        <v>2564</v>
      </c>
      <c r="C139" s="16" t="s">
        <v>698</v>
      </c>
      <c r="D139" s="8" t="s">
        <v>698</v>
      </c>
      <c r="E139" s="8" t="s">
        <v>40</v>
      </c>
      <c r="F139" s="8" t="s">
        <v>277</v>
      </c>
      <c r="G139" s="8" t="s">
        <v>291</v>
      </c>
      <c r="H139" s="8" t="s">
        <v>78</v>
      </c>
      <c r="I139" s="8" t="s">
        <v>72</v>
      </c>
      <c r="J139" s="8" t="s">
        <v>73</v>
      </c>
      <c r="L139" s="8" t="s">
        <v>203</v>
      </c>
      <c r="M139" s="8" t="s">
        <v>326</v>
      </c>
    </row>
    <row r="140" spans="1:13">
      <c r="A140" s="8" t="s">
        <v>703</v>
      </c>
      <c r="B140" s="12">
        <v>2564</v>
      </c>
      <c r="C140" s="16" t="s">
        <v>704</v>
      </c>
      <c r="D140" s="8" t="s">
        <v>704</v>
      </c>
      <c r="E140" s="8" t="s">
        <v>40</v>
      </c>
      <c r="F140" s="8" t="s">
        <v>277</v>
      </c>
      <c r="G140" s="8" t="s">
        <v>291</v>
      </c>
      <c r="H140" s="8" t="s">
        <v>78</v>
      </c>
      <c r="I140" s="8" t="s">
        <v>72</v>
      </c>
      <c r="J140" s="8" t="s">
        <v>73</v>
      </c>
      <c r="L140" s="8" t="s">
        <v>198</v>
      </c>
      <c r="M140" s="8" t="s">
        <v>260</v>
      </c>
    </row>
    <row r="141" spans="1:13">
      <c r="A141" s="8" t="s">
        <v>762</v>
      </c>
      <c r="B141" s="18">
        <v>2565</v>
      </c>
      <c r="C141" s="16" t="s">
        <v>763</v>
      </c>
      <c r="D141" s="8" t="s">
        <v>763</v>
      </c>
      <c r="E141" s="8" t="s">
        <v>40</v>
      </c>
      <c r="F141" s="8" t="s">
        <v>192</v>
      </c>
      <c r="G141" s="8" t="s">
        <v>193</v>
      </c>
      <c r="H141" s="8" t="s">
        <v>411</v>
      </c>
      <c r="I141" s="8" t="s">
        <v>412</v>
      </c>
      <c r="J141" s="8" t="s">
        <v>413</v>
      </c>
      <c r="L141" s="8" t="s">
        <v>159</v>
      </c>
      <c r="M141" s="8" t="s">
        <v>378</v>
      </c>
    </row>
    <row r="142" spans="1:13">
      <c r="A142" s="8" t="s">
        <v>813</v>
      </c>
      <c r="B142" s="18">
        <v>2565</v>
      </c>
      <c r="C142" s="16" t="s">
        <v>814</v>
      </c>
      <c r="D142" s="8" t="s">
        <v>814</v>
      </c>
      <c r="E142" s="8" t="s">
        <v>40</v>
      </c>
      <c r="F142" s="8" t="s">
        <v>192</v>
      </c>
      <c r="G142" s="8" t="s">
        <v>193</v>
      </c>
      <c r="H142" s="8" t="s">
        <v>298</v>
      </c>
      <c r="I142" s="8" t="s">
        <v>299</v>
      </c>
      <c r="J142" s="8" t="s">
        <v>73</v>
      </c>
      <c r="L142" s="8" t="s">
        <v>198</v>
      </c>
      <c r="M142" s="8" t="s">
        <v>199</v>
      </c>
    </row>
    <row r="143" spans="1:13">
      <c r="A143" s="8" t="s">
        <v>816</v>
      </c>
      <c r="B143" s="18">
        <v>2565</v>
      </c>
      <c r="C143" s="16" t="s">
        <v>162</v>
      </c>
      <c r="D143" s="8" t="s">
        <v>162</v>
      </c>
      <c r="E143" s="8" t="s">
        <v>40</v>
      </c>
      <c r="F143" s="8" t="s">
        <v>192</v>
      </c>
      <c r="G143" s="8" t="s">
        <v>193</v>
      </c>
      <c r="H143" s="8" t="s">
        <v>298</v>
      </c>
      <c r="I143" s="8" t="s">
        <v>299</v>
      </c>
      <c r="J143" s="8" t="s">
        <v>73</v>
      </c>
      <c r="L143" s="8" t="s">
        <v>198</v>
      </c>
      <c r="M143" s="8" t="s">
        <v>260</v>
      </c>
    </row>
    <row r="144" spans="1:13">
      <c r="A144" s="8" t="s">
        <v>818</v>
      </c>
      <c r="B144" s="18">
        <v>2565</v>
      </c>
      <c r="C144" s="16" t="s">
        <v>819</v>
      </c>
      <c r="D144" s="8" t="s">
        <v>819</v>
      </c>
      <c r="E144" s="8" t="s">
        <v>28</v>
      </c>
      <c r="F144" s="8" t="s">
        <v>192</v>
      </c>
      <c r="G144" s="8" t="s">
        <v>193</v>
      </c>
      <c r="H144" s="8" t="s">
        <v>298</v>
      </c>
      <c r="I144" s="8" t="s">
        <v>299</v>
      </c>
      <c r="J144" s="8" t="s">
        <v>73</v>
      </c>
      <c r="L144" s="8" t="s">
        <v>198</v>
      </c>
      <c r="M144" s="8" t="s">
        <v>260</v>
      </c>
    </row>
    <row r="145" spans="1:13">
      <c r="A145" s="8" t="s">
        <v>821</v>
      </c>
      <c r="B145" s="18">
        <v>2565</v>
      </c>
      <c r="C145" s="16" t="s">
        <v>822</v>
      </c>
      <c r="D145" s="8" t="s">
        <v>822</v>
      </c>
      <c r="E145" s="8" t="s">
        <v>28</v>
      </c>
      <c r="F145" s="8" t="s">
        <v>192</v>
      </c>
      <c r="G145" s="8" t="s">
        <v>193</v>
      </c>
      <c r="H145" s="8" t="s">
        <v>298</v>
      </c>
      <c r="I145" s="8" t="s">
        <v>299</v>
      </c>
      <c r="J145" s="8" t="s">
        <v>73</v>
      </c>
      <c r="L145" s="8" t="s">
        <v>198</v>
      </c>
      <c r="M145" s="8" t="s">
        <v>260</v>
      </c>
    </row>
    <row r="146" spans="1:13">
      <c r="A146" s="8" t="s">
        <v>850</v>
      </c>
      <c r="B146" s="18">
        <v>2565</v>
      </c>
      <c r="C146" s="16" t="s">
        <v>851</v>
      </c>
      <c r="D146" s="8" t="s">
        <v>851</v>
      </c>
      <c r="E146" s="8" t="s">
        <v>40</v>
      </c>
      <c r="F146" s="8" t="s">
        <v>192</v>
      </c>
      <c r="G146" s="8" t="s">
        <v>193</v>
      </c>
      <c r="H146" s="8" t="s">
        <v>605</v>
      </c>
      <c r="I146" s="8" t="s">
        <v>370</v>
      </c>
      <c r="J146" s="8" t="s">
        <v>73</v>
      </c>
      <c r="L146" s="8" t="s">
        <v>203</v>
      </c>
      <c r="M146" s="8" t="s">
        <v>220</v>
      </c>
    </row>
    <row r="147" spans="1:13">
      <c r="A147" s="8" t="s">
        <v>853</v>
      </c>
      <c r="B147" s="18">
        <v>2565</v>
      </c>
      <c r="C147" s="16" t="s">
        <v>854</v>
      </c>
      <c r="D147" s="8" t="s">
        <v>854</v>
      </c>
      <c r="E147" s="8" t="s">
        <v>40</v>
      </c>
      <c r="F147" s="8" t="s">
        <v>394</v>
      </c>
      <c r="G147" s="8" t="s">
        <v>739</v>
      </c>
      <c r="H147" s="8" t="s">
        <v>605</v>
      </c>
      <c r="I147" s="8" t="s">
        <v>370</v>
      </c>
      <c r="J147" s="8" t="s">
        <v>73</v>
      </c>
      <c r="L147" s="8" t="s">
        <v>159</v>
      </c>
      <c r="M147" s="8" t="s">
        <v>278</v>
      </c>
    </row>
    <row r="148" spans="1:13">
      <c r="A148" s="8" t="s">
        <v>862</v>
      </c>
      <c r="B148" s="18">
        <v>2565</v>
      </c>
      <c r="C148" s="16" t="s">
        <v>863</v>
      </c>
      <c r="D148" s="8" t="s">
        <v>863</v>
      </c>
      <c r="E148" s="8" t="s">
        <v>68</v>
      </c>
      <c r="F148" s="8" t="s">
        <v>192</v>
      </c>
      <c r="G148" s="8" t="s">
        <v>193</v>
      </c>
      <c r="H148" s="8" t="s">
        <v>605</v>
      </c>
      <c r="I148" s="8" t="s">
        <v>370</v>
      </c>
      <c r="J148" s="8" t="s">
        <v>73</v>
      </c>
      <c r="L148" s="8" t="s">
        <v>159</v>
      </c>
      <c r="M148" s="8" t="s">
        <v>488</v>
      </c>
    </row>
    <row r="149" spans="1:13">
      <c r="A149" s="8" t="s">
        <v>904</v>
      </c>
      <c r="B149" s="18">
        <v>2565</v>
      </c>
      <c r="C149" s="16" t="s">
        <v>905</v>
      </c>
      <c r="D149" s="8" t="s">
        <v>905</v>
      </c>
      <c r="E149" s="8" t="s">
        <v>40</v>
      </c>
      <c r="F149" s="8" t="s">
        <v>192</v>
      </c>
      <c r="G149" s="8" t="s">
        <v>192</v>
      </c>
      <c r="H149" s="8" t="s">
        <v>605</v>
      </c>
      <c r="I149" s="8" t="s">
        <v>370</v>
      </c>
      <c r="J149" s="8" t="s">
        <v>73</v>
      </c>
      <c r="L149" s="8" t="s">
        <v>203</v>
      </c>
      <c r="M149" s="8" t="s">
        <v>220</v>
      </c>
    </row>
    <row r="150" spans="1:13">
      <c r="A150" s="8" t="s">
        <v>768</v>
      </c>
      <c r="B150" s="18">
        <v>2565</v>
      </c>
      <c r="C150" s="16" t="s">
        <v>769</v>
      </c>
      <c r="D150" s="8" t="s">
        <v>769</v>
      </c>
      <c r="E150" s="8" t="s">
        <v>40</v>
      </c>
      <c r="F150" s="8" t="s">
        <v>192</v>
      </c>
      <c r="G150" s="8" t="s">
        <v>193</v>
      </c>
      <c r="H150" s="8" t="s">
        <v>511</v>
      </c>
      <c r="I150" s="8" t="s">
        <v>299</v>
      </c>
      <c r="J150" s="8" t="s">
        <v>73</v>
      </c>
      <c r="L150" s="8" t="s">
        <v>300</v>
      </c>
      <c r="M150" s="8" t="s">
        <v>512</v>
      </c>
    </row>
    <row r="151" spans="1:13">
      <c r="A151" s="8" t="s">
        <v>771</v>
      </c>
      <c r="B151" s="18">
        <v>2565</v>
      </c>
      <c r="C151" s="16" t="s">
        <v>772</v>
      </c>
      <c r="D151" s="8" t="s">
        <v>772</v>
      </c>
      <c r="E151" s="8" t="s">
        <v>40</v>
      </c>
      <c r="F151" s="8" t="s">
        <v>192</v>
      </c>
      <c r="G151" s="8" t="s">
        <v>193</v>
      </c>
      <c r="H151" s="8" t="s">
        <v>511</v>
      </c>
      <c r="I151" s="8" t="s">
        <v>299</v>
      </c>
      <c r="J151" s="8" t="s">
        <v>73</v>
      </c>
      <c r="L151" s="8" t="s">
        <v>300</v>
      </c>
      <c r="M151" s="8" t="s">
        <v>301</v>
      </c>
    </row>
    <row r="152" spans="1:13">
      <c r="A152" s="8" t="s">
        <v>774</v>
      </c>
      <c r="B152" s="18">
        <v>2565</v>
      </c>
      <c r="C152" s="16" t="s">
        <v>775</v>
      </c>
      <c r="D152" s="8" t="s">
        <v>775</v>
      </c>
      <c r="E152" s="8" t="s">
        <v>40</v>
      </c>
      <c r="F152" s="8" t="s">
        <v>192</v>
      </c>
      <c r="G152" s="8" t="s">
        <v>193</v>
      </c>
      <c r="H152" s="8" t="s">
        <v>511</v>
      </c>
      <c r="I152" s="8" t="s">
        <v>299</v>
      </c>
      <c r="J152" s="8" t="s">
        <v>73</v>
      </c>
      <c r="L152" s="8" t="s">
        <v>300</v>
      </c>
      <c r="M152" s="8" t="s">
        <v>777</v>
      </c>
    </row>
    <row r="153" spans="1:13">
      <c r="A153" s="8" t="s">
        <v>778</v>
      </c>
      <c r="B153" s="18">
        <v>2565</v>
      </c>
      <c r="C153" s="16" t="s">
        <v>779</v>
      </c>
      <c r="D153" s="8" t="s">
        <v>779</v>
      </c>
      <c r="E153" s="8" t="s">
        <v>40</v>
      </c>
      <c r="F153" s="8" t="s">
        <v>192</v>
      </c>
      <c r="G153" s="8" t="s">
        <v>193</v>
      </c>
      <c r="H153" s="8" t="s">
        <v>511</v>
      </c>
      <c r="I153" s="8" t="s">
        <v>299</v>
      </c>
      <c r="J153" s="8" t="s">
        <v>73</v>
      </c>
      <c r="L153" s="8" t="s">
        <v>300</v>
      </c>
      <c r="M153" s="8" t="s">
        <v>301</v>
      </c>
    </row>
    <row r="154" spans="1:13">
      <c r="A154" s="8" t="s">
        <v>781</v>
      </c>
      <c r="B154" s="18">
        <v>2565</v>
      </c>
      <c r="C154" s="16" t="s">
        <v>782</v>
      </c>
      <c r="D154" s="8" t="s">
        <v>782</v>
      </c>
      <c r="E154" s="8" t="s">
        <v>40</v>
      </c>
      <c r="F154" s="8" t="s">
        <v>192</v>
      </c>
      <c r="G154" s="8" t="s">
        <v>193</v>
      </c>
      <c r="H154" s="8" t="s">
        <v>511</v>
      </c>
      <c r="I154" s="8" t="s">
        <v>299</v>
      </c>
      <c r="J154" s="8" t="s">
        <v>73</v>
      </c>
      <c r="L154" s="8" t="s">
        <v>300</v>
      </c>
      <c r="M154" s="8" t="s">
        <v>301</v>
      </c>
    </row>
    <row r="155" spans="1:13">
      <c r="A155" s="8" t="s">
        <v>784</v>
      </c>
      <c r="B155" s="18">
        <v>2565</v>
      </c>
      <c r="C155" s="16" t="s">
        <v>785</v>
      </c>
      <c r="D155" s="8" t="s">
        <v>785</v>
      </c>
      <c r="E155" s="8" t="s">
        <v>40</v>
      </c>
      <c r="F155" s="8" t="s">
        <v>484</v>
      </c>
      <c r="G155" s="8" t="s">
        <v>787</v>
      </c>
      <c r="H155" s="8" t="s">
        <v>511</v>
      </c>
      <c r="I155" s="8" t="s">
        <v>299</v>
      </c>
      <c r="J155" s="8" t="s">
        <v>73</v>
      </c>
      <c r="L155" s="8" t="s">
        <v>300</v>
      </c>
      <c r="M155" s="8" t="s">
        <v>301</v>
      </c>
    </row>
    <row r="156" spans="1:13">
      <c r="A156" s="8" t="s">
        <v>788</v>
      </c>
      <c r="B156" s="18">
        <v>2565</v>
      </c>
      <c r="C156" s="16" t="s">
        <v>789</v>
      </c>
      <c r="D156" s="8" t="s">
        <v>789</v>
      </c>
      <c r="E156" s="8" t="s">
        <v>40</v>
      </c>
      <c r="F156" s="8" t="s">
        <v>192</v>
      </c>
      <c r="G156" s="8" t="s">
        <v>193</v>
      </c>
      <c r="H156" s="8" t="s">
        <v>511</v>
      </c>
      <c r="I156" s="8" t="s">
        <v>299</v>
      </c>
      <c r="J156" s="8" t="s">
        <v>73</v>
      </c>
      <c r="L156" s="8" t="s">
        <v>203</v>
      </c>
      <c r="M156" s="8" t="s">
        <v>326</v>
      </c>
    </row>
    <row r="157" spans="1:13">
      <c r="A157" s="8" t="s">
        <v>894</v>
      </c>
      <c r="B157" s="18">
        <v>2565</v>
      </c>
      <c r="C157" s="16" t="s">
        <v>895</v>
      </c>
      <c r="D157" s="8" t="s">
        <v>895</v>
      </c>
      <c r="E157" s="8" t="s">
        <v>40</v>
      </c>
      <c r="F157" s="8" t="s">
        <v>720</v>
      </c>
      <c r="G157" s="8" t="s">
        <v>688</v>
      </c>
      <c r="H157" s="8" t="s">
        <v>477</v>
      </c>
      <c r="I157" s="8" t="s">
        <v>370</v>
      </c>
      <c r="J157" s="8" t="s">
        <v>73</v>
      </c>
      <c r="L157" s="8" t="s">
        <v>159</v>
      </c>
      <c r="M157" s="8" t="s">
        <v>278</v>
      </c>
    </row>
    <row r="158" spans="1:13">
      <c r="A158" s="8" t="s">
        <v>827</v>
      </c>
      <c r="B158" s="18">
        <v>2565</v>
      </c>
      <c r="C158" s="16" t="s">
        <v>918</v>
      </c>
      <c r="D158" s="8" t="s">
        <v>828</v>
      </c>
      <c r="E158" s="8" t="s">
        <v>28</v>
      </c>
      <c r="F158" s="8" t="s">
        <v>192</v>
      </c>
      <c r="G158" s="8" t="s">
        <v>193</v>
      </c>
      <c r="H158" s="8" t="s">
        <v>472</v>
      </c>
      <c r="I158" s="8" t="s">
        <v>370</v>
      </c>
      <c r="J158" s="8" t="s">
        <v>73</v>
      </c>
      <c r="L158" s="8" t="s">
        <v>198</v>
      </c>
      <c r="M158" s="8" t="s">
        <v>260</v>
      </c>
    </row>
    <row r="159" spans="1:13">
      <c r="A159" s="8" t="s">
        <v>830</v>
      </c>
      <c r="B159" s="18">
        <v>2565</v>
      </c>
      <c r="C159" s="16" t="s">
        <v>831</v>
      </c>
      <c r="D159" s="8" t="s">
        <v>831</v>
      </c>
      <c r="E159" s="8" t="s">
        <v>68</v>
      </c>
      <c r="F159" s="8" t="s">
        <v>192</v>
      </c>
      <c r="G159" s="8" t="s">
        <v>193</v>
      </c>
      <c r="H159" s="8" t="s">
        <v>472</v>
      </c>
      <c r="I159" s="8" t="s">
        <v>370</v>
      </c>
      <c r="J159" s="8" t="s">
        <v>73</v>
      </c>
      <c r="L159" s="8" t="s">
        <v>300</v>
      </c>
      <c r="M159" s="8" t="s">
        <v>301</v>
      </c>
    </row>
    <row r="160" spans="1:13">
      <c r="A160" s="8" t="s">
        <v>833</v>
      </c>
      <c r="B160" s="18">
        <v>2565</v>
      </c>
      <c r="C160" s="16" t="s">
        <v>834</v>
      </c>
      <c r="D160" s="8" t="s">
        <v>834</v>
      </c>
      <c r="E160" s="8" t="s">
        <v>40</v>
      </c>
      <c r="F160" s="8" t="s">
        <v>192</v>
      </c>
      <c r="G160" s="8" t="s">
        <v>193</v>
      </c>
      <c r="H160" s="8" t="s">
        <v>472</v>
      </c>
      <c r="I160" s="8" t="s">
        <v>370</v>
      </c>
      <c r="J160" s="8" t="s">
        <v>73</v>
      </c>
      <c r="L160" s="8" t="s">
        <v>159</v>
      </c>
      <c r="M160" s="8" t="s">
        <v>278</v>
      </c>
    </row>
    <row r="161" spans="1:13">
      <c r="A161" s="8" t="s">
        <v>836</v>
      </c>
      <c r="B161" s="18">
        <v>2565</v>
      </c>
      <c r="C161" s="16" t="s">
        <v>482</v>
      </c>
      <c r="D161" s="8" t="s">
        <v>482</v>
      </c>
      <c r="E161" s="8" t="s">
        <v>40</v>
      </c>
      <c r="F161" s="8" t="s">
        <v>192</v>
      </c>
      <c r="G161" s="8" t="s">
        <v>193</v>
      </c>
      <c r="H161" s="8" t="s">
        <v>472</v>
      </c>
      <c r="I161" s="8" t="s">
        <v>370</v>
      </c>
      <c r="J161" s="8" t="s">
        <v>73</v>
      </c>
      <c r="L161" s="8" t="s">
        <v>159</v>
      </c>
      <c r="M161" s="8" t="s">
        <v>574</v>
      </c>
    </row>
    <row r="162" spans="1:13">
      <c r="A162" s="8" t="s">
        <v>838</v>
      </c>
      <c r="B162" s="18">
        <v>2565</v>
      </c>
      <c r="C162" s="16" t="s">
        <v>839</v>
      </c>
      <c r="D162" s="8" t="s">
        <v>839</v>
      </c>
      <c r="E162" s="8" t="s">
        <v>68</v>
      </c>
      <c r="F162" s="8" t="s">
        <v>192</v>
      </c>
      <c r="G162" s="8" t="s">
        <v>193</v>
      </c>
      <c r="H162" s="8" t="s">
        <v>472</v>
      </c>
      <c r="I162" s="8" t="s">
        <v>370</v>
      </c>
      <c r="J162" s="8" t="s">
        <v>73</v>
      </c>
      <c r="L162" s="8" t="s">
        <v>159</v>
      </c>
      <c r="M162" s="8" t="s">
        <v>378</v>
      </c>
    </row>
    <row r="163" spans="1:13">
      <c r="A163" s="8" t="s">
        <v>841</v>
      </c>
      <c r="B163" s="18">
        <v>2565</v>
      </c>
      <c r="C163" s="16" t="s">
        <v>842</v>
      </c>
      <c r="D163" s="8" t="s">
        <v>842</v>
      </c>
      <c r="E163" s="8" t="s">
        <v>68</v>
      </c>
      <c r="F163" s="8" t="s">
        <v>192</v>
      </c>
      <c r="G163" s="8" t="s">
        <v>193</v>
      </c>
      <c r="H163" s="8" t="s">
        <v>472</v>
      </c>
      <c r="I163" s="8" t="s">
        <v>370</v>
      </c>
      <c r="J163" s="8" t="s">
        <v>73</v>
      </c>
      <c r="L163" s="8" t="s">
        <v>300</v>
      </c>
      <c r="M163" s="8" t="s">
        <v>301</v>
      </c>
    </row>
    <row r="164" spans="1:13">
      <c r="A164" s="8" t="s">
        <v>844</v>
      </c>
      <c r="B164" s="18">
        <v>2565</v>
      </c>
      <c r="C164" s="16" t="s">
        <v>845</v>
      </c>
      <c r="D164" s="8" t="s">
        <v>845</v>
      </c>
      <c r="E164" s="8" t="s">
        <v>68</v>
      </c>
      <c r="F164" s="8" t="s">
        <v>192</v>
      </c>
      <c r="G164" s="8" t="s">
        <v>193</v>
      </c>
      <c r="H164" s="8" t="s">
        <v>472</v>
      </c>
      <c r="I164" s="8" t="s">
        <v>370</v>
      </c>
      <c r="J164" s="8" t="s">
        <v>73</v>
      </c>
      <c r="L164" s="8" t="s">
        <v>300</v>
      </c>
      <c r="M164" s="8" t="s">
        <v>301</v>
      </c>
    </row>
    <row r="165" spans="1:13">
      <c r="A165" s="8" t="s">
        <v>706</v>
      </c>
      <c r="B165" s="18">
        <v>2565</v>
      </c>
      <c r="C165" s="16" t="s">
        <v>707</v>
      </c>
      <c r="D165" s="8" t="s">
        <v>707</v>
      </c>
      <c r="E165" s="8" t="s">
        <v>40</v>
      </c>
      <c r="F165" s="8" t="s">
        <v>394</v>
      </c>
      <c r="G165" s="8" t="s">
        <v>193</v>
      </c>
      <c r="H165" s="8" t="s">
        <v>401</v>
      </c>
      <c r="I165" s="8" t="s">
        <v>257</v>
      </c>
      <c r="J165" s="8" t="s">
        <v>258</v>
      </c>
      <c r="L165" s="8" t="s">
        <v>198</v>
      </c>
      <c r="M165" s="8" t="s">
        <v>260</v>
      </c>
    </row>
    <row r="166" spans="1:13">
      <c r="A166" s="8" t="s">
        <v>802</v>
      </c>
      <c r="B166" s="18">
        <v>2565</v>
      </c>
      <c r="C166" s="16" t="s">
        <v>803</v>
      </c>
      <c r="D166" s="8" t="s">
        <v>803</v>
      </c>
      <c r="E166" s="8" t="s">
        <v>40</v>
      </c>
      <c r="F166" s="8" t="s">
        <v>688</v>
      </c>
      <c r="G166" s="8" t="s">
        <v>688</v>
      </c>
      <c r="H166" s="8" t="s">
        <v>452</v>
      </c>
      <c r="I166" s="8" t="s">
        <v>364</v>
      </c>
      <c r="J166" s="8" t="s">
        <v>73</v>
      </c>
      <c r="L166" s="8" t="s">
        <v>300</v>
      </c>
      <c r="M166" s="8" t="s">
        <v>301</v>
      </c>
    </row>
    <row r="167" spans="1:13">
      <c r="A167" s="8" t="s">
        <v>810</v>
      </c>
      <c r="B167" s="18">
        <v>2565</v>
      </c>
      <c r="C167" s="16" t="s">
        <v>811</v>
      </c>
      <c r="D167" s="8" t="s">
        <v>811</v>
      </c>
      <c r="E167" s="8" t="s">
        <v>28</v>
      </c>
      <c r="F167" s="8" t="s">
        <v>192</v>
      </c>
      <c r="G167" s="8" t="s">
        <v>193</v>
      </c>
      <c r="H167" s="8" t="s">
        <v>629</v>
      </c>
      <c r="I167" s="8" t="s">
        <v>630</v>
      </c>
      <c r="J167" s="8" t="s">
        <v>73</v>
      </c>
      <c r="L167" s="8" t="s">
        <v>203</v>
      </c>
      <c r="M167" s="8" t="s">
        <v>204</v>
      </c>
    </row>
    <row r="168" spans="1:13">
      <c r="A168" s="8" t="s">
        <v>806</v>
      </c>
      <c r="B168" s="18">
        <v>2565</v>
      </c>
      <c r="C168" s="16" t="s">
        <v>807</v>
      </c>
      <c r="D168" s="8" t="s">
        <v>807</v>
      </c>
      <c r="E168" s="8" t="s">
        <v>68</v>
      </c>
      <c r="F168" s="8" t="s">
        <v>739</v>
      </c>
      <c r="G168" s="8" t="s">
        <v>193</v>
      </c>
      <c r="H168" s="8" t="s">
        <v>809</v>
      </c>
      <c r="I168" s="8" t="s">
        <v>299</v>
      </c>
      <c r="J168" s="8" t="s">
        <v>73</v>
      </c>
      <c r="L168" s="8" t="s">
        <v>300</v>
      </c>
      <c r="M168" s="8" t="s">
        <v>301</v>
      </c>
    </row>
    <row r="169" spans="1:13">
      <c r="A169" s="8" t="s">
        <v>758</v>
      </c>
      <c r="B169" s="18">
        <v>2565</v>
      </c>
      <c r="C169" s="16" t="s">
        <v>759</v>
      </c>
      <c r="D169" s="8" t="s">
        <v>759</v>
      </c>
      <c r="E169" s="8" t="s">
        <v>68</v>
      </c>
      <c r="F169" s="8" t="s">
        <v>192</v>
      </c>
      <c r="G169" s="8" t="s">
        <v>761</v>
      </c>
      <c r="H169" s="8" t="s">
        <v>324</v>
      </c>
      <c r="I169" s="8" t="s">
        <v>325</v>
      </c>
      <c r="J169" s="8" t="s">
        <v>73</v>
      </c>
      <c r="L169" s="8" t="s">
        <v>203</v>
      </c>
      <c r="M169" s="8" t="s">
        <v>204</v>
      </c>
    </row>
    <row r="170" spans="1:13">
      <c r="A170" s="8" t="s">
        <v>386</v>
      </c>
      <c r="B170" s="18">
        <v>2565</v>
      </c>
      <c r="C170" s="16" t="s">
        <v>211</v>
      </c>
      <c r="D170" s="8" t="s">
        <v>211</v>
      </c>
      <c r="E170" s="8" t="s">
        <v>40</v>
      </c>
      <c r="F170" s="8" t="s">
        <v>192</v>
      </c>
      <c r="G170" s="8" t="s">
        <v>193</v>
      </c>
      <c r="H170" s="8" t="s">
        <v>388</v>
      </c>
      <c r="I170" s="8" t="s">
        <v>195</v>
      </c>
      <c r="J170" s="8" t="s">
        <v>196</v>
      </c>
      <c r="L170" s="8" t="s">
        <v>203</v>
      </c>
      <c r="M170" s="8" t="s">
        <v>204</v>
      </c>
    </row>
    <row r="171" spans="1:13">
      <c r="A171" s="8" t="s">
        <v>883</v>
      </c>
      <c r="B171" s="18">
        <v>2565</v>
      </c>
      <c r="C171" s="16" t="s">
        <v>677</v>
      </c>
      <c r="D171" s="8" t="s">
        <v>884</v>
      </c>
      <c r="E171" s="8" t="s">
        <v>40</v>
      </c>
      <c r="F171" s="8" t="s">
        <v>192</v>
      </c>
      <c r="G171" s="8" t="s">
        <v>193</v>
      </c>
      <c r="H171" s="8" t="s">
        <v>582</v>
      </c>
      <c r="I171" s="8" t="s">
        <v>370</v>
      </c>
      <c r="J171" s="8" t="s">
        <v>73</v>
      </c>
      <c r="L171" s="8" t="s">
        <v>159</v>
      </c>
      <c r="M171" s="8" t="s">
        <v>278</v>
      </c>
    </row>
    <row r="172" spans="1:13">
      <c r="A172" s="8" t="s">
        <v>891</v>
      </c>
      <c r="B172" s="18">
        <v>2565</v>
      </c>
      <c r="C172" s="16" t="s">
        <v>919</v>
      </c>
      <c r="D172" s="8" t="s">
        <v>892</v>
      </c>
      <c r="E172" s="8" t="s">
        <v>40</v>
      </c>
      <c r="F172" s="8" t="s">
        <v>192</v>
      </c>
      <c r="G172" s="8" t="s">
        <v>193</v>
      </c>
      <c r="H172" s="8" t="s">
        <v>582</v>
      </c>
      <c r="I172" s="8" t="s">
        <v>370</v>
      </c>
      <c r="J172" s="8" t="s">
        <v>73</v>
      </c>
      <c r="L172" s="8" t="s">
        <v>159</v>
      </c>
      <c r="M172" s="8" t="s">
        <v>278</v>
      </c>
    </row>
    <row r="173" spans="1:13">
      <c r="A173" s="8" t="s">
        <v>824</v>
      </c>
      <c r="B173" s="18">
        <v>2565</v>
      </c>
      <c r="C173" s="16" t="s">
        <v>825</v>
      </c>
      <c r="D173" s="8" t="s">
        <v>825</v>
      </c>
      <c r="E173" s="8" t="s">
        <v>40</v>
      </c>
      <c r="F173" s="8" t="s">
        <v>192</v>
      </c>
      <c r="G173" s="8" t="s">
        <v>193</v>
      </c>
      <c r="H173" s="8" t="s">
        <v>524</v>
      </c>
      <c r="I173" s="8" t="s">
        <v>467</v>
      </c>
      <c r="J173" s="8" t="s">
        <v>73</v>
      </c>
      <c r="L173" s="8" t="s">
        <v>203</v>
      </c>
      <c r="M173" s="8" t="s">
        <v>204</v>
      </c>
    </row>
    <row r="174" spans="1:13">
      <c r="A174" s="8" t="s">
        <v>736</v>
      </c>
      <c r="B174" s="18">
        <v>2565</v>
      </c>
      <c r="C174" s="16" t="s">
        <v>737</v>
      </c>
      <c r="D174" s="8" t="s">
        <v>737</v>
      </c>
      <c r="E174" s="8" t="s">
        <v>68</v>
      </c>
      <c r="F174" s="8" t="s">
        <v>739</v>
      </c>
      <c r="G174" s="8" t="s">
        <v>740</v>
      </c>
      <c r="H174" s="8" t="s">
        <v>314</v>
      </c>
      <c r="I174" s="8" t="s">
        <v>315</v>
      </c>
      <c r="J174" s="8" t="s">
        <v>73</v>
      </c>
      <c r="L174" s="8" t="s">
        <v>203</v>
      </c>
      <c r="M174" s="8" t="s">
        <v>220</v>
      </c>
    </row>
    <row r="175" spans="1:13">
      <c r="A175" s="8" t="s">
        <v>745</v>
      </c>
      <c r="B175" s="18">
        <v>2565</v>
      </c>
      <c r="C175" s="16" t="s">
        <v>746</v>
      </c>
      <c r="D175" s="8" t="s">
        <v>746</v>
      </c>
      <c r="E175" s="8" t="s">
        <v>68</v>
      </c>
      <c r="F175" s="8" t="s">
        <v>192</v>
      </c>
      <c r="G175" s="8" t="s">
        <v>643</v>
      </c>
      <c r="H175" s="8" t="s">
        <v>314</v>
      </c>
      <c r="I175" s="8" t="s">
        <v>315</v>
      </c>
      <c r="J175" s="8" t="s">
        <v>73</v>
      </c>
      <c r="L175" s="8" t="s">
        <v>203</v>
      </c>
      <c r="M175" s="8" t="s">
        <v>220</v>
      </c>
    </row>
    <row r="176" spans="1:13">
      <c r="A176" s="8" t="s">
        <v>748</v>
      </c>
      <c r="B176" s="18">
        <v>2565</v>
      </c>
      <c r="C176" s="16" t="s">
        <v>749</v>
      </c>
      <c r="D176" s="8" t="s">
        <v>749</v>
      </c>
      <c r="E176" s="8" t="s">
        <v>68</v>
      </c>
      <c r="F176" s="8" t="s">
        <v>720</v>
      </c>
      <c r="G176" s="8" t="s">
        <v>751</v>
      </c>
      <c r="H176" s="8" t="s">
        <v>314</v>
      </c>
      <c r="I176" s="8" t="s">
        <v>315</v>
      </c>
      <c r="J176" s="8" t="s">
        <v>73</v>
      </c>
      <c r="L176" s="8" t="s">
        <v>203</v>
      </c>
      <c r="M176" s="8" t="s">
        <v>220</v>
      </c>
    </row>
    <row r="177" spans="1:13">
      <c r="A177" s="8" t="s">
        <v>752</v>
      </c>
      <c r="B177" s="18">
        <v>2565</v>
      </c>
      <c r="C177" s="16" t="s">
        <v>753</v>
      </c>
      <c r="D177" s="8" t="s">
        <v>753</v>
      </c>
      <c r="E177" s="8" t="s">
        <v>68</v>
      </c>
      <c r="F177" s="8" t="s">
        <v>192</v>
      </c>
      <c r="G177" s="8" t="s">
        <v>643</v>
      </c>
      <c r="H177" s="8" t="s">
        <v>314</v>
      </c>
      <c r="I177" s="8" t="s">
        <v>315</v>
      </c>
      <c r="J177" s="8" t="s">
        <v>73</v>
      </c>
      <c r="L177" s="8" t="s">
        <v>203</v>
      </c>
      <c r="M177" s="8" t="s">
        <v>220</v>
      </c>
    </row>
    <row r="178" spans="1:13">
      <c r="A178" s="8" t="s">
        <v>765</v>
      </c>
      <c r="B178" s="18">
        <v>2565</v>
      </c>
      <c r="C178" s="16" t="s">
        <v>766</v>
      </c>
      <c r="D178" s="8" t="s">
        <v>766</v>
      </c>
      <c r="E178" s="8" t="s">
        <v>40</v>
      </c>
      <c r="F178" s="8" t="s">
        <v>484</v>
      </c>
      <c r="G178" s="8" t="s">
        <v>193</v>
      </c>
      <c r="H178" s="8" t="s">
        <v>314</v>
      </c>
      <c r="I178" s="8" t="s">
        <v>315</v>
      </c>
      <c r="J178" s="8" t="s">
        <v>73</v>
      </c>
      <c r="L178" s="8" t="s">
        <v>159</v>
      </c>
      <c r="M178" s="8" t="s">
        <v>488</v>
      </c>
    </row>
    <row r="179" spans="1:13">
      <c r="A179" s="8" t="s">
        <v>799</v>
      </c>
      <c r="B179" s="18">
        <v>2565</v>
      </c>
      <c r="C179" s="16" t="s">
        <v>800</v>
      </c>
      <c r="D179" s="8" t="s">
        <v>800</v>
      </c>
      <c r="E179" s="8" t="s">
        <v>68</v>
      </c>
      <c r="F179" s="8" t="s">
        <v>192</v>
      </c>
      <c r="G179" s="8" t="s">
        <v>740</v>
      </c>
      <c r="H179" s="8" t="s">
        <v>314</v>
      </c>
      <c r="I179" s="8" t="s">
        <v>315</v>
      </c>
      <c r="J179" s="8" t="s">
        <v>73</v>
      </c>
      <c r="L179" s="8" t="s">
        <v>203</v>
      </c>
      <c r="M179" s="8" t="s">
        <v>220</v>
      </c>
    </row>
    <row r="180" spans="1:13">
      <c r="A180" s="8" t="s">
        <v>898</v>
      </c>
      <c r="B180" s="18">
        <v>2565</v>
      </c>
      <c r="C180" s="16" t="s">
        <v>899</v>
      </c>
      <c r="D180" s="8" t="s">
        <v>899</v>
      </c>
      <c r="E180" s="8" t="s">
        <v>68</v>
      </c>
      <c r="F180" s="8" t="s">
        <v>192</v>
      </c>
      <c r="G180" s="8" t="s">
        <v>193</v>
      </c>
      <c r="H180" s="8" t="s">
        <v>901</v>
      </c>
      <c r="I180" s="8" t="s">
        <v>902</v>
      </c>
      <c r="J180" s="8" t="s">
        <v>903</v>
      </c>
      <c r="L180" s="8" t="s">
        <v>203</v>
      </c>
      <c r="M180" s="8" t="s">
        <v>220</v>
      </c>
    </row>
    <row r="181" spans="1:13">
      <c r="A181" s="8" t="s">
        <v>709</v>
      </c>
      <c r="B181" s="18">
        <v>2565</v>
      </c>
      <c r="C181" s="16" t="s">
        <v>916</v>
      </c>
      <c r="D181" s="8" t="s">
        <v>710</v>
      </c>
      <c r="E181" s="8" t="s">
        <v>40</v>
      </c>
      <c r="F181" s="8" t="s">
        <v>712</v>
      </c>
      <c r="G181" s="8" t="s">
        <v>615</v>
      </c>
      <c r="H181" s="8" t="s">
        <v>149</v>
      </c>
      <c r="I181" s="8" t="s">
        <v>150</v>
      </c>
      <c r="J181" s="8" t="s">
        <v>56</v>
      </c>
      <c r="L181" s="8" t="s">
        <v>203</v>
      </c>
      <c r="M181" s="8" t="s">
        <v>326</v>
      </c>
    </row>
    <row r="182" spans="1:13">
      <c r="A182" s="8" t="s">
        <v>713</v>
      </c>
      <c r="B182" s="18">
        <v>2565</v>
      </c>
      <c r="C182" s="16" t="s">
        <v>714</v>
      </c>
      <c r="D182" s="8" t="s">
        <v>714</v>
      </c>
      <c r="E182" s="8" t="s">
        <v>40</v>
      </c>
      <c r="F182" s="8" t="s">
        <v>688</v>
      </c>
      <c r="G182" s="8" t="s">
        <v>193</v>
      </c>
      <c r="H182" s="8" t="s">
        <v>149</v>
      </c>
      <c r="I182" s="8" t="s">
        <v>150</v>
      </c>
      <c r="J182" s="8" t="s">
        <v>56</v>
      </c>
      <c r="L182" s="8" t="s">
        <v>203</v>
      </c>
      <c r="M182" s="8" t="s">
        <v>326</v>
      </c>
    </row>
    <row r="183" spans="1:13">
      <c r="A183" s="8" t="s">
        <v>755</v>
      </c>
      <c r="B183" s="18">
        <v>2565</v>
      </c>
      <c r="C183" s="16" t="s">
        <v>756</v>
      </c>
      <c r="D183" s="8" t="s">
        <v>756</v>
      </c>
      <c r="E183" s="8" t="s">
        <v>40</v>
      </c>
      <c r="F183" s="8" t="s">
        <v>192</v>
      </c>
      <c r="G183" s="8" t="s">
        <v>394</v>
      </c>
      <c r="H183" s="8" t="s">
        <v>149</v>
      </c>
      <c r="I183" s="8" t="s">
        <v>150</v>
      </c>
      <c r="J183" s="8" t="s">
        <v>56</v>
      </c>
      <c r="L183" s="8" t="s">
        <v>203</v>
      </c>
      <c r="M183" s="8" t="s">
        <v>326</v>
      </c>
    </row>
    <row r="184" spans="1:13">
      <c r="A184" s="8" t="s">
        <v>847</v>
      </c>
      <c r="B184" s="18">
        <v>2565</v>
      </c>
      <c r="C184" s="16" t="s">
        <v>848</v>
      </c>
      <c r="D184" s="8" t="s">
        <v>848</v>
      </c>
      <c r="E184" s="8" t="s">
        <v>40</v>
      </c>
      <c r="F184" s="8" t="s">
        <v>192</v>
      </c>
      <c r="G184" s="8" t="s">
        <v>394</v>
      </c>
      <c r="H184" s="8" t="s">
        <v>149</v>
      </c>
      <c r="I184" s="8" t="s">
        <v>150</v>
      </c>
      <c r="J184" s="8" t="s">
        <v>56</v>
      </c>
      <c r="L184" s="8" t="s">
        <v>203</v>
      </c>
      <c r="M184" s="8" t="s">
        <v>326</v>
      </c>
    </row>
    <row r="185" spans="1:13">
      <c r="A185" s="8" t="s">
        <v>856</v>
      </c>
      <c r="B185" s="18">
        <v>2565</v>
      </c>
      <c r="C185" s="16" t="s">
        <v>857</v>
      </c>
      <c r="D185" s="8" t="s">
        <v>857</v>
      </c>
      <c r="E185" s="8" t="s">
        <v>40</v>
      </c>
      <c r="F185" s="8" t="s">
        <v>484</v>
      </c>
      <c r="G185" s="8" t="s">
        <v>484</v>
      </c>
      <c r="H185" s="8" t="s">
        <v>272</v>
      </c>
      <c r="I185" s="8" t="s">
        <v>593</v>
      </c>
      <c r="J185" s="8" t="s">
        <v>73</v>
      </c>
      <c r="L185" s="8" t="s">
        <v>159</v>
      </c>
      <c r="M185" s="8" t="s">
        <v>278</v>
      </c>
    </row>
    <row r="186" spans="1:13">
      <c r="A186" s="8" t="s">
        <v>859</v>
      </c>
      <c r="B186" s="18">
        <v>2565</v>
      </c>
      <c r="C186" s="16" t="s">
        <v>860</v>
      </c>
      <c r="D186" s="8" t="s">
        <v>860</v>
      </c>
      <c r="E186" s="8" t="s">
        <v>28</v>
      </c>
      <c r="F186" s="8" t="s">
        <v>720</v>
      </c>
      <c r="G186" s="8" t="s">
        <v>193</v>
      </c>
      <c r="H186" s="8" t="s">
        <v>272</v>
      </c>
      <c r="I186" s="8" t="s">
        <v>593</v>
      </c>
      <c r="J186" s="8" t="s">
        <v>73</v>
      </c>
      <c r="L186" s="8" t="s">
        <v>159</v>
      </c>
      <c r="M186" s="8" t="s">
        <v>574</v>
      </c>
    </row>
    <row r="187" spans="1:13">
      <c r="A187" s="8" t="s">
        <v>887</v>
      </c>
      <c r="B187" s="18">
        <v>2565</v>
      </c>
      <c r="C187" s="16" t="s">
        <v>888</v>
      </c>
      <c r="D187" s="8" t="s">
        <v>888</v>
      </c>
      <c r="E187" s="8" t="s">
        <v>40</v>
      </c>
      <c r="F187" s="8" t="s">
        <v>192</v>
      </c>
      <c r="G187" s="8" t="s">
        <v>193</v>
      </c>
      <c r="H187" s="8" t="s">
        <v>272</v>
      </c>
      <c r="I187" s="8" t="s">
        <v>890</v>
      </c>
      <c r="J187" s="8" t="s">
        <v>73</v>
      </c>
      <c r="L187" s="8" t="s">
        <v>300</v>
      </c>
      <c r="M187" s="8" t="s">
        <v>301</v>
      </c>
    </row>
    <row r="188" spans="1:13">
      <c r="A188" s="8" t="s">
        <v>865</v>
      </c>
      <c r="B188" s="18">
        <v>2565</v>
      </c>
      <c r="C188" s="16" t="s">
        <v>866</v>
      </c>
      <c r="D188" s="8" t="s">
        <v>866</v>
      </c>
      <c r="E188" s="8" t="s">
        <v>28</v>
      </c>
      <c r="F188" s="8" t="s">
        <v>192</v>
      </c>
      <c r="G188" s="8" t="s">
        <v>193</v>
      </c>
      <c r="H188" s="8" t="s">
        <v>78</v>
      </c>
      <c r="I188" s="8" t="s">
        <v>72</v>
      </c>
      <c r="J188" s="8" t="s">
        <v>73</v>
      </c>
      <c r="L188" s="8" t="s">
        <v>198</v>
      </c>
      <c r="M188" s="8" t="s">
        <v>244</v>
      </c>
    </row>
    <row r="189" spans="1:13">
      <c r="A189" s="8" t="s">
        <v>868</v>
      </c>
      <c r="B189" s="18">
        <v>2565</v>
      </c>
      <c r="C189" s="16" t="s">
        <v>869</v>
      </c>
      <c r="D189" s="8" t="s">
        <v>869</v>
      </c>
      <c r="E189" s="8" t="s">
        <v>28</v>
      </c>
      <c r="F189" s="8" t="s">
        <v>192</v>
      </c>
      <c r="G189" s="8" t="s">
        <v>193</v>
      </c>
      <c r="H189" s="8" t="s">
        <v>78</v>
      </c>
      <c r="I189" s="8" t="s">
        <v>72</v>
      </c>
      <c r="J189" s="8" t="s">
        <v>73</v>
      </c>
      <c r="L189" s="8" t="s">
        <v>203</v>
      </c>
      <c r="M189" s="8" t="s">
        <v>204</v>
      </c>
    </row>
    <row r="190" spans="1:13">
      <c r="A190" s="8" t="s">
        <v>871</v>
      </c>
      <c r="B190" s="18">
        <v>2565</v>
      </c>
      <c r="C190" s="16" t="s">
        <v>872</v>
      </c>
      <c r="D190" s="8" t="s">
        <v>872</v>
      </c>
      <c r="E190" s="8" t="s">
        <v>68</v>
      </c>
      <c r="F190" s="8" t="s">
        <v>192</v>
      </c>
      <c r="G190" s="8" t="s">
        <v>193</v>
      </c>
      <c r="H190" s="8" t="s">
        <v>78</v>
      </c>
      <c r="I190" s="8" t="s">
        <v>72</v>
      </c>
      <c r="J190" s="8" t="s">
        <v>73</v>
      </c>
      <c r="L190" s="8" t="s">
        <v>159</v>
      </c>
      <c r="M190" s="8" t="s">
        <v>574</v>
      </c>
    </row>
    <row r="191" spans="1:13">
      <c r="A191" s="8" t="s">
        <v>874</v>
      </c>
      <c r="B191" s="18">
        <v>2565</v>
      </c>
      <c r="C191" s="16" t="s">
        <v>875</v>
      </c>
      <c r="D191" s="8" t="s">
        <v>875</v>
      </c>
      <c r="E191" s="8" t="s">
        <v>40</v>
      </c>
      <c r="F191" s="8" t="s">
        <v>192</v>
      </c>
      <c r="G191" s="8" t="s">
        <v>193</v>
      </c>
      <c r="H191" s="8" t="s">
        <v>78</v>
      </c>
      <c r="I191" s="8" t="s">
        <v>72</v>
      </c>
      <c r="J191" s="8" t="s">
        <v>73</v>
      </c>
      <c r="L191" s="8" t="s">
        <v>203</v>
      </c>
      <c r="M191" s="8" t="s">
        <v>204</v>
      </c>
    </row>
    <row r="192" spans="1:13">
      <c r="A192" s="8" t="s">
        <v>877</v>
      </c>
      <c r="B192" s="18">
        <v>2565</v>
      </c>
      <c r="C192" s="16" t="s">
        <v>878</v>
      </c>
      <c r="D192" s="8" t="s">
        <v>878</v>
      </c>
      <c r="E192" s="8" t="s">
        <v>68</v>
      </c>
      <c r="F192" s="8" t="s">
        <v>192</v>
      </c>
      <c r="G192" s="8" t="s">
        <v>193</v>
      </c>
      <c r="H192" s="8" t="s">
        <v>54</v>
      </c>
      <c r="I192" s="8" t="s">
        <v>55</v>
      </c>
      <c r="J192" s="8" t="s">
        <v>56</v>
      </c>
      <c r="L192" s="8" t="s">
        <v>203</v>
      </c>
      <c r="M192" s="8" t="s">
        <v>220</v>
      </c>
    </row>
    <row r="193" spans="1:13">
      <c r="A193" s="8" t="s">
        <v>880</v>
      </c>
      <c r="B193" s="18">
        <v>2565</v>
      </c>
      <c r="C193" s="16" t="s">
        <v>881</v>
      </c>
      <c r="D193" s="8" t="s">
        <v>881</v>
      </c>
      <c r="E193" s="8" t="s">
        <v>68</v>
      </c>
      <c r="F193" s="8" t="s">
        <v>192</v>
      </c>
      <c r="G193" s="8" t="s">
        <v>193</v>
      </c>
      <c r="H193" s="8" t="s">
        <v>54</v>
      </c>
      <c r="I193" s="8" t="s">
        <v>55</v>
      </c>
      <c r="J193" s="8" t="s">
        <v>56</v>
      </c>
      <c r="L193" s="8" t="s">
        <v>203</v>
      </c>
      <c r="M193" s="8" t="s">
        <v>220</v>
      </c>
    </row>
    <row r="194" spans="1:13">
      <c r="A194" s="8" t="s">
        <v>667</v>
      </c>
      <c r="B194" s="18">
        <v>2565</v>
      </c>
      <c r="C194" s="16" t="s">
        <v>668</v>
      </c>
      <c r="D194" s="8" t="s">
        <v>668</v>
      </c>
      <c r="E194" s="8" t="s">
        <v>28</v>
      </c>
      <c r="F194" s="8" t="s">
        <v>192</v>
      </c>
      <c r="G194" s="8" t="s">
        <v>193</v>
      </c>
      <c r="H194" s="8" t="s">
        <v>670</v>
      </c>
      <c r="I194" s="8" t="s">
        <v>671</v>
      </c>
      <c r="J194" s="8" t="s">
        <v>672</v>
      </c>
      <c r="L194" s="8" t="s">
        <v>203</v>
      </c>
      <c r="M194" s="8" t="s">
        <v>220</v>
      </c>
    </row>
    <row r="195" spans="1:13">
      <c r="A195" s="8" t="s">
        <v>612</v>
      </c>
      <c r="B195" s="19">
        <v>2566</v>
      </c>
      <c r="C195" s="16" t="s">
        <v>613</v>
      </c>
      <c r="D195" s="8" t="s">
        <v>613</v>
      </c>
      <c r="E195" s="8" t="s">
        <v>40</v>
      </c>
      <c r="F195" s="8" t="s">
        <v>615</v>
      </c>
      <c r="G195" s="8" t="s">
        <v>616</v>
      </c>
      <c r="H195" s="8" t="s">
        <v>401</v>
      </c>
      <c r="I195" s="8" t="s">
        <v>257</v>
      </c>
      <c r="J195" s="8" t="s">
        <v>258</v>
      </c>
      <c r="K195" s="8" t="s">
        <v>617</v>
      </c>
      <c r="L195" s="8" t="s">
        <v>198</v>
      </c>
      <c r="M195" s="8" t="s">
        <v>260</v>
      </c>
    </row>
    <row r="196" spans="1:13">
      <c r="A196" s="8" t="s">
        <v>626</v>
      </c>
      <c r="B196" s="19">
        <v>2566</v>
      </c>
      <c r="C196" s="16" t="s">
        <v>627</v>
      </c>
      <c r="D196" s="8" t="s">
        <v>627</v>
      </c>
      <c r="E196" s="8" t="s">
        <v>28</v>
      </c>
      <c r="F196" s="8" t="s">
        <v>615</v>
      </c>
      <c r="G196" s="8" t="s">
        <v>616</v>
      </c>
      <c r="H196" s="8" t="s">
        <v>629</v>
      </c>
      <c r="I196" s="8" t="s">
        <v>630</v>
      </c>
      <c r="J196" s="8" t="s">
        <v>73</v>
      </c>
      <c r="K196" s="8" t="s">
        <v>617</v>
      </c>
      <c r="L196" s="8" t="s">
        <v>203</v>
      </c>
      <c r="M196" s="8" t="s">
        <v>326</v>
      </c>
    </row>
    <row r="197" spans="1:13">
      <c r="A197" s="8" t="s">
        <v>662</v>
      </c>
      <c r="B197" s="19">
        <v>2566</v>
      </c>
      <c r="C197" s="16" t="s">
        <v>663</v>
      </c>
      <c r="D197" s="8" t="s">
        <v>663</v>
      </c>
      <c r="E197" s="8" t="s">
        <v>40</v>
      </c>
      <c r="F197" s="8" t="s">
        <v>615</v>
      </c>
      <c r="G197" s="8" t="s">
        <v>616</v>
      </c>
      <c r="H197" s="8" t="s">
        <v>665</v>
      </c>
      <c r="I197" s="8" t="s">
        <v>665</v>
      </c>
      <c r="J197" s="8" t="s">
        <v>267</v>
      </c>
      <c r="K197" s="8" t="s">
        <v>617</v>
      </c>
      <c r="L197" s="8" t="s">
        <v>198</v>
      </c>
      <c r="M197" s="8" t="s">
        <v>260</v>
      </c>
    </row>
  </sheetData>
  <autoFilter ref="A3:M197" xr:uid="{00000000-0009-0000-0000-000006000000}"/>
  <hyperlinks>
    <hyperlink ref="C4" r:id="rId1" display="https://emenscr.nesdc.go.th/viewer/view.html?id=5b1e43347587e67e2e720eca&amp;username=rmutt0578331" xr:uid="{00000000-0004-0000-0600-000000000000}"/>
    <hyperlink ref="C7" r:id="rId2" display="https://emenscr.nesdc.go.th/viewer/view.html?id=5bd8251c7de3c605ae41608a&amp;username=moph03201" xr:uid="{00000000-0004-0000-0600-000001000000}"/>
    <hyperlink ref="C11" r:id="rId3" display="https://emenscr.nesdc.go.th/viewer/view.html?id=5d03729fae46c10af2226456&amp;username=moe06041" xr:uid="{00000000-0004-0000-0600-000002000000}"/>
    <hyperlink ref="C8" r:id="rId4" display="https://emenscr.nesdc.go.th/viewer/view.html?id=5d7f4f3342d188059b354ffb&amp;username=rus0585141" xr:uid="{00000000-0004-0000-0600-000003000000}"/>
    <hyperlink ref="C12" r:id="rId5" display="https://emenscr.nesdc.go.th/viewer/view.html?id=5d8225cf1970f105a15990b7&amp;username=mfa02061" xr:uid="{00000000-0004-0000-0600-000004000000}"/>
    <hyperlink ref="C10" r:id="rId6" display="https://emenscr.nesdc.go.th/viewer/view.html?id=5df63614c576281a577194c2&amp;username=omb041" xr:uid="{00000000-0004-0000-0600-000005000000}"/>
    <hyperlink ref="C28" r:id="rId7" display="https://emenscr.nesdc.go.th/viewer/view.html?id=5df73dd3cf2dda1a4f64d9d6&amp;username=moph05051" xr:uid="{00000000-0004-0000-0600-000006000000}"/>
    <hyperlink ref="C29" r:id="rId8" display="https://emenscr.nesdc.go.th/viewer/view.html?id=5df73dd862ad211a54e74b45&amp;username=moph05051" xr:uid="{00000000-0004-0000-0600-000007000000}"/>
    <hyperlink ref="C30" r:id="rId9" display="https://emenscr.nesdc.go.th/viewer/view.html?id=5df73ddacf2dda1a4f64d9d8&amp;username=moph05051" xr:uid="{00000000-0004-0000-0600-000008000000}"/>
    <hyperlink ref="C31" r:id="rId10" display="https://emenscr.nesdc.go.th/viewer/view.html?id=5df76379c576281a5771965b&amp;username=moph05051" xr:uid="{00000000-0004-0000-0600-000009000000}"/>
    <hyperlink ref="C32" r:id="rId11" display="https://emenscr.nesdc.go.th/viewer/view.html?id=5df7674dc576281a57719661&amp;username=moph05051" xr:uid="{00000000-0004-0000-0600-00000A000000}"/>
    <hyperlink ref="C25" r:id="rId12" display="https://emenscr.nesdc.go.th/viewer/view.html?id=5dfc6920d2f24a1a689b4e6c&amp;username=moph05031" xr:uid="{00000000-0004-0000-0600-00000B000000}"/>
    <hyperlink ref="C26" r:id="rId13" display="https://emenscr.nesdc.go.th/viewer/view.html?id=5dfc6d1ac552571a72d13982&amp;username=moph05031" xr:uid="{00000000-0004-0000-0600-00000C000000}"/>
    <hyperlink ref="C47" r:id="rId14" display="https://emenscr.nesdc.go.th/viewer/view.html?id=5dfc7630b03e921a67e37674&amp;username=moph05101" xr:uid="{00000000-0004-0000-0600-00000D000000}"/>
    <hyperlink ref="C62" r:id="rId15" display="https://emenscr.nesdc.go.th/viewer/view.html?id=5e02e6a5ca0feb49b458c219&amp;username=moph03201" xr:uid="{00000000-0004-0000-0600-00000E000000}"/>
    <hyperlink ref="C63" r:id="rId16" display="https://emenscr.nesdc.go.th/viewer/view.html?id=5e03216aca0feb49b458c3b0&amp;username=moph03201" xr:uid="{00000000-0004-0000-0600-00000F000000}"/>
    <hyperlink ref="C64" r:id="rId17" display="https://emenscr.nesdc.go.th/viewer/view.html?id=5e03303a42c5ca49af55aeb5&amp;username=moph03201" xr:uid="{00000000-0004-0000-0600-000010000000}"/>
    <hyperlink ref="C65" r:id="rId18" display="https://emenscr.nesdc.go.th/viewer/view.html?id=5e033477b459dd49a9ac79c2&amp;username=moph03201" xr:uid="{00000000-0004-0000-0600-000011000000}"/>
    <hyperlink ref="C37" r:id="rId19" display="https://emenscr.nesdc.go.th/viewer/view.html?id=5e05ab5e3b2bc044565f7972&amp;username=moph02111" xr:uid="{00000000-0004-0000-0600-000012000000}"/>
    <hyperlink ref="C13" r:id="rId20" display="https://emenscr.nesdc.go.th/viewer/view.html?id=5e084deda398d53e6c8dddd8&amp;username=mfa02061" xr:uid="{00000000-0004-0000-0600-000013000000}"/>
    <hyperlink ref="C14" r:id="rId21" display="https://emenscr.nesdc.go.th/viewer/view.html?id=5e089728fe8d2c3e610a0f1c&amp;username=mfa02061" xr:uid="{00000000-0004-0000-0600-000014000000}"/>
    <hyperlink ref="C48" r:id="rId22" display="https://emenscr.nesdc.go.th/viewer/view.html?id=5e1561705aa6096ad3aa2f27&amp;username=opm02091" xr:uid="{00000000-0004-0000-0600-000015000000}"/>
    <hyperlink ref="C49" r:id="rId23" display="https://emenscr.nesdc.go.th/viewer/view.html?id=5e17ee70fdbb3e70e4d8b8e3&amp;username=moe02051" xr:uid="{00000000-0004-0000-0600-000016000000}"/>
    <hyperlink ref="C15" r:id="rId24" display="https://emenscr.nesdc.go.th/viewer/view.html?id=5e743ed03ce0a92872301de0&amp;username=mfa02061" xr:uid="{00000000-0004-0000-0600-000017000000}"/>
    <hyperlink ref="C16" r:id="rId25" display="https://emenscr.nesdc.go.th/viewer/view.html?id=5e74a169ef83a72877c8f082&amp;username=mfa02061" xr:uid="{00000000-0004-0000-0600-000018000000}"/>
    <hyperlink ref="C66" r:id="rId26" display="https://emenscr.nesdc.go.th/viewer/view.html?id=5e86d5d961d8aa05dfb004b0&amp;username=mfa02061" xr:uid="{00000000-0004-0000-0600-000019000000}"/>
    <hyperlink ref="C17" r:id="rId27" display="https://emenscr.nesdc.go.th/viewer/view.html?id=5e8c3012dc0e2365032cb847&amp;username=mfa02061" xr:uid="{00000000-0004-0000-0600-00001A000000}"/>
    <hyperlink ref="C18" r:id="rId28" display="https://emenscr.nesdc.go.th/viewer/view.html?id=5ea7d48e93c4700e9e08580a&amp;username=mfa02061" xr:uid="{00000000-0004-0000-0600-00001B000000}"/>
    <hyperlink ref="C67" r:id="rId29" display="https://emenscr.nesdc.go.th/viewer/view.html?id=5ea7d8edc320690e90c0f580&amp;username=mfa02061" xr:uid="{00000000-0004-0000-0600-00001C000000}"/>
    <hyperlink ref="C19" r:id="rId30" display="https://emenscr.nesdc.go.th/viewer/view.html?id=5eb0f08e7bceaf780edfa2f6&amp;username=mfa02061" xr:uid="{00000000-0004-0000-0600-00001D000000}"/>
    <hyperlink ref="C68" r:id="rId31" display="https://emenscr.nesdc.go.th/viewer/view.html?id=5eb0f7278885f47817eb1e34&amp;username=mfa02061" xr:uid="{00000000-0004-0000-0600-00001E000000}"/>
    <hyperlink ref="C20" r:id="rId32" display="https://emenscr.nesdc.go.th/viewer/view.html?id=5eb1127afcf4617808b3fe7f&amp;username=mfa02061" xr:uid="{00000000-0004-0000-0600-00001F000000}"/>
    <hyperlink ref="C69" r:id="rId33" display="https://emenscr.nesdc.go.th/viewer/view.html?id=5ed0963378f6067de1d3ef4c&amp;username=mfa02061" xr:uid="{00000000-0004-0000-0600-000020000000}"/>
    <hyperlink ref="C70" r:id="rId34" display="https://emenscr.nesdc.go.th/viewer/view.html?id=5f26a209d49bf92ea89dd16a&amp;username=mfa02061" xr:uid="{00000000-0004-0000-0600-000021000000}"/>
    <hyperlink ref="C71" r:id="rId35" display="https://emenscr.nesdc.go.th/viewer/view.html?id=5f27e16fadc5890c1c144a47&amp;username=mfa02061" xr:uid="{00000000-0004-0000-0600-000022000000}"/>
    <hyperlink ref="C56" r:id="rId36" display="https://emenscr.nesdc.go.th/viewer/view.html?id=5f27e45aadc5890c1c144a4d&amp;username=mfa02061" xr:uid="{00000000-0004-0000-0600-000023000000}"/>
    <hyperlink ref="C72" r:id="rId37" display="https://emenscr.nesdc.go.th/viewer/view.html?id=5f2a23feadc5890c1c144c8e&amp;username=mfa02061" xr:uid="{00000000-0004-0000-0600-000024000000}"/>
    <hyperlink ref="C50" r:id="rId38" display="https://emenscr.nesdc.go.th/viewer/view.html?id=5f6303da6cae187250a86095&amp;username=moe02051" xr:uid="{00000000-0004-0000-0600-000025000000}"/>
    <hyperlink ref="C57" r:id="rId39" display="https://emenscr.nesdc.go.th/viewer/view.html?id=5f7c3154be36553fba554fdf&amp;username=mfa02061" xr:uid="{00000000-0004-0000-0600-000026000000}"/>
    <hyperlink ref="C58" r:id="rId40" display="https://emenscr.nesdc.go.th/viewer/view.html?id=5f80075a59e791032ff2ce33&amp;username=mfa02061" xr:uid="{00000000-0004-0000-0600-000027000000}"/>
    <hyperlink ref="C123" r:id="rId41" display="https://emenscr.nesdc.go.th/viewer/view.html?id=5f8f9c53c92c4e5416b6fc3c&amp;username=most02121" xr:uid="{00000000-0004-0000-0600-000028000000}"/>
    <hyperlink ref="C22" r:id="rId42" display="https://emenscr.nesdc.go.th/viewer/view.html?id=5f993a9291a27075d22960dc&amp;username=mfa09021" xr:uid="{00000000-0004-0000-0600-000029000000}"/>
    <hyperlink ref="C59" r:id="rId43" display="https://emenscr.nesdc.go.th/viewer/view.html?id=5f993c314531b375cf522cbc&amp;username=mfa02061" xr:uid="{00000000-0004-0000-0600-00002A000000}"/>
    <hyperlink ref="C23" r:id="rId44" display="https://emenscr.nesdc.go.th/viewer/view.html?id=5f9944015eb17e10cce966f3&amp;username=mfa09021" xr:uid="{00000000-0004-0000-0600-00002B000000}"/>
    <hyperlink ref="C38" r:id="rId45" display="https://emenscr.nesdc.go.th/viewer/view.html?id=5f9a7dc69be3a25b6cc1a4bd&amp;username=mfa16021" xr:uid="{00000000-0004-0000-0600-00002C000000}"/>
    <hyperlink ref="C39" r:id="rId46" display="https://emenscr.nesdc.go.th/viewer/view.html?id=5f9a89808f85135b66769ead&amp;username=mfa16021" xr:uid="{00000000-0004-0000-0600-00002D000000}"/>
    <hyperlink ref="C27" r:id="rId47" display="https://emenscr.nesdc.go.th/viewer/view.html?id=5f9a8b2337b27e5b651e851a&amp;username=mfa08041" xr:uid="{00000000-0004-0000-0600-00002E000000}"/>
    <hyperlink ref="C40" r:id="rId48" display="https://emenscr.nesdc.go.th/viewer/view.html?id=5f9a93ba8f85135b66769ee5&amp;username=mfa16021" xr:uid="{00000000-0004-0000-0600-00002F000000}"/>
    <hyperlink ref="C41" r:id="rId49" display="https://emenscr.nesdc.go.th/viewer/view.html?id=5f9aa2c12310b05b6ef488b7&amp;username=mfa16021" xr:uid="{00000000-0004-0000-0600-000030000000}"/>
    <hyperlink ref="C60" r:id="rId50" display="https://emenscr.nesdc.go.th/viewer/view.html?id=5f9ab15e9be3a25b6cc1a599&amp;username=mfa02061" xr:uid="{00000000-0004-0000-0600-000031000000}"/>
    <hyperlink ref="C61" r:id="rId51" display="https://emenscr.nesdc.go.th/viewer/view.html?id=5f9ab3458f85135b66769f34&amp;username=mfa02061" xr:uid="{00000000-0004-0000-0600-000032000000}"/>
    <hyperlink ref="C42" r:id="rId52" display="https://emenscr.nesdc.go.th/viewer/view.html?id=5f9ab6ad9be3a25b6cc1a59f&amp;username=mfa16021" xr:uid="{00000000-0004-0000-0600-000033000000}"/>
    <hyperlink ref="C43" r:id="rId53" display="https://emenscr.nesdc.go.th/viewer/view.html?id=5f9ac1008f85135b66769f43&amp;username=mfa16021" xr:uid="{00000000-0004-0000-0600-000034000000}"/>
    <hyperlink ref="C33" r:id="rId54" display="https://emenscr.nesdc.go.th/viewer/view.html?id=5f9b98f65e4a3e55989774e2&amp;username=mfa12051" xr:uid="{00000000-0004-0000-0600-000035000000}"/>
    <hyperlink ref="C34" r:id="rId55" display="https://emenscr.nesdc.go.th/viewer/view.html?id=5f9b9b164987765599859e40&amp;username=mfa12051" xr:uid="{00000000-0004-0000-0600-000036000000}"/>
    <hyperlink ref="C35" r:id="rId56" display="https://emenscr.nesdc.go.th/viewer/view.html?id=5f9b9cca457e3655960d1291&amp;username=mfa12051" xr:uid="{00000000-0004-0000-0600-000037000000}"/>
    <hyperlink ref="C21" r:id="rId57" display="https://emenscr.nesdc.go.th/viewer/view.html?id=5f9bd4da457fa27521f7f554&amp;username=mfa14031" xr:uid="{00000000-0004-0000-0600-000038000000}"/>
    <hyperlink ref="C51" r:id="rId58" display="https://emenscr.nesdc.go.th/viewer/view.html?id=5f9c0364762abb135b45fadd&amp;username=mfa10011" xr:uid="{00000000-0004-0000-0600-000039000000}"/>
    <hyperlink ref="C52" r:id="rId59" display="https://emenscr.nesdc.go.th/viewer/view.html?id=5f9c1634762abb135b45faf1&amp;username=mfa10011" xr:uid="{00000000-0004-0000-0600-00003A000000}"/>
    <hyperlink ref="C125" r:id="rId60" display="https://emenscr.nesdc.go.th/viewer/view.html?id=5f9c18fdab331e1352e26063&amp;username=mfa10011" xr:uid="{00000000-0004-0000-0600-00003B000000}"/>
    <hyperlink ref="C53" r:id="rId61" display="https://emenscr.nesdc.go.th/viewer/view.html?id=5f9c1c2fb7c752135994ee86&amp;username=mfa10011" xr:uid="{00000000-0004-0000-0600-00003C000000}"/>
    <hyperlink ref="C54" r:id="rId62" display="https://emenscr.nesdc.go.th/viewer/view.html?id=5f9c1ec5762abb135b45fafb&amp;username=mfa10011" xr:uid="{00000000-0004-0000-0600-00003D000000}"/>
    <hyperlink ref="C170" r:id="rId63" display="https://emenscr.nesdc.go.th/viewer/view.html?id=5fa4efb0d1df483f7bfa981d&amp;username=mol04911" xr:uid="{00000000-0004-0000-0600-00003E000000}"/>
    <hyperlink ref="C110" r:id="rId64" display="https://emenscr.nesdc.go.th/viewer/view.html?id=5fa51153b1991b3f8585d433&amp;username=mol04911" xr:uid="{00000000-0004-0000-0600-00003F000000}"/>
    <hyperlink ref="C111" r:id="rId65" display="https://emenscr.nesdc.go.th/viewer/view.html?id=5fa8bfbd7d71223f835ec4dc&amp;username=mol04911" xr:uid="{00000000-0004-0000-0600-000040000000}"/>
    <hyperlink ref="C112" r:id="rId66" display="https://emenscr.nesdc.go.th/viewer/view.html?id=5fab6199e708b36c432df907&amp;username=mol04911" xr:uid="{00000000-0004-0000-0600-000041000000}"/>
    <hyperlink ref="C124" r:id="rId67" display="https://emenscr.nesdc.go.th/viewer/view.html?id=5fbdfe5a0d3eec2a6b9e4dde&amp;username=moe02051" xr:uid="{00000000-0004-0000-0600-000042000000}"/>
    <hyperlink ref="C82" r:id="rId68" display="https://emenscr.nesdc.go.th/viewer/view.html?id=5fcf0d7a56035d16079a0927&amp;username=mot02031" xr:uid="{00000000-0004-0000-0600-000043000000}"/>
    <hyperlink ref="C122" r:id="rId69" display="https://emenscr.nesdc.go.th/viewer/view.html?id=5fd1a096c97e955911453da7&amp;username=mol04921" xr:uid="{00000000-0004-0000-0600-000044000000}"/>
    <hyperlink ref="C118" r:id="rId70" display="https://emenscr.nesdc.go.th/viewer/view.html?id=5ff58d6916c6df47a177521d&amp;username=mfa16021" xr:uid="{00000000-0004-0000-0600-000045000000}"/>
    <hyperlink ref="C119" r:id="rId71" display="https://emenscr.nesdc.go.th/viewer/view.html?id=5ffd87232484306cc56a78e4&amp;username=mfa16021" xr:uid="{00000000-0004-0000-0600-000046000000}"/>
    <hyperlink ref="C83" r:id="rId72" display="https://emenscr.nesdc.go.th/viewer/view.html?id=60015b5a18c77a294c9196b3&amp;username=mfa09021" xr:uid="{00000000-0004-0000-0600-000047000000}"/>
    <hyperlink ref="C109" r:id="rId73" display="https://emenscr.nesdc.go.th/viewer/view.html?id=600690b24426d31935b8e68b&amp;username=mfa08041" xr:uid="{00000000-0004-0000-0600-000048000000}"/>
    <hyperlink ref="C76" r:id="rId74" display="https://emenscr.nesdc.go.th/viewer/view.html?id=600954df9d2a6a4dde0b080f&amp;username=mfa13031" xr:uid="{00000000-0004-0000-0600-000049000000}"/>
    <hyperlink ref="C77" r:id="rId75" display="https://emenscr.nesdc.go.th/viewer/view.html?id=60096d282641fe4ddda35e7c&amp;username=mfa13031" xr:uid="{00000000-0004-0000-0600-00004A000000}"/>
    <hyperlink ref="C78" r:id="rId76" display="https://emenscr.nesdc.go.th/viewer/view.html?id=60097a762641fe4ddda35e81&amp;username=mfa13031" xr:uid="{00000000-0004-0000-0600-00004B000000}"/>
    <hyperlink ref="C79" r:id="rId77" display="https://emenscr.nesdc.go.th/viewer/view.html?id=60097e6e2641fe4ddda35e85&amp;username=mfa13031" xr:uid="{00000000-0004-0000-0600-00004C000000}"/>
    <hyperlink ref="C107" r:id="rId78" display="https://emenscr.nesdc.go.th/viewer/view.html?id=600a4af016f4884de6114a95&amp;username=mfa14021" xr:uid="{00000000-0004-0000-0600-00004D000000}"/>
    <hyperlink ref="C128" r:id="rId79" display="https://emenscr.nesdc.go.th/viewer/view.html?id=600a53327fc4064dd7c4417a&amp;username=mfa02061" xr:uid="{00000000-0004-0000-0600-00004E000000}"/>
    <hyperlink ref="C129" r:id="rId80" display="https://emenscr.nesdc.go.th/viewer/view.html?id=600a783e9d2a6a4dde0b08c6&amp;username=mfa02061" xr:uid="{00000000-0004-0000-0600-00004F000000}"/>
    <hyperlink ref="C130" r:id="rId81" display="https://emenscr.nesdc.go.th/viewer/view.html?id=600a7b8b9d2a6a4dde0b08cf&amp;username=mfa02061" xr:uid="{00000000-0004-0000-0600-000050000000}"/>
    <hyperlink ref="C81" r:id="rId82" display="https://emenscr.nesdc.go.th/viewer/view.html?id=600e406036aa5f0e8af5365e&amp;username=mfa11041" xr:uid="{00000000-0004-0000-0600-000051000000}"/>
    <hyperlink ref="C95" r:id="rId83" display="https://emenscr.nesdc.go.th/viewer/view.html?id=6013fb50e172002f71a84c39&amp;username=mfa10041" xr:uid="{00000000-0004-0000-0600-000052000000}"/>
    <hyperlink ref="C92" r:id="rId84" display="https://emenscr.nesdc.go.th/viewer/view.html?id=6013fbf7662c8a2f73e2fac0&amp;username=mfa10031" xr:uid="{00000000-0004-0000-0600-000053000000}"/>
    <hyperlink ref="C96" r:id="rId85" display="https://emenscr.nesdc.go.th/viewer/view.html?id=6013ffcf662c8a2f73e2fac7&amp;username=mfa10041" xr:uid="{00000000-0004-0000-0600-000054000000}"/>
    <hyperlink ref="C97" r:id="rId86" display="https://emenscr.nesdc.go.th/viewer/view.html?id=60140221662c8a2f73e2facb&amp;username=mfa10041" xr:uid="{00000000-0004-0000-0600-000055000000}"/>
    <hyperlink ref="C98" r:id="rId87" display="https://emenscr.nesdc.go.th/viewer/view.html?id=6014069035fb5c2f7ac7d348&amp;username=mfa10041" xr:uid="{00000000-0004-0000-0600-000056000000}"/>
    <hyperlink ref="C99" r:id="rId88" display="https://emenscr.nesdc.go.th/viewer/view.html?id=60140890662c8a2f73e2face&amp;username=mfa10041" xr:uid="{00000000-0004-0000-0600-000057000000}"/>
    <hyperlink ref="C116" r:id="rId89" display="https://emenscr.nesdc.go.th/viewer/view.html?id=601b9db62bfea92b666d8369&amp;username=msu0530421" xr:uid="{00000000-0004-0000-0600-000058000000}"/>
    <hyperlink ref="C55" r:id="rId90" display="https://emenscr.nesdc.go.th/viewer/view.html?id=605070a595a74a77d163454c&amp;username=mfa09011" xr:uid="{00000000-0004-0000-0600-000059000000}"/>
    <hyperlink ref="C84" r:id="rId91" display="https://emenscr.nesdc.go.th/viewer/view.html?id=605c3e4a84d387026c5e951b&amp;username=mfa09021" xr:uid="{00000000-0004-0000-0600-00005A000000}"/>
    <hyperlink ref="C91" r:id="rId92" display="https://emenscr.nesdc.go.th/viewer/view.html?id=60701d89a3b1bc52146317b2&amp;username=mfa09031" xr:uid="{00000000-0004-0000-0600-00005B000000}"/>
    <hyperlink ref="C93" r:id="rId93" display="https://emenscr.nesdc.go.th/viewer/view.html?id=607176c29884fc520eccbf9d&amp;username=mfa10031" xr:uid="{00000000-0004-0000-0600-00005C000000}"/>
    <hyperlink ref="C94" r:id="rId94" display="https://emenscr.nesdc.go.th/viewer/view.html?id=6071bb96fa0e5a52165b748c&amp;username=mfa10031" xr:uid="{00000000-0004-0000-0600-00005D000000}"/>
    <hyperlink ref="C115" r:id="rId95" display="https://emenscr.nesdc.go.th/viewer/view.html?id=607eb213c19cc01601b91af4&amp;username=mfa11021" xr:uid="{00000000-0004-0000-0600-00005E000000}"/>
    <hyperlink ref="C100" r:id="rId96" display="https://emenscr.nesdc.go.th/viewer/view.html?id=60868dd4fb0f04238036a1d6&amp;username=mfa10041" xr:uid="{00000000-0004-0000-0600-00005F000000}"/>
    <hyperlink ref="C101" r:id="rId97" display="https://emenscr.nesdc.go.th/viewer/view.html?id=608787e40edb81237f17e6fb&amp;username=mfa10041" xr:uid="{00000000-0004-0000-0600-000060000000}"/>
    <hyperlink ref="C102" r:id="rId98" display="https://emenscr.nesdc.go.th/viewer/view.html?id=60878f3c9dc275238c05e785&amp;username=mfa10041" xr:uid="{00000000-0004-0000-0600-000061000000}"/>
    <hyperlink ref="C103" r:id="rId99" display="https://emenscr.nesdc.go.th/viewer/view.html?id=608797709dc275238c05e78f&amp;username=mfa10041" xr:uid="{00000000-0004-0000-0600-000062000000}"/>
    <hyperlink ref="C104" r:id="rId100" display="https://emenscr.nesdc.go.th/viewer/view.html?id=60879b2b9dc275238c05e794&amp;username=mfa10041" xr:uid="{00000000-0004-0000-0600-000063000000}"/>
    <hyperlink ref="C131" r:id="rId101" display="https://emenscr.nesdc.go.th/viewer/view.html?id=6087a1455cb3382381e63c32&amp;username=mfa02061" xr:uid="{00000000-0004-0000-0600-000064000000}"/>
    <hyperlink ref="C132" r:id="rId102" display="https://emenscr.nesdc.go.th/viewer/view.html?id=6087d0c5fb0f04238036a2c4&amp;username=mfa02061" xr:uid="{00000000-0004-0000-0600-000065000000}"/>
    <hyperlink ref="C133" r:id="rId103" display="https://emenscr.nesdc.go.th/viewer/view.html?id=60892e92c492b1653a1d9ff2&amp;username=mfa02061" xr:uid="{00000000-0004-0000-0600-000066000000}"/>
    <hyperlink ref="C134" r:id="rId104" display="https://emenscr.nesdc.go.th/viewer/view.html?id=60894d95c492b1653a1da013&amp;username=mfa02061" xr:uid="{00000000-0004-0000-0600-000067000000}"/>
    <hyperlink ref="C135" r:id="rId105" display="https://emenscr.nesdc.go.th/viewer/view.html?id=608a2a97f018e46534b6a243&amp;username=mfa02061" xr:uid="{00000000-0004-0000-0600-000068000000}"/>
    <hyperlink ref="C136" r:id="rId106" display="https://emenscr.nesdc.go.th/viewer/view.html?id=608a2d65327d5f653e3e0238&amp;username=mfa02061" xr:uid="{00000000-0004-0000-0600-000069000000}"/>
    <hyperlink ref="C137" r:id="rId107" display="https://emenscr.nesdc.go.th/viewer/view.html?id=608a817d5a1fb71f0b2c2507&amp;username=mfa02061" xr:uid="{00000000-0004-0000-0600-00006A000000}"/>
    <hyperlink ref="C117" r:id="rId108" display="https://emenscr.nesdc.go.th/viewer/view.html?id=609a84768d0e0a4556991e2a&amp;username=msu0530211" xr:uid="{00000000-0004-0000-0600-00006B000000}"/>
    <hyperlink ref="C108" r:id="rId109" display="https://emenscr.nesdc.go.th/viewer/view.html?id=60e6af3da792f56431f58050&amp;username=mfa09051" xr:uid="{00000000-0004-0000-0600-00006C000000}"/>
    <hyperlink ref="C73" r:id="rId110" display="https://emenscr.nesdc.go.th/viewer/view.html?id=60eff360c15fb346d89ab882&amp;username=mfa14031" xr:uid="{00000000-0004-0000-0600-00006D000000}"/>
    <hyperlink ref="C74" r:id="rId111" display="https://emenscr.nesdc.go.th/viewer/view.html?id=60eff4cdb292e846d24206eb&amp;username=mfa14031" xr:uid="{00000000-0004-0000-0600-00006E000000}"/>
    <hyperlink ref="C113" r:id="rId112" display="https://emenscr.nesdc.go.th/viewer/view.html?id=60f7f286eca5375d67d5d11e&amp;username=mfa10051" xr:uid="{00000000-0004-0000-0600-00006F000000}"/>
    <hyperlink ref="C80" r:id="rId113" display="https://emenscr.nesdc.go.th/viewer/view.html?id=60fa8d5d26616e05a3f99031&amp;username=mfa13051" xr:uid="{00000000-0004-0000-0600-000070000000}"/>
    <hyperlink ref="C126" r:id="rId114" display="https://emenscr.nesdc.go.th/viewer/view.html?id=60ff9d9dd63fc805a7ffc132&amp;username=mfa05011" xr:uid="{00000000-0004-0000-0600-000071000000}"/>
    <hyperlink ref="C85" r:id="rId115" display="https://emenscr.nesdc.go.th/viewer/view.html?id=610285efb2219b30ab590a34&amp;username=mfa09021" xr:uid="{00000000-0004-0000-0600-000072000000}"/>
    <hyperlink ref="C105" r:id="rId116" display="https://emenscr.nesdc.go.th/viewer/view.html?id=6103d2b68f81ca25573df0f8&amp;username=mfa10041" xr:uid="{00000000-0004-0000-0600-000073000000}"/>
    <hyperlink ref="C86" r:id="rId117" display="https://emenscr.nesdc.go.th/viewer/view.html?id=6103d79eb5403d255d7c2b25&amp;username=mfa10021" xr:uid="{00000000-0004-0000-0600-000074000000}"/>
    <hyperlink ref="C87" r:id="rId118" display="https://emenscr.nesdc.go.th/viewer/view.html?id=6103e02eb5403d255d7c2b3a&amp;username=mfa10021" xr:uid="{00000000-0004-0000-0600-000075000000}"/>
    <hyperlink ref="C88" r:id="rId119" display="https://emenscr.nesdc.go.th/viewer/view.html?id=6103e195b765c7255e274451&amp;username=mfa10021" xr:uid="{00000000-0004-0000-0600-000076000000}"/>
    <hyperlink ref="C195" r:id="rId120" display="https://emenscr.nesdc.go.th/viewer/view.html?id=6108e3e14cecce66155e9b08&amp;username=mnre10031" xr:uid="{00000000-0004-0000-0600-000077000000}"/>
    <hyperlink ref="C196" r:id="rId121" display="https://emenscr.nesdc.go.th/viewer/view.html?id=6113bb7279c1d06ed51e5440&amp;username=mfa07031" xr:uid="{00000000-0004-0000-0600-000078000000}"/>
    <hyperlink ref="C197" r:id="rId122" display="https://emenscr.nesdc.go.th/viewer/view.html?id=611a32f0454a1a7072169904&amp;username=fapot09001" xr:uid="{00000000-0004-0000-0600-000079000000}"/>
    <hyperlink ref="C194" r:id="rId123" display="https://emenscr.nesdc.go.th/viewer/view.html?id=6165275953cc606eacb5d666&amp;username=moac12101" xr:uid="{00000000-0004-0000-0600-00007A000000}"/>
    <hyperlink ref="C89" r:id="rId124" display="https://emenscr.nesdc.go.th/viewer/view.html?id=6177c82bf42ff76e7b5b1265&amp;username=mfa10021" xr:uid="{00000000-0004-0000-0600-00007B000000}"/>
    <hyperlink ref="C36" r:id="rId125" display="https://emenscr.nesdc.go.th/viewer/view.html?id=617b6b4179779249f7cc29e2&amp;username=mfa10051" xr:uid="{00000000-0004-0000-0600-00007C000000}"/>
    <hyperlink ref="C114" r:id="rId126" display="https://emenscr.nesdc.go.th/viewer/view.html?id=617b7d87245b36649144c861&amp;username=mfa10051" xr:uid="{00000000-0004-0000-0600-00007D000000}"/>
    <hyperlink ref="C75" r:id="rId127" display="https://emenscr.nesdc.go.th/viewer/view.html?id=617bb7a3d3c4b10d7818f4e1&amp;username=mfa14031" xr:uid="{00000000-0004-0000-0600-00007E000000}"/>
    <hyperlink ref="C24" r:id="rId128" display="https://emenscr.nesdc.go.th/viewer/view.html?id=617ca23cf484ea15b6c9c042&amp;username=mfa09021" xr:uid="{00000000-0004-0000-0600-00007F000000}"/>
    <hyperlink ref="C127" r:id="rId129" display="https://emenscr.nesdc.go.th/viewer/view.html?id=617cdeb3f484ea15b6c9c0d9&amp;username=mfa05011" xr:uid="{00000000-0004-0000-0600-000080000000}"/>
    <hyperlink ref="C106" r:id="rId130" display="https://emenscr.nesdc.go.th/viewer/view.html?id=617d2cb335b84015ad798ed0&amp;username=mfa10041" xr:uid="{00000000-0004-0000-0600-000081000000}"/>
    <hyperlink ref="C138" r:id="rId131" display="https://emenscr.nesdc.go.th/viewer/view.html?id=617e0d73c3bd211488f3d177&amp;username=mfa02061" xr:uid="{00000000-0004-0000-0600-000082000000}"/>
    <hyperlink ref="C139" r:id="rId132" display="https://emenscr.nesdc.go.th/viewer/view.html?id=617e17c2f11869148e9328a8&amp;username=mfa02061" xr:uid="{00000000-0004-0000-0600-000083000000}"/>
    <hyperlink ref="C90" r:id="rId133" display="https://emenscr.nesdc.go.th/viewer/view.html?id=617e22dbc1b7a41487921d89&amp;username=mfa10021" xr:uid="{00000000-0004-0000-0600-000084000000}"/>
    <hyperlink ref="C140" r:id="rId134" display="https://emenscr.nesdc.go.th/viewer/view.html?id=617e3a086c789967da537552&amp;username=mfa02061" xr:uid="{00000000-0004-0000-0600-000085000000}"/>
    <hyperlink ref="C165" r:id="rId135" display="https://emenscr.nesdc.go.th/viewer/view.html?id=618216d4f828697512d269ac&amp;username=mnre10031" xr:uid="{00000000-0004-0000-0600-000086000000}"/>
    <hyperlink ref="C181" r:id="rId136" display="https://emenscr.nesdc.go.th/viewer/view.html?id=618cbfe8c365253295d32d09&amp;username=moe02051" xr:uid="{00000000-0004-0000-0600-000087000000}"/>
    <hyperlink ref="C182" r:id="rId137" display="https://emenscr.nesdc.go.th/viewer/view.html?id=618cdcf7ceda15328416c22f&amp;username=moe02051" xr:uid="{00000000-0004-0000-0600-000088000000}"/>
    <hyperlink ref="C5" r:id="rId138" display="https://emenscr.nesdc.go.th/viewer/view.html?id=6194bb34a679c7221758eba7&amp;username=mfa16021" xr:uid="{00000000-0004-0000-0600-000089000000}"/>
    <hyperlink ref="C6" r:id="rId139" display="https://emenscr.nesdc.go.th/viewer/view.html?id=6194c0c3d221902211f9af53&amp;username=mfa16021" xr:uid="{00000000-0004-0000-0600-00008A000000}"/>
    <hyperlink ref="C44" r:id="rId140" display="https://emenscr.nesdc.go.th/viewer/view.html?id=6194c459bab527220bfbc6d6&amp;username=mfa16021" xr:uid="{00000000-0004-0000-0600-00008B000000}"/>
    <hyperlink ref="C45" r:id="rId141" display="https://emenscr.nesdc.go.th/viewer/view.html?id=6194cc80d51ed2220a0bdd19&amp;username=mfa16021" xr:uid="{00000000-0004-0000-0600-00008C000000}"/>
    <hyperlink ref="C46" r:id="rId142" display="https://emenscr.nesdc.go.th/viewer/view.html?id=619caee71dcb253d55532457&amp;username=mfa16021" xr:uid="{00000000-0004-0000-0600-00008D000000}"/>
    <hyperlink ref="C174" r:id="rId143" display="https://emenscr.nesdc.go.th/viewer/view.html?id=619cb0741dcb253d5553245b&amp;username=mfa16021" xr:uid="{00000000-0004-0000-0600-00008E000000}"/>
    <hyperlink ref="C120" r:id="rId144" display="https://emenscr.nesdc.go.th/viewer/view.html?id=619cb2dd1dcb253d55532461&amp;username=mfa16021" xr:uid="{00000000-0004-0000-0600-00008F000000}"/>
    <hyperlink ref="C175" r:id="rId145" display="https://emenscr.nesdc.go.th/viewer/view.html?id=619cb4141dcb253d55532463&amp;username=mfa16021" xr:uid="{00000000-0004-0000-0600-000090000000}"/>
    <hyperlink ref="C176" r:id="rId146" display="https://emenscr.nesdc.go.th/viewer/view.html?id=619cb5421dcb253d55532467&amp;username=mfa16021" xr:uid="{00000000-0004-0000-0600-000091000000}"/>
    <hyperlink ref="C177" r:id="rId147" display="https://emenscr.nesdc.go.th/viewer/view.html?id=619cb6471dcb253d5553246c&amp;username=mfa16021" xr:uid="{00000000-0004-0000-0600-000092000000}"/>
    <hyperlink ref="C183" r:id="rId148" display="https://emenscr.nesdc.go.th/viewer/view.html?id=61a49149e4a0ba43f163ad88&amp;username=moe02051" xr:uid="{00000000-0004-0000-0600-000093000000}"/>
    <hyperlink ref="C169" r:id="rId149" display="https://emenscr.nesdc.go.th/viewer/view.html?id=61ad8396e4a0ba43f163b327&amp;username=mfa08041" xr:uid="{00000000-0004-0000-0600-000094000000}"/>
    <hyperlink ref="C141" r:id="rId150" display="https://emenscr.nesdc.go.th/viewer/view.html?id=61b8616591f0f52e468da2b0&amp;username=mot02031" xr:uid="{00000000-0004-0000-0600-000095000000}"/>
    <hyperlink ref="C178" r:id="rId151" display="https://emenscr.nesdc.go.th/viewer/view.html?id=61b9d6fe358cdf1cf68825b0&amp;username=mfa16021" xr:uid="{00000000-0004-0000-0600-000096000000}"/>
    <hyperlink ref="C150" r:id="rId152" display="https://emenscr.nesdc.go.th/viewer/view.html?id=61ba016c358cdf1cf68825b8&amp;username=mfa09031" xr:uid="{00000000-0004-0000-0600-000097000000}"/>
    <hyperlink ref="C151" r:id="rId153" display="https://emenscr.nesdc.go.th/viewer/view.html?id=61bae1847087b01cf7ac2c3a&amp;username=mfa09031" xr:uid="{00000000-0004-0000-0600-000098000000}"/>
    <hyperlink ref="C152" r:id="rId154" display="https://emenscr.nesdc.go.th/viewer/view.html?id=61bae4ae9832d51cf432ce70&amp;username=mfa09031" xr:uid="{00000000-0004-0000-0600-000099000000}"/>
    <hyperlink ref="C153" r:id="rId155" display="https://emenscr.nesdc.go.th/viewer/view.html?id=61baf6fe7087b01cf7ac2c81&amp;username=mfa09031" xr:uid="{00000000-0004-0000-0600-00009A000000}"/>
    <hyperlink ref="C154" r:id="rId156" display="https://emenscr.nesdc.go.th/viewer/view.html?id=61bafb7d358cdf1cf688268b&amp;username=mfa09031" xr:uid="{00000000-0004-0000-0600-00009B000000}"/>
    <hyperlink ref="C155" r:id="rId157" display="https://emenscr.nesdc.go.th/viewer/view.html?id=61bc03119832d51cf432cf2e&amp;username=mfa09031" xr:uid="{00000000-0004-0000-0600-00009C000000}"/>
    <hyperlink ref="C156" r:id="rId158" display="https://emenscr.nesdc.go.th/viewer/view.html?id=61bc06009832d51cf432cf38&amp;username=mfa09031" xr:uid="{00000000-0004-0000-0600-00009D000000}"/>
    <hyperlink ref="C9" r:id="rId159" display="https://emenscr.nesdc.go.th/viewer/view.html?id=61c0004008c049623464db3e&amp;username=mfa16021" xr:uid="{00000000-0004-0000-0600-00009E000000}"/>
    <hyperlink ref="C121" r:id="rId160" display="https://emenscr.nesdc.go.th/viewer/view.html?id=61c0016908c049623464db47&amp;username=mfa16021" xr:uid="{00000000-0004-0000-0600-00009F000000}"/>
    <hyperlink ref="C179" r:id="rId161" display="https://emenscr.nesdc.go.th/viewer/view.html?id=61c00353132398622df86ef0&amp;username=mfa16021" xr:uid="{00000000-0004-0000-0600-0000A0000000}"/>
    <hyperlink ref="C166" r:id="rId162" display="https://emenscr.nesdc.go.th/viewer/view.html?id=61c037a808c049623464dbc3&amp;username=mfa14021" xr:uid="{00000000-0004-0000-0600-0000A1000000}"/>
    <hyperlink ref="C168" r:id="rId163" display="https://emenscr.nesdc.go.th/viewer/view.html?id=61c0520b132398622df86f9e&amp;username=mfa09041" xr:uid="{00000000-0004-0000-0600-0000A2000000}"/>
    <hyperlink ref="C167" r:id="rId164" display="https://emenscr.nesdc.go.th/viewer/view.html?id=61c18a63866f4b33ec83aa73&amp;username=mfa07031" xr:uid="{00000000-0004-0000-0600-0000A3000000}"/>
    <hyperlink ref="C142" r:id="rId165" display="https://emenscr.nesdc.go.th/viewer/view.html?id=61c1b6585203dc33e5cb4dd6&amp;username=mfa09021" xr:uid="{00000000-0004-0000-0600-0000A4000000}"/>
    <hyperlink ref="C143" r:id="rId166" display="https://emenscr.nesdc.go.th/viewer/view.html?id=61c1bad35203dc33e5cb4ddb&amp;username=mfa09021" xr:uid="{00000000-0004-0000-0600-0000A5000000}"/>
    <hyperlink ref="C144" r:id="rId167" display="https://emenscr.nesdc.go.th/viewer/view.html?id=61c1be27f54f5733e49b42fe&amp;username=mfa09021" xr:uid="{00000000-0004-0000-0600-0000A6000000}"/>
    <hyperlink ref="C145" r:id="rId168" display="https://emenscr.nesdc.go.th/viewer/view.html?id=61c1ca4e866f4b33ec83aad8&amp;username=mfa09021" xr:uid="{00000000-0004-0000-0600-0000A7000000}"/>
    <hyperlink ref="C173" r:id="rId169" display="https://emenscr.nesdc.go.th/viewer/view.html?id=61c31f1ecf8d3033eb3ef60f&amp;username=mfa11021" xr:uid="{00000000-0004-0000-0600-0000A8000000}"/>
    <hyperlink ref="C158" r:id="rId170" display="https://emenscr.nesdc.go.th/viewer/view.html?id=61c3788ecf8d3033eb3ef632&amp;username=mfa10041" xr:uid="{00000000-0004-0000-0600-0000A9000000}"/>
    <hyperlink ref="C159" r:id="rId171" display="https://emenscr.nesdc.go.th/viewer/view.html?id=61c390b0cf8d3033eb3ef63e&amp;username=mfa10041" xr:uid="{00000000-0004-0000-0600-0000AA000000}"/>
    <hyperlink ref="C160" r:id="rId172" display="https://emenscr.nesdc.go.th/viewer/view.html?id=61c39d65866f4b33ec83ac08&amp;username=mfa10041" xr:uid="{00000000-0004-0000-0600-0000AB000000}"/>
    <hyperlink ref="C161" r:id="rId173" display="https://emenscr.nesdc.go.th/viewer/view.html?id=61c3a5d8cf8d3033eb3ef640&amp;username=mfa10041" xr:uid="{00000000-0004-0000-0600-0000AC000000}"/>
    <hyperlink ref="C162" r:id="rId174" display="https://emenscr.nesdc.go.th/viewer/view.html?id=61c3ac635203dc33e5cb4eff&amp;username=mfa10041" xr:uid="{00000000-0004-0000-0600-0000AD000000}"/>
    <hyperlink ref="C163" r:id="rId175" display="https://emenscr.nesdc.go.th/viewer/view.html?id=61c3b208866f4b33ec83ac0a&amp;username=mfa10041" xr:uid="{00000000-0004-0000-0600-0000AE000000}"/>
    <hyperlink ref="C164" r:id="rId176" display="https://emenscr.nesdc.go.th/viewer/view.html?id=61c3b9a4f54f5733e49b445a&amp;username=mfa10041" xr:uid="{00000000-0004-0000-0600-0000AF000000}"/>
    <hyperlink ref="C184" r:id="rId177" display="https://emenscr.nesdc.go.th/viewer/view.html?id=61c42edb5203dc33e5cb5020&amp;username=moe02051" xr:uid="{00000000-0004-0000-0600-0000B0000000}"/>
    <hyperlink ref="C146" r:id="rId178" display="https://emenscr.nesdc.go.th/viewer/view.html?id=61c43a00cf8d3033eb3ef775&amp;username=mfa10021" xr:uid="{00000000-0004-0000-0600-0000B1000000}"/>
    <hyperlink ref="C147" r:id="rId179" display="https://emenscr.nesdc.go.th/viewer/view.html?id=61c55b9fcf8d3033eb3ef844&amp;username=mfa10021" xr:uid="{00000000-0004-0000-0600-0000B2000000}"/>
    <hyperlink ref="C185" r:id="rId180" display="https://emenscr.nesdc.go.th/viewer/view.html?id=61c69a2f05ce8c789a08dffa&amp;username=mfa05011" xr:uid="{00000000-0004-0000-0600-0000B3000000}"/>
    <hyperlink ref="C186" r:id="rId181" display="https://emenscr.nesdc.go.th/viewer/view.html?id=61c6b19505ce8c789a08e005&amp;username=mfa05011" xr:uid="{00000000-0004-0000-0600-0000B4000000}"/>
    <hyperlink ref="C148" r:id="rId182" display="https://emenscr.nesdc.go.th/viewer/view.html?id=61c6cba005ce8c789a08e009&amp;username=mfa10021" xr:uid="{00000000-0004-0000-0600-0000B5000000}"/>
    <hyperlink ref="C188" r:id="rId183" display="https://emenscr.nesdc.go.th/viewer/view.html?id=61c6daa380d4df78932ea8b3&amp;username=mfa02061" xr:uid="{00000000-0004-0000-0600-0000B6000000}"/>
    <hyperlink ref="C189" r:id="rId184" display="https://emenscr.nesdc.go.th/viewer/view.html?id=61c6db5480d4df78932ea8b5&amp;username=mfa02061" xr:uid="{00000000-0004-0000-0600-0000B7000000}"/>
    <hyperlink ref="C190" r:id="rId185" display="https://emenscr.nesdc.go.th/viewer/view.html?id=61c6dd3105ce8c789a08e015&amp;username=mfa02061" xr:uid="{00000000-0004-0000-0600-0000B8000000}"/>
    <hyperlink ref="C191" r:id="rId186" display="https://emenscr.nesdc.go.th/viewer/view.html?id=61c7423405ce8c789a08e02a&amp;username=mfa02061" xr:uid="{00000000-0004-0000-0600-0000B9000000}"/>
    <hyperlink ref="C192" r:id="rId187" display="https://emenscr.nesdc.go.th/viewer/view.html?id=61c922a0a2991278946b9524&amp;username=moe06041" xr:uid="{00000000-0004-0000-0600-0000BA000000}"/>
    <hyperlink ref="C193" r:id="rId188" display="https://emenscr.nesdc.go.th/viewer/view.html?id=61c9270505ce8c789a08e085&amp;username=moe06041" xr:uid="{00000000-0004-0000-0600-0000BB000000}"/>
    <hyperlink ref="C171" r:id="rId189" display="https://emenscr.nesdc.go.th/viewer/view.html?id=61c93cbd4db925615229a8b6&amp;username=mfa10051" xr:uid="{00000000-0004-0000-0600-0000BC000000}"/>
    <hyperlink ref="C187" r:id="rId190" display="https://emenscr.nesdc.go.th/viewer/view.html?id=61c93ea074e0ea615e9908f1&amp;username=mfa04011" xr:uid="{00000000-0004-0000-0600-0000BD000000}"/>
    <hyperlink ref="C172" r:id="rId191" display="https://emenscr.nesdc.go.th/viewer/view.html?id=61c93fbd18f9e461517bebae&amp;username=mfa10051" xr:uid="{00000000-0004-0000-0600-0000BE000000}"/>
    <hyperlink ref="C157" r:id="rId192" display="https://emenscr.nesdc.go.th/viewer/view.html?id=61cb3dbe4db925615229ac4d&amp;username=mfa10031" xr:uid="{00000000-0004-0000-0600-0000BF000000}"/>
    <hyperlink ref="C180" r:id="rId193" display="https://emenscr.nesdc.go.th/viewer/view.html?id=61d55d05099a204c9639cd60&amp;username=mod03171" xr:uid="{00000000-0004-0000-0600-0000C0000000}"/>
    <hyperlink ref="C149" r:id="rId194" display="https://emenscr.nesdc.go.th/viewer/view.html?id=61f3c4b767956d4dd58dfa98&amp;username=mfa10021" xr:uid="{00000000-0004-0000-0600-0000C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16"/>
  <sheetViews>
    <sheetView zoomScale="85" zoomScaleNormal="85" workbookViewId="0">
      <selection activeCell="C12" sqref="C12"/>
    </sheetView>
  </sheetViews>
  <sheetFormatPr defaultRowHeight="14.25"/>
  <cols>
    <col min="1" max="1" width="24.132812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328125" customWidth="1"/>
    <col min="11" max="11" width="20.1328125" customWidth="1"/>
    <col min="12" max="12" width="17.53125" customWidth="1"/>
  </cols>
  <sheetData>
    <row r="1" spans="1:1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907</v>
      </c>
    </row>
    <row r="3" spans="1:12">
      <c r="A3" t="s">
        <v>25</v>
      </c>
      <c r="B3" t="s">
        <v>26</v>
      </c>
      <c r="C3" t="s">
        <v>28</v>
      </c>
      <c r="D3" t="s">
        <v>33</v>
      </c>
      <c r="E3" t="s">
        <v>33</v>
      </c>
      <c r="F3" t="s">
        <v>34</v>
      </c>
      <c r="G3" t="s">
        <v>35</v>
      </c>
      <c r="H3" t="s">
        <v>36</v>
      </c>
      <c r="L3" s="5" t="s">
        <v>26</v>
      </c>
    </row>
    <row r="4" spans="1:12">
      <c r="A4" t="s">
        <v>38</v>
      </c>
      <c r="B4" t="s">
        <v>39</v>
      </c>
      <c r="C4" t="s">
        <v>40</v>
      </c>
      <c r="D4" t="s">
        <v>42</v>
      </c>
      <c r="E4" t="s">
        <v>43</v>
      </c>
      <c r="F4" t="s">
        <v>44</v>
      </c>
      <c r="G4" t="s">
        <v>45</v>
      </c>
      <c r="H4" t="s">
        <v>46</v>
      </c>
      <c r="L4" s="5" t="s">
        <v>39</v>
      </c>
    </row>
    <row r="5" spans="1:12">
      <c r="A5" t="s">
        <v>48</v>
      </c>
      <c r="B5" t="s">
        <v>49</v>
      </c>
      <c r="C5" t="s">
        <v>40</v>
      </c>
      <c r="D5" t="s">
        <v>52</v>
      </c>
      <c r="E5" t="s">
        <v>53</v>
      </c>
      <c r="F5" t="s">
        <v>54</v>
      </c>
      <c r="G5" t="s">
        <v>55</v>
      </c>
      <c r="H5" t="s">
        <v>56</v>
      </c>
      <c r="L5" s="5" t="s">
        <v>49</v>
      </c>
    </row>
    <row r="6" spans="1:12">
      <c r="A6" t="s">
        <v>58</v>
      </c>
      <c r="B6" t="s">
        <v>59</v>
      </c>
      <c r="C6" t="s">
        <v>60</v>
      </c>
      <c r="D6" t="s">
        <v>62</v>
      </c>
      <c r="E6" t="s">
        <v>62</v>
      </c>
      <c r="F6" t="s">
        <v>63</v>
      </c>
      <c r="G6" t="s">
        <v>64</v>
      </c>
      <c r="H6" t="s">
        <v>36</v>
      </c>
      <c r="L6" s="5" t="s">
        <v>59</v>
      </c>
    </row>
    <row r="7" spans="1:12">
      <c r="A7" t="s">
        <v>66</v>
      </c>
      <c r="B7" t="s">
        <v>67</v>
      </c>
      <c r="C7" t="s">
        <v>68</v>
      </c>
      <c r="D7" t="s">
        <v>70</v>
      </c>
      <c r="E7" t="s">
        <v>71</v>
      </c>
      <c r="G7" t="s">
        <v>72</v>
      </c>
      <c r="H7" t="s">
        <v>73</v>
      </c>
      <c r="L7" s="5" t="s">
        <v>67</v>
      </c>
    </row>
    <row r="8" spans="1:12">
      <c r="A8" t="s">
        <v>75</v>
      </c>
      <c r="B8" t="s">
        <v>76</v>
      </c>
      <c r="C8" t="s">
        <v>40</v>
      </c>
      <c r="D8" t="s">
        <v>52</v>
      </c>
      <c r="E8" t="s">
        <v>53</v>
      </c>
      <c r="F8" t="s">
        <v>78</v>
      </c>
      <c r="G8" t="s">
        <v>79</v>
      </c>
      <c r="H8" t="s">
        <v>80</v>
      </c>
      <c r="L8" s="5" t="s">
        <v>76</v>
      </c>
    </row>
    <row r="9" spans="1:12">
      <c r="A9" t="s">
        <v>82</v>
      </c>
      <c r="B9" t="s">
        <v>83</v>
      </c>
      <c r="C9" t="s">
        <v>40</v>
      </c>
      <c r="D9" t="s">
        <v>85</v>
      </c>
      <c r="E9" t="s">
        <v>43</v>
      </c>
      <c r="F9" t="s">
        <v>86</v>
      </c>
      <c r="G9" t="s">
        <v>87</v>
      </c>
      <c r="H9" t="s">
        <v>46</v>
      </c>
      <c r="L9" s="5" t="s">
        <v>83</v>
      </c>
    </row>
    <row r="10" spans="1:12">
      <c r="A10" t="s">
        <v>88</v>
      </c>
      <c r="B10" t="s">
        <v>89</v>
      </c>
      <c r="C10" t="s">
        <v>40</v>
      </c>
      <c r="D10" t="s">
        <v>85</v>
      </c>
      <c r="E10" t="s">
        <v>43</v>
      </c>
      <c r="F10" t="s">
        <v>86</v>
      </c>
      <c r="G10" t="s">
        <v>87</v>
      </c>
      <c r="H10" t="s">
        <v>46</v>
      </c>
      <c r="L10" s="5" t="s">
        <v>89</v>
      </c>
    </row>
    <row r="11" spans="1:12">
      <c r="A11" t="s">
        <v>90</v>
      </c>
      <c r="B11" t="s">
        <v>91</v>
      </c>
      <c r="C11" t="s">
        <v>40</v>
      </c>
      <c r="D11" t="s">
        <v>85</v>
      </c>
      <c r="E11" t="s">
        <v>43</v>
      </c>
      <c r="F11" t="s">
        <v>86</v>
      </c>
      <c r="G11" t="s">
        <v>87</v>
      </c>
      <c r="H11" t="s">
        <v>46</v>
      </c>
      <c r="L11" s="5" t="s">
        <v>91</v>
      </c>
    </row>
    <row r="12" spans="1:12">
      <c r="A12" t="s">
        <v>92</v>
      </c>
      <c r="B12" t="s">
        <v>93</v>
      </c>
      <c r="C12" t="s">
        <v>40</v>
      </c>
      <c r="D12" t="s">
        <v>85</v>
      </c>
      <c r="E12" t="s">
        <v>43</v>
      </c>
      <c r="F12" t="s">
        <v>86</v>
      </c>
      <c r="G12" t="s">
        <v>87</v>
      </c>
      <c r="H12" t="s">
        <v>46</v>
      </c>
      <c r="L12" s="5" t="s">
        <v>93</v>
      </c>
    </row>
    <row r="13" spans="1:12">
      <c r="A13" t="s">
        <v>95</v>
      </c>
      <c r="B13" t="s">
        <v>96</v>
      </c>
      <c r="C13" t="s">
        <v>40</v>
      </c>
      <c r="D13" t="s">
        <v>85</v>
      </c>
      <c r="E13" t="s">
        <v>43</v>
      </c>
      <c r="F13" t="s">
        <v>86</v>
      </c>
      <c r="G13" t="s">
        <v>87</v>
      </c>
      <c r="H13" t="s">
        <v>46</v>
      </c>
      <c r="L13" s="5" t="s">
        <v>96</v>
      </c>
    </row>
    <row r="14" spans="1:12">
      <c r="A14" t="s">
        <v>99</v>
      </c>
      <c r="B14" t="s">
        <v>100</v>
      </c>
      <c r="C14" t="s">
        <v>40</v>
      </c>
      <c r="D14" t="s">
        <v>85</v>
      </c>
      <c r="E14" t="s">
        <v>43</v>
      </c>
      <c r="F14" t="s">
        <v>103</v>
      </c>
      <c r="G14" t="s">
        <v>87</v>
      </c>
      <c r="H14" t="s">
        <v>46</v>
      </c>
      <c r="L14" s="5" t="s">
        <v>100</v>
      </c>
    </row>
    <row r="15" spans="1:12">
      <c r="A15" t="s">
        <v>104</v>
      </c>
      <c r="B15" t="s">
        <v>105</v>
      </c>
      <c r="C15" t="s">
        <v>40</v>
      </c>
      <c r="D15" t="s">
        <v>85</v>
      </c>
      <c r="E15" t="s">
        <v>43</v>
      </c>
      <c r="F15" t="s">
        <v>103</v>
      </c>
      <c r="G15" t="s">
        <v>87</v>
      </c>
      <c r="H15" t="s">
        <v>46</v>
      </c>
      <c r="L15" s="5" t="s">
        <v>105</v>
      </c>
    </row>
    <row r="16" spans="1:12">
      <c r="A16" t="s">
        <v>108</v>
      </c>
      <c r="B16" t="s">
        <v>109</v>
      </c>
      <c r="C16" t="s">
        <v>40</v>
      </c>
      <c r="D16" t="s">
        <v>85</v>
      </c>
      <c r="E16" t="s">
        <v>43</v>
      </c>
      <c r="F16" t="s">
        <v>111</v>
      </c>
      <c r="G16" t="s">
        <v>87</v>
      </c>
      <c r="H16" t="s">
        <v>46</v>
      </c>
      <c r="L16" s="5" t="s">
        <v>109</v>
      </c>
    </row>
    <row r="17" spans="1:12">
      <c r="A17" t="s">
        <v>112</v>
      </c>
      <c r="B17" t="s">
        <v>113</v>
      </c>
      <c r="C17" t="s">
        <v>40</v>
      </c>
      <c r="D17" t="s">
        <v>85</v>
      </c>
      <c r="E17" t="s">
        <v>43</v>
      </c>
      <c r="F17" t="s">
        <v>44</v>
      </c>
      <c r="G17" t="s">
        <v>45</v>
      </c>
      <c r="H17" t="s">
        <v>46</v>
      </c>
      <c r="L17" s="5" t="s">
        <v>113</v>
      </c>
    </row>
    <row r="18" spans="1:12">
      <c r="A18" t="s">
        <v>115</v>
      </c>
      <c r="B18" t="s">
        <v>116</v>
      </c>
      <c r="C18" t="s">
        <v>40</v>
      </c>
      <c r="D18" t="s">
        <v>85</v>
      </c>
      <c r="E18" t="s">
        <v>43</v>
      </c>
      <c r="F18" t="s">
        <v>44</v>
      </c>
      <c r="G18" t="s">
        <v>45</v>
      </c>
      <c r="H18" t="s">
        <v>46</v>
      </c>
      <c r="L18" s="5" t="s">
        <v>116</v>
      </c>
    </row>
    <row r="19" spans="1:12">
      <c r="A19" t="s">
        <v>118</v>
      </c>
      <c r="B19" t="s">
        <v>119</v>
      </c>
      <c r="C19" t="s">
        <v>40</v>
      </c>
      <c r="D19" t="s">
        <v>85</v>
      </c>
      <c r="E19" t="s">
        <v>43</v>
      </c>
      <c r="F19" t="s">
        <v>44</v>
      </c>
      <c r="G19" t="s">
        <v>45</v>
      </c>
      <c r="H19" t="s">
        <v>46</v>
      </c>
      <c r="L19" s="5" t="s">
        <v>119</v>
      </c>
    </row>
    <row r="20" spans="1:12">
      <c r="A20" t="s">
        <v>121</v>
      </c>
      <c r="B20" t="s">
        <v>122</v>
      </c>
      <c r="C20" t="s">
        <v>40</v>
      </c>
      <c r="D20" t="s">
        <v>85</v>
      </c>
      <c r="E20" t="s">
        <v>43</v>
      </c>
      <c r="F20" t="s">
        <v>44</v>
      </c>
      <c r="G20" t="s">
        <v>45</v>
      </c>
      <c r="H20" t="s">
        <v>46</v>
      </c>
      <c r="L20" s="5" t="s">
        <v>122</v>
      </c>
    </row>
    <row r="21" spans="1:12">
      <c r="A21" t="s">
        <v>125</v>
      </c>
      <c r="B21" t="s">
        <v>126</v>
      </c>
      <c r="C21" t="s">
        <v>40</v>
      </c>
      <c r="D21" t="s">
        <v>85</v>
      </c>
      <c r="E21" t="s">
        <v>43</v>
      </c>
      <c r="F21" t="s">
        <v>128</v>
      </c>
      <c r="G21" t="s">
        <v>129</v>
      </c>
      <c r="H21" t="s">
        <v>46</v>
      </c>
      <c r="L21" s="5" t="s">
        <v>908</v>
      </c>
    </row>
    <row r="22" spans="1:12">
      <c r="A22" t="s">
        <v>130</v>
      </c>
      <c r="B22" t="s">
        <v>131</v>
      </c>
      <c r="C22" t="s">
        <v>28</v>
      </c>
      <c r="D22" t="s">
        <v>70</v>
      </c>
      <c r="E22" t="s">
        <v>70</v>
      </c>
      <c r="G22" t="s">
        <v>72</v>
      </c>
      <c r="H22" t="s">
        <v>73</v>
      </c>
      <c r="L22" s="5" t="s">
        <v>131</v>
      </c>
    </row>
    <row r="23" spans="1:12">
      <c r="A23" t="s">
        <v>133</v>
      </c>
      <c r="B23" t="s">
        <v>134</v>
      </c>
      <c r="C23" t="s">
        <v>40</v>
      </c>
      <c r="D23" t="s">
        <v>70</v>
      </c>
      <c r="E23" t="s">
        <v>70</v>
      </c>
      <c r="G23" t="s">
        <v>72</v>
      </c>
      <c r="H23" t="s">
        <v>73</v>
      </c>
      <c r="L23" s="5" t="s">
        <v>134</v>
      </c>
    </row>
    <row r="24" spans="1:12">
      <c r="A24" t="s">
        <v>137</v>
      </c>
      <c r="B24" t="s">
        <v>138</v>
      </c>
      <c r="C24" t="s">
        <v>40</v>
      </c>
      <c r="D24" t="s">
        <v>85</v>
      </c>
      <c r="E24" t="s">
        <v>140</v>
      </c>
      <c r="F24" t="s">
        <v>141</v>
      </c>
      <c r="G24" t="s">
        <v>142</v>
      </c>
      <c r="H24" t="s">
        <v>143</v>
      </c>
      <c r="L24" s="5" t="s">
        <v>138</v>
      </c>
    </row>
    <row r="25" spans="1:12">
      <c r="A25" t="s">
        <v>145</v>
      </c>
      <c r="B25" t="s">
        <v>146</v>
      </c>
      <c r="C25" t="s">
        <v>40</v>
      </c>
      <c r="D25" t="s">
        <v>85</v>
      </c>
      <c r="E25" t="s">
        <v>43</v>
      </c>
      <c r="F25" t="s">
        <v>149</v>
      </c>
      <c r="G25" t="s">
        <v>150</v>
      </c>
      <c r="H25" t="s">
        <v>56</v>
      </c>
      <c r="L25" s="5" t="s">
        <v>146</v>
      </c>
    </row>
    <row r="26" spans="1:12">
      <c r="A26" t="s">
        <v>151</v>
      </c>
      <c r="B26" t="s">
        <v>152</v>
      </c>
      <c r="C26" t="s">
        <v>40</v>
      </c>
      <c r="D26" t="s">
        <v>154</v>
      </c>
      <c r="E26" t="s">
        <v>154</v>
      </c>
      <c r="G26" t="s">
        <v>72</v>
      </c>
      <c r="H26" t="s">
        <v>73</v>
      </c>
      <c r="L26" s="5" t="s">
        <v>152</v>
      </c>
    </row>
    <row r="27" spans="1:12">
      <c r="A27" t="s">
        <v>155</v>
      </c>
      <c r="B27" t="s">
        <v>156</v>
      </c>
      <c r="C27" t="s">
        <v>40</v>
      </c>
      <c r="D27" t="s">
        <v>158</v>
      </c>
      <c r="E27" t="s">
        <v>71</v>
      </c>
      <c r="G27" t="s">
        <v>72</v>
      </c>
      <c r="H27" t="s">
        <v>73</v>
      </c>
      <c r="J27" t="s">
        <v>159</v>
      </c>
      <c r="K27" t="s">
        <v>160</v>
      </c>
      <c r="L27" s="5" t="s">
        <v>156</v>
      </c>
    </row>
    <row r="28" spans="1:12">
      <c r="A28" t="s">
        <v>161</v>
      </c>
      <c r="B28" t="s">
        <v>162</v>
      </c>
      <c r="C28" t="s">
        <v>40</v>
      </c>
      <c r="D28" t="s">
        <v>85</v>
      </c>
      <c r="E28" t="s">
        <v>164</v>
      </c>
      <c r="G28" t="s">
        <v>72</v>
      </c>
      <c r="H28" t="s">
        <v>73</v>
      </c>
      <c r="L28" s="5" t="s">
        <v>162</v>
      </c>
    </row>
    <row r="29" spans="1:12">
      <c r="A29" t="s">
        <v>165</v>
      </c>
      <c r="B29" t="s">
        <v>166</v>
      </c>
      <c r="C29" t="s">
        <v>40</v>
      </c>
      <c r="D29" t="s">
        <v>158</v>
      </c>
      <c r="E29" t="s">
        <v>71</v>
      </c>
      <c r="G29" t="s">
        <v>72</v>
      </c>
      <c r="H29" t="s">
        <v>73</v>
      </c>
      <c r="L29" s="5" t="s">
        <v>166</v>
      </c>
    </row>
    <row r="30" spans="1:12">
      <c r="A30" t="s">
        <v>168</v>
      </c>
      <c r="B30" t="s">
        <v>169</v>
      </c>
      <c r="C30" t="s">
        <v>40</v>
      </c>
      <c r="D30" t="s">
        <v>171</v>
      </c>
      <c r="E30" t="s">
        <v>53</v>
      </c>
      <c r="G30" t="s">
        <v>72</v>
      </c>
      <c r="H30" t="s">
        <v>73</v>
      </c>
      <c r="L30" s="5" t="s">
        <v>169</v>
      </c>
    </row>
    <row r="31" spans="1:12">
      <c r="A31" t="s">
        <v>172</v>
      </c>
      <c r="B31" t="s">
        <v>173</v>
      </c>
      <c r="C31" t="s">
        <v>40</v>
      </c>
      <c r="D31" t="s">
        <v>85</v>
      </c>
      <c r="E31" t="s">
        <v>175</v>
      </c>
      <c r="G31" t="s">
        <v>72</v>
      </c>
      <c r="H31" t="s">
        <v>73</v>
      </c>
      <c r="L31" s="5" t="s">
        <v>173</v>
      </c>
    </row>
    <row r="32" spans="1:12">
      <c r="A32" t="s">
        <v>176</v>
      </c>
      <c r="B32" t="s">
        <v>177</v>
      </c>
      <c r="C32" t="s">
        <v>40</v>
      </c>
      <c r="D32" t="s">
        <v>171</v>
      </c>
      <c r="E32" t="s">
        <v>53</v>
      </c>
      <c r="G32" t="s">
        <v>72</v>
      </c>
      <c r="H32" t="s">
        <v>73</v>
      </c>
      <c r="L32" s="5" t="s">
        <v>177</v>
      </c>
    </row>
    <row r="33" spans="1:12">
      <c r="A33" t="s">
        <v>179</v>
      </c>
      <c r="B33" t="s">
        <v>180</v>
      </c>
      <c r="C33" t="s">
        <v>40</v>
      </c>
      <c r="D33" t="s">
        <v>85</v>
      </c>
      <c r="E33" t="s">
        <v>175</v>
      </c>
      <c r="G33" t="s">
        <v>72</v>
      </c>
      <c r="H33" t="s">
        <v>73</v>
      </c>
      <c r="L33" s="5" t="s">
        <v>180</v>
      </c>
    </row>
    <row r="34" spans="1:12">
      <c r="A34" t="s">
        <v>181</v>
      </c>
      <c r="B34" t="s">
        <v>182</v>
      </c>
      <c r="C34" t="s">
        <v>40</v>
      </c>
      <c r="D34" t="s">
        <v>171</v>
      </c>
      <c r="E34" t="s">
        <v>53</v>
      </c>
      <c r="G34" t="s">
        <v>72</v>
      </c>
      <c r="H34" t="s">
        <v>73</v>
      </c>
      <c r="L34" s="5" t="s">
        <v>182</v>
      </c>
    </row>
    <row r="35" spans="1:12">
      <c r="A35" t="s">
        <v>184</v>
      </c>
      <c r="B35" t="s">
        <v>185</v>
      </c>
      <c r="C35" t="s">
        <v>28</v>
      </c>
      <c r="D35" t="s">
        <v>187</v>
      </c>
      <c r="E35" t="s">
        <v>187</v>
      </c>
      <c r="G35" t="s">
        <v>72</v>
      </c>
      <c r="H35" t="s">
        <v>73</v>
      </c>
      <c r="L35" s="5" t="s">
        <v>185</v>
      </c>
    </row>
    <row r="36" spans="1:12" hidden="1">
      <c r="A36" t="s">
        <v>189</v>
      </c>
      <c r="B36" t="s">
        <v>190</v>
      </c>
      <c r="C36" t="s">
        <v>68</v>
      </c>
      <c r="D36" t="s">
        <v>192</v>
      </c>
      <c r="E36" t="s">
        <v>193</v>
      </c>
      <c r="F36" t="s">
        <v>194</v>
      </c>
      <c r="G36" t="s">
        <v>195</v>
      </c>
      <c r="H36" t="s">
        <v>196</v>
      </c>
      <c r="I36" t="s">
        <v>197</v>
      </c>
      <c r="J36" t="s">
        <v>198</v>
      </c>
      <c r="K36" t="s">
        <v>199</v>
      </c>
      <c r="L36" s="5" t="s">
        <v>190</v>
      </c>
    </row>
    <row r="37" spans="1:12" hidden="1">
      <c r="A37" t="s">
        <v>200</v>
      </c>
      <c r="B37" t="s">
        <v>201</v>
      </c>
      <c r="C37" t="s">
        <v>40</v>
      </c>
      <c r="D37" t="s">
        <v>192</v>
      </c>
      <c r="E37" t="s">
        <v>193</v>
      </c>
      <c r="F37" t="s">
        <v>194</v>
      </c>
      <c r="G37" t="s">
        <v>195</v>
      </c>
      <c r="H37" t="s">
        <v>196</v>
      </c>
      <c r="I37" t="s">
        <v>197</v>
      </c>
      <c r="J37" t="s">
        <v>203</v>
      </c>
      <c r="K37" t="s">
        <v>204</v>
      </c>
      <c r="L37" s="5" t="s">
        <v>201</v>
      </c>
    </row>
    <row r="38" spans="1:12" hidden="1">
      <c r="A38" t="s">
        <v>205</v>
      </c>
      <c r="B38" t="s">
        <v>206</v>
      </c>
      <c r="C38" t="s">
        <v>40</v>
      </c>
      <c r="D38" t="s">
        <v>208</v>
      </c>
      <c r="E38" t="s">
        <v>209</v>
      </c>
      <c r="F38" t="s">
        <v>194</v>
      </c>
      <c r="G38" t="s">
        <v>195</v>
      </c>
      <c r="H38" t="s">
        <v>196</v>
      </c>
      <c r="I38" t="s">
        <v>197</v>
      </c>
      <c r="J38" t="s">
        <v>203</v>
      </c>
      <c r="K38" t="s">
        <v>204</v>
      </c>
      <c r="L38" s="5" t="s">
        <v>206</v>
      </c>
    </row>
    <row r="39" spans="1:12" hidden="1">
      <c r="A39" t="s">
        <v>210</v>
      </c>
      <c r="B39" t="s">
        <v>211</v>
      </c>
      <c r="C39" t="s">
        <v>40</v>
      </c>
      <c r="D39" t="s">
        <v>192</v>
      </c>
      <c r="E39" t="s">
        <v>193</v>
      </c>
      <c r="F39" t="s">
        <v>194</v>
      </c>
      <c r="G39" t="s">
        <v>195</v>
      </c>
      <c r="H39" t="s">
        <v>196</v>
      </c>
      <c r="I39" t="s">
        <v>197</v>
      </c>
      <c r="J39" t="s">
        <v>203</v>
      </c>
      <c r="K39" t="s">
        <v>204</v>
      </c>
      <c r="L39" s="5" t="s">
        <v>211</v>
      </c>
    </row>
    <row r="40" spans="1:12" hidden="1">
      <c r="A40" t="s">
        <v>214</v>
      </c>
      <c r="B40" t="s">
        <v>215</v>
      </c>
      <c r="C40" t="s">
        <v>68</v>
      </c>
      <c r="D40" t="s">
        <v>192</v>
      </c>
      <c r="E40" t="s">
        <v>193</v>
      </c>
      <c r="F40" t="s">
        <v>217</v>
      </c>
      <c r="G40" t="s">
        <v>218</v>
      </c>
      <c r="H40" t="s">
        <v>219</v>
      </c>
      <c r="I40" t="s">
        <v>197</v>
      </c>
      <c r="J40" t="s">
        <v>203</v>
      </c>
      <c r="K40" t="s">
        <v>220</v>
      </c>
      <c r="L40" s="5" t="s">
        <v>215</v>
      </c>
    </row>
    <row r="41" spans="1:12" hidden="1">
      <c r="A41" t="s">
        <v>221</v>
      </c>
      <c r="B41" t="s">
        <v>222</v>
      </c>
      <c r="C41" t="s">
        <v>40</v>
      </c>
      <c r="D41" t="s">
        <v>192</v>
      </c>
      <c r="E41" t="s">
        <v>193</v>
      </c>
      <c r="F41" t="s">
        <v>194</v>
      </c>
      <c r="G41" t="s">
        <v>195</v>
      </c>
      <c r="H41" t="s">
        <v>196</v>
      </c>
      <c r="I41" t="s">
        <v>197</v>
      </c>
      <c r="J41" t="s">
        <v>203</v>
      </c>
      <c r="K41" t="s">
        <v>204</v>
      </c>
      <c r="L41" s="5" t="s">
        <v>222</v>
      </c>
    </row>
    <row r="42" spans="1:12" hidden="1">
      <c r="A42" t="s">
        <v>224</v>
      </c>
      <c r="B42" t="s">
        <v>225</v>
      </c>
      <c r="C42" t="s">
        <v>40</v>
      </c>
      <c r="D42" t="s">
        <v>192</v>
      </c>
      <c r="E42" t="s">
        <v>227</v>
      </c>
      <c r="F42" t="s">
        <v>194</v>
      </c>
      <c r="G42" t="s">
        <v>195</v>
      </c>
      <c r="H42" t="s">
        <v>196</v>
      </c>
      <c r="I42" t="s">
        <v>197</v>
      </c>
      <c r="J42" t="s">
        <v>203</v>
      </c>
      <c r="K42" t="s">
        <v>204</v>
      </c>
      <c r="L42" s="5" t="s">
        <v>225</v>
      </c>
    </row>
    <row r="43" spans="1:12" hidden="1">
      <c r="A43" t="s">
        <v>228</v>
      </c>
      <c r="B43" t="s">
        <v>229</v>
      </c>
      <c r="C43" t="s">
        <v>40</v>
      </c>
      <c r="D43" t="s">
        <v>192</v>
      </c>
      <c r="E43" t="s">
        <v>193</v>
      </c>
      <c r="F43" t="s">
        <v>194</v>
      </c>
      <c r="G43" t="s">
        <v>195</v>
      </c>
      <c r="H43" t="s">
        <v>196</v>
      </c>
      <c r="I43" t="s">
        <v>197</v>
      </c>
      <c r="J43" t="s">
        <v>203</v>
      </c>
      <c r="K43" t="s">
        <v>204</v>
      </c>
      <c r="L43" s="5" t="s">
        <v>229</v>
      </c>
    </row>
    <row r="44" spans="1:12">
      <c r="A44" t="s">
        <v>231</v>
      </c>
      <c r="B44" t="s">
        <v>232</v>
      </c>
      <c r="C44" t="s">
        <v>40</v>
      </c>
      <c r="D44" t="s">
        <v>234</v>
      </c>
      <c r="E44" t="s">
        <v>234</v>
      </c>
      <c r="G44" t="s">
        <v>72</v>
      </c>
      <c r="H44" t="s">
        <v>73</v>
      </c>
      <c r="J44" t="s">
        <v>203</v>
      </c>
      <c r="K44" t="s">
        <v>204</v>
      </c>
      <c r="L44" s="5" t="s">
        <v>232</v>
      </c>
    </row>
    <row r="45" spans="1:12">
      <c r="A45" t="s">
        <v>235</v>
      </c>
      <c r="B45" t="s">
        <v>236</v>
      </c>
      <c r="C45" t="s">
        <v>40</v>
      </c>
      <c r="D45" t="s">
        <v>234</v>
      </c>
      <c r="E45" t="s">
        <v>140</v>
      </c>
      <c r="G45" t="s">
        <v>72</v>
      </c>
      <c r="H45" t="s">
        <v>73</v>
      </c>
      <c r="J45" t="s">
        <v>159</v>
      </c>
      <c r="K45" t="s">
        <v>160</v>
      </c>
      <c r="L45" s="5" t="s">
        <v>236</v>
      </c>
    </row>
    <row r="46" spans="1:12">
      <c r="A46" t="s">
        <v>238</v>
      </c>
      <c r="B46" t="s">
        <v>239</v>
      </c>
      <c r="C46" t="s">
        <v>40</v>
      </c>
      <c r="D46" t="s">
        <v>234</v>
      </c>
      <c r="E46" t="s">
        <v>140</v>
      </c>
      <c r="F46" t="s">
        <v>78</v>
      </c>
      <c r="G46" t="s">
        <v>72</v>
      </c>
      <c r="H46" t="s">
        <v>73</v>
      </c>
      <c r="J46" t="s">
        <v>203</v>
      </c>
      <c r="K46" t="s">
        <v>204</v>
      </c>
      <c r="L46" s="5" t="s">
        <v>239</v>
      </c>
    </row>
    <row r="47" spans="1:12">
      <c r="A47" t="s">
        <v>241</v>
      </c>
      <c r="B47" t="s">
        <v>242</v>
      </c>
      <c r="C47" t="s">
        <v>40</v>
      </c>
      <c r="D47" t="s">
        <v>234</v>
      </c>
      <c r="E47" t="s">
        <v>140</v>
      </c>
      <c r="G47" t="s">
        <v>72</v>
      </c>
      <c r="H47" t="s">
        <v>73</v>
      </c>
      <c r="J47" t="s">
        <v>198</v>
      </c>
      <c r="K47" t="s">
        <v>244</v>
      </c>
      <c r="L47" s="5" t="s">
        <v>242</v>
      </c>
    </row>
    <row r="48" spans="1:12" hidden="1">
      <c r="A48" t="s">
        <v>246</v>
      </c>
      <c r="B48" t="s">
        <v>247</v>
      </c>
      <c r="C48" t="s">
        <v>40</v>
      </c>
      <c r="D48" t="s">
        <v>192</v>
      </c>
      <c r="E48" t="s">
        <v>193</v>
      </c>
      <c r="F48" t="s">
        <v>249</v>
      </c>
      <c r="G48" t="s">
        <v>250</v>
      </c>
      <c r="H48" t="s">
        <v>143</v>
      </c>
      <c r="I48" t="s">
        <v>197</v>
      </c>
      <c r="J48" t="s">
        <v>203</v>
      </c>
      <c r="K48" t="s">
        <v>251</v>
      </c>
      <c r="L48" s="5" t="s">
        <v>247</v>
      </c>
    </row>
    <row r="49" spans="1:12" hidden="1">
      <c r="A49" t="s">
        <v>253</v>
      </c>
      <c r="B49" t="s">
        <v>254</v>
      </c>
      <c r="C49" t="s">
        <v>40</v>
      </c>
      <c r="D49" t="s">
        <v>192</v>
      </c>
      <c r="E49" t="s">
        <v>193</v>
      </c>
      <c r="F49" t="s">
        <v>256</v>
      </c>
      <c r="G49" t="s">
        <v>257</v>
      </c>
      <c r="H49" t="s">
        <v>258</v>
      </c>
      <c r="I49" t="s">
        <v>259</v>
      </c>
      <c r="J49" t="s">
        <v>198</v>
      </c>
      <c r="K49" t="s">
        <v>260</v>
      </c>
      <c r="L49" s="5" t="s">
        <v>254</v>
      </c>
    </row>
    <row r="50" spans="1:12" hidden="1">
      <c r="A50" t="s">
        <v>262</v>
      </c>
      <c r="B50" t="s">
        <v>263</v>
      </c>
      <c r="C50" t="s">
        <v>28</v>
      </c>
      <c r="D50" t="s">
        <v>192</v>
      </c>
      <c r="E50" t="s">
        <v>193</v>
      </c>
      <c r="F50" t="s">
        <v>265</v>
      </c>
      <c r="G50" t="s">
        <v>266</v>
      </c>
      <c r="H50" t="s">
        <v>267</v>
      </c>
      <c r="I50" t="s">
        <v>197</v>
      </c>
      <c r="J50" t="s">
        <v>203</v>
      </c>
      <c r="K50" t="s">
        <v>204</v>
      </c>
      <c r="L50" s="5" t="s">
        <v>263</v>
      </c>
    </row>
    <row r="51" spans="1:12" hidden="1">
      <c r="A51" t="s">
        <v>269</v>
      </c>
      <c r="B51" t="s">
        <v>270</v>
      </c>
      <c r="C51" t="s">
        <v>60</v>
      </c>
      <c r="D51" t="s">
        <v>192</v>
      </c>
      <c r="E51" t="s">
        <v>193</v>
      </c>
      <c r="F51" t="s">
        <v>272</v>
      </c>
      <c r="G51" t="s">
        <v>273</v>
      </c>
      <c r="H51" t="s">
        <v>267</v>
      </c>
      <c r="I51" t="s">
        <v>197</v>
      </c>
      <c r="J51" t="s">
        <v>203</v>
      </c>
      <c r="K51" t="s">
        <v>204</v>
      </c>
      <c r="L51" s="5" t="s">
        <v>270</v>
      </c>
    </row>
    <row r="52" spans="1:12">
      <c r="A52" t="s">
        <v>274</v>
      </c>
      <c r="B52" t="s">
        <v>275</v>
      </c>
      <c r="C52" t="s">
        <v>40</v>
      </c>
      <c r="D52" t="s">
        <v>208</v>
      </c>
      <c r="E52" t="s">
        <v>277</v>
      </c>
      <c r="F52" t="s">
        <v>149</v>
      </c>
      <c r="G52" t="s">
        <v>150</v>
      </c>
      <c r="H52" t="s">
        <v>56</v>
      </c>
      <c r="J52" t="s">
        <v>159</v>
      </c>
      <c r="K52" t="s">
        <v>278</v>
      </c>
      <c r="L52" s="5" t="s">
        <v>275</v>
      </c>
    </row>
    <row r="53" spans="1:12">
      <c r="A53" t="s">
        <v>279</v>
      </c>
      <c r="B53" t="s">
        <v>280</v>
      </c>
      <c r="C53" t="s">
        <v>40</v>
      </c>
      <c r="D53" t="s">
        <v>208</v>
      </c>
      <c r="E53" t="s">
        <v>282</v>
      </c>
      <c r="F53" t="s">
        <v>78</v>
      </c>
      <c r="G53" t="s">
        <v>72</v>
      </c>
      <c r="H53" t="s">
        <v>73</v>
      </c>
      <c r="J53" t="s">
        <v>159</v>
      </c>
      <c r="K53" t="s">
        <v>160</v>
      </c>
      <c r="L53" s="5" t="s">
        <v>280</v>
      </c>
    </row>
    <row r="54" spans="1:12">
      <c r="A54" t="s">
        <v>284</v>
      </c>
      <c r="B54" t="s">
        <v>285</v>
      </c>
      <c r="C54" t="s">
        <v>40</v>
      </c>
      <c r="D54" t="s">
        <v>208</v>
      </c>
      <c r="E54" t="s">
        <v>282</v>
      </c>
      <c r="F54" t="s">
        <v>78</v>
      </c>
      <c r="G54" t="s">
        <v>72</v>
      </c>
      <c r="H54" t="s">
        <v>73</v>
      </c>
      <c r="J54" t="s">
        <v>203</v>
      </c>
      <c r="K54" t="s">
        <v>204</v>
      </c>
      <c r="L54" s="5" t="s">
        <v>285</v>
      </c>
    </row>
    <row r="55" spans="1:12">
      <c r="A55" t="s">
        <v>288</v>
      </c>
      <c r="B55" t="s">
        <v>289</v>
      </c>
      <c r="C55" t="s">
        <v>68</v>
      </c>
      <c r="D55" t="s">
        <v>277</v>
      </c>
      <c r="E55" t="s">
        <v>291</v>
      </c>
      <c r="F55" t="s">
        <v>292</v>
      </c>
      <c r="G55" t="s">
        <v>293</v>
      </c>
      <c r="H55" t="s">
        <v>36</v>
      </c>
      <c r="J55" t="s">
        <v>203</v>
      </c>
      <c r="K55" t="s">
        <v>220</v>
      </c>
      <c r="L55" s="5" t="s">
        <v>289</v>
      </c>
    </row>
    <row r="56" spans="1:12">
      <c r="A56" t="s">
        <v>295</v>
      </c>
      <c r="B56" t="s">
        <v>296</v>
      </c>
      <c r="C56" t="s">
        <v>28</v>
      </c>
      <c r="D56" t="s">
        <v>43</v>
      </c>
      <c r="E56" t="s">
        <v>43</v>
      </c>
      <c r="F56" t="s">
        <v>298</v>
      </c>
      <c r="G56" t="s">
        <v>299</v>
      </c>
      <c r="H56" t="s">
        <v>73</v>
      </c>
      <c r="J56" t="s">
        <v>300</v>
      </c>
      <c r="K56" t="s">
        <v>301</v>
      </c>
      <c r="L56" s="5" t="s">
        <v>296</v>
      </c>
    </row>
    <row r="57" spans="1:12">
      <c r="A57" t="s">
        <v>302</v>
      </c>
      <c r="B57" t="s">
        <v>303</v>
      </c>
      <c r="C57" t="s">
        <v>40</v>
      </c>
      <c r="D57" t="s">
        <v>305</v>
      </c>
      <c r="E57" t="s">
        <v>43</v>
      </c>
      <c r="F57" t="s">
        <v>78</v>
      </c>
      <c r="G57" t="s">
        <v>72</v>
      </c>
      <c r="H57" t="s">
        <v>73</v>
      </c>
      <c r="J57" t="s">
        <v>159</v>
      </c>
      <c r="K57" t="s">
        <v>160</v>
      </c>
      <c r="L57" s="5" t="s">
        <v>303</v>
      </c>
    </row>
    <row r="58" spans="1:12">
      <c r="A58" t="s">
        <v>306</v>
      </c>
      <c r="B58" t="s">
        <v>307</v>
      </c>
      <c r="C58" t="s">
        <v>28</v>
      </c>
      <c r="D58" t="s">
        <v>43</v>
      </c>
      <c r="E58" t="s">
        <v>43</v>
      </c>
      <c r="F58" t="s">
        <v>298</v>
      </c>
      <c r="G58" t="s">
        <v>299</v>
      </c>
      <c r="H58" t="s">
        <v>73</v>
      </c>
      <c r="J58" t="s">
        <v>300</v>
      </c>
      <c r="K58" t="s">
        <v>301</v>
      </c>
      <c r="L58" s="5" t="s">
        <v>307</v>
      </c>
    </row>
    <row r="59" spans="1:12">
      <c r="A59" t="s">
        <v>310</v>
      </c>
      <c r="B59" t="s">
        <v>311</v>
      </c>
      <c r="C59" t="s">
        <v>68</v>
      </c>
      <c r="D59" t="s">
        <v>313</v>
      </c>
      <c r="E59" t="s">
        <v>277</v>
      </c>
      <c r="F59" t="s">
        <v>314</v>
      </c>
      <c r="G59" t="s">
        <v>315</v>
      </c>
      <c r="H59" t="s">
        <v>73</v>
      </c>
      <c r="J59" t="s">
        <v>203</v>
      </c>
      <c r="K59" t="s">
        <v>220</v>
      </c>
      <c r="L59" s="5" t="s">
        <v>311</v>
      </c>
    </row>
    <row r="60" spans="1:12">
      <c r="A60" t="s">
        <v>316</v>
      </c>
      <c r="B60" t="s">
        <v>317</v>
      </c>
      <c r="C60" t="s">
        <v>68</v>
      </c>
      <c r="D60" t="s">
        <v>305</v>
      </c>
      <c r="E60" t="s">
        <v>319</v>
      </c>
      <c r="F60" t="s">
        <v>314</v>
      </c>
      <c r="G60" t="s">
        <v>315</v>
      </c>
      <c r="H60" t="s">
        <v>73</v>
      </c>
      <c r="J60" t="s">
        <v>203</v>
      </c>
      <c r="K60" t="s">
        <v>220</v>
      </c>
      <c r="L60" s="5" t="s">
        <v>317</v>
      </c>
    </row>
    <row r="61" spans="1:12">
      <c r="A61" t="s">
        <v>321</v>
      </c>
      <c r="B61" t="s">
        <v>322</v>
      </c>
      <c r="C61" t="s">
        <v>68</v>
      </c>
      <c r="D61" t="s">
        <v>305</v>
      </c>
      <c r="E61" t="s">
        <v>43</v>
      </c>
      <c r="F61" t="s">
        <v>324</v>
      </c>
      <c r="G61" t="s">
        <v>325</v>
      </c>
      <c r="H61" t="s">
        <v>73</v>
      </c>
      <c r="J61" t="s">
        <v>203</v>
      </c>
      <c r="K61" t="s">
        <v>326</v>
      </c>
      <c r="L61" s="5" t="s">
        <v>322</v>
      </c>
    </row>
    <row r="62" spans="1:12">
      <c r="A62" t="s">
        <v>327</v>
      </c>
      <c r="B62" t="s">
        <v>328</v>
      </c>
      <c r="C62" t="s">
        <v>28</v>
      </c>
      <c r="D62" t="s">
        <v>305</v>
      </c>
      <c r="E62" t="s">
        <v>330</v>
      </c>
      <c r="F62" t="s">
        <v>314</v>
      </c>
      <c r="G62" t="s">
        <v>315</v>
      </c>
      <c r="H62" t="s">
        <v>73</v>
      </c>
      <c r="J62" t="s">
        <v>203</v>
      </c>
      <c r="K62" t="s">
        <v>220</v>
      </c>
      <c r="L62" s="5" t="s">
        <v>328</v>
      </c>
    </row>
    <row r="63" spans="1:12">
      <c r="A63" t="s">
        <v>331</v>
      </c>
      <c r="B63" t="s">
        <v>332</v>
      </c>
      <c r="C63" t="s">
        <v>68</v>
      </c>
      <c r="D63" t="s">
        <v>334</v>
      </c>
      <c r="E63" t="s">
        <v>43</v>
      </c>
      <c r="F63" t="s">
        <v>314</v>
      </c>
      <c r="G63" t="s">
        <v>315</v>
      </c>
      <c r="H63" t="s">
        <v>73</v>
      </c>
      <c r="J63" t="s">
        <v>203</v>
      </c>
      <c r="K63" t="s">
        <v>220</v>
      </c>
      <c r="L63" s="5" t="s">
        <v>332</v>
      </c>
    </row>
    <row r="64" spans="1:12">
      <c r="A64" t="s">
        <v>335</v>
      </c>
      <c r="B64" t="s">
        <v>336</v>
      </c>
      <c r="C64" t="s">
        <v>40</v>
      </c>
      <c r="D64" t="s">
        <v>305</v>
      </c>
      <c r="E64" t="s">
        <v>43</v>
      </c>
      <c r="F64" t="s">
        <v>78</v>
      </c>
      <c r="G64" t="s">
        <v>72</v>
      </c>
      <c r="H64" t="s">
        <v>73</v>
      </c>
      <c r="J64" t="s">
        <v>203</v>
      </c>
      <c r="K64" t="s">
        <v>204</v>
      </c>
      <c r="L64" s="5" t="s">
        <v>336</v>
      </c>
    </row>
    <row r="65" spans="1:12">
      <c r="A65" t="s">
        <v>338</v>
      </c>
      <c r="B65" t="s">
        <v>339</v>
      </c>
      <c r="C65" t="s">
        <v>40</v>
      </c>
      <c r="D65" t="s">
        <v>305</v>
      </c>
      <c r="E65" t="s">
        <v>43</v>
      </c>
      <c r="F65" t="s">
        <v>78</v>
      </c>
      <c r="G65" t="s">
        <v>72</v>
      </c>
      <c r="H65" t="s">
        <v>73</v>
      </c>
      <c r="J65" t="s">
        <v>203</v>
      </c>
      <c r="K65" t="s">
        <v>204</v>
      </c>
      <c r="L65" s="5" t="s">
        <v>339</v>
      </c>
    </row>
    <row r="66" spans="1:12">
      <c r="A66" t="s">
        <v>341</v>
      </c>
      <c r="B66" t="s">
        <v>342</v>
      </c>
      <c r="C66" t="s">
        <v>40</v>
      </c>
      <c r="D66" t="s">
        <v>305</v>
      </c>
      <c r="E66" t="s">
        <v>305</v>
      </c>
      <c r="F66" t="s">
        <v>314</v>
      </c>
      <c r="G66" t="s">
        <v>315</v>
      </c>
      <c r="H66" t="s">
        <v>73</v>
      </c>
      <c r="J66" t="s">
        <v>159</v>
      </c>
      <c r="K66" t="s">
        <v>278</v>
      </c>
      <c r="L66" s="5" t="s">
        <v>342</v>
      </c>
    </row>
    <row r="67" spans="1:12">
      <c r="A67" t="s">
        <v>344</v>
      </c>
      <c r="B67" t="s">
        <v>345</v>
      </c>
      <c r="C67" t="s">
        <v>40</v>
      </c>
      <c r="D67" t="s">
        <v>305</v>
      </c>
      <c r="E67" t="s">
        <v>305</v>
      </c>
      <c r="F67" t="s">
        <v>314</v>
      </c>
      <c r="G67" t="s">
        <v>315</v>
      </c>
      <c r="H67" t="s">
        <v>73</v>
      </c>
      <c r="J67" t="s">
        <v>159</v>
      </c>
      <c r="K67" t="s">
        <v>278</v>
      </c>
      <c r="L67" s="5" t="s">
        <v>345</v>
      </c>
    </row>
    <row r="68" spans="1:12">
      <c r="A68" t="s">
        <v>348</v>
      </c>
      <c r="B68" t="s">
        <v>349</v>
      </c>
      <c r="C68" t="s">
        <v>40</v>
      </c>
      <c r="D68" t="s">
        <v>208</v>
      </c>
      <c r="E68" t="s">
        <v>282</v>
      </c>
      <c r="F68" t="s">
        <v>351</v>
      </c>
      <c r="G68" t="s">
        <v>352</v>
      </c>
      <c r="H68" t="s">
        <v>73</v>
      </c>
      <c r="J68" t="s">
        <v>203</v>
      </c>
      <c r="K68" t="s">
        <v>204</v>
      </c>
      <c r="L68" s="5" t="s">
        <v>349</v>
      </c>
    </row>
    <row r="69" spans="1:12">
      <c r="A69" t="s">
        <v>353</v>
      </c>
      <c r="B69" t="s">
        <v>354</v>
      </c>
      <c r="C69" t="s">
        <v>40</v>
      </c>
      <c r="D69" t="s">
        <v>305</v>
      </c>
      <c r="E69" t="s">
        <v>43</v>
      </c>
      <c r="F69" t="s">
        <v>351</v>
      </c>
      <c r="G69" t="s">
        <v>352</v>
      </c>
      <c r="H69" t="s">
        <v>73</v>
      </c>
      <c r="J69" t="s">
        <v>203</v>
      </c>
      <c r="K69" t="s">
        <v>204</v>
      </c>
      <c r="L69" s="5" t="s">
        <v>354</v>
      </c>
    </row>
    <row r="70" spans="1:12">
      <c r="A70" t="s">
        <v>356</v>
      </c>
      <c r="B70" t="s">
        <v>357</v>
      </c>
      <c r="C70" t="s">
        <v>40</v>
      </c>
      <c r="D70" t="s">
        <v>305</v>
      </c>
      <c r="E70" t="s">
        <v>43</v>
      </c>
      <c r="F70" t="s">
        <v>351</v>
      </c>
      <c r="G70" t="s">
        <v>352</v>
      </c>
      <c r="H70" t="s">
        <v>73</v>
      </c>
      <c r="J70" t="s">
        <v>203</v>
      </c>
      <c r="K70" t="s">
        <v>204</v>
      </c>
      <c r="L70" s="5" t="s">
        <v>357</v>
      </c>
    </row>
    <row r="71" spans="1:12">
      <c r="A71" t="s">
        <v>360</v>
      </c>
      <c r="B71" t="s">
        <v>361</v>
      </c>
      <c r="C71" t="s">
        <v>40</v>
      </c>
      <c r="D71" t="s">
        <v>43</v>
      </c>
      <c r="E71" t="s">
        <v>43</v>
      </c>
      <c r="F71" t="s">
        <v>363</v>
      </c>
      <c r="G71" t="s">
        <v>364</v>
      </c>
      <c r="H71" t="s">
        <v>73</v>
      </c>
      <c r="J71" t="s">
        <v>203</v>
      </c>
      <c r="K71" t="s">
        <v>204</v>
      </c>
      <c r="L71" s="5" t="s">
        <v>361</v>
      </c>
    </row>
    <row r="72" spans="1:12">
      <c r="A72" t="s">
        <v>366</v>
      </c>
      <c r="B72" t="s">
        <v>367</v>
      </c>
      <c r="C72" t="s">
        <v>40</v>
      </c>
      <c r="D72" t="s">
        <v>43</v>
      </c>
      <c r="E72" t="s">
        <v>369</v>
      </c>
      <c r="F72" t="s">
        <v>272</v>
      </c>
      <c r="G72" t="s">
        <v>370</v>
      </c>
      <c r="H72" t="s">
        <v>73</v>
      </c>
      <c r="J72" t="s">
        <v>300</v>
      </c>
      <c r="K72" t="s">
        <v>371</v>
      </c>
      <c r="L72" s="5" t="s">
        <v>367</v>
      </c>
    </row>
    <row r="73" spans="1:12">
      <c r="A73" t="s">
        <v>372</v>
      </c>
      <c r="B73" t="s">
        <v>373</v>
      </c>
      <c r="C73" t="s">
        <v>68</v>
      </c>
      <c r="D73" t="s">
        <v>43</v>
      </c>
      <c r="E73" t="s">
        <v>43</v>
      </c>
      <c r="F73" t="s">
        <v>272</v>
      </c>
      <c r="G73" t="s">
        <v>370</v>
      </c>
      <c r="H73" t="s">
        <v>73</v>
      </c>
      <c r="J73" t="s">
        <v>159</v>
      </c>
      <c r="K73" t="s">
        <v>278</v>
      </c>
      <c r="L73" s="5" t="s">
        <v>373</v>
      </c>
    </row>
    <row r="74" spans="1:12">
      <c r="A74" t="s">
        <v>375</v>
      </c>
      <c r="B74" t="s">
        <v>376</v>
      </c>
      <c r="C74" t="s">
        <v>68</v>
      </c>
      <c r="D74" t="s">
        <v>277</v>
      </c>
      <c r="E74" t="s">
        <v>291</v>
      </c>
      <c r="F74" t="s">
        <v>272</v>
      </c>
      <c r="G74" t="s">
        <v>370</v>
      </c>
      <c r="H74" t="s">
        <v>73</v>
      </c>
      <c r="J74" t="s">
        <v>159</v>
      </c>
      <c r="K74" t="s">
        <v>378</v>
      </c>
      <c r="L74" s="5" t="s">
        <v>376</v>
      </c>
    </row>
    <row r="75" spans="1:12">
      <c r="A75" t="s">
        <v>379</v>
      </c>
      <c r="B75" t="s">
        <v>380</v>
      </c>
      <c r="C75" t="s">
        <v>40</v>
      </c>
      <c r="D75" t="s">
        <v>313</v>
      </c>
      <c r="E75" t="s">
        <v>313</v>
      </c>
      <c r="F75" t="s">
        <v>272</v>
      </c>
      <c r="G75" t="s">
        <v>370</v>
      </c>
      <c r="H75" t="s">
        <v>73</v>
      </c>
      <c r="J75" t="s">
        <v>159</v>
      </c>
      <c r="K75" t="s">
        <v>278</v>
      </c>
      <c r="L75" s="5" t="s">
        <v>380</v>
      </c>
    </row>
    <row r="76" spans="1:12">
      <c r="A76" t="s">
        <v>382</v>
      </c>
      <c r="B76" t="s">
        <v>383</v>
      </c>
      <c r="C76" t="s">
        <v>40</v>
      </c>
      <c r="D76" t="s">
        <v>43</v>
      </c>
      <c r="E76" t="s">
        <v>43</v>
      </c>
      <c r="F76" t="s">
        <v>272</v>
      </c>
      <c r="G76" t="s">
        <v>370</v>
      </c>
      <c r="H76" t="s">
        <v>73</v>
      </c>
      <c r="J76" t="s">
        <v>159</v>
      </c>
      <c r="K76" t="s">
        <v>278</v>
      </c>
      <c r="L76" s="5" t="s">
        <v>383</v>
      </c>
    </row>
    <row r="77" spans="1:12">
      <c r="A77" t="s">
        <v>386</v>
      </c>
      <c r="B77" t="s">
        <v>211</v>
      </c>
      <c r="C77" t="s">
        <v>40</v>
      </c>
      <c r="D77" t="s">
        <v>192</v>
      </c>
      <c r="E77" t="s">
        <v>193</v>
      </c>
      <c r="F77" t="s">
        <v>388</v>
      </c>
      <c r="G77" t="s">
        <v>195</v>
      </c>
      <c r="H77" t="s">
        <v>196</v>
      </c>
      <c r="J77" t="s">
        <v>203</v>
      </c>
      <c r="K77" t="s">
        <v>204</v>
      </c>
      <c r="L77" s="5" t="s">
        <v>211</v>
      </c>
    </row>
    <row r="78" spans="1:12">
      <c r="A78" t="s">
        <v>389</v>
      </c>
      <c r="B78" t="s">
        <v>206</v>
      </c>
      <c r="C78" t="s">
        <v>40</v>
      </c>
      <c r="D78" t="s">
        <v>277</v>
      </c>
      <c r="E78" t="s">
        <v>291</v>
      </c>
      <c r="F78" t="s">
        <v>388</v>
      </c>
      <c r="G78" t="s">
        <v>195</v>
      </c>
      <c r="H78" t="s">
        <v>196</v>
      </c>
      <c r="J78" t="s">
        <v>203</v>
      </c>
      <c r="K78" t="s">
        <v>204</v>
      </c>
      <c r="L78" s="5" t="s">
        <v>206</v>
      </c>
    </row>
    <row r="79" spans="1:12">
      <c r="A79" t="s">
        <v>391</v>
      </c>
      <c r="B79" t="s">
        <v>392</v>
      </c>
      <c r="C79" t="s">
        <v>40</v>
      </c>
      <c r="D79" t="s">
        <v>277</v>
      </c>
      <c r="E79" t="s">
        <v>394</v>
      </c>
      <c r="F79" t="s">
        <v>388</v>
      </c>
      <c r="G79" t="s">
        <v>195</v>
      </c>
      <c r="H79" t="s">
        <v>196</v>
      </c>
      <c r="J79" t="s">
        <v>203</v>
      </c>
      <c r="K79" t="s">
        <v>204</v>
      </c>
      <c r="L79" s="5" t="s">
        <v>392</v>
      </c>
    </row>
    <row r="80" spans="1:12">
      <c r="A80" t="s">
        <v>395</v>
      </c>
      <c r="B80" t="s">
        <v>396</v>
      </c>
      <c r="C80" t="s">
        <v>40</v>
      </c>
      <c r="D80" t="s">
        <v>277</v>
      </c>
      <c r="E80" t="s">
        <v>291</v>
      </c>
      <c r="F80" t="s">
        <v>388</v>
      </c>
      <c r="G80" t="s">
        <v>195</v>
      </c>
      <c r="H80" t="s">
        <v>196</v>
      </c>
      <c r="J80" t="s">
        <v>203</v>
      </c>
      <c r="K80" t="s">
        <v>204</v>
      </c>
      <c r="L80" s="5" t="s">
        <v>909</v>
      </c>
    </row>
    <row r="81" spans="1:12" hidden="1">
      <c r="A81" t="s">
        <v>399</v>
      </c>
      <c r="B81" t="s">
        <v>254</v>
      </c>
      <c r="C81" t="s">
        <v>40</v>
      </c>
      <c r="D81" t="s">
        <v>192</v>
      </c>
      <c r="E81" t="s">
        <v>193</v>
      </c>
      <c r="F81" t="s">
        <v>401</v>
      </c>
      <c r="G81" t="s">
        <v>257</v>
      </c>
      <c r="H81" t="s">
        <v>258</v>
      </c>
      <c r="I81" t="s">
        <v>402</v>
      </c>
      <c r="J81" t="s">
        <v>198</v>
      </c>
      <c r="K81" t="s">
        <v>260</v>
      </c>
      <c r="L81" s="5" t="s">
        <v>254</v>
      </c>
    </row>
    <row r="82" spans="1:12">
      <c r="A82" t="s">
        <v>403</v>
      </c>
      <c r="B82" t="s">
        <v>404</v>
      </c>
      <c r="C82" t="s">
        <v>405</v>
      </c>
      <c r="D82" t="s">
        <v>277</v>
      </c>
      <c r="E82" t="s">
        <v>291</v>
      </c>
      <c r="F82" t="s">
        <v>149</v>
      </c>
      <c r="G82" t="s">
        <v>150</v>
      </c>
      <c r="H82" t="s">
        <v>56</v>
      </c>
      <c r="J82" t="s">
        <v>159</v>
      </c>
      <c r="K82" t="s">
        <v>278</v>
      </c>
      <c r="L82" s="5" t="s">
        <v>404</v>
      </c>
    </row>
    <row r="83" spans="1:12">
      <c r="A83" t="s">
        <v>408</v>
      </c>
      <c r="B83" t="s">
        <v>409</v>
      </c>
      <c r="C83" t="s">
        <v>40</v>
      </c>
      <c r="D83" t="s">
        <v>277</v>
      </c>
      <c r="E83" t="s">
        <v>291</v>
      </c>
      <c r="F83" t="s">
        <v>411</v>
      </c>
      <c r="G83" t="s">
        <v>412</v>
      </c>
      <c r="H83" t="s">
        <v>413</v>
      </c>
      <c r="J83" t="s">
        <v>159</v>
      </c>
      <c r="K83" t="s">
        <v>378</v>
      </c>
      <c r="L83" s="5" t="s">
        <v>409</v>
      </c>
    </row>
    <row r="84" spans="1:12">
      <c r="A84" t="s">
        <v>415</v>
      </c>
      <c r="B84" t="s">
        <v>416</v>
      </c>
      <c r="C84" t="s">
        <v>40</v>
      </c>
      <c r="D84" t="s">
        <v>277</v>
      </c>
      <c r="E84" t="s">
        <v>291</v>
      </c>
      <c r="F84" t="s">
        <v>418</v>
      </c>
      <c r="G84" t="s">
        <v>195</v>
      </c>
      <c r="H84" t="s">
        <v>196</v>
      </c>
      <c r="J84" t="s">
        <v>203</v>
      </c>
      <c r="K84" t="s">
        <v>220</v>
      </c>
      <c r="L84" s="5" t="s">
        <v>416</v>
      </c>
    </row>
    <row r="85" spans="1:12">
      <c r="A85" t="s">
        <v>419</v>
      </c>
      <c r="B85" t="s">
        <v>420</v>
      </c>
      <c r="C85" t="s">
        <v>68</v>
      </c>
      <c r="D85" t="s">
        <v>277</v>
      </c>
      <c r="E85" t="s">
        <v>291</v>
      </c>
      <c r="F85" t="s">
        <v>314</v>
      </c>
      <c r="G85" t="s">
        <v>315</v>
      </c>
      <c r="H85" t="s">
        <v>73</v>
      </c>
      <c r="J85" t="s">
        <v>203</v>
      </c>
      <c r="K85" t="s">
        <v>204</v>
      </c>
      <c r="L85" s="5" t="s">
        <v>420</v>
      </c>
    </row>
    <row r="86" spans="1:12">
      <c r="A86" t="s">
        <v>422</v>
      </c>
      <c r="B86" t="s">
        <v>423</v>
      </c>
      <c r="C86" t="s">
        <v>40</v>
      </c>
      <c r="D86" t="s">
        <v>425</v>
      </c>
      <c r="E86" t="s">
        <v>425</v>
      </c>
      <c r="F86" t="s">
        <v>314</v>
      </c>
      <c r="G86" t="s">
        <v>315</v>
      </c>
      <c r="H86" t="s">
        <v>73</v>
      </c>
      <c r="J86" t="s">
        <v>159</v>
      </c>
      <c r="K86" t="s">
        <v>278</v>
      </c>
      <c r="L86" s="5" t="s">
        <v>423</v>
      </c>
    </row>
    <row r="87" spans="1:12">
      <c r="A87" t="s">
        <v>426</v>
      </c>
      <c r="B87" t="s">
        <v>162</v>
      </c>
      <c r="C87" t="s">
        <v>28</v>
      </c>
      <c r="D87" t="s">
        <v>277</v>
      </c>
      <c r="E87" t="s">
        <v>291</v>
      </c>
      <c r="F87" t="s">
        <v>298</v>
      </c>
      <c r="G87" t="s">
        <v>299</v>
      </c>
      <c r="H87" t="s">
        <v>73</v>
      </c>
      <c r="J87" t="s">
        <v>198</v>
      </c>
      <c r="K87" t="s">
        <v>260</v>
      </c>
      <c r="L87" s="5" t="s">
        <v>162</v>
      </c>
    </row>
    <row r="88" spans="1:12">
      <c r="A88" t="s">
        <v>428</v>
      </c>
      <c r="B88" t="s">
        <v>429</v>
      </c>
      <c r="C88" t="s">
        <v>68</v>
      </c>
      <c r="D88" t="s">
        <v>277</v>
      </c>
      <c r="E88" t="s">
        <v>291</v>
      </c>
      <c r="F88" t="s">
        <v>324</v>
      </c>
      <c r="G88" t="s">
        <v>325</v>
      </c>
      <c r="H88" t="s">
        <v>73</v>
      </c>
      <c r="J88" t="s">
        <v>203</v>
      </c>
      <c r="K88" t="s">
        <v>204</v>
      </c>
      <c r="L88" s="5" t="s">
        <v>429</v>
      </c>
    </row>
    <row r="89" spans="1:12">
      <c r="A89" t="s">
        <v>432</v>
      </c>
      <c r="B89" t="s">
        <v>433</v>
      </c>
      <c r="C89" t="s">
        <v>40</v>
      </c>
      <c r="D89" t="s">
        <v>425</v>
      </c>
      <c r="E89" t="s">
        <v>425</v>
      </c>
      <c r="F89" t="s">
        <v>435</v>
      </c>
      <c r="G89" t="s">
        <v>436</v>
      </c>
      <c r="H89" t="s">
        <v>73</v>
      </c>
      <c r="J89" t="s">
        <v>198</v>
      </c>
      <c r="K89" t="s">
        <v>244</v>
      </c>
      <c r="L89" s="5" t="s">
        <v>433</v>
      </c>
    </row>
    <row r="90" spans="1:12">
      <c r="A90" t="s">
        <v>437</v>
      </c>
      <c r="B90" t="s">
        <v>438</v>
      </c>
      <c r="C90" t="s">
        <v>40</v>
      </c>
      <c r="D90" t="s">
        <v>425</v>
      </c>
      <c r="E90" t="s">
        <v>425</v>
      </c>
      <c r="F90" t="s">
        <v>435</v>
      </c>
      <c r="G90" t="s">
        <v>436</v>
      </c>
      <c r="H90" t="s">
        <v>73</v>
      </c>
      <c r="J90" t="s">
        <v>198</v>
      </c>
      <c r="K90" t="s">
        <v>244</v>
      </c>
      <c r="L90" s="5" t="s">
        <v>438</v>
      </c>
    </row>
    <row r="91" spans="1:12">
      <c r="A91" t="s">
        <v>440</v>
      </c>
      <c r="B91" t="s">
        <v>441</v>
      </c>
      <c r="C91" t="s">
        <v>40</v>
      </c>
      <c r="D91" t="s">
        <v>425</v>
      </c>
      <c r="E91" t="s">
        <v>425</v>
      </c>
      <c r="F91" t="s">
        <v>435</v>
      </c>
      <c r="G91" t="s">
        <v>436</v>
      </c>
      <c r="H91" t="s">
        <v>73</v>
      </c>
      <c r="J91" t="s">
        <v>198</v>
      </c>
      <c r="K91" t="s">
        <v>244</v>
      </c>
      <c r="L91" s="5" t="s">
        <v>441</v>
      </c>
    </row>
    <row r="92" spans="1:12">
      <c r="A92" t="s">
        <v>444</v>
      </c>
      <c r="B92" t="s">
        <v>445</v>
      </c>
      <c r="C92" t="s">
        <v>40</v>
      </c>
      <c r="D92" t="s">
        <v>425</v>
      </c>
      <c r="E92" t="s">
        <v>425</v>
      </c>
      <c r="F92" t="s">
        <v>435</v>
      </c>
      <c r="G92" t="s">
        <v>436</v>
      </c>
      <c r="H92" t="s">
        <v>73</v>
      </c>
      <c r="J92" t="s">
        <v>198</v>
      </c>
      <c r="K92" t="s">
        <v>244</v>
      </c>
      <c r="L92" s="5" t="s">
        <v>445</v>
      </c>
    </row>
    <row r="93" spans="1:12">
      <c r="A93" t="s">
        <v>448</v>
      </c>
      <c r="B93" t="s">
        <v>449</v>
      </c>
      <c r="C93" t="s">
        <v>40</v>
      </c>
      <c r="D93" t="s">
        <v>451</v>
      </c>
      <c r="E93" t="s">
        <v>451</v>
      </c>
      <c r="F93" t="s">
        <v>452</v>
      </c>
      <c r="G93" t="s">
        <v>364</v>
      </c>
      <c r="H93" t="s">
        <v>73</v>
      </c>
      <c r="J93" t="s">
        <v>198</v>
      </c>
      <c r="K93" t="s">
        <v>244</v>
      </c>
      <c r="L93" s="5" t="s">
        <v>449</v>
      </c>
    </row>
    <row r="94" spans="1:12">
      <c r="A94" t="s">
        <v>453</v>
      </c>
      <c r="B94" t="s">
        <v>454</v>
      </c>
      <c r="C94" t="s">
        <v>40</v>
      </c>
      <c r="D94" t="s">
        <v>277</v>
      </c>
      <c r="E94" t="s">
        <v>291</v>
      </c>
      <c r="F94" t="s">
        <v>78</v>
      </c>
      <c r="G94" t="s">
        <v>72</v>
      </c>
      <c r="H94" t="s">
        <v>73</v>
      </c>
      <c r="J94" t="s">
        <v>159</v>
      </c>
      <c r="K94" t="s">
        <v>160</v>
      </c>
      <c r="L94" s="5" t="s">
        <v>454</v>
      </c>
    </row>
    <row r="95" spans="1:12">
      <c r="A95" t="s">
        <v>456</v>
      </c>
      <c r="B95" t="s">
        <v>457</v>
      </c>
      <c r="C95" t="s">
        <v>40</v>
      </c>
      <c r="D95" t="s">
        <v>277</v>
      </c>
      <c r="E95" t="s">
        <v>291</v>
      </c>
      <c r="F95" t="s">
        <v>78</v>
      </c>
      <c r="G95" t="s">
        <v>72</v>
      </c>
      <c r="H95" t="s">
        <v>73</v>
      </c>
      <c r="J95" t="s">
        <v>203</v>
      </c>
      <c r="K95" t="s">
        <v>204</v>
      </c>
      <c r="L95" s="5" t="s">
        <v>457</v>
      </c>
    </row>
    <row r="96" spans="1:12">
      <c r="A96" t="s">
        <v>459</v>
      </c>
      <c r="B96" t="s">
        <v>460</v>
      </c>
      <c r="C96" t="s">
        <v>40</v>
      </c>
      <c r="D96" t="s">
        <v>277</v>
      </c>
      <c r="E96" t="s">
        <v>291</v>
      </c>
      <c r="F96" t="s">
        <v>78</v>
      </c>
      <c r="G96" t="s">
        <v>72</v>
      </c>
      <c r="H96" t="s">
        <v>73</v>
      </c>
      <c r="J96" t="s">
        <v>203</v>
      </c>
      <c r="K96" t="s">
        <v>204</v>
      </c>
      <c r="L96" s="5" t="s">
        <v>460</v>
      </c>
    </row>
    <row r="97" spans="1:12">
      <c r="A97" t="s">
        <v>463</v>
      </c>
      <c r="B97" t="s">
        <v>464</v>
      </c>
      <c r="C97" t="s">
        <v>40</v>
      </c>
      <c r="D97" t="s">
        <v>277</v>
      </c>
      <c r="E97" t="s">
        <v>291</v>
      </c>
      <c r="F97" t="s">
        <v>466</v>
      </c>
      <c r="G97" t="s">
        <v>467</v>
      </c>
      <c r="H97" t="s">
        <v>73</v>
      </c>
      <c r="J97" t="s">
        <v>203</v>
      </c>
      <c r="K97" t="s">
        <v>204</v>
      </c>
      <c r="L97" s="5" t="s">
        <v>910</v>
      </c>
    </row>
    <row r="98" spans="1:12">
      <c r="A98" t="s">
        <v>469</v>
      </c>
      <c r="B98" t="s">
        <v>470</v>
      </c>
      <c r="C98" t="s">
        <v>68</v>
      </c>
      <c r="D98" t="s">
        <v>451</v>
      </c>
      <c r="E98" t="s">
        <v>451</v>
      </c>
      <c r="F98" t="s">
        <v>472</v>
      </c>
      <c r="G98" t="s">
        <v>370</v>
      </c>
      <c r="H98" t="s">
        <v>73</v>
      </c>
      <c r="J98" t="s">
        <v>300</v>
      </c>
      <c r="K98" t="s">
        <v>371</v>
      </c>
      <c r="L98" s="5" t="s">
        <v>470</v>
      </c>
    </row>
    <row r="99" spans="1:12">
      <c r="A99" t="s">
        <v>474</v>
      </c>
      <c r="B99" t="s">
        <v>475</v>
      </c>
      <c r="C99" t="s">
        <v>40</v>
      </c>
      <c r="D99" t="s">
        <v>451</v>
      </c>
      <c r="E99" t="s">
        <v>451</v>
      </c>
      <c r="F99" t="s">
        <v>477</v>
      </c>
      <c r="G99" t="s">
        <v>370</v>
      </c>
      <c r="H99" t="s">
        <v>73</v>
      </c>
      <c r="J99" t="s">
        <v>159</v>
      </c>
      <c r="K99" t="s">
        <v>278</v>
      </c>
      <c r="L99" s="5" t="s">
        <v>911</v>
      </c>
    </row>
    <row r="100" spans="1:12">
      <c r="A100" t="s">
        <v>478</v>
      </c>
      <c r="B100" t="s">
        <v>479</v>
      </c>
      <c r="C100" t="s">
        <v>40</v>
      </c>
      <c r="D100" t="s">
        <v>277</v>
      </c>
      <c r="E100" t="s">
        <v>451</v>
      </c>
      <c r="F100" t="s">
        <v>472</v>
      </c>
      <c r="G100" t="s">
        <v>370</v>
      </c>
      <c r="H100" t="s">
        <v>73</v>
      </c>
      <c r="J100" t="s">
        <v>159</v>
      </c>
      <c r="K100" t="s">
        <v>278</v>
      </c>
      <c r="L100" s="5" t="s">
        <v>479</v>
      </c>
    </row>
    <row r="101" spans="1:12">
      <c r="A101" t="s">
        <v>481</v>
      </c>
      <c r="B101" t="s">
        <v>482</v>
      </c>
      <c r="C101" t="s">
        <v>40</v>
      </c>
      <c r="D101" t="s">
        <v>277</v>
      </c>
      <c r="E101" t="s">
        <v>484</v>
      </c>
      <c r="F101" t="s">
        <v>472</v>
      </c>
      <c r="G101" t="s">
        <v>370</v>
      </c>
      <c r="H101" t="s">
        <v>73</v>
      </c>
      <c r="J101" t="s">
        <v>159</v>
      </c>
      <c r="K101" t="s">
        <v>378</v>
      </c>
      <c r="L101" s="5" t="s">
        <v>482</v>
      </c>
    </row>
    <row r="102" spans="1:12">
      <c r="A102" t="s">
        <v>485</v>
      </c>
      <c r="B102" t="s">
        <v>486</v>
      </c>
      <c r="C102" t="s">
        <v>40</v>
      </c>
      <c r="D102" t="s">
        <v>277</v>
      </c>
      <c r="E102" t="s">
        <v>451</v>
      </c>
      <c r="F102" t="s">
        <v>472</v>
      </c>
      <c r="G102" t="s">
        <v>370</v>
      </c>
      <c r="H102" t="s">
        <v>73</v>
      </c>
      <c r="J102" t="s">
        <v>159</v>
      </c>
      <c r="K102" t="s">
        <v>488</v>
      </c>
      <c r="L102" s="5" t="s">
        <v>486</v>
      </c>
    </row>
    <row r="103" spans="1:12">
      <c r="A103" t="s">
        <v>489</v>
      </c>
      <c r="B103" t="s">
        <v>490</v>
      </c>
      <c r="C103" t="s">
        <v>40</v>
      </c>
      <c r="D103" t="s">
        <v>277</v>
      </c>
      <c r="E103" t="s">
        <v>451</v>
      </c>
      <c r="F103" t="s">
        <v>472</v>
      </c>
      <c r="G103" t="s">
        <v>370</v>
      </c>
      <c r="H103" t="s">
        <v>73</v>
      </c>
      <c r="J103" t="s">
        <v>203</v>
      </c>
      <c r="K103" t="s">
        <v>326</v>
      </c>
      <c r="L103" s="5" t="s">
        <v>490</v>
      </c>
    </row>
    <row r="104" spans="1:12">
      <c r="A104" t="s">
        <v>493</v>
      </c>
      <c r="B104" t="s">
        <v>494</v>
      </c>
      <c r="C104" t="s">
        <v>40</v>
      </c>
      <c r="D104" t="s">
        <v>277</v>
      </c>
      <c r="E104" t="s">
        <v>291</v>
      </c>
      <c r="F104" t="s">
        <v>496</v>
      </c>
      <c r="G104" t="s">
        <v>497</v>
      </c>
      <c r="H104" t="s">
        <v>36</v>
      </c>
      <c r="J104" t="s">
        <v>203</v>
      </c>
      <c r="K104" t="s">
        <v>220</v>
      </c>
      <c r="L104" s="5" t="s">
        <v>494</v>
      </c>
    </row>
    <row r="105" spans="1:12">
      <c r="A105" t="s">
        <v>499</v>
      </c>
      <c r="B105" t="s">
        <v>500</v>
      </c>
      <c r="C105" t="s">
        <v>40</v>
      </c>
      <c r="D105" t="s">
        <v>234</v>
      </c>
      <c r="E105" t="s">
        <v>502</v>
      </c>
      <c r="F105" t="s">
        <v>272</v>
      </c>
      <c r="G105" t="s">
        <v>299</v>
      </c>
      <c r="H105" t="s">
        <v>73</v>
      </c>
      <c r="J105" t="s">
        <v>300</v>
      </c>
      <c r="K105" t="s">
        <v>301</v>
      </c>
      <c r="L105" s="5" t="s">
        <v>500</v>
      </c>
    </row>
    <row r="106" spans="1:12">
      <c r="A106" t="s">
        <v>503</v>
      </c>
      <c r="B106" t="s">
        <v>504</v>
      </c>
      <c r="C106" t="s">
        <v>28</v>
      </c>
      <c r="D106" t="s">
        <v>506</v>
      </c>
      <c r="E106" t="s">
        <v>291</v>
      </c>
      <c r="F106" t="s">
        <v>298</v>
      </c>
      <c r="G106" t="s">
        <v>299</v>
      </c>
      <c r="H106" t="s">
        <v>73</v>
      </c>
      <c r="J106" t="s">
        <v>300</v>
      </c>
      <c r="K106" t="s">
        <v>371</v>
      </c>
      <c r="L106" s="5" t="s">
        <v>504</v>
      </c>
    </row>
    <row r="107" spans="1:12">
      <c r="A107" t="s">
        <v>508</v>
      </c>
      <c r="B107" t="s">
        <v>509</v>
      </c>
      <c r="C107" t="s">
        <v>40</v>
      </c>
      <c r="D107" t="s">
        <v>425</v>
      </c>
      <c r="E107" t="s">
        <v>291</v>
      </c>
      <c r="F107" t="s">
        <v>511</v>
      </c>
      <c r="G107" t="s">
        <v>299</v>
      </c>
      <c r="H107" t="s">
        <v>73</v>
      </c>
      <c r="J107" t="s">
        <v>300</v>
      </c>
      <c r="K107" t="s">
        <v>512</v>
      </c>
      <c r="L107" s="5" t="s">
        <v>769</v>
      </c>
    </row>
    <row r="108" spans="1:12">
      <c r="A108" t="s">
        <v>513</v>
      </c>
      <c r="B108" t="s">
        <v>514</v>
      </c>
      <c r="C108" t="s">
        <v>40</v>
      </c>
      <c r="D108" t="s">
        <v>502</v>
      </c>
      <c r="E108" t="s">
        <v>502</v>
      </c>
      <c r="F108" t="s">
        <v>477</v>
      </c>
      <c r="G108" t="s">
        <v>370</v>
      </c>
      <c r="H108" t="s">
        <v>73</v>
      </c>
      <c r="J108" t="s">
        <v>159</v>
      </c>
      <c r="K108" t="s">
        <v>278</v>
      </c>
      <c r="L108" s="5" t="s">
        <v>514</v>
      </c>
    </row>
    <row r="109" spans="1:12">
      <c r="A109" t="s">
        <v>516</v>
      </c>
      <c r="B109" t="s">
        <v>517</v>
      </c>
      <c r="C109" t="s">
        <v>40</v>
      </c>
      <c r="D109" t="s">
        <v>502</v>
      </c>
      <c r="E109" t="s">
        <v>519</v>
      </c>
      <c r="F109" t="s">
        <v>477</v>
      </c>
      <c r="G109" t="s">
        <v>370</v>
      </c>
      <c r="H109" t="s">
        <v>73</v>
      </c>
      <c r="J109" t="s">
        <v>159</v>
      </c>
      <c r="K109" t="s">
        <v>278</v>
      </c>
      <c r="L109" s="5" t="s">
        <v>517</v>
      </c>
    </row>
    <row r="110" spans="1:12">
      <c r="A110" t="s">
        <v>521</v>
      </c>
      <c r="B110" t="s">
        <v>522</v>
      </c>
      <c r="C110" t="s">
        <v>40</v>
      </c>
      <c r="D110" t="s">
        <v>506</v>
      </c>
      <c r="E110" t="s">
        <v>291</v>
      </c>
      <c r="F110" t="s">
        <v>524</v>
      </c>
      <c r="G110" t="s">
        <v>467</v>
      </c>
      <c r="H110" t="s">
        <v>73</v>
      </c>
      <c r="J110" t="s">
        <v>300</v>
      </c>
      <c r="K110" t="s">
        <v>371</v>
      </c>
      <c r="L110" s="5" t="s">
        <v>522</v>
      </c>
    </row>
    <row r="111" spans="1:12">
      <c r="A111" t="s">
        <v>525</v>
      </c>
      <c r="B111" t="s">
        <v>526</v>
      </c>
      <c r="C111" t="s">
        <v>40</v>
      </c>
      <c r="D111" t="s">
        <v>506</v>
      </c>
      <c r="E111" t="s">
        <v>502</v>
      </c>
      <c r="F111" t="s">
        <v>472</v>
      </c>
      <c r="G111" t="s">
        <v>370</v>
      </c>
      <c r="H111" t="s">
        <v>73</v>
      </c>
      <c r="J111" t="s">
        <v>159</v>
      </c>
      <c r="K111" t="s">
        <v>278</v>
      </c>
      <c r="L111" s="5" t="s">
        <v>526</v>
      </c>
    </row>
    <row r="112" spans="1:12">
      <c r="A112" t="s">
        <v>528</v>
      </c>
      <c r="B112" t="s">
        <v>529</v>
      </c>
      <c r="C112" t="s">
        <v>40</v>
      </c>
      <c r="D112" t="s">
        <v>506</v>
      </c>
      <c r="E112" t="s">
        <v>193</v>
      </c>
      <c r="F112" t="s">
        <v>472</v>
      </c>
      <c r="G112" t="s">
        <v>370</v>
      </c>
      <c r="H112" t="s">
        <v>73</v>
      </c>
      <c r="J112" t="s">
        <v>159</v>
      </c>
      <c r="K112" t="s">
        <v>278</v>
      </c>
      <c r="L112" s="5" t="s">
        <v>529</v>
      </c>
    </row>
    <row r="113" spans="1:12">
      <c r="A113" t="s">
        <v>531</v>
      </c>
      <c r="B113" t="s">
        <v>532</v>
      </c>
      <c r="C113" t="s">
        <v>40</v>
      </c>
      <c r="D113" t="s">
        <v>277</v>
      </c>
      <c r="E113" t="s">
        <v>330</v>
      </c>
      <c r="F113" t="s">
        <v>472</v>
      </c>
      <c r="G113" t="s">
        <v>370</v>
      </c>
      <c r="H113" t="s">
        <v>73</v>
      </c>
      <c r="J113" t="s">
        <v>159</v>
      </c>
      <c r="K113" t="s">
        <v>278</v>
      </c>
      <c r="L113" s="5" t="s">
        <v>532</v>
      </c>
    </row>
    <row r="114" spans="1:12">
      <c r="A114" t="s">
        <v>534</v>
      </c>
      <c r="B114" t="s">
        <v>535</v>
      </c>
      <c r="C114" t="s">
        <v>40</v>
      </c>
      <c r="D114" t="s">
        <v>506</v>
      </c>
      <c r="E114" t="s">
        <v>193</v>
      </c>
      <c r="F114" t="s">
        <v>472</v>
      </c>
      <c r="G114" t="s">
        <v>370</v>
      </c>
      <c r="H114" t="s">
        <v>73</v>
      </c>
      <c r="J114" t="s">
        <v>159</v>
      </c>
      <c r="K114" t="s">
        <v>278</v>
      </c>
      <c r="L114" s="5" t="s">
        <v>912</v>
      </c>
    </row>
    <row r="115" spans="1:12">
      <c r="A115" t="s">
        <v>537</v>
      </c>
      <c r="B115" t="s">
        <v>482</v>
      </c>
      <c r="C115" t="s">
        <v>40</v>
      </c>
      <c r="D115" t="s">
        <v>277</v>
      </c>
      <c r="E115" t="s">
        <v>291</v>
      </c>
      <c r="F115" t="s">
        <v>472</v>
      </c>
      <c r="G115" t="s">
        <v>370</v>
      </c>
      <c r="H115" t="s">
        <v>73</v>
      </c>
      <c r="J115" t="s">
        <v>159</v>
      </c>
      <c r="K115" t="s">
        <v>378</v>
      </c>
      <c r="L115" s="5" t="s">
        <v>482</v>
      </c>
    </row>
    <row r="116" spans="1:12">
      <c r="A116" t="s">
        <v>539</v>
      </c>
      <c r="B116" t="s">
        <v>540</v>
      </c>
      <c r="C116" t="s">
        <v>28</v>
      </c>
      <c r="D116" t="s">
        <v>506</v>
      </c>
      <c r="E116" t="s">
        <v>291</v>
      </c>
      <c r="F116" t="s">
        <v>78</v>
      </c>
      <c r="G116" t="s">
        <v>72</v>
      </c>
      <c r="H116" t="s">
        <v>73</v>
      </c>
      <c r="J116" t="s">
        <v>198</v>
      </c>
      <c r="K116" t="s">
        <v>260</v>
      </c>
      <c r="L116" s="5" t="s">
        <v>540</v>
      </c>
    </row>
    <row r="117" spans="1:12">
      <c r="A117" t="s">
        <v>542</v>
      </c>
      <c r="B117" t="s">
        <v>543</v>
      </c>
      <c r="C117" t="s">
        <v>60</v>
      </c>
      <c r="D117" t="s">
        <v>506</v>
      </c>
      <c r="E117" t="s">
        <v>291</v>
      </c>
      <c r="F117" t="s">
        <v>78</v>
      </c>
      <c r="G117" t="s">
        <v>72</v>
      </c>
      <c r="H117" t="s">
        <v>73</v>
      </c>
      <c r="J117" t="s">
        <v>203</v>
      </c>
      <c r="K117" t="s">
        <v>204</v>
      </c>
      <c r="L117" s="5" t="s">
        <v>543</v>
      </c>
    </row>
    <row r="118" spans="1:12">
      <c r="A118" t="s">
        <v>545</v>
      </c>
      <c r="B118" t="s">
        <v>546</v>
      </c>
      <c r="C118" t="s">
        <v>68</v>
      </c>
      <c r="D118" t="s">
        <v>277</v>
      </c>
      <c r="E118" t="s">
        <v>291</v>
      </c>
      <c r="F118" t="s">
        <v>78</v>
      </c>
      <c r="G118" t="s">
        <v>72</v>
      </c>
      <c r="H118" t="s">
        <v>73</v>
      </c>
      <c r="J118" t="s">
        <v>203</v>
      </c>
      <c r="K118" t="s">
        <v>220</v>
      </c>
      <c r="L118" s="5" t="s">
        <v>546</v>
      </c>
    </row>
    <row r="119" spans="1:12">
      <c r="A119" t="s">
        <v>548</v>
      </c>
      <c r="B119" t="s">
        <v>549</v>
      </c>
      <c r="C119" t="s">
        <v>40</v>
      </c>
      <c r="D119" t="s">
        <v>277</v>
      </c>
      <c r="E119" t="s">
        <v>291</v>
      </c>
      <c r="F119" t="s">
        <v>78</v>
      </c>
      <c r="G119" t="s">
        <v>72</v>
      </c>
      <c r="H119" t="s">
        <v>73</v>
      </c>
      <c r="J119" t="s">
        <v>159</v>
      </c>
      <c r="K119" t="s">
        <v>278</v>
      </c>
      <c r="L119" s="5" t="s">
        <v>549</v>
      </c>
    </row>
    <row r="120" spans="1:12">
      <c r="A120" t="s">
        <v>551</v>
      </c>
      <c r="B120" t="s">
        <v>552</v>
      </c>
      <c r="C120" t="s">
        <v>60</v>
      </c>
      <c r="D120" t="s">
        <v>277</v>
      </c>
      <c r="E120" t="s">
        <v>291</v>
      </c>
      <c r="F120" t="s">
        <v>78</v>
      </c>
      <c r="G120" t="s">
        <v>72</v>
      </c>
      <c r="H120" t="s">
        <v>73</v>
      </c>
      <c r="J120" t="s">
        <v>203</v>
      </c>
      <c r="K120" t="s">
        <v>204</v>
      </c>
      <c r="L120" s="5" t="s">
        <v>913</v>
      </c>
    </row>
    <row r="121" spans="1:12">
      <c r="A121" t="s">
        <v>554</v>
      </c>
      <c r="B121" t="s">
        <v>555</v>
      </c>
      <c r="C121" t="s">
        <v>28</v>
      </c>
      <c r="D121" t="s">
        <v>277</v>
      </c>
      <c r="E121" t="s">
        <v>291</v>
      </c>
      <c r="F121" t="s">
        <v>78</v>
      </c>
      <c r="G121" t="s">
        <v>72</v>
      </c>
      <c r="H121" t="s">
        <v>73</v>
      </c>
      <c r="J121" t="s">
        <v>198</v>
      </c>
      <c r="K121" t="s">
        <v>260</v>
      </c>
      <c r="L121" s="5" t="s">
        <v>555</v>
      </c>
    </row>
    <row r="122" spans="1:12">
      <c r="A122" t="s">
        <v>557</v>
      </c>
      <c r="B122" t="s">
        <v>558</v>
      </c>
      <c r="C122" t="s">
        <v>40</v>
      </c>
      <c r="D122" t="s">
        <v>506</v>
      </c>
      <c r="E122" t="s">
        <v>502</v>
      </c>
      <c r="F122" t="s">
        <v>78</v>
      </c>
      <c r="G122" t="s">
        <v>72</v>
      </c>
      <c r="H122" t="s">
        <v>73</v>
      </c>
      <c r="J122" t="s">
        <v>203</v>
      </c>
      <c r="K122" t="s">
        <v>204</v>
      </c>
      <c r="L122" s="5" t="s">
        <v>558</v>
      </c>
    </row>
    <row r="123" spans="1:12">
      <c r="A123" t="s">
        <v>561</v>
      </c>
      <c r="B123" t="s">
        <v>562</v>
      </c>
      <c r="C123" t="s">
        <v>40</v>
      </c>
      <c r="D123" t="s">
        <v>277</v>
      </c>
      <c r="E123" t="s">
        <v>291</v>
      </c>
      <c r="F123" t="s">
        <v>564</v>
      </c>
      <c r="G123" t="s">
        <v>497</v>
      </c>
      <c r="H123" t="s">
        <v>36</v>
      </c>
      <c r="J123" t="s">
        <v>203</v>
      </c>
      <c r="K123" t="s">
        <v>204</v>
      </c>
      <c r="L123" s="5" t="s">
        <v>562</v>
      </c>
    </row>
    <row r="124" spans="1:12">
      <c r="A124" t="s">
        <v>566</v>
      </c>
      <c r="B124" t="s">
        <v>567</v>
      </c>
      <c r="C124" t="s">
        <v>40</v>
      </c>
      <c r="D124" t="s">
        <v>369</v>
      </c>
      <c r="E124" t="s">
        <v>291</v>
      </c>
      <c r="F124" t="s">
        <v>569</v>
      </c>
      <c r="G124" t="s">
        <v>299</v>
      </c>
      <c r="H124" t="s">
        <v>73</v>
      </c>
      <c r="J124" t="s">
        <v>198</v>
      </c>
      <c r="K124" t="s">
        <v>260</v>
      </c>
      <c r="L124" s="5" t="s">
        <v>914</v>
      </c>
    </row>
    <row r="125" spans="1:12">
      <c r="A125" t="s">
        <v>570</v>
      </c>
      <c r="B125" t="s">
        <v>571</v>
      </c>
      <c r="C125" t="s">
        <v>40</v>
      </c>
      <c r="D125" t="s">
        <v>573</v>
      </c>
      <c r="E125" t="s">
        <v>573</v>
      </c>
      <c r="F125" t="s">
        <v>363</v>
      </c>
      <c r="G125" t="s">
        <v>364</v>
      </c>
      <c r="H125" t="s">
        <v>73</v>
      </c>
      <c r="J125" t="s">
        <v>159</v>
      </c>
      <c r="K125" t="s">
        <v>574</v>
      </c>
      <c r="L125" s="5" t="s">
        <v>571</v>
      </c>
    </row>
    <row r="126" spans="1:12">
      <c r="A126" t="s">
        <v>575</v>
      </c>
      <c r="B126" t="s">
        <v>576</v>
      </c>
      <c r="C126" t="s">
        <v>68</v>
      </c>
      <c r="D126" t="s">
        <v>573</v>
      </c>
      <c r="E126" t="s">
        <v>573</v>
      </c>
      <c r="F126" t="s">
        <v>363</v>
      </c>
      <c r="G126" t="s">
        <v>364</v>
      </c>
      <c r="H126" t="s">
        <v>73</v>
      </c>
      <c r="J126" t="s">
        <v>159</v>
      </c>
      <c r="K126" t="s">
        <v>574</v>
      </c>
      <c r="L126" s="5" t="s">
        <v>576</v>
      </c>
    </row>
    <row r="127" spans="1:12">
      <c r="A127" t="s">
        <v>579</v>
      </c>
      <c r="B127" t="s">
        <v>580</v>
      </c>
      <c r="C127" t="s">
        <v>40</v>
      </c>
      <c r="D127" t="s">
        <v>277</v>
      </c>
      <c r="E127" t="s">
        <v>291</v>
      </c>
      <c r="F127" t="s">
        <v>582</v>
      </c>
      <c r="G127" t="s">
        <v>370</v>
      </c>
      <c r="H127" t="s">
        <v>73</v>
      </c>
      <c r="J127" t="s">
        <v>159</v>
      </c>
      <c r="K127" t="s">
        <v>278</v>
      </c>
      <c r="L127" s="5" t="s">
        <v>580</v>
      </c>
    </row>
    <row r="128" spans="1:12">
      <c r="A128" t="s">
        <v>584</v>
      </c>
      <c r="B128" t="s">
        <v>585</v>
      </c>
      <c r="C128" t="s">
        <v>586</v>
      </c>
      <c r="D128" t="s">
        <v>209</v>
      </c>
      <c r="E128" t="s">
        <v>319</v>
      </c>
      <c r="F128" t="s">
        <v>588</v>
      </c>
      <c r="G128" t="s">
        <v>436</v>
      </c>
      <c r="H128" t="s">
        <v>73</v>
      </c>
      <c r="J128" t="s">
        <v>203</v>
      </c>
      <c r="K128" t="s">
        <v>204</v>
      </c>
      <c r="L128" s="5" t="s">
        <v>585</v>
      </c>
    </row>
    <row r="129" spans="1:12">
      <c r="A129" t="s">
        <v>590</v>
      </c>
      <c r="B129" t="s">
        <v>591</v>
      </c>
      <c r="C129" t="s">
        <v>28</v>
      </c>
      <c r="D129" t="s">
        <v>277</v>
      </c>
      <c r="E129" t="s">
        <v>291</v>
      </c>
      <c r="F129" t="s">
        <v>272</v>
      </c>
      <c r="G129" t="s">
        <v>593</v>
      </c>
      <c r="H129" t="s">
        <v>73</v>
      </c>
      <c r="J129" t="s">
        <v>203</v>
      </c>
      <c r="K129" t="s">
        <v>204</v>
      </c>
      <c r="L129" s="5" t="s">
        <v>591</v>
      </c>
    </row>
    <row r="130" spans="1:12">
      <c r="A130" t="s">
        <v>594</v>
      </c>
      <c r="B130" t="s">
        <v>595</v>
      </c>
      <c r="C130" t="s">
        <v>28</v>
      </c>
      <c r="D130" t="s">
        <v>209</v>
      </c>
      <c r="E130" t="s">
        <v>597</v>
      </c>
      <c r="F130" t="s">
        <v>298</v>
      </c>
      <c r="G130" t="s">
        <v>299</v>
      </c>
      <c r="H130" t="s">
        <v>73</v>
      </c>
      <c r="J130" t="s">
        <v>198</v>
      </c>
      <c r="K130" t="s">
        <v>199</v>
      </c>
      <c r="L130" s="5" t="s">
        <v>595</v>
      </c>
    </row>
    <row r="131" spans="1:12">
      <c r="A131" t="s">
        <v>598</v>
      </c>
      <c r="B131" t="s">
        <v>599</v>
      </c>
      <c r="C131" t="s">
        <v>40</v>
      </c>
      <c r="D131" t="s">
        <v>573</v>
      </c>
      <c r="E131" t="s">
        <v>573</v>
      </c>
      <c r="F131" t="s">
        <v>472</v>
      </c>
      <c r="G131" t="s">
        <v>370</v>
      </c>
      <c r="H131" t="s">
        <v>73</v>
      </c>
      <c r="J131" t="s">
        <v>159</v>
      </c>
      <c r="K131" t="s">
        <v>278</v>
      </c>
      <c r="L131" s="5" t="s">
        <v>599</v>
      </c>
    </row>
    <row r="132" spans="1:12">
      <c r="A132" t="s">
        <v>602</v>
      </c>
      <c r="B132" t="s">
        <v>603</v>
      </c>
      <c r="C132" t="s">
        <v>40</v>
      </c>
      <c r="D132" t="s">
        <v>573</v>
      </c>
      <c r="E132" t="s">
        <v>573</v>
      </c>
      <c r="F132" t="s">
        <v>605</v>
      </c>
      <c r="G132" t="s">
        <v>370</v>
      </c>
      <c r="H132" t="s">
        <v>73</v>
      </c>
      <c r="J132" t="s">
        <v>159</v>
      </c>
      <c r="K132" t="s">
        <v>278</v>
      </c>
      <c r="L132" s="5" t="s">
        <v>603</v>
      </c>
    </row>
    <row r="133" spans="1:12">
      <c r="A133" t="s">
        <v>606</v>
      </c>
      <c r="B133" t="s">
        <v>607</v>
      </c>
      <c r="C133" t="s">
        <v>405</v>
      </c>
      <c r="D133" t="s">
        <v>319</v>
      </c>
      <c r="E133" t="s">
        <v>330</v>
      </c>
      <c r="F133" t="s">
        <v>605</v>
      </c>
      <c r="G133" t="s">
        <v>370</v>
      </c>
      <c r="H133" t="s">
        <v>73</v>
      </c>
      <c r="J133" t="s">
        <v>159</v>
      </c>
      <c r="K133" t="s">
        <v>278</v>
      </c>
      <c r="L133" s="5" t="s">
        <v>915</v>
      </c>
    </row>
    <row r="134" spans="1:12">
      <c r="A134" t="s">
        <v>609</v>
      </c>
      <c r="B134" t="s">
        <v>610</v>
      </c>
      <c r="C134" t="s">
        <v>68</v>
      </c>
      <c r="D134" t="s">
        <v>319</v>
      </c>
      <c r="E134" t="s">
        <v>291</v>
      </c>
      <c r="F134" t="s">
        <v>605</v>
      </c>
      <c r="G134" t="s">
        <v>370</v>
      </c>
      <c r="H134" t="s">
        <v>73</v>
      </c>
      <c r="J134" t="s">
        <v>159</v>
      </c>
      <c r="K134" t="s">
        <v>488</v>
      </c>
      <c r="L134" s="5" t="s">
        <v>610</v>
      </c>
    </row>
    <row r="135" spans="1:12">
      <c r="A135" t="s">
        <v>612</v>
      </c>
      <c r="B135" t="s">
        <v>613</v>
      </c>
      <c r="C135" t="s">
        <v>40</v>
      </c>
      <c r="D135" t="s">
        <v>615</v>
      </c>
      <c r="E135" t="s">
        <v>616</v>
      </c>
      <c r="F135" t="s">
        <v>401</v>
      </c>
      <c r="G135" t="s">
        <v>257</v>
      </c>
      <c r="H135" t="s">
        <v>258</v>
      </c>
      <c r="I135" t="s">
        <v>617</v>
      </c>
      <c r="J135" t="s">
        <v>618</v>
      </c>
      <c r="K135" t="s">
        <v>619</v>
      </c>
      <c r="L135" s="5" t="s">
        <v>613</v>
      </c>
    </row>
    <row r="136" spans="1:12" hidden="1">
      <c r="A136" t="s">
        <v>620</v>
      </c>
      <c r="B136" t="s">
        <v>621</v>
      </c>
      <c r="C136" t="s">
        <v>40</v>
      </c>
      <c r="D136" t="s">
        <v>615</v>
      </c>
      <c r="E136" t="s">
        <v>616</v>
      </c>
      <c r="F136" t="s">
        <v>401</v>
      </c>
      <c r="G136" t="s">
        <v>257</v>
      </c>
      <c r="H136" t="s">
        <v>258</v>
      </c>
      <c r="I136" t="s">
        <v>624</v>
      </c>
      <c r="J136" t="s">
        <v>618</v>
      </c>
      <c r="K136" t="s">
        <v>619</v>
      </c>
      <c r="L136" s="5" t="s">
        <v>621</v>
      </c>
    </row>
    <row r="137" spans="1:12">
      <c r="A137" t="s">
        <v>626</v>
      </c>
      <c r="B137" t="s">
        <v>627</v>
      </c>
      <c r="C137" t="s">
        <v>28</v>
      </c>
      <c r="D137" t="s">
        <v>615</v>
      </c>
      <c r="E137" t="s">
        <v>616</v>
      </c>
      <c r="F137" t="s">
        <v>629</v>
      </c>
      <c r="G137" t="s">
        <v>630</v>
      </c>
      <c r="H137" t="s">
        <v>73</v>
      </c>
      <c r="I137" t="s">
        <v>617</v>
      </c>
      <c r="J137" t="s">
        <v>631</v>
      </c>
      <c r="K137" t="s">
        <v>632</v>
      </c>
      <c r="L137" s="5" t="s">
        <v>627</v>
      </c>
    </row>
    <row r="138" spans="1:12" hidden="1">
      <c r="A138" t="s">
        <v>633</v>
      </c>
      <c r="B138" t="s">
        <v>634</v>
      </c>
      <c r="C138" t="s">
        <v>40</v>
      </c>
      <c r="D138" t="s">
        <v>615</v>
      </c>
      <c r="E138" t="s">
        <v>616</v>
      </c>
      <c r="F138" t="s">
        <v>569</v>
      </c>
      <c r="G138" t="s">
        <v>299</v>
      </c>
      <c r="H138" t="s">
        <v>73</v>
      </c>
      <c r="I138" t="s">
        <v>624</v>
      </c>
      <c r="J138" t="s">
        <v>636</v>
      </c>
      <c r="K138" t="s">
        <v>637</v>
      </c>
      <c r="L138" s="5" t="s">
        <v>634</v>
      </c>
    </row>
    <row r="139" spans="1:12" hidden="1">
      <c r="A139" t="s">
        <v>639</v>
      </c>
      <c r="B139" t="s">
        <v>640</v>
      </c>
      <c r="C139" t="s">
        <v>40</v>
      </c>
      <c r="D139" t="s">
        <v>642</v>
      </c>
      <c r="E139" t="s">
        <v>643</v>
      </c>
      <c r="F139" t="s">
        <v>644</v>
      </c>
      <c r="G139" t="s">
        <v>315</v>
      </c>
      <c r="H139" t="s">
        <v>73</v>
      </c>
      <c r="I139" t="s">
        <v>624</v>
      </c>
      <c r="J139" t="s">
        <v>631</v>
      </c>
      <c r="K139" t="s">
        <v>645</v>
      </c>
      <c r="L139" s="5" t="s">
        <v>640</v>
      </c>
    </row>
    <row r="140" spans="1:12" hidden="1">
      <c r="A140" t="s">
        <v>646</v>
      </c>
      <c r="B140" t="s">
        <v>647</v>
      </c>
      <c r="C140" t="s">
        <v>28</v>
      </c>
      <c r="D140" t="s">
        <v>615</v>
      </c>
      <c r="E140" t="s">
        <v>616</v>
      </c>
      <c r="F140" t="s">
        <v>298</v>
      </c>
      <c r="G140" t="s">
        <v>299</v>
      </c>
      <c r="H140" t="s">
        <v>73</v>
      </c>
      <c r="I140" t="s">
        <v>624</v>
      </c>
      <c r="J140" t="s">
        <v>618</v>
      </c>
      <c r="K140" t="s">
        <v>649</v>
      </c>
      <c r="L140" s="5" t="s">
        <v>647</v>
      </c>
    </row>
    <row r="141" spans="1:12" hidden="1">
      <c r="A141" t="s">
        <v>650</v>
      </c>
      <c r="B141" t="s">
        <v>651</v>
      </c>
      <c r="C141" t="s">
        <v>28</v>
      </c>
      <c r="D141" t="s">
        <v>615</v>
      </c>
      <c r="E141" t="s">
        <v>616</v>
      </c>
      <c r="F141" t="s">
        <v>298</v>
      </c>
      <c r="G141" t="s">
        <v>299</v>
      </c>
      <c r="H141" t="s">
        <v>73</v>
      </c>
      <c r="I141" t="s">
        <v>624</v>
      </c>
      <c r="J141" t="s">
        <v>618</v>
      </c>
      <c r="K141" t="s">
        <v>619</v>
      </c>
      <c r="L141" s="5" t="s">
        <v>651</v>
      </c>
    </row>
    <row r="142" spans="1:12" hidden="1">
      <c r="A142" t="s">
        <v>653</v>
      </c>
      <c r="B142" t="s">
        <v>654</v>
      </c>
      <c r="C142" t="s">
        <v>40</v>
      </c>
      <c r="D142" t="s">
        <v>615</v>
      </c>
      <c r="E142" t="s">
        <v>656</v>
      </c>
      <c r="F142" t="s">
        <v>44</v>
      </c>
      <c r="G142" t="s">
        <v>45</v>
      </c>
      <c r="H142" t="s">
        <v>46</v>
      </c>
      <c r="I142" t="s">
        <v>624</v>
      </c>
      <c r="J142" t="s">
        <v>631</v>
      </c>
      <c r="K142" t="s">
        <v>657</v>
      </c>
      <c r="L142" s="5" t="s">
        <v>654</v>
      </c>
    </row>
    <row r="143" spans="1:12" hidden="1">
      <c r="A143" t="s">
        <v>658</v>
      </c>
      <c r="B143" t="s">
        <v>659</v>
      </c>
      <c r="C143" t="s">
        <v>40</v>
      </c>
      <c r="D143" t="s">
        <v>615</v>
      </c>
      <c r="E143" t="s">
        <v>616</v>
      </c>
      <c r="F143" t="s">
        <v>569</v>
      </c>
      <c r="G143" t="s">
        <v>299</v>
      </c>
      <c r="H143" t="s">
        <v>73</v>
      </c>
      <c r="I143" t="s">
        <v>624</v>
      </c>
      <c r="J143" t="s">
        <v>636</v>
      </c>
      <c r="K143" t="s">
        <v>637</v>
      </c>
      <c r="L143" s="5" t="s">
        <v>659</v>
      </c>
    </row>
    <row r="144" spans="1:12">
      <c r="A144" t="s">
        <v>662</v>
      </c>
      <c r="B144" t="s">
        <v>663</v>
      </c>
      <c r="C144" t="s">
        <v>40</v>
      </c>
      <c r="D144" t="s">
        <v>615</v>
      </c>
      <c r="E144" t="s">
        <v>616</v>
      </c>
      <c r="F144" t="s">
        <v>665</v>
      </c>
      <c r="G144" t="s">
        <v>665</v>
      </c>
      <c r="H144" t="s">
        <v>267</v>
      </c>
      <c r="I144" t="s">
        <v>617</v>
      </c>
      <c r="J144" t="s">
        <v>618</v>
      </c>
      <c r="K144" t="s">
        <v>619</v>
      </c>
      <c r="L144" s="5" t="s">
        <v>663</v>
      </c>
    </row>
    <row r="145" spans="1:12">
      <c r="A145" t="s">
        <v>667</v>
      </c>
      <c r="B145" t="s">
        <v>668</v>
      </c>
      <c r="C145" t="s">
        <v>28</v>
      </c>
      <c r="D145" t="s">
        <v>192</v>
      </c>
      <c r="E145" t="s">
        <v>193</v>
      </c>
      <c r="F145" t="s">
        <v>670</v>
      </c>
      <c r="G145" t="s">
        <v>671</v>
      </c>
      <c r="H145" t="s">
        <v>672</v>
      </c>
      <c r="J145" t="s">
        <v>203</v>
      </c>
      <c r="K145" t="s">
        <v>220</v>
      </c>
      <c r="L145" s="5" t="s">
        <v>668</v>
      </c>
    </row>
    <row r="146" spans="1:12">
      <c r="A146" t="s">
        <v>673</v>
      </c>
      <c r="B146" t="s">
        <v>674</v>
      </c>
      <c r="C146" t="s">
        <v>40</v>
      </c>
      <c r="D146" t="s">
        <v>291</v>
      </c>
      <c r="E146" t="s">
        <v>192</v>
      </c>
      <c r="F146" t="s">
        <v>605</v>
      </c>
      <c r="G146" t="s">
        <v>370</v>
      </c>
      <c r="H146" t="s">
        <v>73</v>
      </c>
      <c r="J146" t="s">
        <v>159</v>
      </c>
      <c r="K146" t="s">
        <v>278</v>
      </c>
      <c r="L146" s="5" t="s">
        <v>674</v>
      </c>
    </row>
    <row r="147" spans="1:12">
      <c r="A147" t="s">
        <v>676</v>
      </c>
      <c r="B147" t="s">
        <v>677</v>
      </c>
      <c r="C147" t="s">
        <v>40</v>
      </c>
      <c r="D147" t="s">
        <v>234</v>
      </c>
      <c r="E147" t="s">
        <v>227</v>
      </c>
      <c r="F147" t="s">
        <v>582</v>
      </c>
      <c r="G147" t="s">
        <v>370</v>
      </c>
      <c r="H147" t="s">
        <v>73</v>
      </c>
      <c r="J147" t="s">
        <v>159</v>
      </c>
      <c r="K147" t="s">
        <v>278</v>
      </c>
      <c r="L147" s="5" t="s">
        <v>677</v>
      </c>
    </row>
    <row r="148" spans="1:12">
      <c r="A148" t="s">
        <v>679</v>
      </c>
      <c r="B148" t="s">
        <v>680</v>
      </c>
      <c r="C148" t="s">
        <v>40</v>
      </c>
      <c r="D148" t="s">
        <v>330</v>
      </c>
      <c r="E148" t="s">
        <v>291</v>
      </c>
      <c r="F148" t="s">
        <v>582</v>
      </c>
      <c r="G148" t="s">
        <v>370</v>
      </c>
      <c r="H148" t="s">
        <v>73</v>
      </c>
      <c r="J148" t="s">
        <v>203</v>
      </c>
      <c r="K148" t="s">
        <v>220</v>
      </c>
      <c r="L148" s="5" t="s">
        <v>680</v>
      </c>
    </row>
    <row r="149" spans="1:12">
      <c r="A149" t="s">
        <v>682</v>
      </c>
      <c r="B149" t="s">
        <v>683</v>
      </c>
      <c r="C149" t="s">
        <v>40</v>
      </c>
      <c r="D149" t="s">
        <v>277</v>
      </c>
      <c r="E149" t="s">
        <v>291</v>
      </c>
      <c r="F149" t="s">
        <v>363</v>
      </c>
      <c r="G149" t="s">
        <v>364</v>
      </c>
      <c r="H149" t="s">
        <v>73</v>
      </c>
      <c r="J149" t="s">
        <v>203</v>
      </c>
      <c r="K149" t="s">
        <v>204</v>
      </c>
      <c r="L149" s="5" t="s">
        <v>683</v>
      </c>
    </row>
    <row r="150" spans="1:12">
      <c r="A150" t="s">
        <v>685</v>
      </c>
      <c r="B150" t="s">
        <v>686</v>
      </c>
      <c r="C150" t="s">
        <v>28</v>
      </c>
      <c r="D150" t="s">
        <v>43</v>
      </c>
      <c r="E150" t="s">
        <v>688</v>
      </c>
      <c r="F150" t="s">
        <v>298</v>
      </c>
      <c r="G150" t="s">
        <v>299</v>
      </c>
      <c r="H150" t="s">
        <v>73</v>
      </c>
      <c r="J150" t="s">
        <v>300</v>
      </c>
      <c r="K150" t="s">
        <v>301</v>
      </c>
      <c r="L150" s="5" t="s">
        <v>686</v>
      </c>
    </row>
    <row r="151" spans="1:12">
      <c r="A151" t="s">
        <v>689</v>
      </c>
      <c r="B151" t="s">
        <v>690</v>
      </c>
      <c r="C151" t="s">
        <v>40</v>
      </c>
      <c r="D151" t="s">
        <v>519</v>
      </c>
      <c r="E151" t="s">
        <v>519</v>
      </c>
      <c r="F151" t="s">
        <v>272</v>
      </c>
      <c r="G151" t="s">
        <v>593</v>
      </c>
      <c r="H151" t="s">
        <v>73</v>
      </c>
      <c r="J151" t="s">
        <v>159</v>
      </c>
      <c r="K151" t="s">
        <v>574</v>
      </c>
      <c r="L151" s="5" t="s">
        <v>690</v>
      </c>
    </row>
    <row r="152" spans="1:12">
      <c r="A152" t="s">
        <v>692</v>
      </c>
      <c r="B152" t="s">
        <v>526</v>
      </c>
      <c r="C152" t="s">
        <v>40</v>
      </c>
      <c r="D152" t="s">
        <v>277</v>
      </c>
      <c r="E152" t="s">
        <v>291</v>
      </c>
      <c r="F152" t="s">
        <v>472</v>
      </c>
      <c r="G152" t="s">
        <v>370</v>
      </c>
      <c r="H152" t="s">
        <v>73</v>
      </c>
      <c r="J152" t="s">
        <v>159</v>
      </c>
      <c r="K152" t="s">
        <v>278</v>
      </c>
      <c r="L152" s="5" t="s">
        <v>526</v>
      </c>
    </row>
    <row r="153" spans="1:12">
      <c r="A153" t="s">
        <v>694</v>
      </c>
      <c r="B153" t="s">
        <v>695</v>
      </c>
      <c r="C153" t="s">
        <v>40</v>
      </c>
      <c r="D153" t="s">
        <v>277</v>
      </c>
      <c r="E153" t="s">
        <v>291</v>
      </c>
      <c r="F153" t="s">
        <v>78</v>
      </c>
      <c r="G153" t="s">
        <v>72</v>
      </c>
      <c r="H153" t="s">
        <v>73</v>
      </c>
      <c r="J153" t="s">
        <v>203</v>
      </c>
      <c r="K153" t="s">
        <v>204</v>
      </c>
      <c r="L153" s="5" t="s">
        <v>695</v>
      </c>
    </row>
    <row r="154" spans="1:12">
      <c r="A154" t="s">
        <v>697</v>
      </c>
      <c r="B154" t="s">
        <v>698</v>
      </c>
      <c r="C154" t="s">
        <v>40</v>
      </c>
      <c r="D154" t="s">
        <v>277</v>
      </c>
      <c r="E154" t="s">
        <v>291</v>
      </c>
      <c r="F154" t="s">
        <v>78</v>
      </c>
      <c r="G154" t="s">
        <v>72</v>
      </c>
      <c r="H154" t="s">
        <v>73</v>
      </c>
      <c r="J154" t="s">
        <v>203</v>
      </c>
      <c r="K154" t="s">
        <v>326</v>
      </c>
      <c r="L154" s="5" t="s">
        <v>698</v>
      </c>
    </row>
    <row r="155" spans="1:12">
      <c r="A155" t="s">
        <v>700</v>
      </c>
      <c r="B155" t="s">
        <v>701</v>
      </c>
      <c r="C155" t="s">
        <v>40</v>
      </c>
      <c r="D155" t="s">
        <v>277</v>
      </c>
      <c r="E155" t="s">
        <v>291</v>
      </c>
      <c r="F155" t="s">
        <v>605</v>
      </c>
      <c r="G155" t="s">
        <v>370</v>
      </c>
      <c r="H155" t="s">
        <v>73</v>
      </c>
      <c r="J155" t="s">
        <v>203</v>
      </c>
      <c r="K155" t="s">
        <v>204</v>
      </c>
      <c r="L155" s="5" t="s">
        <v>701</v>
      </c>
    </row>
    <row r="156" spans="1:12">
      <c r="A156" t="s">
        <v>703</v>
      </c>
      <c r="B156" t="s">
        <v>704</v>
      </c>
      <c r="C156" t="s">
        <v>40</v>
      </c>
      <c r="D156" t="s">
        <v>277</v>
      </c>
      <c r="E156" t="s">
        <v>291</v>
      </c>
      <c r="F156" t="s">
        <v>78</v>
      </c>
      <c r="G156" t="s">
        <v>72</v>
      </c>
      <c r="H156" t="s">
        <v>73</v>
      </c>
      <c r="J156" t="s">
        <v>198</v>
      </c>
      <c r="K156" t="s">
        <v>260</v>
      </c>
      <c r="L156" s="5" t="s">
        <v>704</v>
      </c>
    </row>
    <row r="157" spans="1:12">
      <c r="A157" t="s">
        <v>706</v>
      </c>
      <c r="B157" t="s">
        <v>707</v>
      </c>
      <c r="C157" t="s">
        <v>40</v>
      </c>
      <c r="D157" t="s">
        <v>394</v>
      </c>
      <c r="E157" t="s">
        <v>193</v>
      </c>
      <c r="F157" t="s">
        <v>401</v>
      </c>
      <c r="G157" t="s">
        <v>257</v>
      </c>
      <c r="H157" t="s">
        <v>258</v>
      </c>
      <c r="J157" t="s">
        <v>198</v>
      </c>
      <c r="K157" t="s">
        <v>260</v>
      </c>
      <c r="L157" s="5" t="s">
        <v>707</v>
      </c>
    </row>
    <row r="158" spans="1:12">
      <c r="A158" t="s">
        <v>709</v>
      </c>
      <c r="B158" t="s">
        <v>710</v>
      </c>
      <c r="C158" t="s">
        <v>40</v>
      </c>
      <c r="D158" t="s">
        <v>712</v>
      </c>
      <c r="E158" t="s">
        <v>615</v>
      </c>
      <c r="F158" t="s">
        <v>149</v>
      </c>
      <c r="G158" t="s">
        <v>150</v>
      </c>
      <c r="H158" t="s">
        <v>56</v>
      </c>
      <c r="J158" t="s">
        <v>203</v>
      </c>
      <c r="K158" t="s">
        <v>326</v>
      </c>
      <c r="L158" s="5" t="s">
        <v>916</v>
      </c>
    </row>
    <row r="159" spans="1:12">
      <c r="A159" t="s">
        <v>713</v>
      </c>
      <c r="B159" t="s">
        <v>714</v>
      </c>
      <c r="C159" t="s">
        <v>40</v>
      </c>
      <c r="D159" t="s">
        <v>688</v>
      </c>
      <c r="E159" t="s">
        <v>193</v>
      </c>
      <c r="F159" t="s">
        <v>149</v>
      </c>
      <c r="G159" t="s">
        <v>150</v>
      </c>
      <c r="H159" t="s">
        <v>56</v>
      </c>
      <c r="J159" t="s">
        <v>203</v>
      </c>
      <c r="K159" t="s">
        <v>326</v>
      </c>
      <c r="L159" s="5" t="s">
        <v>714</v>
      </c>
    </row>
    <row r="160" spans="1:12">
      <c r="A160" t="s">
        <v>716</v>
      </c>
      <c r="B160" t="s">
        <v>717</v>
      </c>
      <c r="C160" t="s">
        <v>68</v>
      </c>
      <c r="D160" t="s">
        <v>719</v>
      </c>
      <c r="E160" t="s">
        <v>720</v>
      </c>
      <c r="F160" t="s">
        <v>314</v>
      </c>
      <c r="G160" t="s">
        <v>315</v>
      </c>
      <c r="H160" t="s">
        <v>73</v>
      </c>
      <c r="J160" t="s">
        <v>203</v>
      </c>
      <c r="K160" t="s">
        <v>220</v>
      </c>
      <c r="L160" s="5" t="s">
        <v>717</v>
      </c>
    </row>
    <row r="161" spans="1:12">
      <c r="A161" t="s">
        <v>721</v>
      </c>
      <c r="B161" t="s">
        <v>722</v>
      </c>
      <c r="C161" t="s">
        <v>68</v>
      </c>
      <c r="D161" t="s">
        <v>33</v>
      </c>
      <c r="E161" t="s">
        <v>724</v>
      </c>
      <c r="F161" t="s">
        <v>314</v>
      </c>
      <c r="G161" t="s">
        <v>315</v>
      </c>
      <c r="H161" t="s">
        <v>73</v>
      </c>
      <c r="J161" t="s">
        <v>203</v>
      </c>
      <c r="K161" t="s">
        <v>220</v>
      </c>
      <c r="L161" s="5" t="s">
        <v>722</v>
      </c>
    </row>
    <row r="162" spans="1:12">
      <c r="A162" t="s">
        <v>725</v>
      </c>
      <c r="B162" t="s">
        <v>726</v>
      </c>
      <c r="C162" t="s">
        <v>68</v>
      </c>
      <c r="D162" t="s">
        <v>305</v>
      </c>
      <c r="E162" t="s">
        <v>728</v>
      </c>
      <c r="F162" t="s">
        <v>314</v>
      </c>
      <c r="G162" t="s">
        <v>315</v>
      </c>
      <c r="H162" t="s">
        <v>73</v>
      </c>
      <c r="J162" t="s">
        <v>203</v>
      </c>
      <c r="K162" t="s">
        <v>220</v>
      </c>
      <c r="L162" s="5" t="s">
        <v>726</v>
      </c>
    </row>
    <row r="163" spans="1:12">
      <c r="A163" t="s">
        <v>729</v>
      </c>
      <c r="B163" t="s">
        <v>730</v>
      </c>
      <c r="C163" t="s">
        <v>68</v>
      </c>
      <c r="D163" t="s">
        <v>140</v>
      </c>
      <c r="E163" t="s">
        <v>732</v>
      </c>
      <c r="F163" t="s">
        <v>314</v>
      </c>
      <c r="G163" t="s">
        <v>315</v>
      </c>
      <c r="H163" t="s">
        <v>73</v>
      </c>
      <c r="J163" t="s">
        <v>203</v>
      </c>
      <c r="K163" t="s">
        <v>220</v>
      </c>
      <c r="L163" s="5" t="s">
        <v>917</v>
      </c>
    </row>
    <row r="164" spans="1:12">
      <c r="A164" t="s">
        <v>733</v>
      </c>
      <c r="B164" t="s">
        <v>734</v>
      </c>
      <c r="C164" t="s">
        <v>68</v>
      </c>
      <c r="D164" t="s">
        <v>234</v>
      </c>
      <c r="E164" t="s">
        <v>732</v>
      </c>
      <c r="F164" t="s">
        <v>314</v>
      </c>
      <c r="G164" t="s">
        <v>315</v>
      </c>
      <c r="H164" t="s">
        <v>73</v>
      </c>
      <c r="J164" t="s">
        <v>203</v>
      </c>
      <c r="K164" t="s">
        <v>220</v>
      </c>
      <c r="L164" s="5" t="s">
        <v>734</v>
      </c>
    </row>
    <row r="165" spans="1:12">
      <c r="A165" t="s">
        <v>736</v>
      </c>
      <c r="B165" t="s">
        <v>737</v>
      </c>
      <c r="C165" t="s">
        <v>68</v>
      </c>
      <c r="D165" t="s">
        <v>739</v>
      </c>
      <c r="E165" t="s">
        <v>740</v>
      </c>
      <c r="F165" t="s">
        <v>314</v>
      </c>
      <c r="G165" t="s">
        <v>315</v>
      </c>
      <c r="H165" t="s">
        <v>73</v>
      </c>
      <c r="J165" t="s">
        <v>203</v>
      </c>
      <c r="K165" t="s">
        <v>220</v>
      </c>
      <c r="L165" s="5" t="s">
        <v>737</v>
      </c>
    </row>
    <row r="166" spans="1:12">
      <c r="A166" t="s">
        <v>741</v>
      </c>
      <c r="B166" t="s">
        <v>742</v>
      </c>
      <c r="C166" t="s">
        <v>68</v>
      </c>
      <c r="D166" t="s">
        <v>291</v>
      </c>
      <c r="E166" t="s">
        <v>744</v>
      </c>
      <c r="F166" t="s">
        <v>314</v>
      </c>
      <c r="G166" t="s">
        <v>315</v>
      </c>
      <c r="H166" t="s">
        <v>73</v>
      </c>
      <c r="J166" t="s">
        <v>203</v>
      </c>
      <c r="K166" t="s">
        <v>220</v>
      </c>
      <c r="L166" s="5" t="s">
        <v>742</v>
      </c>
    </row>
    <row r="167" spans="1:12">
      <c r="A167" t="s">
        <v>745</v>
      </c>
      <c r="B167" t="s">
        <v>746</v>
      </c>
      <c r="C167" t="s">
        <v>68</v>
      </c>
      <c r="D167" t="s">
        <v>192</v>
      </c>
      <c r="E167" t="s">
        <v>643</v>
      </c>
      <c r="F167" t="s">
        <v>314</v>
      </c>
      <c r="G167" t="s">
        <v>315</v>
      </c>
      <c r="H167" t="s">
        <v>73</v>
      </c>
      <c r="J167" t="s">
        <v>203</v>
      </c>
      <c r="K167" t="s">
        <v>220</v>
      </c>
      <c r="L167" s="5" t="s">
        <v>746</v>
      </c>
    </row>
    <row r="168" spans="1:12">
      <c r="A168" t="s">
        <v>748</v>
      </c>
      <c r="B168" t="s">
        <v>749</v>
      </c>
      <c r="C168" t="s">
        <v>68</v>
      </c>
      <c r="D168" t="s">
        <v>720</v>
      </c>
      <c r="E168" t="s">
        <v>751</v>
      </c>
      <c r="F168" t="s">
        <v>314</v>
      </c>
      <c r="G168" t="s">
        <v>315</v>
      </c>
      <c r="H168" t="s">
        <v>73</v>
      </c>
      <c r="J168" t="s">
        <v>203</v>
      </c>
      <c r="K168" t="s">
        <v>220</v>
      </c>
      <c r="L168" s="5" t="s">
        <v>749</v>
      </c>
    </row>
    <row r="169" spans="1:12">
      <c r="A169" t="s">
        <v>752</v>
      </c>
      <c r="B169" t="s">
        <v>753</v>
      </c>
      <c r="C169" t="s">
        <v>68</v>
      </c>
      <c r="D169" t="s">
        <v>192</v>
      </c>
      <c r="E169" t="s">
        <v>643</v>
      </c>
      <c r="F169" t="s">
        <v>314</v>
      </c>
      <c r="G169" t="s">
        <v>315</v>
      </c>
      <c r="H169" t="s">
        <v>73</v>
      </c>
      <c r="J169" t="s">
        <v>203</v>
      </c>
      <c r="K169" t="s">
        <v>220</v>
      </c>
      <c r="L169" s="5" t="s">
        <v>753</v>
      </c>
    </row>
    <row r="170" spans="1:12">
      <c r="A170" t="s">
        <v>755</v>
      </c>
      <c r="B170" t="s">
        <v>756</v>
      </c>
      <c r="C170" t="s">
        <v>40</v>
      </c>
      <c r="D170" t="s">
        <v>192</v>
      </c>
      <c r="E170" t="s">
        <v>394</v>
      </c>
      <c r="F170" t="s">
        <v>149</v>
      </c>
      <c r="G170" t="s">
        <v>150</v>
      </c>
      <c r="H170" t="s">
        <v>56</v>
      </c>
      <c r="J170" t="s">
        <v>203</v>
      </c>
      <c r="K170" t="s">
        <v>326</v>
      </c>
      <c r="L170" s="5" t="s">
        <v>756</v>
      </c>
    </row>
    <row r="171" spans="1:12">
      <c r="A171" t="s">
        <v>758</v>
      </c>
      <c r="B171" t="s">
        <v>759</v>
      </c>
      <c r="C171" t="s">
        <v>68</v>
      </c>
      <c r="D171" t="s">
        <v>192</v>
      </c>
      <c r="E171" t="s">
        <v>761</v>
      </c>
      <c r="F171" t="s">
        <v>324</v>
      </c>
      <c r="G171" t="s">
        <v>325</v>
      </c>
      <c r="H171" t="s">
        <v>73</v>
      </c>
      <c r="J171" t="s">
        <v>203</v>
      </c>
      <c r="K171" t="s">
        <v>204</v>
      </c>
      <c r="L171" s="5" t="s">
        <v>759</v>
      </c>
    </row>
    <row r="172" spans="1:12">
      <c r="A172" t="s">
        <v>762</v>
      </c>
      <c r="B172" t="s">
        <v>763</v>
      </c>
      <c r="C172" t="s">
        <v>40</v>
      </c>
      <c r="D172" t="s">
        <v>192</v>
      </c>
      <c r="E172" t="s">
        <v>193</v>
      </c>
      <c r="F172" t="s">
        <v>411</v>
      </c>
      <c r="G172" t="s">
        <v>412</v>
      </c>
      <c r="H172" t="s">
        <v>413</v>
      </c>
      <c r="J172" t="s">
        <v>159</v>
      </c>
      <c r="K172" t="s">
        <v>378</v>
      </c>
      <c r="L172" s="5" t="s">
        <v>763</v>
      </c>
    </row>
    <row r="173" spans="1:12">
      <c r="A173" t="s">
        <v>765</v>
      </c>
      <c r="B173" t="s">
        <v>766</v>
      </c>
      <c r="C173" t="s">
        <v>40</v>
      </c>
      <c r="D173" t="s">
        <v>484</v>
      </c>
      <c r="E173" t="s">
        <v>193</v>
      </c>
      <c r="F173" t="s">
        <v>314</v>
      </c>
      <c r="G173" t="s">
        <v>315</v>
      </c>
      <c r="H173" t="s">
        <v>73</v>
      </c>
      <c r="J173" t="s">
        <v>159</v>
      </c>
      <c r="K173" t="s">
        <v>488</v>
      </c>
      <c r="L173" s="5" t="s">
        <v>766</v>
      </c>
    </row>
    <row r="174" spans="1:12">
      <c r="A174" t="s">
        <v>768</v>
      </c>
      <c r="B174" t="s">
        <v>769</v>
      </c>
      <c r="C174" t="s">
        <v>40</v>
      </c>
      <c r="D174" t="s">
        <v>192</v>
      </c>
      <c r="E174" t="s">
        <v>193</v>
      </c>
      <c r="F174" t="s">
        <v>511</v>
      </c>
      <c r="G174" t="s">
        <v>299</v>
      </c>
      <c r="H174" t="s">
        <v>73</v>
      </c>
      <c r="J174" t="s">
        <v>300</v>
      </c>
      <c r="K174" t="s">
        <v>512</v>
      </c>
      <c r="L174" s="5" t="s">
        <v>769</v>
      </c>
    </row>
    <row r="175" spans="1:12">
      <c r="A175" t="s">
        <v>771</v>
      </c>
      <c r="B175" t="s">
        <v>772</v>
      </c>
      <c r="C175" t="s">
        <v>40</v>
      </c>
      <c r="D175" t="s">
        <v>192</v>
      </c>
      <c r="E175" t="s">
        <v>193</v>
      </c>
      <c r="F175" t="s">
        <v>511</v>
      </c>
      <c r="G175" t="s">
        <v>299</v>
      </c>
      <c r="H175" t="s">
        <v>73</v>
      </c>
      <c r="J175" t="s">
        <v>300</v>
      </c>
      <c r="K175" t="s">
        <v>301</v>
      </c>
      <c r="L175" s="5" t="s">
        <v>772</v>
      </c>
    </row>
    <row r="176" spans="1:12">
      <c r="A176" t="s">
        <v>774</v>
      </c>
      <c r="B176" t="s">
        <v>775</v>
      </c>
      <c r="C176" t="s">
        <v>40</v>
      </c>
      <c r="D176" t="s">
        <v>192</v>
      </c>
      <c r="E176" t="s">
        <v>193</v>
      </c>
      <c r="F176" t="s">
        <v>511</v>
      </c>
      <c r="G176" t="s">
        <v>299</v>
      </c>
      <c r="H176" t="s">
        <v>73</v>
      </c>
      <c r="J176" t="s">
        <v>300</v>
      </c>
      <c r="K176" t="s">
        <v>777</v>
      </c>
      <c r="L176" s="5" t="s">
        <v>775</v>
      </c>
    </row>
    <row r="177" spans="1:12">
      <c r="A177" t="s">
        <v>778</v>
      </c>
      <c r="B177" t="s">
        <v>779</v>
      </c>
      <c r="C177" t="s">
        <v>40</v>
      </c>
      <c r="D177" t="s">
        <v>192</v>
      </c>
      <c r="E177" t="s">
        <v>193</v>
      </c>
      <c r="F177" t="s">
        <v>511</v>
      </c>
      <c r="G177" t="s">
        <v>299</v>
      </c>
      <c r="H177" t="s">
        <v>73</v>
      </c>
      <c r="J177" t="s">
        <v>300</v>
      </c>
      <c r="K177" t="s">
        <v>301</v>
      </c>
      <c r="L177" s="5" t="s">
        <v>779</v>
      </c>
    </row>
    <row r="178" spans="1:12">
      <c r="A178" t="s">
        <v>781</v>
      </c>
      <c r="B178" t="s">
        <v>782</v>
      </c>
      <c r="C178" t="s">
        <v>40</v>
      </c>
      <c r="D178" t="s">
        <v>192</v>
      </c>
      <c r="E178" t="s">
        <v>193</v>
      </c>
      <c r="F178" t="s">
        <v>511</v>
      </c>
      <c r="G178" t="s">
        <v>299</v>
      </c>
      <c r="H178" t="s">
        <v>73</v>
      </c>
      <c r="J178" t="s">
        <v>300</v>
      </c>
      <c r="K178" t="s">
        <v>301</v>
      </c>
      <c r="L178" s="5" t="s">
        <v>782</v>
      </c>
    </row>
    <row r="179" spans="1:12">
      <c r="A179" t="s">
        <v>784</v>
      </c>
      <c r="B179" t="s">
        <v>785</v>
      </c>
      <c r="C179" t="s">
        <v>40</v>
      </c>
      <c r="D179" t="s">
        <v>484</v>
      </c>
      <c r="E179" t="s">
        <v>787</v>
      </c>
      <c r="F179" t="s">
        <v>511</v>
      </c>
      <c r="G179" t="s">
        <v>299</v>
      </c>
      <c r="H179" t="s">
        <v>73</v>
      </c>
      <c r="J179" t="s">
        <v>300</v>
      </c>
      <c r="K179" t="s">
        <v>301</v>
      </c>
      <c r="L179" s="5" t="s">
        <v>785</v>
      </c>
    </row>
    <row r="180" spans="1:12">
      <c r="A180" t="s">
        <v>788</v>
      </c>
      <c r="B180" t="s">
        <v>789</v>
      </c>
      <c r="C180" t="s">
        <v>40</v>
      </c>
      <c r="D180" t="s">
        <v>192</v>
      </c>
      <c r="E180" t="s">
        <v>193</v>
      </c>
      <c r="F180" t="s">
        <v>511</v>
      </c>
      <c r="G180" t="s">
        <v>299</v>
      </c>
      <c r="H180" t="s">
        <v>73</v>
      </c>
      <c r="J180" t="s">
        <v>203</v>
      </c>
      <c r="K180" t="s">
        <v>326</v>
      </c>
      <c r="L180" s="5" t="s">
        <v>789</v>
      </c>
    </row>
    <row r="181" spans="1:12">
      <c r="A181" t="s">
        <v>791</v>
      </c>
      <c r="B181" t="s">
        <v>792</v>
      </c>
      <c r="C181" t="s">
        <v>40</v>
      </c>
      <c r="D181" t="s">
        <v>794</v>
      </c>
      <c r="E181" t="s">
        <v>227</v>
      </c>
      <c r="F181" t="s">
        <v>314</v>
      </c>
      <c r="G181" t="s">
        <v>315</v>
      </c>
      <c r="H181" t="s">
        <v>73</v>
      </c>
      <c r="J181" t="s">
        <v>203</v>
      </c>
      <c r="K181" t="s">
        <v>220</v>
      </c>
      <c r="L181" s="5" t="s">
        <v>792</v>
      </c>
    </row>
    <row r="182" spans="1:12">
      <c r="A182" t="s">
        <v>795</v>
      </c>
      <c r="B182" t="s">
        <v>796</v>
      </c>
      <c r="C182" t="s">
        <v>68</v>
      </c>
      <c r="D182" t="s">
        <v>330</v>
      </c>
      <c r="E182" t="s">
        <v>798</v>
      </c>
      <c r="F182" t="s">
        <v>314</v>
      </c>
      <c r="G182" t="s">
        <v>315</v>
      </c>
      <c r="H182" t="s">
        <v>73</v>
      </c>
      <c r="J182" t="s">
        <v>203</v>
      </c>
      <c r="K182" t="s">
        <v>220</v>
      </c>
      <c r="L182" s="5" t="s">
        <v>796</v>
      </c>
    </row>
    <row r="183" spans="1:12">
      <c r="A183" t="s">
        <v>799</v>
      </c>
      <c r="B183" t="s">
        <v>800</v>
      </c>
      <c r="C183" t="s">
        <v>68</v>
      </c>
      <c r="D183" t="s">
        <v>192</v>
      </c>
      <c r="E183" t="s">
        <v>740</v>
      </c>
      <c r="F183" t="s">
        <v>314</v>
      </c>
      <c r="G183" t="s">
        <v>315</v>
      </c>
      <c r="H183" t="s">
        <v>73</v>
      </c>
      <c r="J183" t="s">
        <v>203</v>
      </c>
      <c r="K183" t="s">
        <v>220</v>
      </c>
      <c r="L183" s="5" t="s">
        <v>800</v>
      </c>
    </row>
    <row r="184" spans="1:12">
      <c r="A184" t="s">
        <v>802</v>
      </c>
      <c r="B184" t="s">
        <v>803</v>
      </c>
      <c r="C184" t="s">
        <v>40</v>
      </c>
      <c r="D184" t="s">
        <v>688</v>
      </c>
      <c r="E184" t="s">
        <v>688</v>
      </c>
      <c r="F184" t="s">
        <v>452</v>
      </c>
      <c r="G184" t="s">
        <v>364</v>
      </c>
      <c r="H184" t="s">
        <v>73</v>
      </c>
      <c r="J184" t="s">
        <v>300</v>
      </c>
      <c r="K184" t="s">
        <v>301</v>
      </c>
      <c r="L184" s="5" t="s">
        <v>803</v>
      </c>
    </row>
    <row r="185" spans="1:12">
      <c r="A185" t="s">
        <v>806</v>
      </c>
      <c r="B185" t="s">
        <v>807</v>
      </c>
      <c r="C185" t="s">
        <v>68</v>
      </c>
      <c r="D185" t="s">
        <v>739</v>
      </c>
      <c r="E185" t="s">
        <v>193</v>
      </c>
      <c r="F185" t="s">
        <v>809</v>
      </c>
      <c r="G185" t="s">
        <v>299</v>
      </c>
      <c r="H185" t="s">
        <v>73</v>
      </c>
      <c r="J185" t="s">
        <v>300</v>
      </c>
      <c r="K185" t="s">
        <v>301</v>
      </c>
      <c r="L185" s="5" t="s">
        <v>807</v>
      </c>
    </row>
    <row r="186" spans="1:12">
      <c r="A186" t="s">
        <v>810</v>
      </c>
      <c r="B186" t="s">
        <v>811</v>
      </c>
      <c r="C186" t="s">
        <v>28</v>
      </c>
      <c r="D186" t="s">
        <v>192</v>
      </c>
      <c r="E186" t="s">
        <v>193</v>
      </c>
      <c r="F186" t="s">
        <v>629</v>
      </c>
      <c r="G186" t="s">
        <v>630</v>
      </c>
      <c r="H186" t="s">
        <v>73</v>
      </c>
      <c r="J186" t="s">
        <v>203</v>
      </c>
      <c r="K186" t="s">
        <v>204</v>
      </c>
      <c r="L186" s="5" t="s">
        <v>811</v>
      </c>
    </row>
    <row r="187" spans="1:12">
      <c r="A187" t="s">
        <v>813</v>
      </c>
      <c r="B187" t="s">
        <v>814</v>
      </c>
      <c r="C187" t="s">
        <v>40</v>
      </c>
      <c r="D187" t="s">
        <v>192</v>
      </c>
      <c r="E187" t="s">
        <v>193</v>
      </c>
      <c r="F187" t="s">
        <v>298</v>
      </c>
      <c r="G187" t="s">
        <v>299</v>
      </c>
      <c r="H187" t="s">
        <v>73</v>
      </c>
      <c r="J187" t="s">
        <v>198</v>
      </c>
      <c r="K187" t="s">
        <v>199</v>
      </c>
      <c r="L187" s="5" t="s">
        <v>814</v>
      </c>
    </row>
    <row r="188" spans="1:12">
      <c r="A188" t="s">
        <v>816</v>
      </c>
      <c r="B188" t="s">
        <v>162</v>
      </c>
      <c r="C188" t="s">
        <v>40</v>
      </c>
      <c r="D188" t="s">
        <v>192</v>
      </c>
      <c r="E188" t="s">
        <v>193</v>
      </c>
      <c r="F188" t="s">
        <v>298</v>
      </c>
      <c r="G188" t="s">
        <v>299</v>
      </c>
      <c r="H188" t="s">
        <v>73</v>
      </c>
      <c r="J188" t="s">
        <v>198</v>
      </c>
      <c r="K188" t="s">
        <v>260</v>
      </c>
      <c r="L188" s="5" t="s">
        <v>162</v>
      </c>
    </row>
    <row r="189" spans="1:12">
      <c r="A189" t="s">
        <v>818</v>
      </c>
      <c r="B189" t="s">
        <v>819</v>
      </c>
      <c r="C189" t="s">
        <v>28</v>
      </c>
      <c r="D189" t="s">
        <v>192</v>
      </c>
      <c r="E189" t="s">
        <v>193</v>
      </c>
      <c r="F189" t="s">
        <v>298</v>
      </c>
      <c r="G189" t="s">
        <v>299</v>
      </c>
      <c r="H189" t="s">
        <v>73</v>
      </c>
      <c r="J189" t="s">
        <v>198</v>
      </c>
      <c r="K189" t="s">
        <v>260</v>
      </c>
      <c r="L189" s="5" t="s">
        <v>819</v>
      </c>
    </row>
    <row r="190" spans="1:12">
      <c r="A190" t="s">
        <v>821</v>
      </c>
      <c r="B190" t="s">
        <v>822</v>
      </c>
      <c r="C190" t="s">
        <v>28</v>
      </c>
      <c r="D190" t="s">
        <v>192</v>
      </c>
      <c r="E190" t="s">
        <v>193</v>
      </c>
      <c r="F190" t="s">
        <v>298</v>
      </c>
      <c r="G190" t="s">
        <v>299</v>
      </c>
      <c r="H190" t="s">
        <v>73</v>
      </c>
      <c r="J190" t="s">
        <v>198</v>
      </c>
      <c r="K190" t="s">
        <v>260</v>
      </c>
      <c r="L190" s="5" t="s">
        <v>822</v>
      </c>
    </row>
    <row r="191" spans="1:12">
      <c r="A191" t="s">
        <v>824</v>
      </c>
      <c r="B191" t="s">
        <v>825</v>
      </c>
      <c r="C191" t="s">
        <v>40</v>
      </c>
      <c r="D191" t="s">
        <v>192</v>
      </c>
      <c r="E191" t="s">
        <v>193</v>
      </c>
      <c r="F191" t="s">
        <v>524</v>
      </c>
      <c r="G191" t="s">
        <v>467</v>
      </c>
      <c r="H191" t="s">
        <v>73</v>
      </c>
      <c r="J191" t="s">
        <v>203</v>
      </c>
      <c r="K191" t="s">
        <v>204</v>
      </c>
      <c r="L191" s="5" t="s">
        <v>825</v>
      </c>
    </row>
    <row r="192" spans="1:12">
      <c r="A192" t="s">
        <v>827</v>
      </c>
      <c r="B192" t="s">
        <v>828</v>
      </c>
      <c r="C192" t="s">
        <v>28</v>
      </c>
      <c r="D192" t="s">
        <v>192</v>
      </c>
      <c r="E192" t="s">
        <v>193</v>
      </c>
      <c r="F192" t="s">
        <v>472</v>
      </c>
      <c r="G192" t="s">
        <v>370</v>
      </c>
      <c r="H192" t="s">
        <v>73</v>
      </c>
      <c r="J192" t="s">
        <v>198</v>
      </c>
      <c r="K192" t="s">
        <v>260</v>
      </c>
      <c r="L192" s="5" t="s">
        <v>918</v>
      </c>
    </row>
    <row r="193" spans="1:12">
      <c r="A193" t="s">
        <v>830</v>
      </c>
      <c r="B193" t="s">
        <v>831</v>
      </c>
      <c r="C193" t="s">
        <v>68</v>
      </c>
      <c r="D193" t="s">
        <v>192</v>
      </c>
      <c r="E193" t="s">
        <v>193</v>
      </c>
      <c r="F193" t="s">
        <v>472</v>
      </c>
      <c r="G193" t="s">
        <v>370</v>
      </c>
      <c r="H193" t="s">
        <v>73</v>
      </c>
      <c r="J193" t="s">
        <v>300</v>
      </c>
      <c r="K193" t="s">
        <v>301</v>
      </c>
      <c r="L193" s="5" t="s">
        <v>831</v>
      </c>
    </row>
    <row r="194" spans="1:12">
      <c r="A194" t="s">
        <v>833</v>
      </c>
      <c r="B194" t="s">
        <v>834</v>
      </c>
      <c r="C194" t="s">
        <v>40</v>
      </c>
      <c r="D194" t="s">
        <v>192</v>
      </c>
      <c r="E194" t="s">
        <v>193</v>
      </c>
      <c r="F194" t="s">
        <v>472</v>
      </c>
      <c r="G194" t="s">
        <v>370</v>
      </c>
      <c r="H194" t="s">
        <v>73</v>
      </c>
      <c r="J194" t="s">
        <v>159</v>
      </c>
      <c r="K194" t="s">
        <v>278</v>
      </c>
      <c r="L194" s="5" t="s">
        <v>834</v>
      </c>
    </row>
    <row r="195" spans="1:12">
      <c r="A195" t="s">
        <v>836</v>
      </c>
      <c r="B195" t="s">
        <v>482</v>
      </c>
      <c r="C195" t="s">
        <v>40</v>
      </c>
      <c r="D195" t="s">
        <v>192</v>
      </c>
      <c r="E195" t="s">
        <v>193</v>
      </c>
      <c r="F195" t="s">
        <v>472</v>
      </c>
      <c r="G195" t="s">
        <v>370</v>
      </c>
      <c r="H195" t="s">
        <v>73</v>
      </c>
      <c r="J195" t="s">
        <v>159</v>
      </c>
      <c r="K195" t="s">
        <v>574</v>
      </c>
      <c r="L195" s="5" t="s">
        <v>482</v>
      </c>
    </row>
    <row r="196" spans="1:12">
      <c r="A196" t="s">
        <v>838</v>
      </c>
      <c r="B196" t="s">
        <v>839</v>
      </c>
      <c r="C196" t="s">
        <v>68</v>
      </c>
      <c r="D196" t="s">
        <v>192</v>
      </c>
      <c r="E196" t="s">
        <v>193</v>
      </c>
      <c r="F196" t="s">
        <v>472</v>
      </c>
      <c r="G196" t="s">
        <v>370</v>
      </c>
      <c r="H196" t="s">
        <v>73</v>
      </c>
      <c r="J196" t="s">
        <v>159</v>
      </c>
      <c r="K196" t="s">
        <v>378</v>
      </c>
      <c r="L196" s="5" t="s">
        <v>839</v>
      </c>
    </row>
    <row r="197" spans="1:12">
      <c r="A197" t="s">
        <v>841</v>
      </c>
      <c r="B197" t="s">
        <v>842</v>
      </c>
      <c r="C197" t="s">
        <v>68</v>
      </c>
      <c r="D197" t="s">
        <v>192</v>
      </c>
      <c r="E197" t="s">
        <v>193</v>
      </c>
      <c r="F197" t="s">
        <v>472</v>
      </c>
      <c r="G197" t="s">
        <v>370</v>
      </c>
      <c r="H197" t="s">
        <v>73</v>
      </c>
      <c r="J197" t="s">
        <v>300</v>
      </c>
      <c r="K197" t="s">
        <v>301</v>
      </c>
      <c r="L197" s="5" t="s">
        <v>842</v>
      </c>
    </row>
    <row r="198" spans="1:12">
      <c r="A198" t="s">
        <v>844</v>
      </c>
      <c r="B198" t="s">
        <v>845</v>
      </c>
      <c r="C198" t="s">
        <v>68</v>
      </c>
      <c r="D198" t="s">
        <v>192</v>
      </c>
      <c r="E198" t="s">
        <v>193</v>
      </c>
      <c r="F198" t="s">
        <v>472</v>
      </c>
      <c r="G198" t="s">
        <v>370</v>
      </c>
      <c r="H198" t="s">
        <v>73</v>
      </c>
      <c r="J198" t="s">
        <v>300</v>
      </c>
      <c r="K198" t="s">
        <v>301</v>
      </c>
      <c r="L198" s="5" t="s">
        <v>845</v>
      </c>
    </row>
    <row r="199" spans="1:12">
      <c r="A199" t="s">
        <v>847</v>
      </c>
      <c r="B199" t="s">
        <v>848</v>
      </c>
      <c r="C199" t="s">
        <v>40</v>
      </c>
      <c r="D199" t="s">
        <v>192</v>
      </c>
      <c r="E199" t="s">
        <v>394</v>
      </c>
      <c r="F199" t="s">
        <v>149</v>
      </c>
      <c r="G199" t="s">
        <v>150</v>
      </c>
      <c r="H199" t="s">
        <v>56</v>
      </c>
      <c r="J199" t="s">
        <v>203</v>
      </c>
      <c r="K199" t="s">
        <v>326</v>
      </c>
      <c r="L199" s="5" t="s">
        <v>848</v>
      </c>
    </row>
    <row r="200" spans="1:12">
      <c r="A200" t="s">
        <v>850</v>
      </c>
      <c r="B200" t="s">
        <v>851</v>
      </c>
      <c r="C200" t="s">
        <v>40</v>
      </c>
      <c r="D200" t="s">
        <v>192</v>
      </c>
      <c r="E200" t="s">
        <v>193</v>
      </c>
      <c r="F200" t="s">
        <v>605</v>
      </c>
      <c r="G200" t="s">
        <v>370</v>
      </c>
      <c r="H200" t="s">
        <v>73</v>
      </c>
      <c r="J200" t="s">
        <v>203</v>
      </c>
      <c r="K200" t="s">
        <v>220</v>
      </c>
      <c r="L200" s="5" t="s">
        <v>851</v>
      </c>
    </row>
    <row r="201" spans="1:12">
      <c r="A201" t="s">
        <v>853</v>
      </c>
      <c r="B201" t="s">
        <v>854</v>
      </c>
      <c r="C201" t="s">
        <v>40</v>
      </c>
      <c r="D201" t="s">
        <v>394</v>
      </c>
      <c r="E201" t="s">
        <v>739</v>
      </c>
      <c r="F201" t="s">
        <v>605</v>
      </c>
      <c r="G201" t="s">
        <v>370</v>
      </c>
      <c r="H201" t="s">
        <v>73</v>
      </c>
      <c r="J201" t="s">
        <v>159</v>
      </c>
      <c r="K201" t="s">
        <v>278</v>
      </c>
      <c r="L201" s="5" t="s">
        <v>854</v>
      </c>
    </row>
    <row r="202" spans="1:12">
      <c r="A202" t="s">
        <v>856</v>
      </c>
      <c r="B202" t="s">
        <v>857</v>
      </c>
      <c r="C202" t="s">
        <v>40</v>
      </c>
      <c r="D202" t="s">
        <v>484</v>
      </c>
      <c r="E202" t="s">
        <v>484</v>
      </c>
      <c r="F202" t="s">
        <v>272</v>
      </c>
      <c r="G202" t="s">
        <v>593</v>
      </c>
      <c r="H202" t="s">
        <v>73</v>
      </c>
      <c r="J202" t="s">
        <v>159</v>
      </c>
      <c r="K202" t="s">
        <v>278</v>
      </c>
      <c r="L202" s="5" t="s">
        <v>857</v>
      </c>
    </row>
    <row r="203" spans="1:12">
      <c r="A203" t="s">
        <v>859</v>
      </c>
      <c r="B203" t="s">
        <v>860</v>
      </c>
      <c r="C203" t="s">
        <v>28</v>
      </c>
      <c r="D203" t="s">
        <v>720</v>
      </c>
      <c r="E203" t="s">
        <v>193</v>
      </c>
      <c r="F203" t="s">
        <v>272</v>
      </c>
      <c r="G203" t="s">
        <v>593</v>
      </c>
      <c r="H203" t="s">
        <v>73</v>
      </c>
      <c r="J203" t="s">
        <v>159</v>
      </c>
      <c r="K203" t="s">
        <v>574</v>
      </c>
      <c r="L203" s="5" t="s">
        <v>860</v>
      </c>
    </row>
    <row r="204" spans="1:12">
      <c r="A204" t="s">
        <v>862</v>
      </c>
      <c r="B204" t="s">
        <v>863</v>
      </c>
      <c r="C204" t="s">
        <v>68</v>
      </c>
      <c r="D204" t="s">
        <v>192</v>
      </c>
      <c r="E204" t="s">
        <v>193</v>
      </c>
      <c r="F204" t="s">
        <v>605</v>
      </c>
      <c r="G204" t="s">
        <v>370</v>
      </c>
      <c r="H204" t="s">
        <v>73</v>
      </c>
      <c r="J204" t="s">
        <v>159</v>
      </c>
      <c r="K204" t="s">
        <v>488</v>
      </c>
      <c r="L204" s="5" t="s">
        <v>863</v>
      </c>
    </row>
    <row r="205" spans="1:12">
      <c r="A205" t="s">
        <v>865</v>
      </c>
      <c r="B205" t="s">
        <v>866</v>
      </c>
      <c r="C205" t="s">
        <v>28</v>
      </c>
      <c r="D205" t="s">
        <v>192</v>
      </c>
      <c r="E205" t="s">
        <v>193</v>
      </c>
      <c r="F205" t="s">
        <v>78</v>
      </c>
      <c r="G205" t="s">
        <v>72</v>
      </c>
      <c r="H205" t="s">
        <v>73</v>
      </c>
      <c r="J205" t="s">
        <v>198</v>
      </c>
      <c r="K205" t="s">
        <v>244</v>
      </c>
      <c r="L205" s="5" t="s">
        <v>866</v>
      </c>
    </row>
    <row r="206" spans="1:12">
      <c r="A206" t="s">
        <v>868</v>
      </c>
      <c r="B206" t="s">
        <v>869</v>
      </c>
      <c r="C206" t="s">
        <v>28</v>
      </c>
      <c r="D206" t="s">
        <v>192</v>
      </c>
      <c r="E206" t="s">
        <v>193</v>
      </c>
      <c r="F206" t="s">
        <v>78</v>
      </c>
      <c r="G206" t="s">
        <v>72</v>
      </c>
      <c r="H206" t="s">
        <v>73</v>
      </c>
      <c r="J206" t="s">
        <v>203</v>
      </c>
      <c r="K206" t="s">
        <v>204</v>
      </c>
      <c r="L206" s="5" t="s">
        <v>869</v>
      </c>
    </row>
    <row r="207" spans="1:12">
      <c r="A207" t="s">
        <v>871</v>
      </c>
      <c r="B207" t="s">
        <v>872</v>
      </c>
      <c r="C207" t="s">
        <v>68</v>
      </c>
      <c r="D207" t="s">
        <v>192</v>
      </c>
      <c r="E207" t="s">
        <v>193</v>
      </c>
      <c r="F207" t="s">
        <v>78</v>
      </c>
      <c r="G207" t="s">
        <v>72</v>
      </c>
      <c r="H207" t="s">
        <v>73</v>
      </c>
      <c r="J207" t="s">
        <v>159</v>
      </c>
      <c r="K207" t="s">
        <v>574</v>
      </c>
      <c r="L207" s="5" t="s">
        <v>872</v>
      </c>
    </row>
    <row r="208" spans="1:12">
      <c r="A208" t="s">
        <v>874</v>
      </c>
      <c r="B208" t="s">
        <v>875</v>
      </c>
      <c r="C208" t="s">
        <v>40</v>
      </c>
      <c r="D208" t="s">
        <v>192</v>
      </c>
      <c r="E208" t="s">
        <v>193</v>
      </c>
      <c r="F208" t="s">
        <v>78</v>
      </c>
      <c r="G208" t="s">
        <v>72</v>
      </c>
      <c r="H208" t="s">
        <v>73</v>
      </c>
      <c r="J208" t="s">
        <v>203</v>
      </c>
      <c r="K208" t="s">
        <v>204</v>
      </c>
      <c r="L208" s="5" t="s">
        <v>875</v>
      </c>
    </row>
    <row r="209" spans="1:12">
      <c r="A209" t="s">
        <v>877</v>
      </c>
      <c r="B209" t="s">
        <v>878</v>
      </c>
      <c r="C209" t="s">
        <v>68</v>
      </c>
      <c r="D209" t="s">
        <v>192</v>
      </c>
      <c r="E209" t="s">
        <v>193</v>
      </c>
      <c r="F209" t="s">
        <v>54</v>
      </c>
      <c r="G209" t="s">
        <v>55</v>
      </c>
      <c r="H209" t="s">
        <v>56</v>
      </c>
      <c r="J209" t="s">
        <v>203</v>
      </c>
      <c r="K209" t="s">
        <v>220</v>
      </c>
      <c r="L209" s="5" t="s">
        <v>878</v>
      </c>
    </row>
    <row r="210" spans="1:12">
      <c r="A210" t="s">
        <v>880</v>
      </c>
      <c r="B210" t="s">
        <v>881</v>
      </c>
      <c r="C210" t="s">
        <v>68</v>
      </c>
      <c r="D210" t="s">
        <v>192</v>
      </c>
      <c r="E210" t="s">
        <v>193</v>
      </c>
      <c r="F210" t="s">
        <v>54</v>
      </c>
      <c r="G210" t="s">
        <v>55</v>
      </c>
      <c r="H210" t="s">
        <v>56</v>
      </c>
      <c r="J210" t="s">
        <v>203</v>
      </c>
      <c r="K210" t="s">
        <v>220</v>
      </c>
      <c r="L210" s="5" t="s">
        <v>881</v>
      </c>
    </row>
    <row r="211" spans="1:12">
      <c r="A211" t="s">
        <v>883</v>
      </c>
      <c r="B211" t="s">
        <v>884</v>
      </c>
      <c r="C211" t="s">
        <v>40</v>
      </c>
      <c r="D211" t="s">
        <v>192</v>
      </c>
      <c r="E211" t="s">
        <v>193</v>
      </c>
      <c r="F211" t="s">
        <v>582</v>
      </c>
      <c r="G211" t="s">
        <v>370</v>
      </c>
      <c r="H211" t="s">
        <v>73</v>
      </c>
      <c r="J211" t="s">
        <v>159</v>
      </c>
      <c r="K211" t="s">
        <v>278</v>
      </c>
      <c r="L211" s="5" t="s">
        <v>677</v>
      </c>
    </row>
    <row r="212" spans="1:12">
      <c r="A212" t="s">
        <v>887</v>
      </c>
      <c r="B212" t="s">
        <v>888</v>
      </c>
      <c r="C212" t="s">
        <v>40</v>
      </c>
      <c r="D212" t="s">
        <v>192</v>
      </c>
      <c r="E212" t="s">
        <v>193</v>
      </c>
      <c r="F212" t="s">
        <v>272</v>
      </c>
      <c r="G212" t="s">
        <v>890</v>
      </c>
      <c r="H212" t="s">
        <v>73</v>
      </c>
      <c r="J212" t="s">
        <v>300</v>
      </c>
      <c r="K212" t="s">
        <v>301</v>
      </c>
      <c r="L212" s="5" t="s">
        <v>888</v>
      </c>
    </row>
    <row r="213" spans="1:12">
      <c r="A213" t="s">
        <v>891</v>
      </c>
      <c r="B213" t="s">
        <v>892</v>
      </c>
      <c r="C213" t="s">
        <v>40</v>
      </c>
      <c r="D213" t="s">
        <v>192</v>
      </c>
      <c r="E213" t="s">
        <v>193</v>
      </c>
      <c r="F213" t="s">
        <v>582</v>
      </c>
      <c r="G213" t="s">
        <v>370</v>
      </c>
      <c r="H213" t="s">
        <v>73</v>
      </c>
      <c r="J213" t="s">
        <v>159</v>
      </c>
      <c r="K213" t="s">
        <v>278</v>
      </c>
      <c r="L213" s="5" t="s">
        <v>919</v>
      </c>
    </row>
    <row r="214" spans="1:12">
      <c r="A214" t="s">
        <v>894</v>
      </c>
      <c r="B214" t="s">
        <v>895</v>
      </c>
      <c r="C214" t="s">
        <v>40</v>
      </c>
      <c r="D214" t="s">
        <v>720</v>
      </c>
      <c r="E214" t="s">
        <v>688</v>
      </c>
      <c r="F214" t="s">
        <v>477</v>
      </c>
      <c r="G214" t="s">
        <v>370</v>
      </c>
      <c r="H214" t="s">
        <v>73</v>
      </c>
      <c r="J214" t="s">
        <v>159</v>
      </c>
      <c r="K214" t="s">
        <v>278</v>
      </c>
      <c r="L214" s="5" t="s">
        <v>895</v>
      </c>
    </row>
    <row r="215" spans="1:12">
      <c r="A215" t="s">
        <v>898</v>
      </c>
      <c r="B215" t="s">
        <v>899</v>
      </c>
      <c r="C215" t="s">
        <v>68</v>
      </c>
      <c r="D215" t="s">
        <v>192</v>
      </c>
      <c r="E215" t="s">
        <v>193</v>
      </c>
      <c r="F215" t="s">
        <v>901</v>
      </c>
      <c r="G215" t="s">
        <v>902</v>
      </c>
      <c r="H215" t="s">
        <v>903</v>
      </c>
      <c r="J215" t="s">
        <v>203</v>
      </c>
      <c r="K215" t="s">
        <v>220</v>
      </c>
      <c r="L215" s="5" t="s">
        <v>899</v>
      </c>
    </row>
    <row r="216" spans="1:12">
      <c r="A216" t="s">
        <v>904</v>
      </c>
      <c r="B216" t="s">
        <v>905</v>
      </c>
      <c r="C216" t="s">
        <v>40</v>
      </c>
      <c r="D216" t="s">
        <v>192</v>
      </c>
      <c r="E216" t="s">
        <v>192</v>
      </c>
      <c r="F216" t="s">
        <v>605</v>
      </c>
      <c r="G216" t="s">
        <v>370</v>
      </c>
      <c r="H216" t="s">
        <v>73</v>
      </c>
      <c r="J216" t="s">
        <v>203</v>
      </c>
      <c r="K216" t="s">
        <v>220</v>
      </c>
      <c r="L216" s="5" t="s">
        <v>905</v>
      </c>
    </row>
  </sheetData>
  <autoFilter ref="A2:L216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e43347587e67e2e720eca&amp;username=rmutt0578331" xr:uid="{00000000-0004-0000-0100-000000000000}"/>
    <hyperlink ref="L4" r:id="rId2" display="https://emenscr.nesdc.go.th/viewer/view.html?id=5bd8251c7de3c605ae41608a&amp;username=moph03201" xr:uid="{00000000-0004-0000-0100-000001000000}"/>
    <hyperlink ref="L5" r:id="rId3" display="https://emenscr.nesdc.go.th/viewer/view.html?id=5d03729fae46c10af2226456&amp;username=moe06041" xr:uid="{00000000-0004-0000-0100-000002000000}"/>
    <hyperlink ref="L6" r:id="rId4" display="https://emenscr.nesdc.go.th/viewer/view.html?id=5d7f4f3342d188059b354ffb&amp;username=rus0585141" xr:uid="{00000000-0004-0000-0100-000003000000}"/>
    <hyperlink ref="L7" r:id="rId5" display="https://emenscr.nesdc.go.th/viewer/view.html?id=5d8225cf1970f105a15990b7&amp;username=mfa02061" xr:uid="{00000000-0004-0000-0100-000004000000}"/>
    <hyperlink ref="L8" r:id="rId6" display="https://emenscr.nesdc.go.th/viewer/view.html?id=5df63614c576281a577194c2&amp;username=omb041" xr:uid="{00000000-0004-0000-0100-000005000000}"/>
    <hyperlink ref="L9" r:id="rId7" display="https://emenscr.nesdc.go.th/viewer/view.html?id=5df73dd3cf2dda1a4f64d9d6&amp;username=moph05051" xr:uid="{00000000-0004-0000-0100-000006000000}"/>
    <hyperlink ref="L10" r:id="rId8" display="https://emenscr.nesdc.go.th/viewer/view.html?id=5df73dd862ad211a54e74b45&amp;username=moph05051" xr:uid="{00000000-0004-0000-0100-000007000000}"/>
    <hyperlink ref="L11" r:id="rId9" display="https://emenscr.nesdc.go.th/viewer/view.html?id=5df73ddacf2dda1a4f64d9d8&amp;username=moph05051" xr:uid="{00000000-0004-0000-0100-000008000000}"/>
    <hyperlink ref="L12" r:id="rId10" display="https://emenscr.nesdc.go.th/viewer/view.html?id=5df76379c576281a5771965b&amp;username=moph05051" xr:uid="{00000000-0004-0000-0100-000009000000}"/>
    <hyperlink ref="L13" r:id="rId11" display="https://emenscr.nesdc.go.th/viewer/view.html?id=5df7674dc576281a57719661&amp;username=moph05051" xr:uid="{00000000-0004-0000-0100-00000A000000}"/>
    <hyperlink ref="L14" r:id="rId12" display="https://emenscr.nesdc.go.th/viewer/view.html?id=5dfc6920d2f24a1a689b4e6c&amp;username=moph05031" xr:uid="{00000000-0004-0000-0100-00000B000000}"/>
    <hyperlink ref="L15" r:id="rId13" display="https://emenscr.nesdc.go.th/viewer/view.html?id=5dfc6d1ac552571a72d13982&amp;username=moph05031" xr:uid="{00000000-0004-0000-0100-00000C000000}"/>
    <hyperlink ref="L16" r:id="rId14" display="https://emenscr.nesdc.go.th/viewer/view.html?id=5dfc7630b03e921a67e37674&amp;username=moph05101" xr:uid="{00000000-0004-0000-0100-00000D000000}"/>
    <hyperlink ref="L17" r:id="rId15" display="https://emenscr.nesdc.go.th/viewer/view.html?id=5e02e6a5ca0feb49b458c219&amp;username=moph03201" xr:uid="{00000000-0004-0000-0100-00000E000000}"/>
    <hyperlink ref="L18" r:id="rId16" display="https://emenscr.nesdc.go.th/viewer/view.html?id=5e03216aca0feb49b458c3b0&amp;username=moph03201" xr:uid="{00000000-0004-0000-0100-00000F000000}"/>
    <hyperlink ref="L19" r:id="rId17" display="https://emenscr.nesdc.go.th/viewer/view.html?id=5e03303a42c5ca49af55aeb5&amp;username=moph03201" xr:uid="{00000000-0004-0000-0100-000010000000}"/>
    <hyperlink ref="L20" r:id="rId18" display="https://emenscr.nesdc.go.th/viewer/view.html?id=5e033477b459dd49a9ac79c2&amp;username=moph03201" xr:uid="{00000000-0004-0000-0100-000011000000}"/>
    <hyperlink ref="L21" r:id="rId19" display="https://emenscr.nesdc.go.th/viewer/view.html?id=5e05ab5e3b2bc044565f7972&amp;username=moph02111" xr:uid="{00000000-0004-0000-0100-000012000000}"/>
    <hyperlink ref="L22" r:id="rId20" display="https://emenscr.nesdc.go.th/viewer/view.html?id=5e084deda398d53e6c8dddd8&amp;username=mfa02061" xr:uid="{00000000-0004-0000-0100-000013000000}"/>
    <hyperlink ref="L23" r:id="rId21" display="https://emenscr.nesdc.go.th/viewer/view.html?id=5e089728fe8d2c3e610a0f1c&amp;username=mfa02061" xr:uid="{00000000-0004-0000-0100-000014000000}"/>
    <hyperlink ref="L24" r:id="rId22" display="https://emenscr.nesdc.go.th/viewer/view.html?id=5e1561705aa6096ad3aa2f27&amp;username=opm02091" xr:uid="{00000000-0004-0000-0100-000015000000}"/>
    <hyperlink ref="L25" r:id="rId23" display="https://emenscr.nesdc.go.th/viewer/view.html?id=5e17ee70fdbb3e70e4d8b8e3&amp;username=moe02051" xr:uid="{00000000-0004-0000-0100-000016000000}"/>
    <hyperlink ref="L26" r:id="rId24" display="https://emenscr.nesdc.go.th/viewer/view.html?id=5e743ed03ce0a92872301de0&amp;username=mfa02061" xr:uid="{00000000-0004-0000-0100-000017000000}"/>
    <hyperlink ref="L27" r:id="rId25" display="https://emenscr.nesdc.go.th/viewer/view.html?id=5e74a169ef83a72877c8f082&amp;username=mfa02061" xr:uid="{00000000-0004-0000-0100-000018000000}"/>
    <hyperlink ref="L28" r:id="rId26" display="https://emenscr.nesdc.go.th/viewer/view.html?id=5e86d5d961d8aa05dfb004b0&amp;username=mfa02061" xr:uid="{00000000-0004-0000-0100-000019000000}"/>
    <hyperlink ref="L29" r:id="rId27" display="https://emenscr.nesdc.go.th/viewer/view.html?id=5e8c3012dc0e2365032cb847&amp;username=mfa02061" xr:uid="{00000000-0004-0000-0100-00001A000000}"/>
    <hyperlink ref="L30" r:id="rId28" display="https://emenscr.nesdc.go.th/viewer/view.html?id=5ea7d48e93c4700e9e08580a&amp;username=mfa02061" xr:uid="{00000000-0004-0000-0100-00001B000000}"/>
    <hyperlink ref="L31" r:id="rId29" display="https://emenscr.nesdc.go.th/viewer/view.html?id=5ea7d8edc320690e90c0f580&amp;username=mfa02061" xr:uid="{00000000-0004-0000-0100-00001C000000}"/>
    <hyperlink ref="L32" r:id="rId30" display="https://emenscr.nesdc.go.th/viewer/view.html?id=5eb0f08e7bceaf780edfa2f6&amp;username=mfa02061" xr:uid="{00000000-0004-0000-0100-00001D000000}"/>
    <hyperlink ref="L33" r:id="rId31" display="https://emenscr.nesdc.go.th/viewer/view.html?id=5eb0f7278885f47817eb1e34&amp;username=mfa02061" xr:uid="{00000000-0004-0000-0100-00001E000000}"/>
    <hyperlink ref="L34" r:id="rId32" display="https://emenscr.nesdc.go.th/viewer/view.html?id=5eb1127afcf4617808b3fe7f&amp;username=mfa02061" xr:uid="{00000000-0004-0000-0100-00001F000000}"/>
    <hyperlink ref="L35" r:id="rId33" display="https://emenscr.nesdc.go.th/viewer/view.html?id=5ed0963378f6067de1d3ef4c&amp;username=mfa02061" xr:uid="{00000000-0004-0000-0100-000020000000}"/>
    <hyperlink ref="L36" r:id="rId34" display="https://emenscr.nesdc.go.th/viewer/view.html?id=5f23e8f95df2501b3fa18581&amp;username=mol04041" xr:uid="{00000000-0004-0000-0100-000021000000}"/>
    <hyperlink ref="L37" r:id="rId35" display="https://emenscr.nesdc.go.th/viewer/view.html?id=5f263e705eb2cd2eaa464aa5&amp;username=mol04041" xr:uid="{00000000-0004-0000-0100-000022000000}"/>
    <hyperlink ref="L38" r:id="rId36" display="https://emenscr.nesdc.go.th/viewer/view.html?id=5f263ff2cab46f2eac62fbb8&amp;username=mol04041" xr:uid="{00000000-0004-0000-0100-000023000000}"/>
    <hyperlink ref="L39" r:id="rId37" display="https://emenscr.nesdc.go.th/viewer/view.html?id=5f2642d8cab46f2eac62fbbc&amp;username=mol04041" xr:uid="{00000000-0004-0000-0100-000024000000}"/>
    <hyperlink ref="L40" r:id="rId38" display="https://emenscr.nesdc.go.th/viewer/view.html?id=5f26431d5eb2cd2eaa464aa7&amp;username=police000711" xr:uid="{00000000-0004-0000-0100-000025000000}"/>
    <hyperlink ref="L41" r:id="rId39" display="https://emenscr.nesdc.go.th/viewer/view.html?id=5f2644b75eb2cd2eaa464aaa&amp;username=mol04041" xr:uid="{00000000-0004-0000-0100-000026000000}"/>
    <hyperlink ref="L42" r:id="rId40" display="https://emenscr.nesdc.go.th/viewer/view.html?id=5f2647a9cab46f2eac62fbbf&amp;username=mol04041" xr:uid="{00000000-0004-0000-0100-000027000000}"/>
    <hyperlink ref="L43" r:id="rId41" display="https://emenscr.nesdc.go.th/viewer/view.html?id=5f265793cab46f2eac62fbc2&amp;username=mol04041" xr:uid="{00000000-0004-0000-0100-000028000000}"/>
    <hyperlink ref="L44" r:id="rId42" display="https://emenscr.nesdc.go.th/viewer/view.html?id=5f26a209d49bf92ea89dd16a&amp;username=mfa02061" xr:uid="{00000000-0004-0000-0100-000029000000}"/>
    <hyperlink ref="L45" r:id="rId43" display="https://emenscr.nesdc.go.th/viewer/view.html?id=5f27e16fadc5890c1c144a47&amp;username=mfa02061" xr:uid="{00000000-0004-0000-0100-00002A000000}"/>
    <hyperlink ref="L46" r:id="rId44" display="https://emenscr.nesdc.go.th/viewer/view.html?id=5f27e45aadc5890c1c144a4d&amp;username=mfa02061" xr:uid="{00000000-0004-0000-0100-00002B000000}"/>
    <hyperlink ref="L47" r:id="rId45" display="https://emenscr.nesdc.go.th/viewer/view.html?id=5f2a23feadc5890c1c144c8e&amp;username=mfa02061" xr:uid="{00000000-0004-0000-0100-00002C000000}"/>
    <hyperlink ref="L48" r:id="rId46" display="https://emenscr.nesdc.go.th/viewer/view.html?id=5f2a3c28adc5890c1c144cfb&amp;username=thaigov04011" xr:uid="{00000000-0004-0000-0100-00002D000000}"/>
    <hyperlink ref="L49" r:id="rId47" display="https://emenscr.nesdc.go.th/viewer/view.html?id=5f2a67014ae89a0c1450e0ba&amp;username=mnre10091" xr:uid="{00000000-0004-0000-0100-00002E000000}"/>
    <hyperlink ref="L50" r:id="rId48" display="https://emenscr.nesdc.go.th/viewer/view.html?id=5f2c46f85d3d8c1b64cee08e&amp;username=m-culture02041" xr:uid="{00000000-0004-0000-0100-00002F000000}"/>
    <hyperlink ref="L51" r:id="rId49" display="https://emenscr.nesdc.go.th/viewer/view.html?id=5f2d6da85a5ea30bc8e0c5e8&amp;username=m-culture05031" xr:uid="{00000000-0004-0000-0100-000030000000}"/>
    <hyperlink ref="L52" r:id="rId50" display="https://emenscr.nesdc.go.th/viewer/view.html?id=5f6303da6cae187250a86095&amp;username=moe02051" xr:uid="{00000000-0004-0000-0100-000031000000}"/>
    <hyperlink ref="L53" r:id="rId51" display="https://emenscr.nesdc.go.th/viewer/view.html?id=5f7c3154be36553fba554fdf&amp;username=mfa02061" xr:uid="{00000000-0004-0000-0100-000032000000}"/>
    <hyperlink ref="L54" r:id="rId52" display="https://emenscr.nesdc.go.th/viewer/view.html?id=5f80075a59e791032ff2ce33&amp;username=mfa02061" xr:uid="{00000000-0004-0000-0100-000033000000}"/>
    <hyperlink ref="L55" r:id="rId53" display="https://emenscr.nesdc.go.th/viewer/view.html?id=5f8f9c53c92c4e5416b6fc3c&amp;username=most02121" xr:uid="{00000000-0004-0000-0100-000034000000}"/>
    <hyperlink ref="L56" r:id="rId54" display="https://emenscr.nesdc.go.th/viewer/view.html?id=5f993a9291a27075d22960dc&amp;username=mfa09021" xr:uid="{00000000-0004-0000-0100-000035000000}"/>
    <hyperlink ref="L57" r:id="rId55" display="https://emenscr.nesdc.go.th/viewer/view.html?id=5f993c314531b375cf522cbc&amp;username=mfa02061" xr:uid="{00000000-0004-0000-0100-000036000000}"/>
    <hyperlink ref="L58" r:id="rId56" display="https://emenscr.nesdc.go.th/viewer/view.html?id=5f9944015eb17e10cce966f3&amp;username=mfa09021" xr:uid="{00000000-0004-0000-0100-000037000000}"/>
    <hyperlink ref="L59" r:id="rId57" display="https://emenscr.nesdc.go.th/viewer/view.html?id=5f9a7dc69be3a25b6cc1a4bd&amp;username=mfa16021" xr:uid="{00000000-0004-0000-0100-000038000000}"/>
    <hyperlink ref="L60" r:id="rId58" display="https://emenscr.nesdc.go.th/viewer/view.html?id=5f9a89808f85135b66769ead&amp;username=mfa16021" xr:uid="{00000000-0004-0000-0100-000039000000}"/>
    <hyperlink ref="L61" r:id="rId59" display="https://emenscr.nesdc.go.th/viewer/view.html?id=5f9a8b2337b27e5b651e851a&amp;username=mfa08041" xr:uid="{00000000-0004-0000-0100-00003A000000}"/>
    <hyperlink ref="L62" r:id="rId60" display="https://emenscr.nesdc.go.th/viewer/view.html?id=5f9a93ba8f85135b66769ee5&amp;username=mfa16021" xr:uid="{00000000-0004-0000-0100-00003B000000}"/>
    <hyperlink ref="L63" r:id="rId61" display="https://emenscr.nesdc.go.th/viewer/view.html?id=5f9aa2c12310b05b6ef488b7&amp;username=mfa16021" xr:uid="{00000000-0004-0000-0100-00003C000000}"/>
    <hyperlink ref="L64" r:id="rId62" display="https://emenscr.nesdc.go.th/viewer/view.html?id=5f9ab15e9be3a25b6cc1a599&amp;username=mfa02061" xr:uid="{00000000-0004-0000-0100-00003D000000}"/>
    <hyperlink ref="L65" r:id="rId63" display="https://emenscr.nesdc.go.th/viewer/view.html?id=5f9ab3458f85135b66769f34&amp;username=mfa02061" xr:uid="{00000000-0004-0000-0100-00003E000000}"/>
    <hyperlink ref="L66" r:id="rId64" display="https://emenscr.nesdc.go.th/viewer/view.html?id=5f9ab6ad9be3a25b6cc1a59f&amp;username=mfa16021" xr:uid="{00000000-0004-0000-0100-00003F000000}"/>
    <hyperlink ref="L67" r:id="rId65" display="https://emenscr.nesdc.go.th/viewer/view.html?id=5f9ac1008f85135b66769f43&amp;username=mfa16021" xr:uid="{00000000-0004-0000-0100-000040000000}"/>
    <hyperlink ref="L68" r:id="rId66" display="https://emenscr.nesdc.go.th/viewer/view.html?id=5f9b98f65e4a3e55989774e2&amp;username=mfa12051" xr:uid="{00000000-0004-0000-0100-000041000000}"/>
    <hyperlink ref="L69" r:id="rId67" display="https://emenscr.nesdc.go.th/viewer/view.html?id=5f9b9b164987765599859e40&amp;username=mfa12051" xr:uid="{00000000-0004-0000-0100-000042000000}"/>
    <hyperlink ref="L70" r:id="rId68" display="https://emenscr.nesdc.go.th/viewer/view.html?id=5f9b9cca457e3655960d1291&amp;username=mfa12051" xr:uid="{00000000-0004-0000-0100-000043000000}"/>
    <hyperlink ref="L71" r:id="rId69" display="https://emenscr.nesdc.go.th/viewer/view.html?id=5f9bd4da457fa27521f7f554&amp;username=mfa14031" xr:uid="{00000000-0004-0000-0100-000044000000}"/>
    <hyperlink ref="L72" r:id="rId70" display="https://emenscr.nesdc.go.th/viewer/view.html?id=5f9c0364762abb135b45fadd&amp;username=mfa10011" xr:uid="{00000000-0004-0000-0100-000045000000}"/>
    <hyperlink ref="L73" r:id="rId71" display="https://emenscr.nesdc.go.th/viewer/view.html?id=5f9c1634762abb135b45faf1&amp;username=mfa10011" xr:uid="{00000000-0004-0000-0100-000046000000}"/>
    <hyperlink ref="L74" r:id="rId72" display="https://emenscr.nesdc.go.th/viewer/view.html?id=5f9c18fdab331e1352e26063&amp;username=mfa10011" xr:uid="{00000000-0004-0000-0100-000047000000}"/>
    <hyperlink ref="L75" r:id="rId73" display="https://emenscr.nesdc.go.th/viewer/view.html?id=5f9c1c2fb7c752135994ee86&amp;username=mfa10011" xr:uid="{00000000-0004-0000-0100-000048000000}"/>
    <hyperlink ref="L76" r:id="rId74" display="https://emenscr.nesdc.go.th/viewer/view.html?id=5f9c1ec5762abb135b45fafb&amp;username=mfa10011" xr:uid="{00000000-0004-0000-0100-000049000000}"/>
    <hyperlink ref="L77" r:id="rId75" display="https://emenscr.nesdc.go.th/viewer/view.html?id=5fa4efb0d1df483f7bfa981d&amp;username=mol04911" xr:uid="{00000000-0004-0000-0100-00004A000000}"/>
    <hyperlink ref="L78" r:id="rId76" display="https://emenscr.nesdc.go.th/viewer/view.html?id=5fa51153b1991b3f8585d433&amp;username=mol04911" xr:uid="{00000000-0004-0000-0100-00004B000000}"/>
    <hyperlink ref="L79" r:id="rId77" display="https://emenscr.nesdc.go.th/viewer/view.html?id=5fa8bfbd7d71223f835ec4dc&amp;username=mol04911" xr:uid="{00000000-0004-0000-0100-00004C000000}"/>
    <hyperlink ref="L80" r:id="rId78" display="https://emenscr.nesdc.go.th/viewer/view.html?id=5fab6199e708b36c432df907&amp;username=mol04911" xr:uid="{00000000-0004-0000-0100-00004D000000}"/>
    <hyperlink ref="L81" r:id="rId79" display="https://emenscr.nesdc.go.th/viewer/view.html?id=5fbb79ed0d3eec2a6b9e4ca7&amp;username=mnre10031" xr:uid="{00000000-0004-0000-0100-00004E000000}"/>
    <hyperlink ref="L82" r:id="rId80" display="https://emenscr.nesdc.go.th/viewer/view.html?id=5fbdfe5a0d3eec2a6b9e4dde&amp;username=moe02051" xr:uid="{00000000-0004-0000-0100-00004F000000}"/>
    <hyperlink ref="L83" r:id="rId81" display="https://emenscr.nesdc.go.th/viewer/view.html?id=5fcf0d7a56035d16079a0927&amp;username=mot02031" xr:uid="{00000000-0004-0000-0100-000050000000}"/>
    <hyperlink ref="L84" r:id="rId82" display="https://emenscr.nesdc.go.th/viewer/view.html?id=5fd1a096c97e955911453da7&amp;username=mol04921" xr:uid="{00000000-0004-0000-0100-000051000000}"/>
    <hyperlink ref="L85" r:id="rId83" display="https://emenscr.nesdc.go.th/viewer/view.html?id=5ff58d6916c6df47a177521d&amp;username=mfa16021" xr:uid="{00000000-0004-0000-0100-000052000000}"/>
    <hyperlink ref="L86" r:id="rId84" display="https://emenscr.nesdc.go.th/viewer/view.html?id=5ffd87232484306cc56a78e4&amp;username=mfa16021" xr:uid="{00000000-0004-0000-0100-000053000000}"/>
    <hyperlink ref="L87" r:id="rId85" display="https://emenscr.nesdc.go.th/viewer/view.html?id=60015b5a18c77a294c9196b3&amp;username=mfa09021" xr:uid="{00000000-0004-0000-0100-000054000000}"/>
    <hyperlink ref="L88" r:id="rId86" display="https://emenscr.nesdc.go.th/viewer/view.html?id=600690b24426d31935b8e68b&amp;username=mfa08041" xr:uid="{00000000-0004-0000-0100-000055000000}"/>
    <hyperlink ref="L89" r:id="rId87" display="https://emenscr.nesdc.go.th/viewer/view.html?id=600954df9d2a6a4dde0b080f&amp;username=mfa13031" xr:uid="{00000000-0004-0000-0100-000056000000}"/>
    <hyperlink ref="L90" r:id="rId88" display="https://emenscr.nesdc.go.th/viewer/view.html?id=60096d282641fe4ddda35e7c&amp;username=mfa13031" xr:uid="{00000000-0004-0000-0100-000057000000}"/>
    <hyperlink ref="L91" r:id="rId89" display="https://emenscr.nesdc.go.th/viewer/view.html?id=60097a762641fe4ddda35e81&amp;username=mfa13031" xr:uid="{00000000-0004-0000-0100-000058000000}"/>
    <hyperlink ref="L92" r:id="rId90" display="https://emenscr.nesdc.go.th/viewer/view.html?id=60097e6e2641fe4ddda35e85&amp;username=mfa13031" xr:uid="{00000000-0004-0000-0100-000059000000}"/>
    <hyperlink ref="L93" r:id="rId91" display="https://emenscr.nesdc.go.th/viewer/view.html?id=600a4af016f4884de6114a95&amp;username=mfa14021" xr:uid="{00000000-0004-0000-0100-00005A000000}"/>
    <hyperlink ref="L94" r:id="rId92" display="https://emenscr.nesdc.go.th/viewer/view.html?id=600a53327fc4064dd7c4417a&amp;username=mfa02061" xr:uid="{00000000-0004-0000-0100-00005B000000}"/>
    <hyperlink ref="L95" r:id="rId93" display="https://emenscr.nesdc.go.th/viewer/view.html?id=600a783e9d2a6a4dde0b08c6&amp;username=mfa02061" xr:uid="{00000000-0004-0000-0100-00005C000000}"/>
    <hyperlink ref="L96" r:id="rId94" display="https://emenscr.nesdc.go.th/viewer/view.html?id=600a7b8b9d2a6a4dde0b08cf&amp;username=mfa02061" xr:uid="{00000000-0004-0000-0100-00005D000000}"/>
    <hyperlink ref="L97" r:id="rId95" display="https://emenscr.nesdc.go.th/viewer/view.html?id=600e406036aa5f0e8af5365e&amp;username=mfa11041" xr:uid="{00000000-0004-0000-0100-00005E000000}"/>
    <hyperlink ref="L98" r:id="rId96" display="https://emenscr.nesdc.go.th/viewer/view.html?id=6013fb50e172002f71a84c39&amp;username=mfa10041" xr:uid="{00000000-0004-0000-0100-00005F000000}"/>
    <hyperlink ref="L99" r:id="rId97" display="https://emenscr.nesdc.go.th/viewer/view.html?id=6013fbf7662c8a2f73e2fac0&amp;username=mfa10031" xr:uid="{00000000-0004-0000-0100-000060000000}"/>
    <hyperlink ref="L100" r:id="rId98" display="https://emenscr.nesdc.go.th/viewer/view.html?id=6013ffcf662c8a2f73e2fac7&amp;username=mfa10041" xr:uid="{00000000-0004-0000-0100-000061000000}"/>
    <hyperlink ref="L101" r:id="rId99" display="https://emenscr.nesdc.go.th/viewer/view.html?id=60140221662c8a2f73e2facb&amp;username=mfa10041" xr:uid="{00000000-0004-0000-0100-000062000000}"/>
    <hyperlink ref="L102" r:id="rId100" display="https://emenscr.nesdc.go.th/viewer/view.html?id=6014069035fb5c2f7ac7d348&amp;username=mfa10041" xr:uid="{00000000-0004-0000-0100-000063000000}"/>
    <hyperlink ref="L103" r:id="rId101" display="https://emenscr.nesdc.go.th/viewer/view.html?id=60140890662c8a2f73e2face&amp;username=mfa10041" xr:uid="{00000000-0004-0000-0100-000064000000}"/>
    <hyperlink ref="L104" r:id="rId102" display="https://emenscr.nesdc.go.th/viewer/view.html?id=601b9db62bfea92b666d8369&amp;username=msu0530421" xr:uid="{00000000-0004-0000-0100-000065000000}"/>
    <hyperlink ref="L105" r:id="rId103" display="https://emenscr.nesdc.go.th/viewer/view.html?id=605070a595a74a77d163454c&amp;username=mfa09011" xr:uid="{00000000-0004-0000-0100-000066000000}"/>
    <hyperlink ref="L106" r:id="rId104" display="https://emenscr.nesdc.go.th/viewer/view.html?id=605c3e4a84d387026c5e951b&amp;username=mfa09021" xr:uid="{00000000-0004-0000-0100-000067000000}"/>
    <hyperlink ref="L107" r:id="rId105" display="https://emenscr.nesdc.go.th/viewer/view.html?id=60701d89a3b1bc52146317b2&amp;username=mfa09031" xr:uid="{00000000-0004-0000-0100-000068000000}"/>
    <hyperlink ref="L108" r:id="rId106" display="https://emenscr.nesdc.go.th/viewer/view.html?id=607176c29884fc520eccbf9d&amp;username=mfa10031" xr:uid="{00000000-0004-0000-0100-000069000000}"/>
    <hyperlink ref="L109" r:id="rId107" display="https://emenscr.nesdc.go.th/viewer/view.html?id=6071bb96fa0e5a52165b748c&amp;username=mfa10031" xr:uid="{00000000-0004-0000-0100-00006A000000}"/>
    <hyperlink ref="L110" r:id="rId108" display="https://emenscr.nesdc.go.th/viewer/view.html?id=607eb213c19cc01601b91af4&amp;username=mfa11021" xr:uid="{00000000-0004-0000-0100-00006B000000}"/>
    <hyperlink ref="L111" r:id="rId109" display="https://emenscr.nesdc.go.th/viewer/view.html?id=60868dd4fb0f04238036a1d6&amp;username=mfa10041" xr:uid="{00000000-0004-0000-0100-00006C000000}"/>
    <hyperlink ref="L112" r:id="rId110" display="https://emenscr.nesdc.go.th/viewer/view.html?id=608787e40edb81237f17e6fb&amp;username=mfa10041" xr:uid="{00000000-0004-0000-0100-00006D000000}"/>
    <hyperlink ref="L113" r:id="rId111" display="https://emenscr.nesdc.go.th/viewer/view.html?id=60878f3c9dc275238c05e785&amp;username=mfa10041" xr:uid="{00000000-0004-0000-0100-00006E000000}"/>
    <hyperlink ref="L114" r:id="rId112" display="https://emenscr.nesdc.go.th/viewer/view.html?id=608797709dc275238c05e78f&amp;username=mfa10041" xr:uid="{00000000-0004-0000-0100-00006F000000}"/>
    <hyperlink ref="L115" r:id="rId113" display="https://emenscr.nesdc.go.th/viewer/view.html?id=60879b2b9dc275238c05e794&amp;username=mfa10041" xr:uid="{00000000-0004-0000-0100-000070000000}"/>
    <hyperlink ref="L116" r:id="rId114" display="https://emenscr.nesdc.go.th/viewer/view.html?id=6087a1455cb3382381e63c32&amp;username=mfa02061" xr:uid="{00000000-0004-0000-0100-000071000000}"/>
    <hyperlink ref="L117" r:id="rId115" display="https://emenscr.nesdc.go.th/viewer/view.html?id=6087d0c5fb0f04238036a2c4&amp;username=mfa02061" xr:uid="{00000000-0004-0000-0100-000072000000}"/>
    <hyperlink ref="L118" r:id="rId116" display="https://emenscr.nesdc.go.th/viewer/view.html?id=60892e92c492b1653a1d9ff2&amp;username=mfa02061" xr:uid="{00000000-0004-0000-0100-000073000000}"/>
    <hyperlink ref="L119" r:id="rId117" display="https://emenscr.nesdc.go.th/viewer/view.html?id=60894d95c492b1653a1da013&amp;username=mfa02061" xr:uid="{00000000-0004-0000-0100-000074000000}"/>
    <hyperlink ref="L120" r:id="rId118" display="https://emenscr.nesdc.go.th/viewer/view.html?id=608a2a97f018e46534b6a243&amp;username=mfa02061" xr:uid="{00000000-0004-0000-0100-000075000000}"/>
    <hyperlink ref="L121" r:id="rId119" display="https://emenscr.nesdc.go.th/viewer/view.html?id=608a2d65327d5f653e3e0238&amp;username=mfa02061" xr:uid="{00000000-0004-0000-0100-000076000000}"/>
    <hyperlink ref="L122" r:id="rId120" display="https://emenscr.nesdc.go.th/viewer/view.html?id=608a817d5a1fb71f0b2c2507&amp;username=mfa02061" xr:uid="{00000000-0004-0000-0100-000077000000}"/>
    <hyperlink ref="L123" r:id="rId121" display="https://emenscr.nesdc.go.th/viewer/view.html?id=609a84768d0e0a4556991e2a&amp;username=msu0530211" xr:uid="{00000000-0004-0000-0100-000078000000}"/>
    <hyperlink ref="L124" r:id="rId122" display="https://emenscr.nesdc.go.th/viewer/view.html?id=60e6af3da792f56431f58050&amp;username=mfa09051" xr:uid="{00000000-0004-0000-0100-000079000000}"/>
    <hyperlink ref="L125" r:id="rId123" display="https://emenscr.nesdc.go.th/viewer/view.html?id=60eff360c15fb346d89ab882&amp;username=mfa14031" xr:uid="{00000000-0004-0000-0100-00007A000000}"/>
    <hyperlink ref="L126" r:id="rId124" display="https://emenscr.nesdc.go.th/viewer/view.html?id=60eff4cdb292e846d24206eb&amp;username=mfa14031" xr:uid="{00000000-0004-0000-0100-00007B000000}"/>
    <hyperlink ref="L127" r:id="rId125" display="https://emenscr.nesdc.go.th/viewer/view.html?id=60f7f286eca5375d67d5d11e&amp;username=mfa10051" xr:uid="{00000000-0004-0000-0100-00007C000000}"/>
    <hyperlink ref="L128" r:id="rId126" display="https://emenscr.nesdc.go.th/viewer/view.html?id=60fa8d5d26616e05a3f99031&amp;username=mfa13051" xr:uid="{00000000-0004-0000-0100-00007D000000}"/>
    <hyperlink ref="L129" r:id="rId127" display="https://emenscr.nesdc.go.th/viewer/view.html?id=60ff9d9dd63fc805a7ffc132&amp;username=mfa05011" xr:uid="{00000000-0004-0000-0100-00007E000000}"/>
    <hyperlink ref="L130" r:id="rId128" display="https://emenscr.nesdc.go.th/viewer/view.html?id=610285efb2219b30ab590a34&amp;username=mfa09021" xr:uid="{00000000-0004-0000-0100-00007F000000}"/>
    <hyperlink ref="L131" r:id="rId129" display="https://emenscr.nesdc.go.th/viewer/view.html?id=6103d2b68f81ca25573df0f8&amp;username=mfa10041" xr:uid="{00000000-0004-0000-0100-000080000000}"/>
    <hyperlink ref="L132" r:id="rId130" display="https://emenscr.nesdc.go.th/viewer/view.html?id=6103d79eb5403d255d7c2b25&amp;username=mfa10021" xr:uid="{00000000-0004-0000-0100-000081000000}"/>
    <hyperlink ref="L133" r:id="rId131" display="https://emenscr.nesdc.go.th/viewer/view.html?id=6103e02eb5403d255d7c2b3a&amp;username=mfa10021" xr:uid="{00000000-0004-0000-0100-000082000000}"/>
    <hyperlink ref="L134" r:id="rId132" display="https://emenscr.nesdc.go.th/viewer/view.html?id=6103e195b765c7255e274451&amp;username=mfa10021" xr:uid="{00000000-0004-0000-0100-000083000000}"/>
    <hyperlink ref="L135" r:id="rId133" display="https://emenscr.nesdc.go.th/viewer/view.html?id=6108e3e14cecce66155e9b08&amp;username=mnre10031" xr:uid="{00000000-0004-0000-0100-000084000000}"/>
    <hyperlink ref="L136" r:id="rId134" display="https://emenscr.nesdc.go.th/viewer/view.html?id=610980f768ef9a6613771d9e&amp;username=mnre10031" xr:uid="{00000000-0004-0000-0100-000085000000}"/>
    <hyperlink ref="L137" r:id="rId135" display="https://emenscr.nesdc.go.th/viewer/view.html?id=6113bb7279c1d06ed51e5440&amp;username=mfa07031" xr:uid="{00000000-0004-0000-0100-000086000000}"/>
    <hyperlink ref="L138" r:id="rId136" display="https://emenscr.nesdc.go.th/viewer/view.html?id=6115e56bd956f703555f9ff5&amp;username=mfa09051" xr:uid="{00000000-0004-0000-0100-000087000000}"/>
    <hyperlink ref="L139" r:id="rId137" display="https://emenscr.nesdc.go.th/viewer/view.html?id=61163b624afae470e58edb24&amp;username=mfa16031" xr:uid="{00000000-0004-0000-0100-000088000000}"/>
    <hyperlink ref="L140" r:id="rId138" display="https://emenscr.nesdc.go.th/viewer/view.html?id=61189d914bf4461f93d6e667&amp;username=mfa09021" xr:uid="{00000000-0004-0000-0100-000089000000}"/>
    <hyperlink ref="L141" r:id="rId139" display="https://emenscr.nesdc.go.th/viewer/view.html?id=6118a7dc9b236c1f95b0c228&amp;username=mfa09021" xr:uid="{00000000-0004-0000-0100-00008A000000}"/>
    <hyperlink ref="L142" r:id="rId140" display="https://emenscr.nesdc.go.th/viewer/view.html?id=6118aa9fee6abd1f949028bb&amp;username=moph03201" xr:uid="{00000000-0004-0000-0100-00008B000000}"/>
    <hyperlink ref="L143" r:id="rId141" display="https://emenscr.nesdc.go.th/viewer/view.html?id=6119da28e587a9706c8ae112&amp;username=mfa09051" xr:uid="{00000000-0004-0000-0100-00008C000000}"/>
    <hyperlink ref="L144" r:id="rId142" display="https://emenscr.nesdc.go.th/viewer/view.html?id=611a32f0454a1a7072169904&amp;username=fapot09001" xr:uid="{00000000-0004-0000-0100-00008D000000}"/>
    <hyperlink ref="L145" r:id="rId143" display="https://emenscr.nesdc.go.th/viewer/view.html?id=6165275953cc606eacb5d666&amp;username=moac12101" xr:uid="{00000000-0004-0000-0100-00008E000000}"/>
    <hyperlink ref="L146" r:id="rId144" display="https://emenscr.nesdc.go.th/viewer/view.html?id=6177c82bf42ff76e7b5b1265&amp;username=mfa10021" xr:uid="{00000000-0004-0000-0100-00008F000000}"/>
    <hyperlink ref="L147" r:id="rId145" display="https://emenscr.nesdc.go.th/viewer/view.html?id=617b6b4179779249f7cc29e2&amp;username=mfa10051" xr:uid="{00000000-0004-0000-0100-000090000000}"/>
    <hyperlink ref="L148" r:id="rId146" display="https://emenscr.nesdc.go.th/viewer/view.html?id=617b7d87245b36649144c861&amp;username=mfa10051" xr:uid="{00000000-0004-0000-0100-000091000000}"/>
    <hyperlink ref="L149" r:id="rId147" display="https://emenscr.nesdc.go.th/viewer/view.html?id=617bb7a3d3c4b10d7818f4e1&amp;username=mfa14031" xr:uid="{00000000-0004-0000-0100-000092000000}"/>
    <hyperlink ref="L150" r:id="rId148" display="https://emenscr.nesdc.go.th/viewer/view.html?id=617ca23cf484ea15b6c9c042&amp;username=mfa09021" xr:uid="{00000000-0004-0000-0100-000093000000}"/>
    <hyperlink ref="L151" r:id="rId149" display="https://emenscr.nesdc.go.th/viewer/view.html?id=617cdeb3f484ea15b6c9c0d9&amp;username=mfa05011" xr:uid="{00000000-0004-0000-0100-000094000000}"/>
    <hyperlink ref="L152" r:id="rId150" display="https://emenscr.nesdc.go.th/viewer/view.html?id=617d2cb335b84015ad798ed0&amp;username=mfa10041" xr:uid="{00000000-0004-0000-0100-000095000000}"/>
    <hyperlink ref="L153" r:id="rId151" display="https://emenscr.nesdc.go.th/viewer/view.html?id=617e0d73c3bd211488f3d177&amp;username=mfa02061" xr:uid="{00000000-0004-0000-0100-000096000000}"/>
    <hyperlink ref="L154" r:id="rId152" display="https://emenscr.nesdc.go.th/viewer/view.html?id=617e17c2f11869148e9328a8&amp;username=mfa02061" xr:uid="{00000000-0004-0000-0100-000097000000}"/>
    <hyperlink ref="L155" r:id="rId153" display="https://emenscr.nesdc.go.th/viewer/view.html?id=617e22dbc1b7a41487921d89&amp;username=mfa10021" xr:uid="{00000000-0004-0000-0100-000098000000}"/>
    <hyperlink ref="L156" r:id="rId154" display="https://emenscr.nesdc.go.th/viewer/view.html?id=617e3a086c789967da537552&amp;username=mfa02061" xr:uid="{00000000-0004-0000-0100-000099000000}"/>
    <hyperlink ref="L157" r:id="rId155" display="https://emenscr.nesdc.go.th/viewer/view.html?id=618216d4f828697512d269ac&amp;username=mnre10031" xr:uid="{00000000-0004-0000-0100-00009A000000}"/>
    <hyperlink ref="L158" r:id="rId156" display="https://emenscr.nesdc.go.th/viewer/view.html?id=618cbfe8c365253295d32d09&amp;username=moe02051" xr:uid="{00000000-0004-0000-0100-00009B000000}"/>
    <hyperlink ref="L159" r:id="rId157" display="https://emenscr.nesdc.go.th/viewer/view.html?id=618cdcf7ceda15328416c22f&amp;username=moe02051" xr:uid="{00000000-0004-0000-0100-00009C000000}"/>
    <hyperlink ref="L160" r:id="rId158" display="https://emenscr.nesdc.go.th/viewer/view.html?id=6194bb34a679c7221758eba7&amp;username=mfa16021" xr:uid="{00000000-0004-0000-0100-00009D000000}"/>
    <hyperlink ref="L161" r:id="rId159" display="https://emenscr.nesdc.go.th/viewer/view.html?id=6194c0c3d221902211f9af53&amp;username=mfa16021" xr:uid="{00000000-0004-0000-0100-00009E000000}"/>
    <hyperlink ref="L162" r:id="rId160" display="https://emenscr.nesdc.go.th/viewer/view.html?id=6194c459bab527220bfbc6d6&amp;username=mfa16021" xr:uid="{00000000-0004-0000-0100-00009F000000}"/>
    <hyperlink ref="L163" r:id="rId161" display="https://emenscr.nesdc.go.th/viewer/view.html?id=6194cc80d51ed2220a0bdd19&amp;username=mfa16021" xr:uid="{00000000-0004-0000-0100-0000A0000000}"/>
    <hyperlink ref="L164" r:id="rId162" display="https://emenscr.nesdc.go.th/viewer/view.html?id=619caee71dcb253d55532457&amp;username=mfa16021" xr:uid="{00000000-0004-0000-0100-0000A1000000}"/>
    <hyperlink ref="L165" r:id="rId163" display="https://emenscr.nesdc.go.th/viewer/view.html?id=619cb0741dcb253d5553245b&amp;username=mfa16021" xr:uid="{00000000-0004-0000-0100-0000A2000000}"/>
    <hyperlink ref="L166" r:id="rId164" display="https://emenscr.nesdc.go.th/viewer/view.html?id=619cb2dd1dcb253d55532461&amp;username=mfa16021" xr:uid="{00000000-0004-0000-0100-0000A3000000}"/>
    <hyperlink ref="L167" r:id="rId165" display="https://emenscr.nesdc.go.th/viewer/view.html?id=619cb4141dcb253d55532463&amp;username=mfa16021" xr:uid="{00000000-0004-0000-0100-0000A4000000}"/>
    <hyperlink ref="L168" r:id="rId166" display="https://emenscr.nesdc.go.th/viewer/view.html?id=619cb5421dcb253d55532467&amp;username=mfa16021" xr:uid="{00000000-0004-0000-0100-0000A5000000}"/>
    <hyperlink ref="L169" r:id="rId167" display="https://emenscr.nesdc.go.th/viewer/view.html?id=619cb6471dcb253d5553246c&amp;username=mfa16021" xr:uid="{00000000-0004-0000-0100-0000A6000000}"/>
    <hyperlink ref="L170" r:id="rId168" display="https://emenscr.nesdc.go.th/viewer/view.html?id=61a49149e4a0ba43f163ad88&amp;username=moe02051" xr:uid="{00000000-0004-0000-0100-0000A7000000}"/>
    <hyperlink ref="L171" r:id="rId169" display="https://emenscr.nesdc.go.th/viewer/view.html?id=61ad8396e4a0ba43f163b327&amp;username=mfa08041" xr:uid="{00000000-0004-0000-0100-0000A8000000}"/>
    <hyperlink ref="L172" r:id="rId170" display="https://emenscr.nesdc.go.th/viewer/view.html?id=61b8616591f0f52e468da2b0&amp;username=mot02031" xr:uid="{00000000-0004-0000-0100-0000A9000000}"/>
    <hyperlink ref="L173" r:id="rId171" display="https://emenscr.nesdc.go.th/viewer/view.html?id=61b9d6fe358cdf1cf68825b0&amp;username=mfa16021" xr:uid="{00000000-0004-0000-0100-0000AA000000}"/>
    <hyperlink ref="L174" r:id="rId172" display="https://emenscr.nesdc.go.th/viewer/view.html?id=61ba016c358cdf1cf68825b8&amp;username=mfa09031" xr:uid="{00000000-0004-0000-0100-0000AB000000}"/>
    <hyperlink ref="L175" r:id="rId173" display="https://emenscr.nesdc.go.th/viewer/view.html?id=61bae1847087b01cf7ac2c3a&amp;username=mfa09031" xr:uid="{00000000-0004-0000-0100-0000AC000000}"/>
    <hyperlink ref="L176" r:id="rId174" display="https://emenscr.nesdc.go.th/viewer/view.html?id=61bae4ae9832d51cf432ce70&amp;username=mfa09031" xr:uid="{00000000-0004-0000-0100-0000AD000000}"/>
    <hyperlink ref="L177" r:id="rId175" display="https://emenscr.nesdc.go.th/viewer/view.html?id=61baf6fe7087b01cf7ac2c81&amp;username=mfa09031" xr:uid="{00000000-0004-0000-0100-0000AE000000}"/>
    <hyperlink ref="L178" r:id="rId176" display="https://emenscr.nesdc.go.th/viewer/view.html?id=61bafb7d358cdf1cf688268b&amp;username=mfa09031" xr:uid="{00000000-0004-0000-0100-0000AF000000}"/>
    <hyperlink ref="L179" r:id="rId177" display="https://emenscr.nesdc.go.th/viewer/view.html?id=61bc03119832d51cf432cf2e&amp;username=mfa09031" xr:uid="{00000000-0004-0000-0100-0000B0000000}"/>
    <hyperlink ref="L180" r:id="rId178" display="https://emenscr.nesdc.go.th/viewer/view.html?id=61bc06009832d51cf432cf38&amp;username=mfa09031" xr:uid="{00000000-0004-0000-0100-0000B1000000}"/>
    <hyperlink ref="L181" r:id="rId179" display="https://emenscr.nesdc.go.th/viewer/view.html?id=61c0004008c049623464db3e&amp;username=mfa16021" xr:uid="{00000000-0004-0000-0100-0000B2000000}"/>
    <hyperlink ref="L182" r:id="rId180" display="https://emenscr.nesdc.go.th/viewer/view.html?id=61c0016908c049623464db47&amp;username=mfa16021" xr:uid="{00000000-0004-0000-0100-0000B3000000}"/>
    <hyperlink ref="L183" r:id="rId181" display="https://emenscr.nesdc.go.th/viewer/view.html?id=61c00353132398622df86ef0&amp;username=mfa16021" xr:uid="{00000000-0004-0000-0100-0000B4000000}"/>
    <hyperlink ref="L184" r:id="rId182" display="https://emenscr.nesdc.go.th/viewer/view.html?id=61c037a808c049623464dbc3&amp;username=mfa14021" xr:uid="{00000000-0004-0000-0100-0000B5000000}"/>
    <hyperlink ref="L185" r:id="rId183" display="https://emenscr.nesdc.go.th/viewer/view.html?id=61c0520b132398622df86f9e&amp;username=mfa09041" xr:uid="{00000000-0004-0000-0100-0000B6000000}"/>
    <hyperlink ref="L186" r:id="rId184" display="https://emenscr.nesdc.go.th/viewer/view.html?id=61c18a63866f4b33ec83aa73&amp;username=mfa07031" xr:uid="{00000000-0004-0000-0100-0000B7000000}"/>
    <hyperlink ref="L187" r:id="rId185" display="https://emenscr.nesdc.go.th/viewer/view.html?id=61c1b6585203dc33e5cb4dd6&amp;username=mfa09021" xr:uid="{00000000-0004-0000-0100-0000B8000000}"/>
    <hyperlink ref="L188" r:id="rId186" display="https://emenscr.nesdc.go.th/viewer/view.html?id=61c1bad35203dc33e5cb4ddb&amp;username=mfa09021" xr:uid="{00000000-0004-0000-0100-0000B9000000}"/>
    <hyperlink ref="L189" r:id="rId187" display="https://emenscr.nesdc.go.th/viewer/view.html?id=61c1be27f54f5733e49b42fe&amp;username=mfa09021" xr:uid="{00000000-0004-0000-0100-0000BA000000}"/>
    <hyperlink ref="L190" r:id="rId188" display="https://emenscr.nesdc.go.th/viewer/view.html?id=61c1ca4e866f4b33ec83aad8&amp;username=mfa09021" xr:uid="{00000000-0004-0000-0100-0000BB000000}"/>
    <hyperlink ref="L191" r:id="rId189" display="https://emenscr.nesdc.go.th/viewer/view.html?id=61c31f1ecf8d3033eb3ef60f&amp;username=mfa11021" xr:uid="{00000000-0004-0000-0100-0000BC000000}"/>
    <hyperlink ref="L192" r:id="rId190" display="https://emenscr.nesdc.go.th/viewer/view.html?id=61c3788ecf8d3033eb3ef632&amp;username=mfa10041" xr:uid="{00000000-0004-0000-0100-0000BD000000}"/>
    <hyperlink ref="L193" r:id="rId191" display="https://emenscr.nesdc.go.th/viewer/view.html?id=61c390b0cf8d3033eb3ef63e&amp;username=mfa10041" xr:uid="{00000000-0004-0000-0100-0000BE000000}"/>
    <hyperlink ref="L194" r:id="rId192" display="https://emenscr.nesdc.go.th/viewer/view.html?id=61c39d65866f4b33ec83ac08&amp;username=mfa10041" xr:uid="{00000000-0004-0000-0100-0000BF000000}"/>
    <hyperlink ref="L195" r:id="rId193" display="https://emenscr.nesdc.go.th/viewer/view.html?id=61c3a5d8cf8d3033eb3ef640&amp;username=mfa10041" xr:uid="{00000000-0004-0000-0100-0000C0000000}"/>
    <hyperlink ref="L196" r:id="rId194" display="https://emenscr.nesdc.go.th/viewer/view.html?id=61c3ac635203dc33e5cb4eff&amp;username=mfa10041" xr:uid="{00000000-0004-0000-0100-0000C1000000}"/>
    <hyperlink ref="L197" r:id="rId195" display="https://emenscr.nesdc.go.th/viewer/view.html?id=61c3b208866f4b33ec83ac0a&amp;username=mfa10041" xr:uid="{00000000-0004-0000-0100-0000C2000000}"/>
    <hyperlink ref="L198" r:id="rId196" display="https://emenscr.nesdc.go.th/viewer/view.html?id=61c3b9a4f54f5733e49b445a&amp;username=mfa10041" xr:uid="{00000000-0004-0000-0100-0000C3000000}"/>
    <hyperlink ref="L199" r:id="rId197" display="https://emenscr.nesdc.go.th/viewer/view.html?id=61c42edb5203dc33e5cb5020&amp;username=moe02051" xr:uid="{00000000-0004-0000-0100-0000C4000000}"/>
    <hyperlink ref="L200" r:id="rId198" display="https://emenscr.nesdc.go.th/viewer/view.html?id=61c43a00cf8d3033eb3ef775&amp;username=mfa10021" xr:uid="{00000000-0004-0000-0100-0000C5000000}"/>
    <hyperlink ref="L201" r:id="rId199" display="https://emenscr.nesdc.go.th/viewer/view.html?id=61c55b9fcf8d3033eb3ef844&amp;username=mfa10021" xr:uid="{00000000-0004-0000-0100-0000C6000000}"/>
    <hyperlink ref="L202" r:id="rId200" display="https://emenscr.nesdc.go.th/viewer/view.html?id=61c69a2f05ce8c789a08dffa&amp;username=mfa05011" xr:uid="{00000000-0004-0000-0100-0000C7000000}"/>
    <hyperlink ref="L203" r:id="rId201" display="https://emenscr.nesdc.go.th/viewer/view.html?id=61c6b19505ce8c789a08e005&amp;username=mfa05011" xr:uid="{00000000-0004-0000-0100-0000C8000000}"/>
    <hyperlink ref="L204" r:id="rId202" display="https://emenscr.nesdc.go.th/viewer/view.html?id=61c6cba005ce8c789a08e009&amp;username=mfa10021" xr:uid="{00000000-0004-0000-0100-0000C9000000}"/>
    <hyperlink ref="L205" r:id="rId203" display="https://emenscr.nesdc.go.th/viewer/view.html?id=61c6daa380d4df78932ea8b3&amp;username=mfa02061" xr:uid="{00000000-0004-0000-0100-0000CA000000}"/>
    <hyperlink ref="L206" r:id="rId204" display="https://emenscr.nesdc.go.th/viewer/view.html?id=61c6db5480d4df78932ea8b5&amp;username=mfa02061" xr:uid="{00000000-0004-0000-0100-0000CB000000}"/>
    <hyperlink ref="L207" r:id="rId205" display="https://emenscr.nesdc.go.th/viewer/view.html?id=61c6dd3105ce8c789a08e015&amp;username=mfa02061" xr:uid="{00000000-0004-0000-0100-0000CC000000}"/>
    <hyperlink ref="L208" r:id="rId206" display="https://emenscr.nesdc.go.th/viewer/view.html?id=61c7423405ce8c789a08e02a&amp;username=mfa02061" xr:uid="{00000000-0004-0000-0100-0000CD000000}"/>
    <hyperlink ref="L209" r:id="rId207" display="https://emenscr.nesdc.go.th/viewer/view.html?id=61c922a0a2991278946b9524&amp;username=moe06041" xr:uid="{00000000-0004-0000-0100-0000CE000000}"/>
    <hyperlink ref="L210" r:id="rId208" display="https://emenscr.nesdc.go.th/viewer/view.html?id=61c9270505ce8c789a08e085&amp;username=moe06041" xr:uid="{00000000-0004-0000-0100-0000CF000000}"/>
    <hyperlink ref="L211" r:id="rId209" display="https://emenscr.nesdc.go.th/viewer/view.html?id=61c93cbd4db925615229a8b6&amp;username=mfa10051" xr:uid="{00000000-0004-0000-0100-0000D0000000}"/>
    <hyperlink ref="L212" r:id="rId210" display="https://emenscr.nesdc.go.th/viewer/view.html?id=61c93ea074e0ea615e9908f1&amp;username=mfa04011" xr:uid="{00000000-0004-0000-0100-0000D1000000}"/>
    <hyperlink ref="L213" r:id="rId211" display="https://emenscr.nesdc.go.th/viewer/view.html?id=61c93fbd18f9e461517bebae&amp;username=mfa10051" xr:uid="{00000000-0004-0000-0100-0000D2000000}"/>
    <hyperlink ref="L214" r:id="rId212" display="https://emenscr.nesdc.go.th/viewer/view.html?id=61cb3dbe4db925615229ac4d&amp;username=mfa10031" xr:uid="{00000000-0004-0000-0100-0000D3000000}"/>
    <hyperlink ref="L215" r:id="rId213" display="https://emenscr.nesdc.go.th/viewer/view.html?id=61d55d05099a204c9639cd60&amp;username=mod03171" xr:uid="{00000000-0004-0000-0100-0000D4000000}"/>
    <hyperlink ref="L216" r:id="rId214" display="https://emenscr.nesdc.go.th/viewer/view.html?id=61f3c4b767956d4dd58dfa98&amp;username=mfa10021" xr:uid="{00000000-0004-0000-0100-0000D5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H5" sqref="H5"/>
    </sheetView>
  </sheetViews>
  <sheetFormatPr defaultColWidth="9.1328125" defaultRowHeight="25.5"/>
  <cols>
    <col min="1" max="1" width="9.1328125" style="34"/>
    <col min="2" max="2" width="115.86328125" style="45" customWidth="1"/>
    <col min="3" max="5" width="9.1328125" style="34"/>
    <col min="6" max="6" width="13.53125" style="34" customWidth="1"/>
    <col min="7" max="16384" width="9.1328125" style="34"/>
  </cols>
  <sheetData>
    <row r="1" spans="1:18" ht="48.75" customHeight="1">
      <c r="A1" s="32"/>
      <c r="B1" s="33" t="s">
        <v>927</v>
      </c>
      <c r="C1" s="32"/>
      <c r="D1" s="32"/>
      <c r="E1" s="32"/>
      <c r="F1" s="32"/>
    </row>
    <row r="2" spans="1:18" ht="38.25" customHeight="1">
      <c r="B2" s="35" t="s">
        <v>928</v>
      </c>
    </row>
    <row r="3" spans="1:18">
      <c r="A3" s="36"/>
      <c r="B3" s="37" t="s">
        <v>929</v>
      </c>
      <c r="C3" s="38"/>
      <c r="D3" s="38"/>
    </row>
    <row r="4" spans="1:18">
      <c r="A4" s="39"/>
      <c r="B4" s="40" t="s">
        <v>930</v>
      </c>
      <c r="C4" s="41"/>
      <c r="D4" s="41"/>
      <c r="E4" s="41"/>
      <c r="F4" s="41"/>
    </row>
    <row r="5" spans="1:18" ht="61.5" customHeight="1">
      <c r="A5" s="39"/>
      <c r="B5" s="42" t="s">
        <v>931</v>
      </c>
      <c r="C5" s="41"/>
      <c r="D5" s="41"/>
      <c r="E5" s="41"/>
      <c r="F5" s="41"/>
    </row>
    <row r="6" spans="1:18" ht="115.5" customHeight="1">
      <c r="A6" s="39"/>
      <c r="B6" s="42" t="s">
        <v>932</v>
      </c>
      <c r="C6" s="41"/>
      <c r="D6" s="41"/>
      <c r="E6" s="41"/>
      <c r="F6" s="41"/>
    </row>
    <row r="7" spans="1:18" ht="115.5" customHeight="1">
      <c r="A7" s="39"/>
      <c r="B7" s="42" t="s">
        <v>933</v>
      </c>
      <c r="C7" s="41"/>
      <c r="D7" s="41"/>
      <c r="E7" s="41"/>
      <c r="F7" s="41"/>
    </row>
    <row r="8" spans="1:18" ht="30.75" customHeight="1">
      <c r="A8" s="39"/>
      <c r="B8" s="40"/>
      <c r="C8" s="41"/>
      <c r="D8" s="41"/>
      <c r="E8" s="41"/>
      <c r="F8" s="41"/>
    </row>
    <row r="9" spans="1:18" ht="30" customHeight="1">
      <c r="A9" s="39"/>
      <c r="B9" s="43" t="s">
        <v>934</v>
      </c>
      <c r="C9" s="44"/>
      <c r="D9" s="44"/>
    </row>
    <row r="10" spans="1:18">
      <c r="A10" s="39"/>
      <c r="B10" s="40" t="s">
        <v>930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</row>
    <row r="11" spans="1:18" ht="63" customHeight="1">
      <c r="A11" s="39"/>
      <c r="B11" s="42" t="s">
        <v>935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8" ht="52.5" customHeight="1">
      <c r="A12" s="39"/>
      <c r="B12" s="42" t="s">
        <v>936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8" ht="140.25" customHeight="1">
      <c r="A13" s="39"/>
      <c r="B13" s="42" t="s">
        <v>937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8">
      <c r="A14" s="39"/>
      <c r="B14" s="40"/>
    </row>
    <row r="15" spans="1:18">
      <c r="A15" s="39"/>
      <c r="B15" s="40"/>
      <c r="C15" s="41"/>
      <c r="D15" s="41"/>
      <c r="E15" s="41"/>
      <c r="F15" s="41"/>
    </row>
    <row r="16" spans="1:18" ht="44.1" customHeight="1">
      <c r="A16" s="39"/>
      <c r="B16" s="40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A95EF-F7AE-4AA6-8AF8-C8CA040025DB}">
  <dimension ref="A1:AV106"/>
  <sheetViews>
    <sheetView workbookViewId="0">
      <selection activeCell="D9" sqref="D9"/>
    </sheetView>
  </sheetViews>
  <sheetFormatPr defaultRowHeight="14.25"/>
  <cols>
    <col min="1" max="1" width="13.46484375" customWidth="1"/>
    <col min="2" max="2" width="24.1328125" customWidth="1"/>
    <col min="3" max="3" width="54" customWidth="1"/>
    <col min="4" max="4" width="44.53125" customWidth="1"/>
    <col min="5" max="5" width="37.86328125" customWidth="1"/>
    <col min="6" max="6" width="33.86328125" customWidth="1"/>
    <col min="7" max="7" width="36.46484375" customWidth="1"/>
    <col min="8" max="9" width="54" customWidth="1"/>
    <col min="10" max="10" width="51.1328125" customWidth="1"/>
    <col min="11" max="12" width="54" customWidth="1"/>
    <col min="13" max="13" width="31.1328125" customWidth="1"/>
    <col min="14" max="14" width="54" customWidth="1"/>
    <col min="15" max="15" width="24.1328125" customWidth="1"/>
    <col min="16" max="16" width="28.33203125" customWidth="1"/>
    <col min="17" max="17" width="35.1328125" customWidth="1"/>
    <col min="18" max="18" width="28.33203125" customWidth="1"/>
    <col min="19" max="19" width="35.1328125" customWidth="1"/>
    <col min="20" max="20" width="29.6640625" customWidth="1"/>
    <col min="21" max="21" width="49.86328125" customWidth="1"/>
    <col min="22" max="22" width="44.53125" customWidth="1"/>
    <col min="23" max="24" width="28.33203125" customWidth="1"/>
    <col min="25" max="26" width="20.1328125" customWidth="1"/>
    <col min="27" max="28" width="33.86328125" customWidth="1"/>
    <col min="29" max="30" width="39.1328125" customWidth="1"/>
    <col min="31" max="31" width="37.86328125" customWidth="1"/>
    <col min="32" max="32" width="14.86328125" customWidth="1"/>
    <col min="33" max="33" width="13.46484375" customWidth="1"/>
    <col min="34" max="34" width="28.33203125" customWidth="1"/>
    <col min="35" max="35" width="27" customWidth="1"/>
    <col min="36" max="36" width="32.46484375" customWidth="1"/>
    <col min="37" max="37" width="45.86328125" customWidth="1"/>
    <col min="38" max="38" width="52.6640625" customWidth="1"/>
    <col min="39" max="40" width="54" customWidth="1"/>
    <col min="41" max="41" width="17.53125" customWidth="1"/>
    <col min="42" max="42" width="33.86328125" customWidth="1"/>
    <col min="43" max="43" width="28.33203125" customWidth="1"/>
    <col min="44" max="44" width="13.46484375" customWidth="1"/>
    <col min="45" max="45" width="16.1328125" customWidth="1"/>
    <col min="46" max="47" width="54" customWidth="1"/>
    <col min="48" max="48" width="17.53125" customWidth="1"/>
  </cols>
  <sheetData>
    <row r="1" spans="1:48" ht="20.65">
      <c r="A1" s="214" t="s">
        <v>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5"/>
      <c r="AT1" s="215"/>
      <c r="AU1" s="215"/>
      <c r="AV1" s="215"/>
    </row>
    <row r="2" spans="1:48" ht="20.65">
      <c r="A2" s="15" t="s">
        <v>1</v>
      </c>
      <c r="B2" s="15" t="s">
        <v>2</v>
      </c>
      <c r="C2" s="15" t="s">
        <v>3</v>
      </c>
      <c r="D2" s="15" t="s">
        <v>4</v>
      </c>
      <c r="E2" s="15" t="s">
        <v>5</v>
      </c>
      <c r="F2" s="15" t="s">
        <v>1286</v>
      </c>
      <c r="G2" s="15" t="s">
        <v>1285</v>
      </c>
      <c r="H2" s="15" t="s">
        <v>6</v>
      </c>
      <c r="I2" s="15" t="s">
        <v>7</v>
      </c>
      <c r="J2" s="15" t="s">
        <v>8</v>
      </c>
      <c r="K2" s="15" t="s">
        <v>9</v>
      </c>
      <c r="L2" s="15" t="s">
        <v>1284</v>
      </c>
      <c r="M2" s="15" t="s">
        <v>10</v>
      </c>
      <c r="N2" s="15" t="s">
        <v>11</v>
      </c>
      <c r="O2" s="15" t="s">
        <v>1283</v>
      </c>
      <c r="P2" s="15" t="s">
        <v>1282</v>
      </c>
      <c r="Q2" s="15" t="s">
        <v>1281</v>
      </c>
      <c r="R2" s="15" t="s">
        <v>1280</v>
      </c>
      <c r="S2" s="15" t="s">
        <v>1279</v>
      </c>
      <c r="T2" s="15" t="s">
        <v>1278</v>
      </c>
      <c r="U2" s="15" t="s">
        <v>1277</v>
      </c>
      <c r="V2" s="15" t="s">
        <v>1276</v>
      </c>
      <c r="W2" s="15" t="s">
        <v>1275</v>
      </c>
      <c r="X2" s="15" t="s">
        <v>1274</v>
      </c>
      <c r="Y2" s="15" t="s">
        <v>1273</v>
      </c>
      <c r="Z2" s="15" t="s">
        <v>1272</v>
      </c>
      <c r="AA2" s="15" t="s">
        <v>1271</v>
      </c>
      <c r="AB2" s="15" t="s">
        <v>1270</v>
      </c>
      <c r="AC2" s="15" t="s">
        <v>1269</v>
      </c>
      <c r="AD2" s="15" t="s">
        <v>1268</v>
      </c>
      <c r="AE2" s="15" t="s">
        <v>12</v>
      </c>
      <c r="AF2" s="15" t="s">
        <v>13</v>
      </c>
      <c r="AG2" s="15" t="s">
        <v>920</v>
      </c>
      <c r="AH2" s="15" t="s">
        <v>14</v>
      </c>
      <c r="AI2" s="15" t="s">
        <v>15</v>
      </c>
      <c r="AJ2" s="15" t="s">
        <v>16</v>
      </c>
      <c r="AK2" s="15" t="s">
        <v>17</v>
      </c>
      <c r="AL2" s="15" t="s">
        <v>18</v>
      </c>
      <c r="AM2" s="15" t="s">
        <v>19</v>
      </c>
      <c r="AN2" s="15" t="s">
        <v>20</v>
      </c>
      <c r="AO2" s="15" t="s">
        <v>21</v>
      </c>
      <c r="AP2" s="15" t="s">
        <v>1267</v>
      </c>
      <c r="AQ2" s="15" t="s">
        <v>1266</v>
      </c>
      <c r="AR2" s="15" t="s">
        <v>22</v>
      </c>
      <c r="AS2" s="15" t="s">
        <v>23</v>
      </c>
      <c r="AT2" s="15" t="s">
        <v>1265</v>
      </c>
      <c r="AU2" s="15" t="s">
        <v>1264</v>
      </c>
      <c r="AV2" s="15" t="s">
        <v>1263</v>
      </c>
    </row>
    <row r="3" spans="1:48" ht="20.65">
      <c r="A3" s="8" t="s">
        <v>666</v>
      </c>
      <c r="B3" s="8" t="s">
        <v>667</v>
      </c>
      <c r="C3" s="8" t="s">
        <v>668</v>
      </c>
      <c r="D3" s="8"/>
      <c r="E3" s="8"/>
      <c r="F3" s="8"/>
      <c r="G3" s="8"/>
      <c r="H3" s="8" t="s">
        <v>27</v>
      </c>
      <c r="I3" s="8" t="s">
        <v>28</v>
      </c>
      <c r="J3" s="8"/>
      <c r="K3" s="8" t="s">
        <v>27</v>
      </c>
      <c r="L3" s="8" t="s">
        <v>29</v>
      </c>
      <c r="M3" s="8"/>
      <c r="N3" s="8" t="s">
        <v>30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 t="s">
        <v>669</v>
      </c>
      <c r="AF3" s="8" t="s">
        <v>32</v>
      </c>
      <c r="AG3" s="52">
        <v>2565</v>
      </c>
      <c r="AH3" s="8" t="s">
        <v>192</v>
      </c>
      <c r="AI3" s="8" t="s">
        <v>193</v>
      </c>
      <c r="AJ3" s="52">
        <v>0</v>
      </c>
      <c r="AK3" s="52">
        <v>0</v>
      </c>
      <c r="AL3" s="8" t="s">
        <v>670</v>
      </c>
      <c r="AM3" s="8" t="s">
        <v>1262</v>
      </c>
      <c r="AN3" s="8" t="s">
        <v>672</v>
      </c>
      <c r="AO3" s="8"/>
      <c r="AP3" s="8" t="s">
        <v>203</v>
      </c>
      <c r="AQ3" s="8" t="s">
        <v>220</v>
      </c>
      <c r="AR3" s="8" t="s">
        <v>203</v>
      </c>
      <c r="AS3" s="8" t="s">
        <v>1041</v>
      </c>
      <c r="AT3" s="8" t="s">
        <v>1261</v>
      </c>
      <c r="AU3" s="8" t="s">
        <v>1260</v>
      </c>
      <c r="AV3" s="8"/>
    </row>
    <row r="4" spans="1:48" ht="20.65">
      <c r="A4" s="8" t="s">
        <v>601</v>
      </c>
      <c r="B4" s="8" t="s">
        <v>673</v>
      </c>
      <c r="C4" s="8" t="s">
        <v>674</v>
      </c>
      <c r="D4" s="8"/>
      <c r="E4" s="8"/>
      <c r="F4" s="8"/>
      <c r="G4" s="8"/>
      <c r="H4" s="8" t="s">
        <v>27</v>
      </c>
      <c r="I4" s="8" t="s">
        <v>40</v>
      </c>
      <c r="J4" s="8"/>
      <c r="K4" s="8" t="s">
        <v>27</v>
      </c>
      <c r="L4" s="8" t="s">
        <v>29</v>
      </c>
      <c r="M4" s="8"/>
      <c r="N4" s="8" t="s">
        <v>30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 t="s">
        <v>675</v>
      </c>
      <c r="AF4" s="8" t="s">
        <v>32</v>
      </c>
      <c r="AG4" s="52">
        <v>2565</v>
      </c>
      <c r="AH4" s="8" t="s">
        <v>291</v>
      </c>
      <c r="AI4" s="8" t="s">
        <v>192</v>
      </c>
      <c r="AJ4" s="53">
        <v>4950000</v>
      </c>
      <c r="AK4" s="53">
        <v>4950000</v>
      </c>
      <c r="AL4" s="8" t="s">
        <v>605</v>
      </c>
      <c r="AM4" s="8" t="s">
        <v>370</v>
      </c>
      <c r="AN4" s="8" t="s">
        <v>73</v>
      </c>
      <c r="AO4" s="8"/>
      <c r="AP4" s="8" t="s">
        <v>159</v>
      </c>
      <c r="AQ4" s="8" t="s">
        <v>278</v>
      </c>
      <c r="AR4" s="8" t="s">
        <v>159</v>
      </c>
      <c r="AS4" s="8" t="s">
        <v>958</v>
      </c>
      <c r="AT4" s="8" t="s">
        <v>1259</v>
      </c>
      <c r="AU4" s="8" t="s">
        <v>1258</v>
      </c>
      <c r="AV4" s="8"/>
    </row>
    <row r="5" spans="1:48" ht="20.65">
      <c r="A5" s="8" t="s">
        <v>578</v>
      </c>
      <c r="B5" s="8" t="s">
        <v>676</v>
      </c>
      <c r="C5" s="8" t="s">
        <v>677</v>
      </c>
      <c r="D5" s="8"/>
      <c r="E5" s="8"/>
      <c r="F5" s="8"/>
      <c r="G5" s="8"/>
      <c r="H5" s="8" t="s">
        <v>27</v>
      </c>
      <c r="I5" s="8" t="s">
        <v>40</v>
      </c>
      <c r="J5" s="8"/>
      <c r="K5" s="8" t="s">
        <v>27</v>
      </c>
      <c r="L5" s="8" t="s">
        <v>29</v>
      </c>
      <c r="M5" s="8"/>
      <c r="N5" s="8" t="s">
        <v>30</v>
      </c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 t="s">
        <v>678</v>
      </c>
      <c r="AF5" s="8" t="s">
        <v>32</v>
      </c>
      <c r="AG5" s="52">
        <v>2565</v>
      </c>
      <c r="AH5" s="8" t="s">
        <v>234</v>
      </c>
      <c r="AI5" s="8" t="s">
        <v>227</v>
      </c>
      <c r="AJ5" s="52">
        <v>0</v>
      </c>
      <c r="AK5" s="52">
        <v>0</v>
      </c>
      <c r="AL5" s="8" t="s">
        <v>582</v>
      </c>
      <c r="AM5" s="8" t="s">
        <v>370</v>
      </c>
      <c r="AN5" s="8" t="s">
        <v>73</v>
      </c>
      <c r="AO5" s="8"/>
      <c r="AP5" s="8" t="s">
        <v>159</v>
      </c>
      <c r="AQ5" s="8" t="s">
        <v>278</v>
      </c>
      <c r="AR5" s="8" t="s">
        <v>159</v>
      </c>
      <c r="AS5" s="8" t="s">
        <v>958</v>
      </c>
      <c r="AT5" s="8" t="s">
        <v>1257</v>
      </c>
      <c r="AU5" s="8" t="s">
        <v>1256</v>
      </c>
      <c r="AV5" s="8"/>
    </row>
    <row r="6" spans="1:48" ht="20.65">
      <c r="A6" s="8" t="s">
        <v>578</v>
      </c>
      <c r="B6" s="8" t="s">
        <v>679</v>
      </c>
      <c r="C6" s="8" t="s">
        <v>680</v>
      </c>
      <c r="D6" s="8"/>
      <c r="E6" s="8"/>
      <c r="F6" s="8"/>
      <c r="G6" s="8"/>
      <c r="H6" s="8" t="s">
        <v>27</v>
      </c>
      <c r="I6" s="8" t="s">
        <v>40</v>
      </c>
      <c r="J6" s="8"/>
      <c r="K6" s="8" t="s">
        <v>27</v>
      </c>
      <c r="L6" s="8" t="s">
        <v>29</v>
      </c>
      <c r="M6" s="8"/>
      <c r="N6" s="8" t="s">
        <v>30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 t="s">
        <v>681</v>
      </c>
      <c r="AF6" s="8" t="s">
        <v>32</v>
      </c>
      <c r="AG6" s="52">
        <v>2565</v>
      </c>
      <c r="AH6" s="8" t="s">
        <v>330</v>
      </c>
      <c r="AI6" s="8" t="s">
        <v>291</v>
      </c>
      <c r="AJ6" s="52">
        <v>0</v>
      </c>
      <c r="AK6" s="52">
        <v>0</v>
      </c>
      <c r="AL6" s="8" t="s">
        <v>582</v>
      </c>
      <c r="AM6" s="8" t="s">
        <v>370</v>
      </c>
      <c r="AN6" s="8" t="s">
        <v>73</v>
      </c>
      <c r="AO6" s="8"/>
      <c r="AP6" s="8" t="s">
        <v>203</v>
      </c>
      <c r="AQ6" s="8" t="s">
        <v>220</v>
      </c>
      <c r="AR6" s="8" t="s">
        <v>203</v>
      </c>
      <c r="AS6" s="8" t="s">
        <v>1041</v>
      </c>
      <c r="AT6" s="8" t="s">
        <v>1255</v>
      </c>
      <c r="AU6" s="8" t="s">
        <v>1254</v>
      </c>
      <c r="AV6" s="8"/>
    </row>
    <row r="7" spans="1:48" ht="20.65">
      <c r="A7" s="8" t="s">
        <v>359</v>
      </c>
      <c r="B7" s="8" t="s">
        <v>682</v>
      </c>
      <c r="C7" s="8" t="s">
        <v>683</v>
      </c>
      <c r="D7" s="8"/>
      <c r="E7" s="8"/>
      <c r="F7" s="8"/>
      <c r="G7" s="8"/>
      <c r="H7" s="8" t="s">
        <v>27</v>
      </c>
      <c r="I7" s="8" t="s">
        <v>40</v>
      </c>
      <c r="J7" s="8"/>
      <c r="K7" s="8" t="s">
        <v>27</v>
      </c>
      <c r="L7" s="8" t="s">
        <v>29</v>
      </c>
      <c r="M7" s="8"/>
      <c r="N7" s="8" t="s">
        <v>30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 t="s">
        <v>684</v>
      </c>
      <c r="AF7" s="8" t="s">
        <v>32</v>
      </c>
      <c r="AG7" s="52">
        <v>2565</v>
      </c>
      <c r="AH7" s="8" t="s">
        <v>277</v>
      </c>
      <c r="AI7" s="8" t="s">
        <v>291</v>
      </c>
      <c r="AJ7" s="53">
        <v>488250</v>
      </c>
      <c r="AK7" s="53">
        <v>488250</v>
      </c>
      <c r="AL7" s="8" t="s">
        <v>363</v>
      </c>
      <c r="AM7" s="8" t="s">
        <v>1105</v>
      </c>
      <c r="AN7" s="8" t="s">
        <v>73</v>
      </c>
      <c r="AO7" s="8"/>
      <c r="AP7" s="8" t="s">
        <v>203</v>
      </c>
      <c r="AQ7" s="8" t="s">
        <v>204</v>
      </c>
      <c r="AR7" s="8" t="s">
        <v>203</v>
      </c>
      <c r="AS7" s="8" t="s">
        <v>974</v>
      </c>
      <c r="AT7" s="8" t="s">
        <v>1253</v>
      </c>
      <c r="AU7" s="8" t="s">
        <v>1252</v>
      </c>
      <c r="AV7" s="8"/>
    </row>
    <row r="8" spans="1:48" ht="20.65">
      <c r="A8" s="8" t="s">
        <v>294</v>
      </c>
      <c r="B8" s="8" t="s">
        <v>685</v>
      </c>
      <c r="C8" s="8" t="s">
        <v>686</v>
      </c>
      <c r="D8" s="8"/>
      <c r="E8" s="8"/>
      <c r="F8" s="8"/>
      <c r="G8" s="8"/>
      <c r="H8" s="8" t="s">
        <v>27</v>
      </c>
      <c r="I8" s="8" t="s">
        <v>28</v>
      </c>
      <c r="J8" s="8"/>
      <c r="K8" s="8" t="s">
        <v>27</v>
      </c>
      <c r="L8" s="8" t="s">
        <v>29</v>
      </c>
      <c r="M8" s="8"/>
      <c r="N8" s="8" t="s">
        <v>30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 t="s">
        <v>687</v>
      </c>
      <c r="AF8" s="8" t="s">
        <v>32</v>
      </c>
      <c r="AG8" s="52">
        <v>2565</v>
      </c>
      <c r="AH8" s="8" t="s">
        <v>43</v>
      </c>
      <c r="AI8" s="8" t="s">
        <v>688</v>
      </c>
      <c r="AJ8" s="53">
        <v>810000</v>
      </c>
      <c r="AK8" s="53">
        <v>810000</v>
      </c>
      <c r="AL8" s="8" t="s">
        <v>298</v>
      </c>
      <c r="AM8" s="8" t="s">
        <v>299</v>
      </c>
      <c r="AN8" s="8" t="s">
        <v>73</v>
      </c>
      <c r="AO8" s="8"/>
      <c r="AP8" s="8" t="s">
        <v>300</v>
      </c>
      <c r="AQ8" s="8" t="s">
        <v>301</v>
      </c>
      <c r="AR8" s="8" t="s">
        <v>300</v>
      </c>
      <c r="AS8" s="8" t="s">
        <v>946</v>
      </c>
      <c r="AT8" s="8" t="s">
        <v>1251</v>
      </c>
      <c r="AU8" s="8" t="s">
        <v>1250</v>
      </c>
      <c r="AV8" s="8"/>
    </row>
    <row r="9" spans="1:48" ht="20.65">
      <c r="A9" s="8" t="s">
        <v>589</v>
      </c>
      <c r="B9" s="8" t="s">
        <v>689</v>
      </c>
      <c r="C9" s="8" t="s">
        <v>690</v>
      </c>
      <c r="D9" s="8"/>
      <c r="E9" s="8"/>
      <c r="F9" s="8"/>
      <c r="G9" s="8"/>
      <c r="H9" s="8" t="s">
        <v>27</v>
      </c>
      <c r="I9" s="8" t="s">
        <v>40</v>
      </c>
      <c r="J9" s="8"/>
      <c r="K9" s="8" t="s">
        <v>27</v>
      </c>
      <c r="L9" s="8" t="s">
        <v>29</v>
      </c>
      <c r="M9" s="8"/>
      <c r="N9" s="8" t="s">
        <v>30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 t="s">
        <v>691</v>
      </c>
      <c r="AF9" s="8" t="s">
        <v>32</v>
      </c>
      <c r="AG9" s="52">
        <v>2565</v>
      </c>
      <c r="AH9" s="8" t="s">
        <v>519</v>
      </c>
      <c r="AI9" s="8" t="s">
        <v>519</v>
      </c>
      <c r="AJ9" s="52">
        <v>0</v>
      </c>
      <c r="AK9" s="52">
        <v>0</v>
      </c>
      <c r="AL9" s="8" t="s">
        <v>272</v>
      </c>
      <c r="AM9" s="8" t="s">
        <v>593</v>
      </c>
      <c r="AN9" s="8" t="s">
        <v>73</v>
      </c>
      <c r="AO9" s="8"/>
      <c r="AP9" s="8" t="s">
        <v>159</v>
      </c>
      <c r="AQ9" s="8" t="s">
        <v>574</v>
      </c>
      <c r="AR9" s="8" t="s">
        <v>159</v>
      </c>
      <c r="AS9" s="8" t="s">
        <v>980</v>
      </c>
      <c r="AT9" s="8" t="s">
        <v>1249</v>
      </c>
      <c r="AU9" s="8" t="s">
        <v>1248</v>
      </c>
      <c r="AV9" s="8"/>
    </row>
    <row r="10" spans="1:48" ht="20.65">
      <c r="A10" s="8" t="s">
        <v>468</v>
      </c>
      <c r="B10" s="8" t="s">
        <v>692</v>
      </c>
      <c r="C10" s="8" t="s">
        <v>526</v>
      </c>
      <c r="D10" s="8"/>
      <c r="E10" s="8"/>
      <c r="F10" s="8"/>
      <c r="G10" s="8"/>
      <c r="H10" s="8" t="s">
        <v>27</v>
      </c>
      <c r="I10" s="8" t="s">
        <v>40</v>
      </c>
      <c r="J10" s="8"/>
      <c r="K10" s="8" t="s">
        <v>27</v>
      </c>
      <c r="L10" s="8" t="s">
        <v>29</v>
      </c>
      <c r="M10" s="8"/>
      <c r="N10" s="8" t="s">
        <v>30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 t="s">
        <v>693</v>
      </c>
      <c r="AF10" s="8" t="s">
        <v>32</v>
      </c>
      <c r="AG10" s="52">
        <v>2565</v>
      </c>
      <c r="AH10" s="8" t="s">
        <v>277</v>
      </c>
      <c r="AI10" s="8" t="s">
        <v>291</v>
      </c>
      <c r="AJ10" s="52">
        <v>0</v>
      </c>
      <c r="AK10" s="52">
        <v>0</v>
      </c>
      <c r="AL10" s="8" t="s">
        <v>472</v>
      </c>
      <c r="AM10" s="8" t="s">
        <v>370</v>
      </c>
      <c r="AN10" s="8" t="s">
        <v>73</v>
      </c>
      <c r="AO10" s="8"/>
      <c r="AP10" s="8" t="s">
        <v>159</v>
      </c>
      <c r="AQ10" s="8" t="s">
        <v>278</v>
      </c>
      <c r="AR10" s="8" t="s">
        <v>159</v>
      </c>
      <c r="AS10" s="8" t="s">
        <v>958</v>
      </c>
      <c r="AT10" s="8" t="s">
        <v>1247</v>
      </c>
      <c r="AU10" s="8" t="s">
        <v>1246</v>
      </c>
      <c r="AV10" s="8"/>
    </row>
    <row r="11" spans="1:48" ht="20.65">
      <c r="A11" s="8" t="s">
        <v>65</v>
      </c>
      <c r="B11" s="8" t="s">
        <v>694</v>
      </c>
      <c r="C11" s="8" t="s">
        <v>695</v>
      </c>
      <c r="D11" s="8"/>
      <c r="E11" s="8"/>
      <c r="F11" s="8"/>
      <c r="G11" s="8"/>
      <c r="H11" s="8" t="s">
        <v>27</v>
      </c>
      <c r="I11" s="8" t="s">
        <v>40</v>
      </c>
      <c r="J11" s="8"/>
      <c r="K11" s="8" t="s">
        <v>27</v>
      </c>
      <c r="L11" s="8" t="s">
        <v>29</v>
      </c>
      <c r="M11" s="8"/>
      <c r="N11" s="8" t="s">
        <v>30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 t="s">
        <v>696</v>
      </c>
      <c r="AF11" s="8" t="s">
        <v>32</v>
      </c>
      <c r="AG11" s="52">
        <v>2565</v>
      </c>
      <c r="AH11" s="8" t="s">
        <v>277</v>
      </c>
      <c r="AI11" s="8" t="s">
        <v>291</v>
      </c>
      <c r="AJ11" s="52">
        <v>0</v>
      </c>
      <c r="AK11" s="52">
        <v>0</v>
      </c>
      <c r="AL11" s="8" t="s">
        <v>78</v>
      </c>
      <c r="AM11" s="8" t="s">
        <v>72</v>
      </c>
      <c r="AN11" s="8" t="s">
        <v>73</v>
      </c>
      <c r="AO11" s="8"/>
      <c r="AP11" s="8" t="s">
        <v>203</v>
      </c>
      <c r="AQ11" s="8" t="s">
        <v>204</v>
      </c>
      <c r="AR11" s="8" t="s">
        <v>203</v>
      </c>
      <c r="AS11" s="8" t="s">
        <v>974</v>
      </c>
      <c r="AT11" s="8" t="s">
        <v>1245</v>
      </c>
      <c r="AU11" s="8" t="s">
        <v>1244</v>
      </c>
      <c r="AV11" s="8"/>
    </row>
    <row r="12" spans="1:48" ht="20.65">
      <c r="A12" s="8" t="s">
        <v>65</v>
      </c>
      <c r="B12" s="8" t="s">
        <v>697</v>
      </c>
      <c r="C12" s="8" t="s">
        <v>698</v>
      </c>
      <c r="D12" s="8"/>
      <c r="E12" s="8"/>
      <c r="F12" s="8"/>
      <c r="G12" s="8"/>
      <c r="H12" s="8" t="s">
        <v>27</v>
      </c>
      <c r="I12" s="8" t="s">
        <v>40</v>
      </c>
      <c r="J12" s="8"/>
      <c r="K12" s="8" t="s">
        <v>27</v>
      </c>
      <c r="L12" s="8" t="s">
        <v>29</v>
      </c>
      <c r="M12" s="8"/>
      <c r="N12" s="8" t="s">
        <v>30</v>
      </c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 t="s">
        <v>699</v>
      </c>
      <c r="AF12" s="8" t="s">
        <v>32</v>
      </c>
      <c r="AG12" s="52">
        <v>2565</v>
      </c>
      <c r="AH12" s="8" t="s">
        <v>277</v>
      </c>
      <c r="AI12" s="8" t="s">
        <v>291</v>
      </c>
      <c r="AJ12" s="52">
        <v>0</v>
      </c>
      <c r="AK12" s="52">
        <v>0</v>
      </c>
      <c r="AL12" s="8" t="s">
        <v>78</v>
      </c>
      <c r="AM12" s="8" t="s">
        <v>72</v>
      </c>
      <c r="AN12" s="8" t="s">
        <v>73</v>
      </c>
      <c r="AO12" s="8"/>
      <c r="AP12" s="8" t="s">
        <v>203</v>
      </c>
      <c r="AQ12" s="8" t="s">
        <v>326</v>
      </c>
      <c r="AR12" s="8" t="s">
        <v>203</v>
      </c>
      <c r="AS12" s="8" t="s">
        <v>940</v>
      </c>
      <c r="AT12" s="8" t="s">
        <v>1243</v>
      </c>
      <c r="AU12" s="8" t="s">
        <v>1242</v>
      </c>
      <c r="AV12" s="8"/>
    </row>
    <row r="13" spans="1:48" ht="20.65">
      <c r="A13" s="8" t="s">
        <v>601</v>
      </c>
      <c r="B13" s="8" t="s">
        <v>700</v>
      </c>
      <c r="C13" s="8" t="s">
        <v>701</v>
      </c>
      <c r="D13" s="8"/>
      <c r="E13" s="8"/>
      <c r="F13" s="8"/>
      <c r="G13" s="8"/>
      <c r="H13" s="8" t="s">
        <v>27</v>
      </c>
      <c r="I13" s="8" t="s">
        <v>40</v>
      </c>
      <c r="J13" s="8"/>
      <c r="K13" s="8" t="s">
        <v>27</v>
      </c>
      <c r="L13" s="8" t="s">
        <v>29</v>
      </c>
      <c r="M13" s="8"/>
      <c r="N13" s="8" t="s">
        <v>30</v>
      </c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 t="s">
        <v>702</v>
      </c>
      <c r="AF13" s="8" t="s">
        <v>32</v>
      </c>
      <c r="AG13" s="52">
        <v>2565</v>
      </c>
      <c r="AH13" s="8" t="s">
        <v>277</v>
      </c>
      <c r="AI13" s="8" t="s">
        <v>291</v>
      </c>
      <c r="AJ13" s="52">
        <v>0</v>
      </c>
      <c r="AK13" s="52">
        <v>0</v>
      </c>
      <c r="AL13" s="8" t="s">
        <v>605</v>
      </c>
      <c r="AM13" s="8" t="s">
        <v>370</v>
      </c>
      <c r="AN13" s="8" t="s">
        <v>73</v>
      </c>
      <c r="AO13" s="8"/>
      <c r="AP13" s="8" t="s">
        <v>203</v>
      </c>
      <c r="AQ13" s="8" t="s">
        <v>204</v>
      </c>
      <c r="AR13" s="8" t="s">
        <v>203</v>
      </c>
      <c r="AS13" s="8" t="s">
        <v>974</v>
      </c>
      <c r="AT13" s="8" t="s">
        <v>1241</v>
      </c>
      <c r="AU13" s="8" t="s">
        <v>1240</v>
      </c>
      <c r="AV13" s="8"/>
    </row>
    <row r="14" spans="1:48" ht="20.65">
      <c r="A14" s="8" t="s">
        <v>65</v>
      </c>
      <c r="B14" s="8" t="s">
        <v>703</v>
      </c>
      <c r="C14" s="8" t="s">
        <v>704</v>
      </c>
      <c r="D14" s="8"/>
      <c r="E14" s="8"/>
      <c r="F14" s="8"/>
      <c r="G14" s="8"/>
      <c r="H14" s="8" t="s">
        <v>27</v>
      </c>
      <c r="I14" s="8" t="s">
        <v>40</v>
      </c>
      <c r="J14" s="8"/>
      <c r="K14" s="8" t="s">
        <v>27</v>
      </c>
      <c r="L14" s="8" t="s">
        <v>29</v>
      </c>
      <c r="M14" s="8"/>
      <c r="N14" s="8" t="s">
        <v>30</v>
      </c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 t="s">
        <v>705</v>
      </c>
      <c r="AF14" s="8" t="s">
        <v>32</v>
      </c>
      <c r="AG14" s="52">
        <v>2565</v>
      </c>
      <c r="AH14" s="8" t="s">
        <v>277</v>
      </c>
      <c r="AI14" s="8" t="s">
        <v>291</v>
      </c>
      <c r="AJ14" s="52">
        <v>0</v>
      </c>
      <c r="AK14" s="52">
        <v>0</v>
      </c>
      <c r="AL14" s="8" t="s">
        <v>78</v>
      </c>
      <c r="AM14" s="8" t="s">
        <v>72</v>
      </c>
      <c r="AN14" s="8" t="s">
        <v>73</v>
      </c>
      <c r="AO14" s="8"/>
      <c r="AP14" s="8" t="s">
        <v>198</v>
      </c>
      <c r="AQ14" s="8" t="s">
        <v>260</v>
      </c>
      <c r="AR14" s="8" t="s">
        <v>198</v>
      </c>
      <c r="AS14" s="8" t="s">
        <v>952</v>
      </c>
      <c r="AT14" s="8" t="s">
        <v>1239</v>
      </c>
      <c r="AU14" s="8" t="s">
        <v>1238</v>
      </c>
      <c r="AV14" s="8"/>
    </row>
    <row r="15" spans="1:48" ht="20.65">
      <c r="A15" s="8" t="s">
        <v>398</v>
      </c>
      <c r="B15" s="8" t="s">
        <v>706</v>
      </c>
      <c r="C15" s="8" t="s">
        <v>707</v>
      </c>
      <c r="D15" s="8"/>
      <c r="E15" s="8"/>
      <c r="F15" s="8"/>
      <c r="G15" s="8"/>
      <c r="H15" s="8" t="s">
        <v>27</v>
      </c>
      <c r="I15" s="8" t="s">
        <v>40</v>
      </c>
      <c r="J15" s="8"/>
      <c r="K15" s="8" t="s">
        <v>27</v>
      </c>
      <c r="L15" s="8" t="s">
        <v>29</v>
      </c>
      <c r="M15" s="8"/>
      <c r="N15" s="8" t="s">
        <v>30</v>
      </c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 t="s">
        <v>708</v>
      </c>
      <c r="AF15" s="8" t="s">
        <v>32</v>
      </c>
      <c r="AG15" s="52">
        <v>2565</v>
      </c>
      <c r="AH15" s="8" t="s">
        <v>394</v>
      </c>
      <c r="AI15" s="8" t="s">
        <v>193</v>
      </c>
      <c r="AJ15" s="53">
        <v>826000</v>
      </c>
      <c r="AK15" s="53">
        <v>826000</v>
      </c>
      <c r="AL15" s="8" t="s">
        <v>401</v>
      </c>
      <c r="AM15" s="8" t="s">
        <v>257</v>
      </c>
      <c r="AN15" s="8" t="s">
        <v>258</v>
      </c>
      <c r="AO15" s="8"/>
      <c r="AP15" s="8" t="s">
        <v>198</v>
      </c>
      <c r="AQ15" s="8" t="s">
        <v>260</v>
      </c>
      <c r="AR15" s="8" t="s">
        <v>198</v>
      </c>
      <c r="AS15" s="8" t="s">
        <v>952</v>
      </c>
      <c r="AT15" s="8" t="s">
        <v>1237</v>
      </c>
      <c r="AU15" s="8" t="s">
        <v>1236</v>
      </c>
      <c r="AV15" s="8"/>
    </row>
    <row r="16" spans="1:48" ht="20.65">
      <c r="A16" s="8" t="s">
        <v>144</v>
      </c>
      <c r="B16" s="8" t="s">
        <v>709</v>
      </c>
      <c r="C16" s="8" t="s">
        <v>710</v>
      </c>
      <c r="D16" s="8"/>
      <c r="E16" s="8"/>
      <c r="F16" s="8"/>
      <c r="G16" s="8"/>
      <c r="H16" s="8" t="s">
        <v>27</v>
      </c>
      <c r="I16" s="8" t="s">
        <v>40</v>
      </c>
      <c r="J16" s="8" t="s">
        <v>147</v>
      </c>
      <c r="K16" s="8" t="s">
        <v>27</v>
      </c>
      <c r="L16" s="8" t="s">
        <v>29</v>
      </c>
      <c r="M16" s="8"/>
      <c r="N16" s="8" t="s">
        <v>30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 t="s">
        <v>711</v>
      </c>
      <c r="AF16" s="8" t="s">
        <v>32</v>
      </c>
      <c r="AG16" s="52">
        <v>2565</v>
      </c>
      <c r="AH16" s="8" t="s">
        <v>712</v>
      </c>
      <c r="AI16" s="8" t="s">
        <v>615</v>
      </c>
      <c r="AJ16" s="53">
        <v>100000</v>
      </c>
      <c r="AK16" s="52">
        <v>0</v>
      </c>
      <c r="AL16" s="8" t="s">
        <v>149</v>
      </c>
      <c r="AM16" s="8" t="s">
        <v>150</v>
      </c>
      <c r="AN16" s="8" t="s">
        <v>56</v>
      </c>
      <c r="AO16" s="8"/>
      <c r="AP16" s="8" t="s">
        <v>203</v>
      </c>
      <c r="AQ16" s="8" t="s">
        <v>326</v>
      </c>
      <c r="AR16" s="8" t="s">
        <v>203</v>
      </c>
      <c r="AS16" s="8" t="s">
        <v>940</v>
      </c>
      <c r="AT16" s="8" t="s">
        <v>1235</v>
      </c>
      <c r="AU16" s="8" t="s">
        <v>1234</v>
      </c>
      <c r="AV16" s="8"/>
    </row>
    <row r="17" spans="1:48" ht="20.65">
      <c r="A17" s="8" t="s">
        <v>144</v>
      </c>
      <c r="B17" s="8" t="s">
        <v>713</v>
      </c>
      <c r="C17" s="8" t="s">
        <v>714</v>
      </c>
      <c r="D17" s="8"/>
      <c r="E17" s="8"/>
      <c r="F17" s="8"/>
      <c r="G17" s="8"/>
      <c r="H17" s="8" t="s">
        <v>27</v>
      </c>
      <c r="I17" s="8" t="s">
        <v>40</v>
      </c>
      <c r="J17" s="8" t="s">
        <v>147</v>
      </c>
      <c r="K17" s="8" t="s">
        <v>27</v>
      </c>
      <c r="L17" s="8" t="s">
        <v>29</v>
      </c>
      <c r="M17" s="8"/>
      <c r="N17" s="8" t="s">
        <v>30</v>
      </c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 t="s">
        <v>715</v>
      </c>
      <c r="AF17" s="8" t="s">
        <v>32</v>
      </c>
      <c r="AG17" s="52">
        <v>2565</v>
      </c>
      <c r="AH17" s="8" t="s">
        <v>688</v>
      </c>
      <c r="AI17" s="8" t="s">
        <v>193</v>
      </c>
      <c r="AJ17" s="53">
        <v>90000</v>
      </c>
      <c r="AK17" s="52">
        <v>0</v>
      </c>
      <c r="AL17" s="8" t="s">
        <v>149</v>
      </c>
      <c r="AM17" s="8" t="s">
        <v>150</v>
      </c>
      <c r="AN17" s="8" t="s">
        <v>56</v>
      </c>
      <c r="AO17" s="8"/>
      <c r="AP17" s="8" t="s">
        <v>203</v>
      </c>
      <c r="AQ17" s="8" t="s">
        <v>326</v>
      </c>
      <c r="AR17" s="8" t="s">
        <v>203</v>
      </c>
      <c r="AS17" s="8" t="s">
        <v>940</v>
      </c>
      <c r="AT17" s="8" t="s">
        <v>1233</v>
      </c>
      <c r="AU17" s="8" t="s">
        <v>1232</v>
      </c>
      <c r="AV17" s="8"/>
    </row>
    <row r="18" spans="1:48" ht="20.65">
      <c r="A18" s="8" t="s">
        <v>309</v>
      </c>
      <c r="B18" s="8" t="s">
        <v>716</v>
      </c>
      <c r="C18" s="8" t="s">
        <v>717</v>
      </c>
      <c r="D18" s="8"/>
      <c r="E18" s="8"/>
      <c r="F18" s="8"/>
      <c r="G18" s="8"/>
      <c r="H18" s="8" t="s">
        <v>27</v>
      </c>
      <c r="I18" s="8" t="s">
        <v>68</v>
      </c>
      <c r="J18" s="8"/>
      <c r="K18" s="8" t="s">
        <v>27</v>
      </c>
      <c r="L18" s="8" t="s">
        <v>29</v>
      </c>
      <c r="M18" s="8"/>
      <c r="N18" s="8" t="s">
        <v>30</v>
      </c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 t="s">
        <v>718</v>
      </c>
      <c r="AF18" s="8" t="s">
        <v>32</v>
      </c>
      <c r="AG18" s="52">
        <v>2565</v>
      </c>
      <c r="AH18" s="8" t="s">
        <v>719</v>
      </c>
      <c r="AI18" s="8" t="s">
        <v>720</v>
      </c>
      <c r="AJ18" s="52">
        <v>0</v>
      </c>
      <c r="AK18" s="52">
        <v>0</v>
      </c>
      <c r="AL18" s="8" t="s">
        <v>314</v>
      </c>
      <c r="AM18" s="8" t="s">
        <v>315</v>
      </c>
      <c r="AN18" s="8" t="s">
        <v>73</v>
      </c>
      <c r="AO18" s="8"/>
      <c r="AP18" s="8" t="s">
        <v>203</v>
      </c>
      <c r="AQ18" s="8" t="s">
        <v>220</v>
      </c>
      <c r="AR18" s="8" t="s">
        <v>203</v>
      </c>
      <c r="AS18" s="8" t="s">
        <v>1041</v>
      </c>
      <c r="AT18" s="8" t="s">
        <v>1231</v>
      </c>
      <c r="AU18" s="8" t="s">
        <v>1230</v>
      </c>
      <c r="AV18" s="8"/>
    </row>
    <row r="19" spans="1:48" ht="20.65">
      <c r="A19" s="8" t="s">
        <v>309</v>
      </c>
      <c r="B19" s="8" t="s">
        <v>721</v>
      </c>
      <c r="C19" s="8" t="s">
        <v>722</v>
      </c>
      <c r="D19" s="8"/>
      <c r="E19" s="8"/>
      <c r="F19" s="8"/>
      <c r="G19" s="8"/>
      <c r="H19" s="8" t="s">
        <v>27</v>
      </c>
      <c r="I19" s="8" t="s">
        <v>68</v>
      </c>
      <c r="J19" s="8"/>
      <c r="K19" s="8" t="s">
        <v>27</v>
      </c>
      <c r="L19" s="8" t="s">
        <v>29</v>
      </c>
      <c r="M19" s="8"/>
      <c r="N19" s="8" t="s">
        <v>30</v>
      </c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 t="s">
        <v>723</v>
      </c>
      <c r="AF19" s="8" t="s">
        <v>32</v>
      </c>
      <c r="AG19" s="52">
        <v>2565</v>
      </c>
      <c r="AH19" s="8" t="s">
        <v>33</v>
      </c>
      <c r="AI19" s="8" t="s">
        <v>724</v>
      </c>
      <c r="AJ19" s="52">
        <v>0</v>
      </c>
      <c r="AK19" s="52">
        <v>0</v>
      </c>
      <c r="AL19" s="8" t="s">
        <v>314</v>
      </c>
      <c r="AM19" s="8" t="s">
        <v>315</v>
      </c>
      <c r="AN19" s="8" t="s">
        <v>73</v>
      </c>
      <c r="AO19" s="8"/>
      <c r="AP19" s="8" t="s">
        <v>203</v>
      </c>
      <c r="AQ19" s="8" t="s">
        <v>220</v>
      </c>
      <c r="AR19" s="8" t="s">
        <v>203</v>
      </c>
      <c r="AS19" s="8" t="s">
        <v>1041</v>
      </c>
      <c r="AT19" s="8" t="s">
        <v>1229</v>
      </c>
      <c r="AU19" s="8" t="s">
        <v>1228</v>
      </c>
      <c r="AV19" s="8"/>
    </row>
    <row r="20" spans="1:48" ht="20.65">
      <c r="A20" s="8" t="s">
        <v>309</v>
      </c>
      <c r="B20" s="8" t="s">
        <v>725</v>
      </c>
      <c r="C20" s="8" t="s">
        <v>726</v>
      </c>
      <c r="D20" s="8"/>
      <c r="E20" s="8"/>
      <c r="F20" s="8"/>
      <c r="G20" s="8"/>
      <c r="H20" s="8" t="s">
        <v>27</v>
      </c>
      <c r="I20" s="8" t="s">
        <v>68</v>
      </c>
      <c r="J20" s="8"/>
      <c r="K20" s="8" t="s">
        <v>27</v>
      </c>
      <c r="L20" s="8" t="s">
        <v>29</v>
      </c>
      <c r="M20" s="8"/>
      <c r="N20" s="8" t="s">
        <v>30</v>
      </c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 t="s">
        <v>727</v>
      </c>
      <c r="AF20" s="8" t="s">
        <v>32</v>
      </c>
      <c r="AG20" s="52">
        <v>2565</v>
      </c>
      <c r="AH20" s="8" t="s">
        <v>305</v>
      </c>
      <c r="AI20" s="8" t="s">
        <v>728</v>
      </c>
      <c r="AJ20" s="52">
        <v>0</v>
      </c>
      <c r="AK20" s="52">
        <v>0</v>
      </c>
      <c r="AL20" s="8" t="s">
        <v>314</v>
      </c>
      <c r="AM20" s="8" t="s">
        <v>315</v>
      </c>
      <c r="AN20" s="8" t="s">
        <v>73</v>
      </c>
      <c r="AO20" s="8"/>
      <c r="AP20" s="8" t="s">
        <v>203</v>
      </c>
      <c r="AQ20" s="8" t="s">
        <v>220</v>
      </c>
      <c r="AR20" s="8" t="s">
        <v>203</v>
      </c>
      <c r="AS20" s="8" t="s">
        <v>1041</v>
      </c>
      <c r="AT20" s="8" t="s">
        <v>1227</v>
      </c>
      <c r="AU20" s="8" t="s">
        <v>1226</v>
      </c>
      <c r="AV20" s="8"/>
    </row>
    <row r="21" spans="1:48" ht="20.65">
      <c r="A21" s="8" t="s">
        <v>309</v>
      </c>
      <c r="B21" s="8" t="s">
        <v>729</v>
      </c>
      <c r="C21" s="8" t="s">
        <v>730</v>
      </c>
      <c r="D21" s="8"/>
      <c r="E21" s="8"/>
      <c r="F21" s="8"/>
      <c r="G21" s="8"/>
      <c r="H21" s="8" t="s">
        <v>27</v>
      </c>
      <c r="I21" s="8" t="s">
        <v>68</v>
      </c>
      <c r="J21" s="8"/>
      <c r="K21" s="8" t="s">
        <v>27</v>
      </c>
      <c r="L21" s="8" t="s">
        <v>29</v>
      </c>
      <c r="M21" s="8"/>
      <c r="N21" s="8" t="s">
        <v>30</v>
      </c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 t="s">
        <v>731</v>
      </c>
      <c r="AF21" s="8" t="s">
        <v>32</v>
      </c>
      <c r="AG21" s="52">
        <v>2565</v>
      </c>
      <c r="AH21" s="8" t="s">
        <v>140</v>
      </c>
      <c r="AI21" s="8" t="s">
        <v>732</v>
      </c>
      <c r="AJ21" s="52">
        <v>0</v>
      </c>
      <c r="AK21" s="52">
        <v>0</v>
      </c>
      <c r="AL21" s="8" t="s">
        <v>314</v>
      </c>
      <c r="AM21" s="8" t="s">
        <v>315</v>
      </c>
      <c r="AN21" s="8" t="s">
        <v>73</v>
      </c>
      <c r="AO21" s="8"/>
      <c r="AP21" s="8" t="s">
        <v>203</v>
      </c>
      <c r="AQ21" s="8" t="s">
        <v>220</v>
      </c>
      <c r="AR21" s="8" t="s">
        <v>203</v>
      </c>
      <c r="AS21" s="8" t="s">
        <v>1041</v>
      </c>
      <c r="AT21" s="8" t="s">
        <v>1225</v>
      </c>
      <c r="AU21" s="8" t="s">
        <v>1224</v>
      </c>
      <c r="AV21" s="8"/>
    </row>
    <row r="22" spans="1:48" ht="20.65">
      <c r="A22" s="8" t="s">
        <v>309</v>
      </c>
      <c r="B22" s="8" t="s">
        <v>733</v>
      </c>
      <c r="C22" s="8" t="s">
        <v>734</v>
      </c>
      <c r="D22" s="8"/>
      <c r="E22" s="8"/>
      <c r="F22" s="8"/>
      <c r="G22" s="8"/>
      <c r="H22" s="8" t="s">
        <v>27</v>
      </c>
      <c r="I22" s="8" t="s">
        <v>68</v>
      </c>
      <c r="J22" s="8"/>
      <c r="K22" s="8" t="s">
        <v>27</v>
      </c>
      <c r="L22" s="8" t="s">
        <v>29</v>
      </c>
      <c r="M22" s="8"/>
      <c r="N22" s="8" t="s">
        <v>30</v>
      </c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 t="s">
        <v>735</v>
      </c>
      <c r="AF22" s="8" t="s">
        <v>32</v>
      </c>
      <c r="AG22" s="52">
        <v>2565</v>
      </c>
      <c r="AH22" s="8" t="s">
        <v>234</v>
      </c>
      <c r="AI22" s="8" t="s">
        <v>732</v>
      </c>
      <c r="AJ22" s="52">
        <v>0</v>
      </c>
      <c r="AK22" s="52">
        <v>0</v>
      </c>
      <c r="AL22" s="8" t="s">
        <v>314</v>
      </c>
      <c r="AM22" s="8" t="s">
        <v>315</v>
      </c>
      <c r="AN22" s="8" t="s">
        <v>73</v>
      </c>
      <c r="AO22" s="8"/>
      <c r="AP22" s="8" t="s">
        <v>203</v>
      </c>
      <c r="AQ22" s="8" t="s">
        <v>220</v>
      </c>
      <c r="AR22" s="8" t="s">
        <v>203</v>
      </c>
      <c r="AS22" s="8" t="s">
        <v>1041</v>
      </c>
      <c r="AT22" s="8" t="s">
        <v>1223</v>
      </c>
      <c r="AU22" s="8" t="s">
        <v>1222</v>
      </c>
      <c r="AV22" s="8"/>
    </row>
    <row r="23" spans="1:48" ht="20.65">
      <c r="A23" s="8" t="s">
        <v>309</v>
      </c>
      <c r="B23" s="8" t="s">
        <v>736</v>
      </c>
      <c r="C23" s="8" t="s">
        <v>737</v>
      </c>
      <c r="D23" s="8"/>
      <c r="E23" s="8"/>
      <c r="F23" s="8"/>
      <c r="G23" s="8"/>
      <c r="H23" s="8" t="s">
        <v>27</v>
      </c>
      <c r="I23" s="8" t="s">
        <v>68</v>
      </c>
      <c r="J23" s="8"/>
      <c r="K23" s="8" t="s">
        <v>27</v>
      </c>
      <c r="L23" s="8" t="s">
        <v>29</v>
      </c>
      <c r="M23" s="8"/>
      <c r="N23" s="8" t="s">
        <v>30</v>
      </c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 t="s">
        <v>738</v>
      </c>
      <c r="AF23" s="8" t="s">
        <v>32</v>
      </c>
      <c r="AG23" s="52">
        <v>2565</v>
      </c>
      <c r="AH23" s="8" t="s">
        <v>739</v>
      </c>
      <c r="AI23" s="8" t="s">
        <v>740</v>
      </c>
      <c r="AJ23" s="52">
        <v>0</v>
      </c>
      <c r="AK23" s="52">
        <v>0</v>
      </c>
      <c r="AL23" s="8" t="s">
        <v>314</v>
      </c>
      <c r="AM23" s="8" t="s">
        <v>315</v>
      </c>
      <c r="AN23" s="8" t="s">
        <v>73</v>
      </c>
      <c r="AO23" s="8"/>
      <c r="AP23" s="8" t="s">
        <v>203</v>
      </c>
      <c r="AQ23" s="8" t="s">
        <v>220</v>
      </c>
      <c r="AR23" s="8" t="s">
        <v>203</v>
      </c>
      <c r="AS23" s="8" t="s">
        <v>1041</v>
      </c>
      <c r="AT23" s="8" t="s">
        <v>1221</v>
      </c>
      <c r="AU23" s="8" t="s">
        <v>1220</v>
      </c>
      <c r="AV23" s="8"/>
    </row>
    <row r="24" spans="1:48" ht="20.65">
      <c r="A24" s="8" t="s">
        <v>309</v>
      </c>
      <c r="B24" s="8" t="s">
        <v>741</v>
      </c>
      <c r="C24" s="8" t="s">
        <v>742</v>
      </c>
      <c r="D24" s="8"/>
      <c r="E24" s="8"/>
      <c r="F24" s="8"/>
      <c r="G24" s="8"/>
      <c r="H24" s="8" t="s">
        <v>27</v>
      </c>
      <c r="I24" s="8" t="s">
        <v>68</v>
      </c>
      <c r="J24" s="8"/>
      <c r="K24" s="8" t="s">
        <v>27</v>
      </c>
      <c r="L24" s="8" t="s">
        <v>29</v>
      </c>
      <c r="M24" s="8"/>
      <c r="N24" s="8" t="s">
        <v>30</v>
      </c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 t="s">
        <v>743</v>
      </c>
      <c r="AF24" s="8" t="s">
        <v>32</v>
      </c>
      <c r="AG24" s="52">
        <v>2565</v>
      </c>
      <c r="AH24" s="8" t="s">
        <v>291</v>
      </c>
      <c r="AI24" s="8" t="s">
        <v>744</v>
      </c>
      <c r="AJ24" s="52">
        <v>0</v>
      </c>
      <c r="AK24" s="52">
        <v>0</v>
      </c>
      <c r="AL24" s="8" t="s">
        <v>314</v>
      </c>
      <c r="AM24" s="8" t="s">
        <v>315</v>
      </c>
      <c r="AN24" s="8" t="s">
        <v>73</v>
      </c>
      <c r="AO24" s="8"/>
      <c r="AP24" s="8" t="s">
        <v>203</v>
      </c>
      <c r="AQ24" s="8" t="s">
        <v>220</v>
      </c>
      <c r="AR24" s="8" t="s">
        <v>203</v>
      </c>
      <c r="AS24" s="8" t="s">
        <v>1041</v>
      </c>
      <c r="AT24" s="8" t="s">
        <v>1219</v>
      </c>
      <c r="AU24" s="8" t="s">
        <v>1218</v>
      </c>
      <c r="AV24" s="8"/>
    </row>
    <row r="25" spans="1:48" ht="20.65">
      <c r="A25" s="8" t="s">
        <v>309</v>
      </c>
      <c r="B25" s="8" t="s">
        <v>745</v>
      </c>
      <c r="C25" s="8" t="s">
        <v>746</v>
      </c>
      <c r="D25" s="8"/>
      <c r="E25" s="8"/>
      <c r="F25" s="8"/>
      <c r="G25" s="8"/>
      <c r="H25" s="8" t="s">
        <v>27</v>
      </c>
      <c r="I25" s="8" t="s">
        <v>68</v>
      </c>
      <c r="J25" s="8"/>
      <c r="K25" s="8" t="s">
        <v>27</v>
      </c>
      <c r="L25" s="8" t="s">
        <v>29</v>
      </c>
      <c r="M25" s="8"/>
      <c r="N25" s="8" t="s">
        <v>30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 t="s">
        <v>747</v>
      </c>
      <c r="AF25" s="8" t="s">
        <v>32</v>
      </c>
      <c r="AG25" s="52">
        <v>2565</v>
      </c>
      <c r="AH25" s="8" t="s">
        <v>192</v>
      </c>
      <c r="AI25" s="8" t="s">
        <v>643</v>
      </c>
      <c r="AJ25" s="52">
        <v>0</v>
      </c>
      <c r="AK25" s="52">
        <v>0</v>
      </c>
      <c r="AL25" s="8" t="s">
        <v>314</v>
      </c>
      <c r="AM25" s="8" t="s">
        <v>315</v>
      </c>
      <c r="AN25" s="8" t="s">
        <v>73</v>
      </c>
      <c r="AO25" s="8"/>
      <c r="AP25" s="8" t="s">
        <v>203</v>
      </c>
      <c r="AQ25" s="8" t="s">
        <v>220</v>
      </c>
      <c r="AR25" s="8" t="s">
        <v>203</v>
      </c>
      <c r="AS25" s="8" t="s">
        <v>1041</v>
      </c>
      <c r="AT25" s="8" t="s">
        <v>1217</v>
      </c>
      <c r="AU25" s="8" t="s">
        <v>1216</v>
      </c>
      <c r="AV25" s="8"/>
    </row>
    <row r="26" spans="1:48" ht="20.65">
      <c r="A26" s="8" t="s">
        <v>309</v>
      </c>
      <c r="B26" s="8" t="s">
        <v>748</v>
      </c>
      <c r="C26" s="8" t="s">
        <v>749</v>
      </c>
      <c r="D26" s="8"/>
      <c r="E26" s="8"/>
      <c r="F26" s="8"/>
      <c r="G26" s="8"/>
      <c r="H26" s="8" t="s">
        <v>27</v>
      </c>
      <c r="I26" s="8" t="s">
        <v>68</v>
      </c>
      <c r="J26" s="8"/>
      <c r="K26" s="8" t="s">
        <v>27</v>
      </c>
      <c r="L26" s="8" t="s">
        <v>29</v>
      </c>
      <c r="M26" s="8"/>
      <c r="N26" s="8" t="s">
        <v>30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 t="s">
        <v>750</v>
      </c>
      <c r="AF26" s="8" t="s">
        <v>32</v>
      </c>
      <c r="AG26" s="52">
        <v>2565</v>
      </c>
      <c r="AH26" s="8" t="s">
        <v>720</v>
      </c>
      <c r="AI26" s="8" t="s">
        <v>751</v>
      </c>
      <c r="AJ26" s="52">
        <v>0</v>
      </c>
      <c r="AK26" s="52">
        <v>0</v>
      </c>
      <c r="AL26" s="8" t="s">
        <v>314</v>
      </c>
      <c r="AM26" s="8" t="s">
        <v>315</v>
      </c>
      <c r="AN26" s="8" t="s">
        <v>73</v>
      </c>
      <c r="AO26" s="8"/>
      <c r="AP26" s="8" t="s">
        <v>203</v>
      </c>
      <c r="AQ26" s="8" t="s">
        <v>220</v>
      </c>
      <c r="AR26" s="8" t="s">
        <v>203</v>
      </c>
      <c r="AS26" s="8" t="s">
        <v>1041</v>
      </c>
      <c r="AT26" s="8" t="s">
        <v>1215</v>
      </c>
      <c r="AU26" s="8" t="s">
        <v>1214</v>
      </c>
      <c r="AV26" s="8"/>
    </row>
    <row r="27" spans="1:48" ht="20.65">
      <c r="A27" s="8" t="s">
        <v>309</v>
      </c>
      <c r="B27" s="8" t="s">
        <v>752</v>
      </c>
      <c r="C27" s="8" t="s">
        <v>753</v>
      </c>
      <c r="D27" s="8"/>
      <c r="E27" s="8"/>
      <c r="F27" s="8"/>
      <c r="G27" s="8"/>
      <c r="H27" s="8" t="s">
        <v>27</v>
      </c>
      <c r="I27" s="8" t="s">
        <v>68</v>
      </c>
      <c r="J27" s="8"/>
      <c r="K27" s="8" t="s">
        <v>27</v>
      </c>
      <c r="L27" s="8" t="s">
        <v>29</v>
      </c>
      <c r="M27" s="8"/>
      <c r="N27" s="8" t="s">
        <v>30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 t="s">
        <v>754</v>
      </c>
      <c r="AF27" s="8" t="s">
        <v>32</v>
      </c>
      <c r="AG27" s="52">
        <v>2565</v>
      </c>
      <c r="AH27" s="8" t="s">
        <v>192</v>
      </c>
      <c r="AI27" s="8" t="s">
        <v>643</v>
      </c>
      <c r="AJ27" s="52">
        <v>0</v>
      </c>
      <c r="AK27" s="52">
        <v>0</v>
      </c>
      <c r="AL27" s="8" t="s">
        <v>314</v>
      </c>
      <c r="AM27" s="8" t="s">
        <v>315</v>
      </c>
      <c r="AN27" s="8" t="s">
        <v>73</v>
      </c>
      <c r="AO27" s="8"/>
      <c r="AP27" s="8" t="s">
        <v>203</v>
      </c>
      <c r="AQ27" s="8" t="s">
        <v>220</v>
      </c>
      <c r="AR27" s="8" t="s">
        <v>203</v>
      </c>
      <c r="AS27" s="8" t="s">
        <v>1041</v>
      </c>
      <c r="AT27" s="8" t="s">
        <v>1213</v>
      </c>
      <c r="AU27" s="8" t="s">
        <v>1212</v>
      </c>
      <c r="AV27" s="8"/>
    </row>
    <row r="28" spans="1:48" ht="20.65">
      <c r="A28" s="8" t="s">
        <v>144</v>
      </c>
      <c r="B28" s="8" t="s">
        <v>755</v>
      </c>
      <c r="C28" s="8" t="s">
        <v>756</v>
      </c>
      <c r="D28" s="8"/>
      <c r="E28" s="8"/>
      <c r="F28" s="8"/>
      <c r="G28" s="8"/>
      <c r="H28" s="8" t="s">
        <v>27</v>
      </c>
      <c r="I28" s="8" t="s">
        <v>40</v>
      </c>
      <c r="J28" s="8" t="s">
        <v>147</v>
      </c>
      <c r="K28" s="8" t="s">
        <v>27</v>
      </c>
      <c r="L28" s="8" t="s">
        <v>29</v>
      </c>
      <c r="M28" s="8"/>
      <c r="N28" s="8" t="s">
        <v>30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 t="s">
        <v>757</v>
      </c>
      <c r="AF28" s="8" t="s">
        <v>32</v>
      </c>
      <c r="AG28" s="52">
        <v>2565</v>
      </c>
      <c r="AH28" s="8" t="s">
        <v>192</v>
      </c>
      <c r="AI28" s="8" t="s">
        <v>394</v>
      </c>
      <c r="AJ28" s="53">
        <v>130100</v>
      </c>
      <c r="AK28" s="52">
        <v>0</v>
      </c>
      <c r="AL28" s="8" t="s">
        <v>149</v>
      </c>
      <c r="AM28" s="8" t="s">
        <v>150</v>
      </c>
      <c r="AN28" s="8" t="s">
        <v>56</v>
      </c>
      <c r="AO28" s="8"/>
      <c r="AP28" s="8" t="s">
        <v>203</v>
      </c>
      <c r="AQ28" s="8" t="s">
        <v>326</v>
      </c>
      <c r="AR28" s="8" t="s">
        <v>203</v>
      </c>
      <c r="AS28" s="8" t="s">
        <v>940</v>
      </c>
      <c r="AT28" s="8" t="s">
        <v>1211</v>
      </c>
      <c r="AU28" s="8" t="s">
        <v>1210</v>
      </c>
      <c r="AV28" s="8"/>
    </row>
    <row r="29" spans="1:48" ht="20.65">
      <c r="A29" s="8" t="s">
        <v>320</v>
      </c>
      <c r="B29" s="8" t="s">
        <v>758</v>
      </c>
      <c r="C29" s="8" t="s">
        <v>759</v>
      </c>
      <c r="D29" s="8"/>
      <c r="E29" s="8"/>
      <c r="F29" s="8"/>
      <c r="G29" s="8"/>
      <c r="H29" s="8" t="s">
        <v>27</v>
      </c>
      <c r="I29" s="8" t="s">
        <v>68</v>
      </c>
      <c r="J29" s="8"/>
      <c r="K29" s="8" t="s">
        <v>27</v>
      </c>
      <c r="L29" s="8" t="s">
        <v>29</v>
      </c>
      <c r="M29" s="8"/>
      <c r="N29" s="8" t="s">
        <v>30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 t="s">
        <v>760</v>
      </c>
      <c r="AF29" s="8" t="s">
        <v>32</v>
      </c>
      <c r="AG29" s="52">
        <v>2565</v>
      </c>
      <c r="AH29" s="8" t="s">
        <v>192</v>
      </c>
      <c r="AI29" s="8" t="s">
        <v>761</v>
      </c>
      <c r="AJ29" s="53">
        <v>431500</v>
      </c>
      <c r="AK29" s="53">
        <v>431500</v>
      </c>
      <c r="AL29" s="8" t="s">
        <v>324</v>
      </c>
      <c r="AM29" s="8" t="s">
        <v>325</v>
      </c>
      <c r="AN29" s="8" t="s">
        <v>73</v>
      </c>
      <c r="AO29" s="8"/>
      <c r="AP29" s="8" t="s">
        <v>203</v>
      </c>
      <c r="AQ29" s="8" t="s">
        <v>204</v>
      </c>
      <c r="AR29" s="8" t="s">
        <v>203</v>
      </c>
      <c r="AS29" s="8" t="s">
        <v>974</v>
      </c>
      <c r="AT29" s="8" t="s">
        <v>1209</v>
      </c>
      <c r="AU29" s="8" t="s">
        <v>1208</v>
      </c>
      <c r="AV29" s="8"/>
    </row>
    <row r="30" spans="1:48" ht="20.65">
      <c r="A30" s="8" t="s">
        <v>407</v>
      </c>
      <c r="B30" s="8" t="s">
        <v>762</v>
      </c>
      <c r="C30" s="8" t="s">
        <v>763</v>
      </c>
      <c r="D30" s="8"/>
      <c r="E30" s="8"/>
      <c r="F30" s="8"/>
      <c r="G30" s="8"/>
      <c r="H30" s="8" t="s">
        <v>27</v>
      </c>
      <c r="I30" s="8" t="s">
        <v>40</v>
      </c>
      <c r="J30" s="8"/>
      <c r="K30" s="8" t="s">
        <v>27</v>
      </c>
      <c r="L30" s="8" t="s">
        <v>29</v>
      </c>
      <c r="M30" s="8"/>
      <c r="N30" s="8" t="s">
        <v>30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 t="s">
        <v>764</v>
      </c>
      <c r="AF30" s="8" t="s">
        <v>32</v>
      </c>
      <c r="AG30" s="52">
        <v>2565</v>
      </c>
      <c r="AH30" s="8" t="s">
        <v>192</v>
      </c>
      <c r="AI30" s="8" t="s">
        <v>193</v>
      </c>
      <c r="AJ30" s="53">
        <v>300000</v>
      </c>
      <c r="AK30" s="53">
        <v>300000</v>
      </c>
      <c r="AL30" s="8" t="s">
        <v>411</v>
      </c>
      <c r="AM30" s="8" t="s">
        <v>412</v>
      </c>
      <c r="AN30" s="8" t="s">
        <v>413</v>
      </c>
      <c r="AO30" s="8"/>
      <c r="AP30" s="8" t="s">
        <v>159</v>
      </c>
      <c r="AQ30" s="8" t="s">
        <v>378</v>
      </c>
      <c r="AR30" s="8" t="s">
        <v>159</v>
      </c>
      <c r="AS30" s="8" t="s">
        <v>1157</v>
      </c>
      <c r="AT30" s="8" t="s">
        <v>1207</v>
      </c>
      <c r="AU30" s="8" t="s">
        <v>1206</v>
      </c>
      <c r="AV30" s="8"/>
    </row>
    <row r="31" spans="1:48" ht="20.65">
      <c r="A31" s="8" t="s">
        <v>309</v>
      </c>
      <c r="B31" s="8" t="s">
        <v>765</v>
      </c>
      <c r="C31" s="8" t="s">
        <v>766</v>
      </c>
      <c r="D31" s="8"/>
      <c r="E31" s="8"/>
      <c r="F31" s="8"/>
      <c r="G31" s="8"/>
      <c r="H31" s="8" t="s">
        <v>27</v>
      </c>
      <c r="I31" s="8" t="s">
        <v>40</v>
      </c>
      <c r="J31" s="8"/>
      <c r="K31" s="8" t="s">
        <v>27</v>
      </c>
      <c r="L31" s="8" t="s">
        <v>29</v>
      </c>
      <c r="M31" s="8"/>
      <c r="N31" s="8" t="s">
        <v>30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 t="s">
        <v>767</v>
      </c>
      <c r="AF31" s="8" t="s">
        <v>32</v>
      </c>
      <c r="AG31" s="52">
        <v>2565</v>
      </c>
      <c r="AH31" s="8" t="s">
        <v>484</v>
      </c>
      <c r="AI31" s="8" t="s">
        <v>193</v>
      </c>
      <c r="AJ31" s="53">
        <v>12000000</v>
      </c>
      <c r="AK31" s="52">
        <v>0</v>
      </c>
      <c r="AL31" s="8" t="s">
        <v>314</v>
      </c>
      <c r="AM31" s="8" t="s">
        <v>315</v>
      </c>
      <c r="AN31" s="8" t="s">
        <v>73</v>
      </c>
      <c r="AO31" s="8"/>
      <c r="AP31" s="8" t="s">
        <v>159</v>
      </c>
      <c r="AQ31" s="8" t="s">
        <v>488</v>
      </c>
      <c r="AR31" s="8" t="s">
        <v>159</v>
      </c>
      <c r="AS31" s="8" t="s">
        <v>1067</v>
      </c>
      <c r="AT31" s="8" t="s">
        <v>1205</v>
      </c>
      <c r="AU31" s="8" t="s">
        <v>1204</v>
      </c>
      <c r="AV31" s="8"/>
    </row>
    <row r="32" spans="1:48" ht="20.65">
      <c r="A32" s="8" t="s">
        <v>507</v>
      </c>
      <c r="B32" s="8" t="s">
        <v>768</v>
      </c>
      <c r="C32" s="8" t="s">
        <v>769</v>
      </c>
      <c r="D32" s="8"/>
      <c r="E32" s="8"/>
      <c r="F32" s="8"/>
      <c r="G32" s="8"/>
      <c r="H32" s="8" t="s">
        <v>27</v>
      </c>
      <c r="I32" s="8" t="s">
        <v>40</v>
      </c>
      <c r="J32" s="8"/>
      <c r="K32" s="8" t="s">
        <v>27</v>
      </c>
      <c r="L32" s="8" t="s">
        <v>29</v>
      </c>
      <c r="M32" s="8"/>
      <c r="N32" s="8" t="s">
        <v>30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 t="s">
        <v>770</v>
      </c>
      <c r="AF32" s="8" t="s">
        <v>32</v>
      </c>
      <c r="AG32" s="52">
        <v>2565</v>
      </c>
      <c r="AH32" s="8" t="s">
        <v>192</v>
      </c>
      <c r="AI32" s="8" t="s">
        <v>193</v>
      </c>
      <c r="AJ32" s="52">
        <v>0</v>
      </c>
      <c r="AK32" s="52">
        <v>0</v>
      </c>
      <c r="AL32" s="8" t="s">
        <v>511</v>
      </c>
      <c r="AM32" s="8" t="s">
        <v>299</v>
      </c>
      <c r="AN32" s="8" t="s">
        <v>73</v>
      </c>
      <c r="AO32" s="8"/>
      <c r="AP32" s="8" t="s">
        <v>300</v>
      </c>
      <c r="AQ32" s="8" t="s">
        <v>512</v>
      </c>
      <c r="AR32" s="8" t="s">
        <v>300</v>
      </c>
      <c r="AS32" s="8" t="s">
        <v>1203</v>
      </c>
      <c r="AT32" s="8" t="s">
        <v>1202</v>
      </c>
      <c r="AU32" s="8" t="s">
        <v>1201</v>
      </c>
      <c r="AV32" s="8"/>
    </row>
    <row r="33" spans="1:48" ht="20.65">
      <c r="A33" s="8" t="s">
        <v>507</v>
      </c>
      <c r="B33" s="8" t="s">
        <v>771</v>
      </c>
      <c r="C33" s="8" t="s">
        <v>772</v>
      </c>
      <c r="D33" s="8"/>
      <c r="E33" s="8"/>
      <c r="F33" s="8"/>
      <c r="G33" s="8"/>
      <c r="H33" s="8" t="s">
        <v>27</v>
      </c>
      <c r="I33" s="8" t="s">
        <v>40</v>
      </c>
      <c r="J33" s="8"/>
      <c r="K33" s="8" t="s">
        <v>27</v>
      </c>
      <c r="L33" s="8" t="s">
        <v>29</v>
      </c>
      <c r="M33" s="8"/>
      <c r="N33" s="8" t="s">
        <v>30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 t="s">
        <v>773</v>
      </c>
      <c r="AF33" s="8" t="s">
        <v>32</v>
      </c>
      <c r="AG33" s="52">
        <v>2565</v>
      </c>
      <c r="AH33" s="8" t="s">
        <v>192</v>
      </c>
      <c r="AI33" s="8" t="s">
        <v>193</v>
      </c>
      <c r="AJ33" s="53">
        <v>500000</v>
      </c>
      <c r="AK33" s="53">
        <v>500000</v>
      </c>
      <c r="AL33" s="8" t="s">
        <v>511</v>
      </c>
      <c r="AM33" s="8" t="s">
        <v>299</v>
      </c>
      <c r="AN33" s="8" t="s">
        <v>73</v>
      </c>
      <c r="AO33" s="8"/>
      <c r="AP33" s="8" t="s">
        <v>300</v>
      </c>
      <c r="AQ33" s="8" t="s">
        <v>301</v>
      </c>
      <c r="AR33" s="8" t="s">
        <v>300</v>
      </c>
      <c r="AS33" s="8" t="s">
        <v>946</v>
      </c>
      <c r="AT33" s="8" t="s">
        <v>1200</v>
      </c>
      <c r="AU33" s="8" t="s">
        <v>1199</v>
      </c>
      <c r="AV33" s="8"/>
    </row>
    <row r="34" spans="1:48" ht="20.65">
      <c r="A34" s="8" t="s">
        <v>507</v>
      </c>
      <c r="B34" s="8" t="s">
        <v>774</v>
      </c>
      <c r="C34" s="8" t="s">
        <v>775</v>
      </c>
      <c r="D34" s="8"/>
      <c r="E34" s="8"/>
      <c r="F34" s="8"/>
      <c r="G34" s="8"/>
      <c r="H34" s="8" t="s">
        <v>27</v>
      </c>
      <c r="I34" s="8" t="s">
        <v>40</v>
      </c>
      <c r="J34" s="8"/>
      <c r="K34" s="8" t="s">
        <v>27</v>
      </c>
      <c r="L34" s="8" t="s">
        <v>29</v>
      </c>
      <c r="M34" s="8"/>
      <c r="N34" s="8" t="s">
        <v>30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 t="s">
        <v>776</v>
      </c>
      <c r="AF34" s="8" t="s">
        <v>32</v>
      </c>
      <c r="AG34" s="52">
        <v>2565</v>
      </c>
      <c r="AH34" s="8" t="s">
        <v>192</v>
      </c>
      <c r="AI34" s="8" t="s">
        <v>193</v>
      </c>
      <c r="AJ34" s="53">
        <v>500000</v>
      </c>
      <c r="AK34" s="53">
        <v>500000</v>
      </c>
      <c r="AL34" s="8" t="s">
        <v>511</v>
      </c>
      <c r="AM34" s="8" t="s">
        <v>299</v>
      </c>
      <c r="AN34" s="8" t="s">
        <v>73</v>
      </c>
      <c r="AO34" s="8"/>
      <c r="AP34" s="8" t="s">
        <v>300</v>
      </c>
      <c r="AQ34" s="8" t="s">
        <v>777</v>
      </c>
      <c r="AR34" s="8" t="s">
        <v>300</v>
      </c>
      <c r="AS34" s="8" t="s">
        <v>1198</v>
      </c>
      <c r="AT34" s="8" t="s">
        <v>1197</v>
      </c>
      <c r="AU34" s="8" t="s">
        <v>1196</v>
      </c>
      <c r="AV34" s="8"/>
    </row>
    <row r="35" spans="1:48" ht="20.65">
      <c r="A35" s="8" t="s">
        <v>507</v>
      </c>
      <c r="B35" s="8" t="s">
        <v>778</v>
      </c>
      <c r="C35" s="8" t="s">
        <v>779</v>
      </c>
      <c r="D35" s="8"/>
      <c r="E35" s="8"/>
      <c r="F35" s="8"/>
      <c r="G35" s="8"/>
      <c r="H35" s="8" t="s">
        <v>27</v>
      </c>
      <c r="I35" s="8" t="s">
        <v>40</v>
      </c>
      <c r="J35" s="8"/>
      <c r="K35" s="8" t="s">
        <v>27</v>
      </c>
      <c r="L35" s="8" t="s">
        <v>29</v>
      </c>
      <c r="M35" s="8"/>
      <c r="N35" s="8" t="s">
        <v>30</v>
      </c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 t="s">
        <v>780</v>
      </c>
      <c r="AF35" s="8" t="s">
        <v>32</v>
      </c>
      <c r="AG35" s="52">
        <v>2565</v>
      </c>
      <c r="AH35" s="8" t="s">
        <v>192</v>
      </c>
      <c r="AI35" s="8" t="s">
        <v>193</v>
      </c>
      <c r="AJ35" s="53">
        <v>500000</v>
      </c>
      <c r="AK35" s="52">
        <v>0</v>
      </c>
      <c r="AL35" s="8" t="s">
        <v>511</v>
      </c>
      <c r="AM35" s="8" t="s">
        <v>299</v>
      </c>
      <c r="AN35" s="8" t="s">
        <v>73</v>
      </c>
      <c r="AO35" s="8"/>
      <c r="AP35" s="8" t="s">
        <v>300</v>
      </c>
      <c r="AQ35" s="8" t="s">
        <v>301</v>
      </c>
      <c r="AR35" s="8" t="s">
        <v>300</v>
      </c>
      <c r="AS35" s="8" t="s">
        <v>946</v>
      </c>
      <c r="AT35" s="8" t="s">
        <v>1195</v>
      </c>
      <c r="AU35" s="8" t="s">
        <v>1194</v>
      </c>
      <c r="AV35" s="8"/>
    </row>
    <row r="36" spans="1:48" ht="20.65">
      <c r="A36" s="8" t="s">
        <v>507</v>
      </c>
      <c r="B36" s="8" t="s">
        <v>781</v>
      </c>
      <c r="C36" s="8" t="s">
        <v>782</v>
      </c>
      <c r="D36" s="8"/>
      <c r="E36" s="8"/>
      <c r="F36" s="8"/>
      <c r="G36" s="8"/>
      <c r="H36" s="8" t="s">
        <v>27</v>
      </c>
      <c r="I36" s="8" t="s">
        <v>40</v>
      </c>
      <c r="J36" s="8"/>
      <c r="K36" s="8" t="s">
        <v>27</v>
      </c>
      <c r="L36" s="8" t="s">
        <v>29</v>
      </c>
      <c r="M36" s="8"/>
      <c r="N36" s="8" t="s">
        <v>30</v>
      </c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 t="s">
        <v>783</v>
      </c>
      <c r="AF36" s="8" t="s">
        <v>32</v>
      </c>
      <c r="AG36" s="52">
        <v>2565</v>
      </c>
      <c r="AH36" s="8" t="s">
        <v>192</v>
      </c>
      <c r="AI36" s="8" t="s">
        <v>193</v>
      </c>
      <c r="AJ36" s="53">
        <v>155100</v>
      </c>
      <c r="AK36" s="52">
        <v>0</v>
      </c>
      <c r="AL36" s="8" t="s">
        <v>511</v>
      </c>
      <c r="AM36" s="8" t="s">
        <v>299</v>
      </c>
      <c r="AN36" s="8" t="s">
        <v>73</v>
      </c>
      <c r="AO36" s="8"/>
      <c r="AP36" s="8" t="s">
        <v>300</v>
      </c>
      <c r="AQ36" s="8" t="s">
        <v>301</v>
      </c>
      <c r="AR36" s="8" t="s">
        <v>300</v>
      </c>
      <c r="AS36" s="8" t="s">
        <v>946</v>
      </c>
      <c r="AT36" s="8" t="s">
        <v>1193</v>
      </c>
      <c r="AU36" s="8" t="s">
        <v>1192</v>
      </c>
      <c r="AV36" s="8"/>
    </row>
    <row r="37" spans="1:48" ht="20.65">
      <c r="A37" s="8" t="s">
        <v>507</v>
      </c>
      <c r="B37" s="8" t="s">
        <v>784</v>
      </c>
      <c r="C37" s="8" t="s">
        <v>785</v>
      </c>
      <c r="D37" s="8"/>
      <c r="E37" s="8"/>
      <c r="F37" s="8"/>
      <c r="G37" s="8"/>
      <c r="H37" s="8" t="s">
        <v>27</v>
      </c>
      <c r="I37" s="8" t="s">
        <v>40</v>
      </c>
      <c r="J37" s="8"/>
      <c r="K37" s="8" t="s">
        <v>27</v>
      </c>
      <c r="L37" s="8" t="s">
        <v>29</v>
      </c>
      <c r="M37" s="8"/>
      <c r="N37" s="8" t="s">
        <v>30</v>
      </c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 t="s">
        <v>786</v>
      </c>
      <c r="AF37" s="8" t="s">
        <v>32</v>
      </c>
      <c r="AG37" s="52">
        <v>2565</v>
      </c>
      <c r="AH37" s="8" t="s">
        <v>484</v>
      </c>
      <c r="AI37" s="8" t="s">
        <v>787</v>
      </c>
      <c r="AJ37" s="53">
        <v>500000</v>
      </c>
      <c r="AK37" s="52">
        <v>0</v>
      </c>
      <c r="AL37" s="8" t="s">
        <v>511</v>
      </c>
      <c r="AM37" s="8" t="s">
        <v>299</v>
      </c>
      <c r="AN37" s="8" t="s">
        <v>73</v>
      </c>
      <c r="AO37" s="8"/>
      <c r="AP37" s="8" t="s">
        <v>300</v>
      </c>
      <c r="AQ37" s="8" t="s">
        <v>301</v>
      </c>
      <c r="AR37" s="8" t="s">
        <v>300</v>
      </c>
      <c r="AS37" s="8" t="s">
        <v>946</v>
      </c>
      <c r="AT37" s="8" t="s">
        <v>1191</v>
      </c>
      <c r="AU37" s="8" t="s">
        <v>1190</v>
      </c>
      <c r="AV37" s="8"/>
    </row>
    <row r="38" spans="1:48" ht="20.65">
      <c r="A38" s="8" t="s">
        <v>507</v>
      </c>
      <c r="B38" s="8" t="s">
        <v>788</v>
      </c>
      <c r="C38" s="8" t="s">
        <v>789</v>
      </c>
      <c r="D38" s="8"/>
      <c r="E38" s="8"/>
      <c r="F38" s="8"/>
      <c r="G38" s="8"/>
      <c r="H38" s="8" t="s">
        <v>27</v>
      </c>
      <c r="I38" s="8" t="s">
        <v>40</v>
      </c>
      <c r="J38" s="8"/>
      <c r="K38" s="8" t="s">
        <v>27</v>
      </c>
      <c r="L38" s="8" t="s">
        <v>29</v>
      </c>
      <c r="M38" s="8"/>
      <c r="N38" s="8" t="s">
        <v>30</v>
      </c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 t="s">
        <v>790</v>
      </c>
      <c r="AF38" s="8" t="s">
        <v>32</v>
      </c>
      <c r="AG38" s="52">
        <v>2565</v>
      </c>
      <c r="AH38" s="8" t="s">
        <v>192</v>
      </c>
      <c r="AI38" s="8" t="s">
        <v>193</v>
      </c>
      <c r="AJ38" s="53">
        <v>400000</v>
      </c>
      <c r="AK38" s="52">
        <v>0</v>
      </c>
      <c r="AL38" s="8" t="s">
        <v>511</v>
      </c>
      <c r="AM38" s="8" t="s">
        <v>299</v>
      </c>
      <c r="AN38" s="8" t="s">
        <v>73</v>
      </c>
      <c r="AO38" s="8"/>
      <c r="AP38" s="8" t="s">
        <v>203</v>
      </c>
      <c r="AQ38" s="8" t="s">
        <v>326</v>
      </c>
      <c r="AR38" s="8" t="s">
        <v>203</v>
      </c>
      <c r="AS38" s="8" t="s">
        <v>940</v>
      </c>
      <c r="AT38" s="8" t="s">
        <v>1189</v>
      </c>
      <c r="AU38" s="8" t="s">
        <v>1188</v>
      </c>
      <c r="AV38" s="8"/>
    </row>
    <row r="39" spans="1:48" ht="20.65">
      <c r="A39" s="8" t="s">
        <v>309</v>
      </c>
      <c r="B39" s="8" t="s">
        <v>791</v>
      </c>
      <c r="C39" s="8" t="s">
        <v>792</v>
      </c>
      <c r="D39" s="8"/>
      <c r="E39" s="8"/>
      <c r="F39" s="8"/>
      <c r="G39" s="8"/>
      <c r="H39" s="8" t="s">
        <v>27</v>
      </c>
      <c r="I39" s="8" t="s">
        <v>40</v>
      </c>
      <c r="J39" s="8"/>
      <c r="K39" s="8" t="s">
        <v>27</v>
      </c>
      <c r="L39" s="8" t="s">
        <v>29</v>
      </c>
      <c r="M39" s="8"/>
      <c r="N39" s="8" t="s">
        <v>30</v>
      </c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 t="s">
        <v>793</v>
      </c>
      <c r="AF39" s="8" t="s">
        <v>32</v>
      </c>
      <c r="AG39" s="52">
        <v>2565</v>
      </c>
      <c r="AH39" s="8" t="s">
        <v>794</v>
      </c>
      <c r="AI39" s="8" t="s">
        <v>227</v>
      </c>
      <c r="AJ39" s="53">
        <v>250000</v>
      </c>
      <c r="AK39" s="52">
        <v>0</v>
      </c>
      <c r="AL39" s="8" t="s">
        <v>314</v>
      </c>
      <c r="AM39" s="8" t="s">
        <v>315</v>
      </c>
      <c r="AN39" s="8" t="s">
        <v>73</v>
      </c>
      <c r="AO39" s="8"/>
      <c r="AP39" s="8" t="s">
        <v>203</v>
      </c>
      <c r="AQ39" s="8" t="s">
        <v>220</v>
      </c>
      <c r="AR39" s="8" t="s">
        <v>203</v>
      </c>
      <c r="AS39" s="8" t="s">
        <v>1041</v>
      </c>
      <c r="AT39" s="8" t="s">
        <v>1187</v>
      </c>
      <c r="AU39" s="8" t="s">
        <v>1186</v>
      </c>
      <c r="AV39" s="8"/>
    </row>
    <row r="40" spans="1:48" ht="20.65">
      <c r="A40" s="8" t="s">
        <v>309</v>
      </c>
      <c r="B40" s="8" t="s">
        <v>795</v>
      </c>
      <c r="C40" s="8" t="s">
        <v>796</v>
      </c>
      <c r="D40" s="8"/>
      <c r="E40" s="8"/>
      <c r="F40" s="8"/>
      <c r="G40" s="8"/>
      <c r="H40" s="8" t="s">
        <v>27</v>
      </c>
      <c r="I40" s="8" t="s">
        <v>68</v>
      </c>
      <c r="J40" s="8"/>
      <c r="K40" s="8" t="s">
        <v>27</v>
      </c>
      <c r="L40" s="8" t="s">
        <v>29</v>
      </c>
      <c r="M40" s="8"/>
      <c r="N40" s="8" t="s">
        <v>30</v>
      </c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 t="s">
        <v>797</v>
      </c>
      <c r="AF40" s="8" t="s">
        <v>32</v>
      </c>
      <c r="AG40" s="52">
        <v>2565</v>
      </c>
      <c r="AH40" s="8" t="s">
        <v>330</v>
      </c>
      <c r="AI40" s="8" t="s">
        <v>798</v>
      </c>
      <c r="AJ40" s="53">
        <v>250000</v>
      </c>
      <c r="AK40" s="52">
        <v>0</v>
      </c>
      <c r="AL40" s="8" t="s">
        <v>314</v>
      </c>
      <c r="AM40" s="8" t="s">
        <v>315</v>
      </c>
      <c r="AN40" s="8" t="s">
        <v>73</v>
      </c>
      <c r="AO40" s="8"/>
      <c r="AP40" s="8" t="s">
        <v>203</v>
      </c>
      <c r="AQ40" s="8" t="s">
        <v>220</v>
      </c>
      <c r="AR40" s="8" t="s">
        <v>203</v>
      </c>
      <c r="AS40" s="8" t="s">
        <v>1041</v>
      </c>
      <c r="AT40" s="8" t="s">
        <v>1185</v>
      </c>
      <c r="AU40" s="8" t="s">
        <v>1184</v>
      </c>
      <c r="AV40" s="8"/>
    </row>
    <row r="41" spans="1:48" ht="20.65">
      <c r="A41" s="8" t="s">
        <v>309</v>
      </c>
      <c r="B41" s="8" t="s">
        <v>799</v>
      </c>
      <c r="C41" s="8" t="s">
        <v>800</v>
      </c>
      <c r="D41" s="8"/>
      <c r="E41" s="8"/>
      <c r="F41" s="8"/>
      <c r="G41" s="8"/>
      <c r="H41" s="8" t="s">
        <v>27</v>
      </c>
      <c r="I41" s="8" t="s">
        <v>68</v>
      </c>
      <c r="J41" s="8"/>
      <c r="K41" s="8" t="s">
        <v>27</v>
      </c>
      <c r="L41" s="8" t="s">
        <v>29</v>
      </c>
      <c r="M41" s="8"/>
      <c r="N41" s="8" t="s">
        <v>30</v>
      </c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 t="s">
        <v>801</v>
      </c>
      <c r="AF41" s="8" t="s">
        <v>32</v>
      </c>
      <c r="AG41" s="52">
        <v>2565</v>
      </c>
      <c r="AH41" s="8" t="s">
        <v>192</v>
      </c>
      <c r="AI41" s="8" t="s">
        <v>740</v>
      </c>
      <c r="AJ41" s="53">
        <v>250000</v>
      </c>
      <c r="AK41" s="52">
        <v>0</v>
      </c>
      <c r="AL41" s="8" t="s">
        <v>314</v>
      </c>
      <c r="AM41" s="8" t="s">
        <v>315</v>
      </c>
      <c r="AN41" s="8" t="s">
        <v>73</v>
      </c>
      <c r="AO41" s="8"/>
      <c r="AP41" s="8" t="s">
        <v>203</v>
      </c>
      <c r="AQ41" s="8" t="s">
        <v>220</v>
      </c>
      <c r="AR41" s="8" t="s">
        <v>203</v>
      </c>
      <c r="AS41" s="8" t="s">
        <v>1041</v>
      </c>
      <c r="AT41" s="8" t="s">
        <v>1183</v>
      </c>
      <c r="AU41" s="8" t="s">
        <v>1182</v>
      </c>
      <c r="AV41" s="8"/>
    </row>
    <row r="42" spans="1:48" ht="20.65">
      <c r="A42" s="8" t="s">
        <v>447</v>
      </c>
      <c r="B42" s="8" t="s">
        <v>802</v>
      </c>
      <c r="C42" s="8" t="s">
        <v>803</v>
      </c>
      <c r="D42" s="8"/>
      <c r="E42" s="8"/>
      <c r="F42" s="8"/>
      <c r="G42" s="8"/>
      <c r="H42" s="8" t="s">
        <v>27</v>
      </c>
      <c r="I42" s="8" t="s">
        <v>40</v>
      </c>
      <c r="J42" s="8"/>
      <c r="K42" s="8" t="s">
        <v>27</v>
      </c>
      <c r="L42" s="8" t="s">
        <v>29</v>
      </c>
      <c r="M42" s="8"/>
      <c r="N42" s="8" t="s">
        <v>30</v>
      </c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 t="s">
        <v>804</v>
      </c>
      <c r="AF42" s="8" t="s">
        <v>32</v>
      </c>
      <c r="AG42" s="52">
        <v>2565</v>
      </c>
      <c r="AH42" s="8" t="s">
        <v>688</v>
      </c>
      <c r="AI42" s="8" t="s">
        <v>688</v>
      </c>
      <c r="AJ42" s="53">
        <v>200000</v>
      </c>
      <c r="AK42" s="53">
        <v>200000</v>
      </c>
      <c r="AL42" s="8" t="s">
        <v>452</v>
      </c>
      <c r="AM42" s="8" t="s">
        <v>1105</v>
      </c>
      <c r="AN42" s="8" t="s">
        <v>73</v>
      </c>
      <c r="AO42" s="8"/>
      <c r="AP42" s="8" t="s">
        <v>300</v>
      </c>
      <c r="AQ42" s="8" t="s">
        <v>301</v>
      </c>
      <c r="AR42" s="8" t="s">
        <v>300</v>
      </c>
      <c r="AS42" s="8" t="s">
        <v>946</v>
      </c>
      <c r="AT42" s="8" t="s">
        <v>1181</v>
      </c>
      <c r="AU42" s="8" t="s">
        <v>1180</v>
      </c>
      <c r="AV42" s="8"/>
    </row>
    <row r="43" spans="1:48" ht="20.65">
      <c r="A43" s="8" t="s">
        <v>805</v>
      </c>
      <c r="B43" s="8" t="s">
        <v>806</v>
      </c>
      <c r="C43" s="8" t="s">
        <v>807</v>
      </c>
      <c r="D43" s="8"/>
      <c r="E43" s="8"/>
      <c r="F43" s="8"/>
      <c r="G43" s="8"/>
      <c r="H43" s="8" t="s">
        <v>27</v>
      </c>
      <c r="I43" s="8" t="s">
        <v>68</v>
      </c>
      <c r="J43" s="8"/>
      <c r="K43" s="8" t="s">
        <v>27</v>
      </c>
      <c r="L43" s="8" t="s">
        <v>29</v>
      </c>
      <c r="M43" s="8"/>
      <c r="N43" s="8" t="s">
        <v>30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 t="s">
        <v>808</v>
      </c>
      <c r="AF43" s="8" t="s">
        <v>32</v>
      </c>
      <c r="AG43" s="52">
        <v>2565</v>
      </c>
      <c r="AH43" s="8" t="s">
        <v>739</v>
      </c>
      <c r="AI43" s="8" t="s">
        <v>193</v>
      </c>
      <c r="AJ43" s="53">
        <v>500000</v>
      </c>
      <c r="AK43" s="53">
        <v>500000</v>
      </c>
      <c r="AL43" s="8" t="s">
        <v>809</v>
      </c>
      <c r="AM43" s="8" t="s">
        <v>299</v>
      </c>
      <c r="AN43" s="8" t="s">
        <v>73</v>
      </c>
      <c r="AO43" s="8"/>
      <c r="AP43" s="8" t="s">
        <v>300</v>
      </c>
      <c r="AQ43" s="8" t="s">
        <v>301</v>
      </c>
      <c r="AR43" s="8" t="s">
        <v>300</v>
      </c>
      <c r="AS43" s="8" t="s">
        <v>946</v>
      </c>
      <c r="AT43" s="8" t="s">
        <v>1179</v>
      </c>
      <c r="AU43" s="8" t="s">
        <v>1178</v>
      </c>
      <c r="AV43" s="8"/>
    </row>
    <row r="44" spans="1:48" ht="20.65">
      <c r="A44" s="8" t="s">
        <v>625</v>
      </c>
      <c r="B44" s="8" t="s">
        <v>810</v>
      </c>
      <c r="C44" s="8" t="s">
        <v>811</v>
      </c>
      <c r="D44" s="8"/>
      <c r="E44" s="8"/>
      <c r="F44" s="8"/>
      <c r="G44" s="8"/>
      <c r="H44" s="8" t="s">
        <v>27</v>
      </c>
      <c r="I44" s="8" t="s">
        <v>28</v>
      </c>
      <c r="J44" s="8"/>
      <c r="K44" s="8" t="s">
        <v>27</v>
      </c>
      <c r="L44" s="8" t="s">
        <v>29</v>
      </c>
      <c r="M44" s="8"/>
      <c r="N44" s="8" t="s">
        <v>30</v>
      </c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 t="s">
        <v>812</v>
      </c>
      <c r="AF44" s="8" t="s">
        <v>32</v>
      </c>
      <c r="AG44" s="52">
        <v>2565</v>
      </c>
      <c r="AH44" s="8" t="s">
        <v>192</v>
      </c>
      <c r="AI44" s="8" t="s">
        <v>193</v>
      </c>
      <c r="AJ44" s="53">
        <v>408502200</v>
      </c>
      <c r="AK44" s="52">
        <v>0</v>
      </c>
      <c r="AL44" s="8" t="s">
        <v>629</v>
      </c>
      <c r="AM44" s="8" t="s">
        <v>630</v>
      </c>
      <c r="AN44" s="8" t="s">
        <v>73</v>
      </c>
      <c r="AO44" s="8"/>
      <c r="AP44" s="8" t="s">
        <v>203</v>
      </c>
      <c r="AQ44" s="8" t="s">
        <v>204</v>
      </c>
      <c r="AR44" s="8" t="s">
        <v>203</v>
      </c>
      <c r="AS44" s="8" t="s">
        <v>974</v>
      </c>
      <c r="AT44" s="8" t="s">
        <v>1177</v>
      </c>
      <c r="AU44" s="8" t="s">
        <v>1176</v>
      </c>
      <c r="AV44" s="8"/>
    </row>
    <row r="45" spans="1:48" ht="20.65">
      <c r="A45" s="8" t="s">
        <v>294</v>
      </c>
      <c r="B45" s="8" t="s">
        <v>813</v>
      </c>
      <c r="C45" s="8" t="s">
        <v>814</v>
      </c>
      <c r="D45" s="8"/>
      <c r="E45" s="8"/>
      <c r="F45" s="8"/>
      <c r="G45" s="8"/>
      <c r="H45" s="8" t="s">
        <v>27</v>
      </c>
      <c r="I45" s="8" t="s">
        <v>40</v>
      </c>
      <c r="J45" s="8"/>
      <c r="K45" s="8" t="s">
        <v>27</v>
      </c>
      <c r="L45" s="8" t="s">
        <v>29</v>
      </c>
      <c r="M45" s="8"/>
      <c r="N45" s="8" t="s">
        <v>30</v>
      </c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 t="s">
        <v>815</v>
      </c>
      <c r="AF45" s="8" t="s">
        <v>32</v>
      </c>
      <c r="AG45" s="52">
        <v>2565</v>
      </c>
      <c r="AH45" s="8" t="s">
        <v>192</v>
      </c>
      <c r="AI45" s="8" t="s">
        <v>193</v>
      </c>
      <c r="AJ45" s="53">
        <v>924700</v>
      </c>
      <c r="AK45" s="53">
        <v>924700</v>
      </c>
      <c r="AL45" s="8" t="s">
        <v>298</v>
      </c>
      <c r="AM45" s="8" t="s">
        <v>299</v>
      </c>
      <c r="AN45" s="8" t="s">
        <v>73</v>
      </c>
      <c r="AO45" s="8"/>
      <c r="AP45" s="8" t="s">
        <v>198</v>
      </c>
      <c r="AQ45" s="8" t="s">
        <v>199</v>
      </c>
      <c r="AR45" s="8" t="s">
        <v>198</v>
      </c>
      <c r="AS45" s="8" t="s">
        <v>993</v>
      </c>
      <c r="AT45" s="8" t="s">
        <v>1175</v>
      </c>
      <c r="AU45" s="8" t="s">
        <v>1174</v>
      </c>
      <c r="AV45" s="8"/>
    </row>
    <row r="46" spans="1:48" ht="20.65">
      <c r="A46" s="8" t="s">
        <v>294</v>
      </c>
      <c r="B46" s="8" t="s">
        <v>816</v>
      </c>
      <c r="C46" s="8" t="s">
        <v>162</v>
      </c>
      <c r="D46" s="8"/>
      <c r="E46" s="8"/>
      <c r="F46" s="8"/>
      <c r="G46" s="8"/>
      <c r="H46" s="8" t="s">
        <v>27</v>
      </c>
      <c r="I46" s="8" t="s">
        <v>40</v>
      </c>
      <c r="J46" s="8"/>
      <c r="K46" s="8" t="s">
        <v>27</v>
      </c>
      <c r="L46" s="8" t="s">
        <v>29</v>
      </c>
      <c r="M46" s="8"/>
      <c r="N46" s="8" t="s">
        <v>30</v>
      </c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 t="s">
        <v>817</v>
      </c>
      <c r="AF46" s="8" t="s">
        <v>32</v>
      </c>
      <c r="AG46" s="52">
        <v>2565</v>
      </c>
      <c r="AH46" s="8" t="s">
        <v>192</v>
      </c>
      <c r="AI46" s="8" t="s">
        <v>193</v>
      </c>
      <c r="AJ46" s="53">
        <v>3135500</v>
      </c>
      <c r="AK46" s="53">
        <v>3135500</v>
      </c>
      <c r="AL46" s="8" t="s">
        <v>298</v>
      </c>
      <c r="AM46" s="8" t="s">
        <v>299</v>
      </c>
      <c r="AN46" s="8" t="s">
        <v>73</v>
      </c>
      <c r="AO46" s="8"/>
      <c r="AP46" s="8" t="s">
        <v>198</v>
      </c>
      <c r="AQ46" s="8" t="s">
        <v>260</v>
      </c>
      <c r="AR46" s="8" t="s">
        <v>198</v>
      </c>
      <c r="AS46" s="8" t="s">
        <v>952</v>
      </c>
      <c r="AT46" s="8" t="s">
        <v>1173</v>
      </c>
      <c r="AU46" s="8" t="s">
        <v>1172</v>
      </c>
      <c r="AV46" s="8"/>
    </row>
    <row r="47" spans="1:48" ht="20.65">
      <c r="A47" s="8" t="s">
        <v>294</v>
      </c>
      <c r="B47" s="8" t="s">
        <v>818</v>
      </c>
      <c r="C47" s="8" t="s">
        <v>819</v>
      </c>
      <c r="D47" s="8"/>
      <c r="E47" s="8"/>
      <c r="F47" s="8"/>
      <c r="G47" s="8"/>
      <c r="H47" s="8" t="s">
        <v>27</v>
      </c>
      <c r="I47" s="8" t="s">
        <v>28</v>
      </c>
      <c r="J47" s="8"/>
      <c r="K47" s="8" t="s">
        <v>27</v>
      </c>
      <c r="L47" s="8" t="s">
        <v>29</v>
      </c>
      <c r="M47" s="8"/>
      <c r="N47" s="8" t="s">
        <v>30</v>
      </c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 t="s">
        <v>820</v>
      </c>
      <c r="AF47" s="8" t="s">
        <v>32</v>
      </c>
      <c r="AG47" s="52">
        <v>2565</v>
      </c>
      <c r="AH47" s="8" t="s">
        <v>192</v>
      </c>
      <c r="AI47" s="8" t="s">
        <v>193</v>
      </c>
      <c r="AJ47" s="53">
        <v>1000000</v>
      </c>
      <c r="AK47" s="53">
        <v>1000000</v>
      </c>
      <c r="AL47" s="8" t="s">
        <v>298</v>
      </c>
      <c r="AM47" s="8" t="s">
        <v>299</v>
      </c>
      <c r="AN47" s="8" t="s">
        <v>73</v>
      </c>
      <c r="AO47" s="8"/>
      <c r="AP47" s="8" t="s">
        <v>198</v>
      </c>
      <c r="AQ47" s="8" t="s">
        <v>260</v>
      </c>
      <c r="AR47" s="8" t="s">
        <v>198</v>
      </c>
      <c r="AS47" s="8" t="s">
        <v>952</v>
      </c>
      <c r="AT47" s="8" t="s">
        <v>1171</v>
      </c>
      <c r="AU47" s="8" t="s">
        <v>1170</v>
      </c>
      <c r="AV47" s="8"/>
    </row>
    <row r="48" spans="1:48" ht="20.65">
      <c r="A48" s="8" t="s">
        <v>294</v>
      </c>
      <c r="B48" s="8" t="s">
        <v>821</v>
      </c>
      <c r="C48" s="8" t="s">
        <v>822</v>
      </c>
      <c r="D48" s="8"/>
      <c r="E48" s="8"/>
      <c r="F48" s="8"/>
      <c r="G48" s="8"/>
      <c r="H48" s="8" t="s">
        <v>27</v>
      </c>
      <c r="I48" s="8" t="s">
        <v>28</v>
      </c>
      <c r="J48" s="8"/>
      <c r="K48" s="8" t="s">
        <v>27</v>
      </c>
      <c r="L48" s="8" t="s">
        <v>29</v>
      </c>
      <c r="M48" s="8"/>
      <c r="N48" s="8" t="s">
        <v>30</v>
      </c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 t="s">
        <v>823</v>
      </c>
      <c r="AF48" s="8" t="s">
        <v>32</v>
      </c>
      <c r="AG48" s="52">
        <v>2565</v>
      </c>
      <c r="AH48" s="8" t="s">
        <v>192</v>
      </c>
      <c r="AI48" s="8" t="s">
        <v>193</v>
      </c>
      <c r="AJ48" s="53">
        <v>5000000</v>
      </c>
      <c r="AK48" s="53">
        <v>5000000</v>
      </c>
      <c r="AL48" s="8" t="s">
        <v>298</v>
      </c>
      <c r="AM48" s="8" t="s">
        <v>299</v>
      </c>
      <c r="AN48" s="8" t="s">
        <v>73</v>
      </c>
      <c r="AO48" s="8"/>
      <c r="AP48" s="8" t="s">
        <v>198</v>
      </c>
      <c r="AQ48" s="8" t="s">
        <v>260</v>
      </c>
      <c r="AR48" s="8" t="s">
        <v>198</v>
      </c>
      <c r="AS48" s="8" t="s">
        <v>952</v>
      </c>
      <c r="AT48" s="8" t="s">
        <v>1169</v>
      </c>
      <c r="AU48" s="8" t="s">
        <v>1168</v>
      </c>
      <c r="AV48" s="8"/>
    </row>
    <row r="49" spans="1:48" ht="20.65">
      <c r="A49" s="8" t="s">
        <v>520</v>
      </c>
      <c r="B49" s="8" t="s">
        <v>824</v>
      </c>
      <c r="C49" s="8" t="s">
        <v>825</v>
      </c>
      <c r="D49" s="8"/>
      <c r="E49" s="8"/>
      <c r="F49" s="8"/>
      <c r="G49" s="8"/>
      <c r="H49" s="8" t="s">
        <v>27</v>
      </c>
      <c r="I49" s="8" t="s">
        <v>40</v>
      </c>
      <c r="J49" s="8"/>
      <c r="K49" s="8" t="s">
        <v>27</v>
      </c>
      <c r="L49" s="8" t="s">
        <v>29</v>
      </c>
      <c r="M49" s="8"/>
      <c r="N49" s="8" t="s">
        <v>30</v>
      </c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 t="s">
        <v>826</v>
      </c>
      <c r="AF49" s="8" t="s">
        <v>32</v>
      </c>
      <c r="AG49" s="52">
        <v>2565</v>
      </c>
      <c r="AH49" s="8" t="s">
        <v>192</v>
      </c>
      <c r="AI49" s="8" t="s">
        <v>193</v>
      </c>
      <c r="AJ49" s="53">
        <v>330000</v>
      </c>
      <c r="AK49" s="53">
        <v>330000</v>
      </c>
      <c r="AL49" s="8" t="s">
        <v>524</v>
      </c>
      <c r="AM49" s="8" t="s">
        <v>467</v>
      </c>
      <c r="AN49" s="8" t="s">
        <v>73</v>
      </c>
      <c r="AO49" s="8"/>
      <c r="AP49" s="8" t="s">
        <v>203</v>
      </c>
      <c r="AQ49" s="8" t="s">
        <v>204</v>
      </c>
      <c r="AR49" s="8" t="s">
        <v>203</v>
      </c>
      <c r="AS49" s="8" t="s">
        <v>974</v>
      </c>
      <c r="AT49" s="8" t="s">
        <v>1167</v>
      </c>
      <c r="AU49" s="8" t="s">
        <v>1166</v>
      </c>
      <c r="AV49" s="8"/>
    </row>
    <row r="50" spans="1:48" ht="20.65">
      <c r="A50" s="8" t="s">
        <v>468</v>
      </c>
      <c r="B50" s="8" t="s">
        <v>827</v>
      </c>
      <c r="C50" s="8" t="s">
        <v>828</v>
      </c>
      <c r="D50" s="8"/>
      <c r="E50" s="8"/>
      <c r="F50" s="8"/>
      <c r="G50" s="8"/>
      <c r="H50" s="8" t="s">
        <v>27</v>
      </c>
      <c r="I50" s="8" t="s">
        <v>28</v>
      </c>
      <c r="J50" s="8"/>
      <c r="K50" s="8" t="s">
        <v>27</v>
      </c>
      <c r="L50" s="8" t="s">
        <v>29</v>
      </c>
      <c r="M50" s="8"/>
      <c r="N50" s="8" t="s">
        <v>30</v>
      </c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 t="s">
        <v>829</v>
      </c>
      <c r="AF50" s="8" t="s">
        <v>32</v>
      </c>
      <c r="AG50" s="52">
        <v>2565</v>
      </c>
      <c r="AH50" s="8" t="s">
        <v>192</v>
      </c>
      <c r="AI50" s="8" t="s">
        <v>193</v>
      </c>
      <c r="AJ50" s="52">
        <v>0</v>
      </c>
      <c r="AK50" s="52">
        <v>0</v>
      </c>
      <c r="AL50" s="8" t="s">
        <v>472</v>
      </c>
      <c r="AM50" s="8" t="s">
        <v>370</v>
      </c>
      <c r="AN50" s="8" t="s">
        <v>73</v>
      </c>
      <c r="AO50" s="8"/>
      <c r="AP50" s="8" t="s">
        <v>198</v>
      </c>
      <c r="AQ50" s="8" t="s">
        <v>260</v>
      </c>
      <c r="AR50" s="8" t="s">
        <v>198</v>
      </c>
      <c r="AS50" s="8" t="s">
        <v>952</v>
      </c>
      <c r="AT50" s="8" t="s">
        <v>1165</v>
      </c>
      <c r="AU50" s="8" t="s">
        <v>1164</v>
      </c>
      <c r="AV50" s="8"/>
    </row>
    <row r="51" spans="1:48" ht="20.65">
      <c r="A51" s="8" t="s">
        <v>468</v>
      </c>
      <c r="B51" s="8" t="s">
        <v>830</v>
      </c>
      <c r="C51" s="8" t="s">
        <v>831</v>
      </c>
      <c r="D51" s="8"/>
      <c r="E51" s="8"/>
      <c r="F51" s="8"/>
      <c r="G51" s="8"/>
      <c r="H51" s="8" t="s">
        <v>27</v>
      </c>
      <c r="I51" s="8" t="s">
        <v>68</v>
      </c>
      <c r="J51" s="8"/>
      <c r="K51" s="8" t="s">
        <v>27</v>
      </c>
      <c r="L51" s="8" t="s">
        <v>29</v>
      </c>
      <c r="M51" s="8"/>
      <c r="N51" s="8" t="s">
        <v>30</v>
      </c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 t="s">
        <v>832</v>
      </c>
      <c r="AF51" s="8" t="s">
        <v>32</v>
      </c>
      <c r="AG51" s="52">
        <v>2565</v>
      </c>
      <c r="AH51" s="8" t="s">
        <v>192</v>
      </c>
      <c r="AI51" s="8" t="s">
        <v>193</v>
      </c>
      <c r="AJ51" s="52">
        <v>0</v>
      </c>
      <c r="AK51" s="52">
        <v>0</v>
      </c>
      <c r="AL51" s="8" t="s">
        <v>472</v>
      </c>
      <c r="AM51" s="8" t="s">
        <v>370</v>
      </c>
      <c r="AN51" s="8" t="s">
        <v>73</v>
      </c>
      <c r="AO51" s="8"/>
      <c r="AP51" s="8" t="s">
        <v>300</v>
      </c>
      <c r="AQ51" s="8" t="s">
        <v>301</v>
      </c>
      <c r="AR51" s="8" t="s">
        <v>300</v>
      </c>
      <c r="AS51" s="8" t="s">
        <v>946</v>
      </c>
      <c r="AT51" s="8" t="s">
        <v>1163</v>
      </c>
      <c r="AU51" s="8" t="s">
        <v>1162</v>
      </c>
      <c r="AV51" s="8"/>
    </row>
    <row r="52" spans="1:48" ht="20.65">
      <c r="A52" s="8" t="s">
        <v>468</v>
      </c>
      <c r="B52" s="8" t="s">
        <v>833</v>
      </c>
      <c r="C52" s="8" t="s">
        <v>834</v>
      </c>
      <c r="D52" s="8"/>
      <c r="E52" s="8"/>
      <c r="F52" s="8"/>
      <c r="G52" s="8"/>
      <c r="H52" s="8" t="s">
        <v>27</v>
      </c>
      <c r="I52" s="8" t="s">
        <v>40</v>
      </c>
      <c r="J52" s="8"/>
      <c r="K52" s="8" t="s">
        <v>27</v>
      </c>
      <c r="L52" s="8" t="s">
        <v>29</v>
      </c>
      <c r="M52" s="8"/>
      <c r="N52" s="8" t="s">
        <v>30</v>
      </c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 t="s">
        <v>835</v>
      </c>
      <c r="AF52" s="8" t="s">
        <v>32</v>
      </c>
      <c r="AG52" s="52">
        <v>2565</v>
      </c>
      <c r="AH52" s="8" t="s">
        <v>192</v>
      </c>
      <c r="AI52" s="8" t="s">
        <v>193</v>
      </c>
      <c r="AJ52" s="52">
        <v>0</v>
      </c>
      <c r="AK52" s="52">
        <v>0</v>
      </c>
      <c r="AL52" s="8" t="s">
        <v>472</v>
      </c>
      <c r="AM52" s="8" t="s">
        <v>370</v>
      </c>
      <c r="AN52" s="8" t="s">
        <v>73</v>
      </c>
      <c r="AO52" s="8"/>
      <c r="AP52" s="8" t="s">
        <v>159</v>
      </c>
      <c r="AQ52" s="8" t="s">
        <v>278</v>
      </c>
      <c r="AR52" s="8" t="s">
        <v>159</v>
      </c>
      <c r="AS52" s="8" t="s">
        <v>958</v>
      </c>
      <c r="AT52" s="8" t="s">
        <v>1161</v>
      </c>
      <c r="AU52" s="8" t="s">
        <v>1160</v>
      </c>
      <c r="AV52" s="8"/>
    </row>
    <row r="53" spans="1:48" ht="20.65">
      <c r="A53" s="8" t="s">
        <v>468</v>
      </c>
      <c r="B53" s="8" t="s">
        <v>836</v>
      </c>
      <c r="C53" s="8" t="s">
        <v>482</v>
      </c>
      <c r="D53" s="8"/>
      <c r="E53" s="8"/>
      <c r="F53" s="8"/>
      <c r="G53" s="8"/>
      <c r="H53" s="8" t="s">
        <v>27</v>
      </c>
      <c r="I53" s="8" t="s">
        <v>40</v>
      </c>
      <c r="J53" s="8"/>
      <c r="K53" s="8" t="s">
        <v>27</v>
      </c>
      <c r="L53" s="8" t="s">
        <v>29</v>
      </c>
      <c r="M53" s="8"/>
      <c r="N53" s="8" t="s">
        <v>30</v>
      </c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 t="s">
        <v>837</v>
      </c>
      <c r="AF53" s="8" t="s">
        <v>32</v>
      </c>
      <c r="AG53" s="52">
        <v>2565</v>
      </c>
      <c r="AH53" s="8" t="s">
        <v>192</v>
      </c>
      <c r="AI53" s="8" t="s">
        <v>193</v>
      </c>
      <c r="AJ53" s="52">
        <v>0</v>
      </c>
      <c r="AK53" s="52">
        <v>0</v>
      </c>
      <c r="AL53" s="8" t="s">
        <v>472</v>
      </c>
      <c r="AM53" s="8" t="s">
        <v>370</v>
      </c>
      <c r="AN53" s="8" t="s">
        <v>73</v>
      </c>
      <c r="AO53" s="8"/>
      <c r="AP53" s="8" t="s">
        <v>159</v>
      </c>
      <c r="AQ53" s="8" t="s">
        <v>574</v>
      </c>
      <c r="AR53" s="8" t="s">
        <v>159</v>
      </c>
      <c r="AS53" s="8" t="s">
        <v>980</v>
      </c>
      <c r="AT53" s="8" t="s">
        <v>1159</v>
      </c>
      <c r="AU53" s="8" t="s">
        <v>1158</v>
      </c>
      <c r="AV53" s="8"/>
    </row>
    <row r="54" spans="1:48" ht="20.65">
      <c r="A54" s="8" t="s">
        <v>468</v>
      </c>
      <c r="B54" s="8" t="s">
        <v>838</v>
      </c>
      <c r="C54" s="8" t="s">
        <v>839</v>
      </c>
      <c r="D54" s="8"/>
      <c r="E54" s="8"/>
      <c r="F54" s="8"/>
      <c r="G54" s="8"/>
      <c r="H54" s="8" t="s">
        <v>27</v>
      </c>
      <c r="I54" s="8" t="s">
        <v>68</v>
      </c>
      <c r="J54" s="8"/>
      <c r="K54" s="8" t="s">
        <v>27</v>
      </c>
      <c r="L54" s="8" t="s">
        <v>29</v>
      </c>
      <c r="M54" s="8"/>
      <c r="N54" s="8" t="s">
        <v>30</v>
      </c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 t="s">
        <v>840</v>
      </c>
      <c r="AF54" s="8" t="s">
        <v>32</v>
      </c>
      <c r="AG54" s="52">
        <v>2565</v>
      </c>
      <c r="AH54" s="8" t="s">
        <v>192</v>
      </c>
      <c r="AI54" s="8" t="s">
        <v>193</v>
      </c>
      <c r="AJ54" s="52">
        <v>0</v>
      </c>
      <c r="AK54" s="52">
        <v>0</v>
      </c>
      <c r="AL54" s="8" t="s">
        <v>472</v>
      </c>
      <c r="AM54" s="8" t="s">
        <v>370</v>
      </c>
      <c r="AN54" s="8" t="s">
        <v>73</v>
      </c>
      <c r="AO54" s="8"/>
      <c r="AP54" s="8" t="s">
        <v>159</v>
      </c>
      <c r="AQ54" s="8" t="s">
        <v>378</v>
      </c>
      <c r="AR54" s="8" t="s">
        <v>159</v>
      </c>
      <c r="AS54" s="8" t="s">
        <v>1157</v>
      </c>
      <c r="AT54" s="8" t="s">
        <v>1156</v>
      </c>
      <c r="AU54" s="8" t="s">
        <v>1155</v>
      </c>
      <c r="AV54" s="8"/>
    </row>
    <row r="55" spans="1:48" ht="20.65">
      <c r="A55" s="8" t="s">
        <v>468</v>
      </c>
      <c r="B55" s="8" t="s">
        <v>841</v>
      </c>
      <c r="C55" s="8" t="s">
        <v>842</v>
      </c>
      <c r="D55" s="8"/>
      <c r="E55" s="8"/>
      <c r="F55" s="8"/>
      <c r="G55" s="8"/>
      <c r="H55" s="8" t="s">
        <v>27</v>
      </c>
      <c r="I55" s="8" t="s">
        <v>68</v>
      </c>
      <c r="J55" s="8"/>
      <c r="K55" s="8" t="s">
        <v>27</v>
      </c>
      <c r="L55" s="8" t="s">
        <v>29</v>
      </c>
      <c r="M55" s="8"/>
      <c r="N55" s="8" t="s">
        <v>30</v>
      </c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 t="s">
        <v>843</v>
      </c>
      <c r="AF55" s="8" t="s">
        <v>32</v>
      </c>
      <c r="AG55" s="52">
        <v>2565</v>
      </c>
      <c r="AH55" s="8" t="s">
        <v>192</v>
      </c>
      <c r="AI55" s="8" t="s">
        <v>193</v>
      </c>
      <c r="AJ55" s="52">
        <v>0</v>
      </c>
      <c r="AK55" s="52">
        <v>0</v>
      </c>
      <c r="AL55" s="8" t="s">
        <v>472</v>
      </c>
      <c r="AM55" s="8" t="s">
        <v>370</v>
      </c>
      <c r="AN55" s="8" t="s">
        <v>73</v>
      </c>
      <c r="AO55" s="8"/>
      <c r="AP55" s="8" t="s">
        <v>300</v>
      </c>
      <c r="AQ55" s="8" t="s">
        <v>301</v>
      </c>
      <c r="AR55" s="8" t="s">
        <v>300</v>
      </c>
      <c r="AS55" s="8" t="s">
        <v>946</v>
      </c>
      <c r="AT55" s="8" t="s">
        <v>1154</v>
      </c>
      <c r="AU55" s="8" t="s">
        <v>1153</v>
      </c>
      <c r="AV55" s="8"/>
    </row>
    <row r="56" spans="1:48" ht="20.65">
      <c r="A56" s="8" t="s">
        <v>468</v>
      </c>
      <c r="B56" s="8" t="s">
        <v>844</v>
      </c>
      <c r="C56" s="8" t="s">
        <v>845</v>
      </c>
      <c r="D56" s="8"/>
      <c r="E56" s="8"/>
      <c r="F56" s="8"/>
      <c r="G56" s="8"/>
      <c r="H56" s="8" t="s">
        <v>27</v>
      </c>
      <c r="I56" s="8" t="s">
        <v>68</v>
      </c>
      <c r="J56" s="8"/>
      <c r="K56" s="8" t="s">
        <v>27</v>
      </c>
      <c r="L56" s="8" t="s">
        <v>29</v>
      </c>
      <c r="M56" s="8"/>
      <c r="N56" s="8" t="s">
        <v>30</v>
      </c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 t="s">
        <v>846</v>
      </c>
      <c r="AF56" s="8" t="s">
        <v>32</v>
      </c>
      <c r="AG56" s="52">
        <v>2565</v>
      </c>
      <c r="AH56" s="8" t="s">
        <v>192</v>
      </c>
      <c r="AI56" s="8" t="s">
        <v>193</v>
      </c>
      <c r="AJ56" s="52">
        <v>0</v>
      </c>
      <c r="AK56" s="52">
        <v>0</v>
      </c>
      <c r="AL56" s="8" t="s">
        <v>472</v>
      </c>
      <c r="AM56" s="8" t="s">
        <v>370</v>
      </c>
      <c r="AN56" s="8" t="s">
        <v>73</v>
      </c>
      <c r="AO56" s="8"/>
      <c r="AP56" s="8" t="s">
        <v>300</v>
      </c>
      <c r="AQ56" s="8" t="s">
        <v>301</v>
      </c>
      <c r="AR56" s="8" t="s">
        <v>300</v>
      </c>
      <c r="AS56" s="8" t="s">
        <v>946</v>
      </c>
      <c r="AT56" s="8" t="s">
        <v>1152</v>
      </c>
      <c r="AU56" s="8" t="s">
        <v>1151</v>
      </c>
      <c r="AV56" s="8"/>
    </row>
    <row r="57" spans="1:48" ht="20.65">
      <c r="A57" s="8" t="s">
        <v>144</v>
      </c>
      <c r="B57" s="8" t="s">
        <v>847</v>
      </c>
      <c r="C57" s="8" t="s">
        <v>848</v>
      </c>
      <c r="D57" s="8"/>
      <c r="E57" s="8"/>
      <c r="F57" s="8"/>
      <c r="G57" s="8"/>
      <c r="H57" s="8" t="s">
        <v>27</v>
      </c>
      <c r="I57" s="8" t="s">
        <v>40</v>
      </c>
      <c r="J57" s="8" t="s">
        <v>147</v>
      </c>
      <c r="K57" s="8" t="s">
        <v>27</v>
      </c>
      <c r="L57" s="8" t="s">
        <v>29</v>
      </c>
      <c r="M57" s="8"/>
      <c r="N57" s="8" t="s">
        <v>30</v>
      </c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 t="s">
        <v>849</v>
      </c>
      <c r="AF57" s="8" t="s">
        <v>32</v>
      </c>
      <c r="AG57" s="52">
        <v>2565</v>
      </c>
      <c r="AH57" s="8" t="s">
        <v>192</v>
      </c>
      <c r="AI57" s="8" t="s">
        <v>394</v>
      </c>
      <c r="AJ57" s="53">
        <v>4900</v>
      </c>
      <c r="AK57" s="52">
        <v>0</v>
      </c>
      <c r="AL57" s="8" t="s">
        <v>149</v>
      </c>
      <c r="AM57" s="8" t="s">
        <v>150</v>
      </c>
      <c r="AN57" s="8" t="s">
        <v>56</v>
      </c>
      <c r="AO57" s="8"/>
      <c r="AP57" s="8" t="s">
        <v>203</v>
      </c>
      <c r="AQ57" s="8" t="s">
        <v>326</v>
      </c>
      <c r="AR57" s="8" t="s">
        <v>203</v>
      </c>
      <c r="AS57" s="8" t="s">
        <v>940</v>
      </c>
      <c r="AT57" s="8" t="s">
        <v>1150</v>
      </c>
      <c r="AU57" s="8" t="s">
        <v>1149</v>
      </c>
      <c r="AV57" s="8"/>
    </row>
    <row r="58" spans="1:48" ht="20.65">
      <c r="A58" s="8" t="s">
        <v>601</v>
      </c>
      <c r="B58" s="8" t="s">
        <v>850</v>
      </c>
      <c r="C58" s="8" t="s">
        <v>851</v>
      </c>
      <c r="D58" s="8"/>
      <c r="E58" s="8"/>
      <c r="F58" s="8"/>
      <c r="G58" s="8"/>
      <c r="H58" s="8" t="s">
        <v>27</v>
      </c>
      <c r="I58" s="8" t="s">
        <v>40</v>
      </c>
      <c r="J58" s="8"/>
      <c r="K58" s="8" t="s">
        <v>27</v>
      </c>
      <c r="L58" s="8" t="s">
        <v>29</v>
      </c>
      <c r="M58" s="8"/>
      <c r="N58" s="8" t="s">
        <v>30</v>
      </c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 t="s">
        <v>852</v>
      </c>
      <c r="AF58" s="8" t="s">
        <v>32</v>
      </c>
      <c r="AG58" s="52">
        <v>2565</v>
      </c>
      <c r="AH58" s="8" t="s">
        <v>192</v>
      </c>
      <c r="AI58" s="8" t="s">
        <v>193</v>
      </c>
      <c r="AJ58" s="54">
        <v>106456.04</v>
      </c>
      <c r="AK58" s="52">
        <v>0</v>
      </c>
      <c r="AL58" s="8" t="s">
        <v>605</v>
      </c>
      <c r="AM58" s="8" t="s">
        <v>370</v>
      </c>
      <c r="AN58" s="8" t="s">
        <v>73</v>
      </c>
      <c r="AO58" s="8"/>
      <c r="AP58" s="8" t="s">
        <v>203</v>
      </c>
      <c r="AQ58" s="8" t="s">
        <v>220</v>
      </c>
      <c r="AR58" s="8" t="s">
        <v>203</v>
      </c>
      <c r="AS58" s="8" t="s">
        <v>1041</v>
      </c>
      <c r="AT58" s="8" t="s">
        <v>1148</v>
      </c>
      <c r="AU58" s="8" t="s">
        <v>1147</v>
      </c>
      <c r="AV58" s="8"/>
    </row>
    <row r="59" spans="1:48" ht="20.65">
      <c r="A59" s="8" t="s">
        <v>601</v>
      </c>
      <c r="B59" s="8" t="s">
        <v>853</v>
      </c>
      <c r="C59" s="8" t="s">
        <v>854</v>
      </c>
      <c r="D59" s="8"/>
      <c r="E59" s="8"/>
      <c r="F59" s="8"/>
      <c r="G59" s="8"/>
      <c r="H59" s="8" t="s">
        <v>27</v>
      </c>
      <c r="I59" s="8" t="s">
        <v>40</v>
      </c>
      <c r="J59" s="8"/>
      <c r="K59" s="8" t="s">
        <v>27</v>
      </c>
      <c r="L59" s="8" t="s">
        <v>29</v>
      </c>
      <c r="M59" s="8"/>
      <c r="N59" s="8" t="s">
        <v>30</v>
      </c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 t="s">
        <v>855</v>
      </c>
      <c r="AF59" s="8" t="s">
        <v>32</v>
      </c>
      <c r="AG59" s="52">
        <v>2565</v>
      </c>
      <c r="AH59" s="8" t="s">
        <v>394</v>
      </c>
      <c r="AI59" s="8" t="s">
        <v>739</v>
      </c>
      <c r="AJ59" s="53">
        <v>30000</v>
      </c>
      <c r="AK59" s="53">
        <v>30000</v>
      </c>
      <c r="AL59" s="8" t="s">
        <v>605</v>
      </c>
      <c r="AM59" s="8" t="s">
        <v>370</v>
      </c>
      <c r="AN59" s="8" t="s">
        <v>73</v>
      </c>
      <c r="AO59" s="8"/>
      <c r="AP59" s="8" t="s">
        <v>159</v>
      </c>
      <c r="AQ59" s="8" t="s">
        <v>278</v>
      </c>
      <c r="AR59" s="8" t="s">
        <v>159</v>
      </c>
      <c r="AS59" s="8" t="s">
        <v>958</v>
      </c>
      <c r="AT59" s="8" t="s">
        <v>1146</v>
      </c>
      <c r="AU59" s="8" t="s">
        <v>1145</v>
      </c>
      <c r="AV59" s="8"/>
    </row>
    <row r="60" spans="1:48" ht="20.65">
      <c r="A60" s="8" t="s">
        <v>589</v>
      </c>
      <c r="B60" s="8" t="s">
        <v>856</v>
      </c>
      <c r="C60" s="8" t="s">
        <v>857</v>
      </c>
      <c r="D60" s="8"/>
      <c r="E60" s="8"/>
      <c r="F60" s="8"/>
      <c r="G60" s="8"/>
      <c r="H60" s="8" t="s">
        <v>27</v>
      </c>
      <c r="I60" s="8" t="s">
        <v>40</v>
      </c>
      <c r="J60" s="8"/>
      <c r="K60" s="8" t="s">
        <v>27</v>
      </c>
      <c r="L60" s="8" t="s">
        <v>29</v>
      </c>
      <c r="M60" s="8"/>
      <c r="N60" s="8" t="s">
        <v>30</v>
      </c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 t="s">
        <v>858</v>
      </c>
      <c r="AF60" s="8" t="s">
        <v>32</v>
      </c>
      <c r="AG60" s="52">
        <v>2565</v>
      </c>
      <c r="AH60" s="8" t="s">
        <v>484</v>
      </c>
      <c r="AI60" s="8" t="s">
        <v>484</v>
      </c>
      <c r="AJ60" s="52">
        <v>0</v>
      </c>
      <c r="AK60" s="52">
        <v>0</v>
      </c>
      <c r="AL60" s="8" t="s">
        <v>272</v>
      </c>
      <c r="AM60" s="8" t="s">
        <v>593</v>
      </c>
      <c r="AN60" s="8" t="s">
        <v>73</v>
      </c>
      <c r="AO60" s="8"/>
      <c r="AP60" s="8" t="s">
        <v>159</v>
      </c>
      <c r="AQ60" s="8" t="s">
        <v>278</v>
      </c>
      <c r="AR60" s="8" t="s">
        <v>159</v>
      </c>
      <c r="AS60" s="8" t="s">
        <v>958</v>
      </c>
      <c r="AT60" s="8" t="s">
        <v>1144</v>
      </c>
      <c r="AU60" s="8" t="s">
        <v>1143</v>
      </c>
      <c r="AV60" s="8"/>
    </row>
    <row r="61" spans="1:48" ht="20.65">
      <c r="A61" s="8" t="s">
        <v>589</v>
      </c>
      <c r="B61" s="8" t="s">
        <v>859</v>
      </c>
      <c r="C61" s="8" t="s">
        <v>860</v>
      </c>
      <c r="D61" s="8"/>
      <c r="E61" s="8"/>
      <c r="F61" s="8"/>
      <c r="G61" s="8"/>
      <c r="H61" s="8" t="s">
        <v>27</v>
      </c>
      <c r="I61" s="8" t="s">
        <v>28</v>
      </c>
      <c r="J61" s="8"/>
      <c r="K61" s="8" t="s">
        <v>27</v>
      </c>
      <c r="L61" s="8" t="s">
        <v>29</v>
      </c>
      <c r="M61" s="8"/>
      <c r="N61" s="8" t="s">
        <v>30</v>
      </c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 t="s">
        <v>861</v>
      </c>
      <c r="AF61" s="8" t="s">
        <v>32</v>
      </c>
      <c r="AG61" s="52">
        <v>2565</v>
      </c>
      <c r="AH61" s="8" t="s">
        <v>720</v>
      </c>
      <c r="AI61" s="8" t="s">
        <v>193</v>
      </c>
      <c r="AJ61" s="53">
        <v>504900</v>
      </c>
      <c r="AK61" s="53">
        <v>504900</v>
      </c>
      <c r="AL61" s="8" t="s">
        <v>272</v>
      </c>
      <c r="AM61" s="8" t="s">
        <v>593</v>
      </c>
      <c r="AN61" s="8" t="s">
        <v>73</v>
      </c>
      <c r="AO61" s="8"/>
      <c r="AP61" s="8" t="s">
        <v>159</v>
      </c>
      <c r="AQ61" s="8" t="s">
        <v>574</v>
      </c>
      <c r="AR61" s="8" t="s">
        <v>159</v>
      </c>
      <c r="AS61" s="8" t="s">
        <v>980</v>
      </c>
      <c r="AT61" s="8" t="s">
        <v>1142</v>
      </c>
      <c r="AU61" s="8" t="s">
        <v>1141</v>
      </c>
      <c r="AV61" s="8"/>
    </row>
    <row r="62" spans="1:48" ht="20.65">
      <c r="A62" s="8" t="s">
        <v>601</v>
      </c>
      <c r="B62" s="8" t="s">
        <v>862</v>
      </c>
      <c r="C62" s="8" t="s">
        <v>863</v>
      </c>
      <c r="D62" s="8"/>
      <c r="E62" s="8"/>
      <c r="F62" s="8"/>
      <c r="G62" s="8"/>
      <c r="H62" s="8" t="s">
        <v>27</v>
      </c>
      <c r="I62" s="8" t="s">
        <v>68</v>
      </c>
      <c r="J62" s="8"/>
      <c r="K62" s="8" t="s">
        <v>27</v>
      </c>
      <c r="L62" s="8" t="s">
        <v>29</v>
      </c>
      <c r="M62" s="8"/>
      <c r="N62" s="8" t="s">
        <v>30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 t="s">
        <v>864</v>
      </c>
      <c r="AF62" s="8" t="s">
        <v>32</v>
      </c>
      <c r="AG62" s="52">
        <v>2565</v>
      </c>
      <c r="AH62" s="8" t="s">
        <v>192</v>
      </c>
      <c r="AI62" s="8" t="s">
        <v>193</v>
      </c>
      <c r="AJ62" s="53">
        <v>262400</v>
      </c>
      <c r="AK62" s="52">
        <v>0</v>
      </c>
      <c r="AL62" s="8" t="s">
        <v>605</v>
      </c>
      <c r="AM62" s="8" t="s">
        <v>370</v>
      </c>
      <c r="AN62" s="8" t="s">
        <v>73</v>
      </c>
      <c r="AO62" s="8"/>
      <c r="AP62" s="8" t="s">
        <v>159</v>
      </c>
      <c r="AQ62" s="8" t="s">
        <v>488</v>
      </c>
      <c r="AR62" s="8" t="s">
        <v>159</v>
      </c>
      <c r="AS62" s="8" t="s">
        <v>1067</v>
      </c>
      <c r="AT62" s="8" t="s">
        <v>1140</v>
      </c>
      <c r="AU62" s="8" t="s">
        <v>1139</v>
      </c>
      <c r="AV62" s="8"/>
    </row>
    <row r="63" spans="1:48" ht="20.65">
      <c r="A63" s="8" t="s">
        <v>65</v>
      </c>
      <c r="B63" s="8" t="s">
        <v>865</v>
      </c>
      <c r="C63" s="8" t="s">
        <v>866</v>
      </c>
      <c r="D63" s="8"/>
      <c r="E63" s="8"/>
      <c r="F63" s="8"/>
      <c r="G63" s="8"/>
      <c r="H63" s="8" t="s">
        <v>27</v>
      </c>
      <c r="I63" s="8" t="s">
        <v>28</v>
      </c>
      <c r="J63" s="8"/>
      <c r="K63" s="8" t="s">
        <v>27</v>
      </c>
      <c r="L63" s="8" t="s">
        <v>29</v>
      </c>
      <c r="M63" s="8"/>
      <c r="N63" s="8" t="s">
        <v>30</v>
      </c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 t="s">
        <v>867</v>
      </c>
      <c r="AF63" s="8" t="s">
        <v>32</v>
      </c>
      <c r="AG63" s="52">
        <v>2565</v>
      </c>
      <c r="AH63" s="8" t="s">
        <v>192</v>
      </c>
      <c r="AI63" s="8" t="s">
        <v>193</v>
      </c>
      <c r="AJ63" s="53">
        <v>138058000</v>
      </c>
      <c r="AK63" s="53">
        <v>138058000</v>
      </c>
      <c r="AL63" s="8" t="s">
        <v>78</v>
      </c>
      <c r="AM63" s="8" t="s">
        <v>72</v>
      </c>
      <c r="AN63" s="8" t="s">
        <v>73</v>
      </c>
      <c r="AO63" s="8"/>
      <c r="AP63" s="8" t="s">
        <v>198</v>
      </c>
      <c r="AQ63" s="8" t="s">
        <v>244</v>
      </c>
      <c r="AR63" s="8" t="s">
        <v>198</v>
      </c>
      <c r="AS63" s="8" t="s">
        <v>1138</v>
      </c>
      <c r="AT63" s="8" t="s">
        <v>1137</v>
      </c>
      <c r="AU63" s="8" t="s">
        <v>1136</v>
      </c>
      <c r="AV63" s="8"/>
    </row>
    <row r="64" spans="1:48" ht="20.65">
      <c r="A64" s="8" t="s">
        <v>65</v>
      </c>
      <c r="B64" s="8" t="s">
        <v>868</v>
      </c>
      <c r="C64" s="8" t="s">
        <v>869</v>
      </c>
      <c r="D64" s="8"/>
      <c r="E64" s="8"/>
      <c r="F64" s="8"/>
      <c r="G64" s="8"/>
      <c r="H64" s="8" t="s">
        <v>27</v>
      </c>
      <c r="I64" s="8" t="s">
        <v>28</v>
      </c>
      <c r="J64" s="8"/>
      <c r="K64" s="8" t="s">
        <v>27</v>
      </c>
      <c r="L64" s="8" t="s">
        <v>29</v>
      </c>
      <c r="M64" s="8"/>
      <c r="N64" s="8" t="s">
        <v>30</v>
      </c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 t="s">
        <v>870</v>
      </c>
      <c r="AF64" s="8" t="s">
        <v>32</v>
      </c>
      <c r="AG64" s="52">
        <v>2565</v>
      </c>
      <c r="AH64" s="8" t="s">
        <v>192</v>
      </c>
      <c r="AI64" s="8" t="s">
        <v>193</v>
      </c>
      <c r="AJ64" s="53">
        <v>166446000</v>
      </c>
      <c r="AK64" s="52">
        <v>0</v>
      </c>
      <c r="AL64" s="8" t="s">
        <v>78</v>
      </c>
      <c r="AM64" s="8" t="s">
        <v>72</v>
      </c>
      <c r="AN64" s="8" t="s">
        <v>73</v>
      </c>
      <c r="AO64" s="8"/>
      <c r="AP64" s="8" t="s">
        <v>203</v>
      </c>
      <c r="AQ64" s="8" t="s">
        <v>204</v>
      </c>
      <c r="AR64" s="8" t="s">
        <v>203</v>
      </c>
      <c r="AS64" s="8" t="s">
        <v>974</v>
      </c>
      <c r="AT64" s="8" t="s">
        <v>1135</v>
      </c>
      <c r="AU64" s="8" t="s">
        <v>1134</v>
      </c>
      <c r="AV64" s="8"/>
    </row>
    <row r="65" spans="1:48" ht="20.65">
      <c r="A65" s="8" t="s">
        <v>65</v>
      </c>
      <c r="B65" s="8" t="s">
        <v>871</v>
      </c>
      <c r="C65" s="8" t="s">
        <v>872</v>
      </c>
      <c r="D65" s="8"/>
      <c r="E65" s="8"/>
      <c r="F65" s="8"/>
      <c r="G65" s="8"/>
      <c r="H65" s="8" t="s">
        <v>27</v>
      </c>
      <c r="I65" s="8" t="s">
        <v>68</v>
      </c>
      <c r="J65" s="8"/>
      <c r="K65" s="8" t="s">
        <v>27</v>
      </c>
      <c r="L65" s="8" t="s">
        <v>29</v>
      </c>
      <c r="M65" s="8"/>
      <c r="N65" s="8" t="s">
        <v>30</v>
      </c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 t="s">
        <v>873</v>
      </c>
      <c r="AF65" s="8" t="s">
        <v>32</v>
      </c>
      <c r="AG65" s="52">
        <v>2565</v>
      </c>
      <c r="AH65" s="8" t="s">
        <v>192</v>
      </c>
      <c r="AI65" s="8" t="s">
        <v>193</v>
      </c>
      <c r="AJ65" s="53">
        <v>138058000</v>
      </c>
      <c r="AK65" s="53">
        <v>138058000</v>
      </c>
      <c r="AL65" s="8" t="s">
        <v>78</v>
      </c>
      <c r="AM65" s="8" t="s">
        <v>72</v>
      </c>
      <c r="AN65" s="8" t="s">
        <v>73</v>
      </c>
      <c r="AO65" s="8"/>
      <c r="AP65" s="8" t="s">
        <v>159</v>
      </c>
      <c r="AQ65" s="8" t="s">
        <v>574</v>
      </c>
      <c r="AR65" s="8" t="s">
        <v>159</v>
      </c>
      <c r="AS65" s="8" t="s">
        <v>980</v>
      </c>
      <c r="AT65" s="8" t="s">
        <v>1133</v>
      </c>
      <c r="AU65" s="8" t="s">
        <v>1132</v>
      </c>
      <c r="AV65" s="8"/>
    </row>
    <row r="66" spans="1:48" ht="20.65">
      <c r="A66" s="8" t="s">
        <v>65</v>
      </c>
      <c r="B66" s="8" t="s">
        <v>874</v>
      </c>
      <c r="C66" s="8" t="s">
        <v>875</v>
      </c>
      <c r="D66" s="8"/>
      <c r="E66" s="8"/>
      <c r="F66" s="8"/>
      <c r="G66" s="8"/>
      <c r="H66" s="8" t="s">
        <v>27</v>
      </c>
      <c r="I66" s="8" t="s">
        <v>40</v>
      </c>
      <c r="J66" s="8"/>
      <c r="K66" s="8" t="s">
        <v>27</v>
      </c>
      <c r="L66" s="8" t="s">
        <v>29</v>
      </c>
      <c r="M66" s="8"/>
      <c r="N66" s="8" t="s">
        <v>30</v>
      </c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 t="s">
        <v>876</v>
      </c>
      <c r="AF66" s="8" t="s">
        <v>32</v>
      </c>
      <c r="AG66" s="52">
        <v>2565</v>
      </c>
      <c r="AH66" s="8" t="s">
        <v>192</v>
      </c>
      <c r="AI66" s="8" t="s">
        <v>193</v>
      </c>
      <c r="AJ66" s="53">
        <v>10000000</v>
      </c>
      <c r="AK66" s="52">
        <v>0</v>
      </c>
      <c r="AL66" s="8" t="s">
        <v>78</v>
      </c>
      <c r="AM66" s="8" t="s">
        <v>72</v>
      </c>
      <c r="AN66" s="8" t="s">
        <v>73</v>
      </c>
      <c r="AO66" s="8"/>
      <c r="AP66" s="8" t="s">
        <v>203</v>
      </c>
      <c r="AQ66" s="8" t="s">
        <v>204</v>
      </c>
      <c r="AR66" s="8" t="s">
        <v>203</v>
      </c>
      <c r="AS66" s="8" t="s">
        <v>974</v>
      </c>
      <c r="AT66" s="8" t="s">
        <v>1131</v>
      </c>
      <c r="AU66" s="8" t="s">
        <v>1130</v>
      </c>
      <c r="AV66" s="8"/>
    </row>
    <row r="67" spans="1:48" ht="20.65">
      <c r="A67" s="8" t="s">
        <v>47</v>
      </c>
      <c r="B67" s="8" t="s">
        <v>877</v>
      </c>
      <c r="C67" s="8" t="s">
        <v>878</v>
      </c>
      <c r="D67" s="8"/>
      <c r="E67" s="8"/>
      <c r="F67" s="8"/>
      <c r="G67" s="8"/>
      <c r="H67" s="8" t="s">
        <v>27</v>
      </c>
      <c r="I67" s="8" t="s">
        <v>68</v>
      </c>
      <c r="J67" s="8" t="s">
        <v>147</v>
      </c>
      <c r="K67" s="8" t="s">
        <v>27</v>
      </c>
      <c r="L67" s="8" t="s">
        <v>29</v>
      </c>
      <c r="M67" s="8"/>
      <c r="N67" s="8" t="s">
        <v>30</v>
      </c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 t="s">
        <v>879</v>
      </c>
      <c r="AF67" s="8" t="s">
        <v>32</v>
      </c>
      <c r="AG67" s="52">
        <v>2565</v>
      </c>
      <c r="AH67" s="8" t="s">
        <v>192</v>
      </c>
      <c r="AI67" s="8" t="s">
        <v>193</v>
      </c>
      <c r="AJ67" s="53">
        <v>7000000</v>
      </c>
      <c r="AK67" s="53">
        <v>7000000</v>
      </c>
      <c r="AL67" s="8" t="s">
        <v>54</v>
      </c>
      <c r="AM67" s="8" t="s">
        <v>55</v>
      </c>
      <c r="AN67" s="8" t="s">
        <v>56</v>
      </c>
      <c r="AO67" s="8"/>
      <c r="AP67" s="8" t="s">
        <v>203</v>
      </c>
      <c r="AQ67" s="8" t="s">
        <v>220</v>
      </c>
      <c r="AR67" s="8" t="s">
        <v>203</v>
      </c>
      <c r="AS67" s="8" t="s">
        <v>1041</v>
      </c>
      <c r="AT67" s="8" t="s">
        <v>1129</v>
      </c>
      <c r="AU67" s="8" t="s">
        <v>1128</v>
      </c>
      <c r="AV67" s="8"/>
    </row>
    <row r="68" spans="1:48" ht="20.65">
      <c r="A68" s="8" t="s">
        <v>47</v>
      </c>
      <c r="B68" s="8" t="s">
        <v>880</v>
      </c>
      <c r="C68" s="8" t="s">
        <v>881</v>
      </c>
      <c r="D68" s="8"/>
      <c r="E68" s="8"/>
      <c r="F68" s="8"/>
      <c r="G68" s="8"/>
      <c r="H68" s="8" t="s">
        <v>27</v>
      </c>
      <c r="I68" s="8" t="s">
        <v>68</v>
      </c>
      <c r="J68" s="8" t="s">
        <v>147</v>
      </c>
      <c r="K68" s="8" t="s">
        <v>27</v>
      </c>
      <c r="L68" s="8" t="s">
        <v>29</v>
      </c>
      <c r="M68" s="8"/>
      <c r="N68" s="8" t="s">
        <v>30</v>
      </c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 t="s">
        <v>882</v>
      </c>
      <c r="AF68" s="8" t="s">
        <v>32</v>
      </c>
      <c r="AG68" s="52">
        <v>2565</v>
      </c>
      <c r="AH68" s="8" t="s">
        <v>192</v>
      </c>
      <c r="AI68" s="8" t="s">
        <v>193</v>
      </c>
      <c r="AJ68" s="53">
        <v>2488000</v>
      </c>
      <c r="AK68" s="53">
        <v>2488000</v>
      </c>
      <c r="AL68" s="8" t="s">
        <v>54</v>
      </c>
      <c r="AM68" s="8" t="s">
        <v>55</v>
      </c>
      <c r="AN68" s="8" t="s">
        <v>56</v>
      </c>
      <c r="AO68" s="8"/>
      <c r="AP68" s="8" t="s">
        <v>203</v>
      </c>
      <c r="AQ68" s="8" t="s">
        <v>220</v>
      </c>
      <c r="AR68" s="8" t="s">
        <v>203</v>
      </c>
      <c r="AS68" s="8" t="s">
        <v>1041</v>
      </c>
      <c r="AT68" s="8" t="s">
        <v>1127</v>
      </c>
      <c r="AU68" s="8" t="s">
        <v>1126</v>
      </c>
      <c r="AV68" s="8"/>
    </row>
    <row r="69" spans="1:48" ht="20.65">
      <c r="A69" s="8" t="s">
        <v>578</v>
      </c>
      <c r="B69" s="8" t="s">
        <v>883</v>
      </c>
      <c r="C69" s="8" t="s">
        <v>884</v>
      </c>
      <c r="D69" s="8"/>
      <c r="E69" s="8"/>
      <c r="F69" s="8"/>
      <c r="G69" s="8"/>
      <c r="H69" s="8" t="s">
        <v>27</v>
      </c>
      <c r="I69" s="8" t="s">
        <v>40</v>
      </c>
      <c r="J69" s="8"/>
      <c r="K69" s="8" t="s">
        <v>27</v>
      </c>
      <c r="L69" s="8" t="s">
        <v>29</v>
      </c>
      <c r="M69" s="8"/>
      <c r="N69" s="8" t="s">
        <v>30</v>
      </c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 t="s">
        <v>885</v>
      </c>
      <c r="AF69" s="8" t="s">
        <v>32</v>
      </c>
      <c r="AG69" s="52">
        <v>2565</v>
      </c>
      <c r="AH69" s="8" t="s">
        <v>192</v>
      </c>
      <c r="AI69" s="8" t="s">
        <v>193</v>
      </c>
      <c r="AJ69" s="53">
        <v>324000</v>
      </c>
      <c r="AK69" s="52">
        <v>0</v>
      </c>
      <c r="AL69" s="8" t="s">
        <v>582</v>
      </c>
      <c r="AM69" s="8" t="s">
        <v>370</v>
      </c>
      <c r="AN69" s="8" t="s">
        <v>73</v>
      </c>
      <c r="AO69" s="8"/>
      <c r="AP69" s="8" t="s">
        <v>159</v>
      </c>
      <c r="AQ69" s="8" t="s">
        <v>278</v>
      </c>
      <c r="AR69" s="8" t="s">
        <v>159</v>
      </c>
      <c r="AS69" s="8" t="s">
        <v>958</v>
      </c>
      <c r="AT69" s="8" t="s">
        <v>1125</v>
      </c>
      <c r="AU69" s="8" t="s">
        <v>1124</v>
      </c>
      <c r="AV69" s="8"/>
    </row>
    <row r="70" spans="1:48" ht="20.65">
      <c r="A70" s="8" t="s">
        <v>886</v>
      </c>
      <c r="B70" s="8" t="s">
        <v>887</v>
      </c>
      <c r="C70" s="8" t="s">
        <v>888</v>
      </c>
      <c r="D70" s="8"/>
      <c r="E70" s="8"/>
      <c r="F70" s="8"/>
      <c r="G70" s="8"/>
      <c r="H70" s="8" t="s">
        <v>27</v>
      </c>
      <c r="I70" s="8" t="s">
        <v>40</v>
      </c>
      <c r="J70" s="8"/>
      <c r="K70" s="8" t="s">
        <v>27</v>
      </c>
      <c r="L70" s="8" t="s">
        <v>29</v>
      </c>
      <c r="M70" s="8"/>
      <c r="N70" s="8" t="s">
        <v>30</v>
      </c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 t="s">
        <v>889</v>
      </c>
      <c r="AF70" s="8" t="s">
        <v>32</v>
      </c>
      <c r="AG70" s="52">
        <v>2565</v>
      </c>
      <c r="AH70" s="8" t="s">
        <v>192</v>
      </c>
      <c r="AI70" s="8" t="s">
        <v>193</v>
      </c>
      <c r="AJ70" s="53">
        <v>2400000</v>
      </c>
      <c r="AK70" s="53">
        <v>2400000</v>
      </c>
      <c r="AL70" s="8" t="s">
        <v>272</v>
      </c>
      <c r="AM70" s="8" t="s">
        <v>890</v>
      </c>
      <c r="AN70" s="8" t="s">
        <v>73</v>
      </c>
      <c r="AO70" s="8"/>
      <c r="AP70" s="8" t="s">
        <v>300</v>
      </c>
      <c r="AQ70" s="8" t="s">
        <v>301</v>
      </c>
      <c r="AR70" s="8" t="s">
        <v>300</v>
      </c>
      <c r="AS70" s="8" t="s">
        <v>946</v>
      </c>
      <c r="AT70" s="8" t="s">
        <v>1123</v>
      </c>
      <c r="AU70" s="8" t="s">
        <v>1122</v>
      </c>
      <c r="AV70" s="8"/>
    </row>
    <row r="71" spans="1:48" ht="20.65">
      <c r="A71" s="8" t="s">
        <v>578</v>
      </c>
      <c r="B71" s="8" t="s">
        <v>891</v>
      </c>
      <c r="C71" s="8" t="s">
        <v>892</v>
      </c>
      <c r="D71" s="8"/>
      <c r="E71" s="8"/>
      <c r="F71" s="8"/>
      <c r="G71" s="8"/>
      <c r="H71" s="8" t="s">
        <v>27</v>
      </c>
      <c r="I71" s="8" t="s">
        <v>40</v>
      </c>
      <c r="J71" s="8"/>
      <c r="K71" s="8" t="s">
        <v>27</v>
      </c>
      <c r="L71" s="8" t="s">
        <v>29</v>
      </c>
      <c r="M71" s="8"/>
      <c r="N71" s="8" t="s">
        <v>30</v>
      </c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 t="s">
        <v>893</v>
      </c>
      <c r="AF71" s="8" t="s">
        <v>32</v>
      </c>
      <c r="AG71" s="52">
        <v>2565</v>
      </c>
      <c r="AH71" s="8" t="s">
        <v>192</v>
      </c>
      <c r="AI71" s="8" t="s">
        <v>193</v>
      </c>
      <c r="AJ71" s="53">
        <v>100000</v>
      </c>
      <c r="AK71" s="52">
        <v>0</v>
      </c>
      <c r="AL71" s="8" t="s">
        <v>582</v>
      </c>
      <c r="AM71" s="8" t="s">
        <v>370</v>
      </c>
      <c r="AN71" s="8" t="s">
        <v>73</v>
      </c>
      <c r="AO71" s="8"/>
      <c r="AP71" s="8" t="s">
        <v>159</v>
      </c>
      <c r="AQ71" s="8" t="s">
        <v>278</v>
      </c>
      <c r="AR71" s="8" t="s">
        <v>159</v>
      </c>
      <c r="AS71" s="8" t="s">
        <v>958</v>
      </c>
      <c r="AT71" s="8" t="s">
        <v>1121</v>
      </c>
      <c r="AU71" s="8" t="s">
        <v>1120</v>
      </c>
      <c r="AV71" s="8"/>
    </row>
    <row r="72" spans="1:48" ht="20.65">
      <c r="A72" s="8" t="s">
        <v>473</v>
      </c>
      <c r="B72" s="8" t="s">
        <v>894</v>
      </c>
      <c r="C72" s="8" t="s">
        <v>895</v>
      </c>
      <c r="D72" s="8"/>
      <c r="E72" s="8"/>
      <c r="F72" s="8"/>
      <c r="G72" s="8"/>
      <c r="H72" s="8" t="s">
        <v>27</v>
      </c>
      <c r="I72" s="8" t="s">
        <v>40</v>
      </c>
      <c r="J72" s="8"/>
      <c r="K72" s="8" t="s">
        <v>27</v>
      </c>
      <c r="L72" s="8" t="s">
        <v>29</v>
      </c>
      <c r="M72" s="8"/>
      <c r="N72" s="8" t="s">
        <v>30</v>
      </c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 t="s">
        <v>896</v>
      </c>
      <c r="AF72" s="8" t="s">
        <v>32</v>
      </c>
      <c r="AG72" s="52">
        <v>2565</v>
      </c>
      <c r="AH72" s="8" t="s">
        <v>720</v>
      </c>
      <c r="AI72" s="8" t="s">
        <v>688</v>
      </c>
      <c r="AJ72" s="53">
        <v>190000</v>
      </c>
      <c r="AK72" s="53">
        <v>190000</v>
      </c>
      <c r="AL72" s="8" t="s">
        <v>477</v>
      </c>
      <c r="AM72" s="8" t="s">
        <v>370</v>
      </c>
      <c r="AN72" s="8" t="s">
        <v>73</v>
      </c>
      <c r="AO72" s="8"/>
      <c r="AP72" s="8" t="s">
        <v>159</v>
      </c>
      <c r="AQ72" s="8" t="s">
        <v>278</v>
      </c>
      <c r="AR72" s="8" t="s">
        <v>159</v>
      </c>
      <c r="AS72" s="8" t="s">
        <v>958</v>
      </c>
      <c r="AT72" s="8" t="s">
        <v>1119</v>
      </c>
      <c r="AU72" s="8" t="s">
        <v>1118</v>
      </c>
      <c r="AV72" s="8"/>
    </row>
    <row r="73" spans="1:48" ht="20.65">
      <c r="A73" s="8" t="s">
        <v>897</v>
      </c>
      <c r="B73" s="8" t="s">
        <v>898</v>
      </c>
      <c r="C73" s="8" t="s">
        <v>899</v>
      </c>
      <c r="D73" s="8"/>
      <c r="E73" s="8"/>
      <c r="F73" s="8"/>
      <c r="G73" s="8"/>
      <c r="H73" s="8" t="s">
        <v>27</v>
      </c>
      <c r="I73" s="8" t="s">
        <v>68</v>
      </c>
      <c r="J73" s="8"/>
      <c r="K73" s="8" t="s">
        <v>27</v>
      </c>
      <c r="L73" s="8" t="s">
        <v>29</v>
      </c>
      <c r="M73" s="8"/>
      <c r="N73" s="8" t="s">
        <v>30</v>
      </c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 t="s">
        <v>900</v>
      </c>
      <c r="AF73" s="8" t="s">
        <v>32</v>
      </c>
      <c r="AG73" s="52">
        <v>2565</v>
      </c>
      <c r="AH73" s="8" t="s">
        <v>192</v>
      </c>
      <c r="AI73" s="8" t="s">
        <v>193</v>
      </c>
      <c r="AJ73" s="53">
        <v>4000000</v>
      </c>
      <c r="AK73" s="52">
        <v>0</v>
      </c>
      <c r="AL73" s="8" t="s">
        <v>901</v>
      </c>
      <c r="AM73" s="8" t="s">
        <v>902</v>
      </c>
      <c r="AN73" s="8" t="s">
        <v>903</v>
      </c>
      <c r="AO73" s="8"/>
      <c r="AP73" s="8" t="s">
        <v>203</v>
      </c>
      <c r="AQ73" s="8" t="s">
        <v>220</v>
      </c>
      <c r="AR73" s="8" t="s">
        <v>203</v>
      </c>
      <c r="AS73" s="8" t="s">
        <v>1041</v>
      </c>
      <c r="AT73" s="8" t="s">
        <v>1117</v>
      </c>
      <c r="AU73" s="8" t="s">
        <v>1116</v>
      </c>
      <c r="AV73" s="8"/>
    </row>
    <row r="74" spans="1:48" ht="20.65">
      <c r="A74" s="8" t="s">
        <v>601</v>
      </c>
      <c r="B74" s="8" t="s">
        <v>904</v>
      </c>
      <c r="C74" s="8" t="s">
        <v>905</v>
      </c>
      <c r="D74" s="8"/>
      <c r="E74" s="8"/>
      <c r="F74" s="8"/>
      <c r="G74" s="8"/>
      <c r="H74" s="8" t="s">
        <v>27</v>
      </c>
      <c r="I74" s="8" t="s">
        <v>40</v>
      </c>
      <c r="J74" s="8"/>
      <c r="K74" s="8" t="s">
        <v>27</v>
      </c>
      <c r="L74" s="8" t="s">
        <v>29</v>
      </c>
      <c r="M74" s="8"/>
      <c r="N74" s="8" t="s">
        <v>30</v>
      </c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 t="s">
        <v>906</v>
      </c>
      <c r="AF74" s="8" t="s">
        <v>32</v>
      </c>
      <c r="AG74" s="52">
        <v>2565</v>
      </c>
      <c r="AH74" s="8" t="s">
        <v>192</v>
      </c>
      <c r="AI74" s="8" t="s">
        <v>192</v>
      </c>
      <c r="AJ74" s="52">
        <v>0</v>
      </c>
      <c r="AK74" s="52">
        <v>0</v>
      </c>
      <c r="AL74" s="8" t="s">
        <v>605</v>
      </c>
      <c r="AM74" s="8" t="s">
        <v>370</v>
      </c>
      <c r="AN74" s="8" t="s">
        <v>73</v>
      </c>
      <c r="AO74" s="8"/>
      <c r="AP74" s="8" t="s">
        <v>203</v>
      </c>
      <c r="AQ74" s="8" t="s">
        <v>220</v>
      </c>
      <c r="AR74" s="8" t="s">
        <v>203</v>
      </c>
      <c r="AS74" s="8" t="s">
        <v>1041</v>
      </c>
      <c r="AT74" s="8" t="s">
        <v>1115</v>
      </c>
      <c r="AU74" s="8" t="s">
        <v>1114</v>
      </c>
      <c r="AV74" s="8"/>
    </row>
    <row r="75" spans="1:48" ht="20.65">
      <c r="A75" s="8" t="s">
        <v>560</v>
      </c>
      <c r="B75" s="8" t="s">
        <v>1113</v>
      </c>
      <c r="C75" s="8" t="s">
        <v>1112</v>
      </c>
      <c r="D75" s="8"/>
      <c r="E75" s="8"/>
      <c r="F75" s="8"/>
      <c r="G75" s="8"/>
      <c r="H75" s="8" t="s">
        <v>27</v>
      </c>
      <c r="I75" s="8" t="s">
        <v>40</v>
      </c>
      <c r="J75" s="8"/>
      <c r="K75" s="8" t="s">
        <v>27</v>
      </c>
      <c r="L75" s="8" t="s">
        <v>29</v>
      </c>
      <c r="M75" s="8"/>
      <c r="N75" s="8" t="s">
        <v>30</v>
      </c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 t="s">
        <v>1111</v>
      </c>
      <c r="AF75" s="8" t="s">
        <v>32</v>
      </c>
      <c r="AG75" s="52">
        <v>2565</v>
      </c>
      <c r="AH75" s="8" t="s">
        <v>192</v>
      </c>
      <c r="AI75" s="8" t="s">
        <v>193</v>
      </c>
      <c r="AJ75" s="52">
        <v>0</v>
      </c>
      <c r="AK75" s="52">
        <v>0</v>
      </c>
      <c r="AL75" s="8" t="s">
        <v>564</v>
      </c>
      <c r="AM75" s="8" t="s">
        <v>497</v>
      </c>
      <c r="AN75" s="8" t="s">
        <v>36</v>
      </c>
      <c r="AO75" s="8"/>
      <c r="AP75" s="8" t="s">
        <v>159</v>
      </c>
      <c r="AQ75" s="8" t="s">
        <v>488</v>
      </c>
      <c r="AR75" s="8" t="s">
        <v>159</v>
      </c>
      <c r="AS75" s="8" t="s">
        <v>1067</v>
      </c>
      <c r="AT75" s="8" t="s">
        <v>1110</v>
      </c>
      <c r="AU75" s="8" t="s">
        <v>1109</v>
      </c>
      <c r="AV75" s="8"/>
    </row>
    <row r="76" spans="1:48" ht="20.65">
      <c r="A76" s="8" t="s">
        <v>359</v>
      </c>
      <c r="B76" s="8" t="s">
        <v>1108</v>
      </c>
      <c r="C76" s="8" t="s">
        <v>1107</v>
      </c>
      <c r="D76" s="8"/>
      <c r="E76" s="8"/>
      <c r="F76" s="8"/>
      <c r="G76" s="8"/>
      <c r="H76" s="8" t="s">
        <v>27</v>
      </c>
      <c r="I76" s="8" t="s">
        <v>40</v>
      </c>
      <c r="J76" s="8"/>
      <c r="K76" s="8" t="s">
        <v>27</v>
      </c>
      <c r="L76" s="8" t="s">
        <v>29</v>
      </c>
      <c r="M76" s="8"/>
      <c r="N76" s="8" t="s">
        <v>30</v>
      </c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 t="s">
        <v>1106</v>
      </c>
      <c r="AF76" s="8" t="s">
        <v>32</v>
      </c>
      <c r="AG76" s="52">
        <v>2565</v>
      </c>
      <c r="AH76" s="8" t="s">
        <v>739</v>
      </c>
      <c r="AI76" s="8" t="s">
        <v>720</v>
      </c>
      <c r="AJ76" s="53">
        <v>492000</v>
      </c>
      <c r="AK76" s="53">
        <v>492000</v>
      </c>
      <c r="AL76" s="8" t="s">
        <v>363</v>
      </c>
      <c r="AM76" s="8" t="s">
        <v>1105</v>
      </c>
      <c r="AN76" s="8" t="s">
        <v>73</v>
      </c>
      <c r="AO76" s="8"/>
      <c r="AP76" s="8" t="s">
        <v>159</v>
      </c>
      <c r="AQ76" s="8" t="s">
        <v>574</v>
      </c>
      <c r="AR76" s="8" t="s">
        <v>159</v>
      </c>
      <c r="AS76" s="8" t="s">
        <v>980</v>
      </c>
      <c r="AT76" s="8" t="s">
        <v>1104</v>
      </c>
      <c r="AU76" s="8" t="s">
        <v>1103</v>
      </c>
      <c r="AV76" s="8"/>
    </row>
    <row r="77" spans="1:48" ht="20.65">
      <c r="A77" s="8" t="s">
        <v>601</v>
      </c>
      <c r="B77" s="8" t="s">
        <v>1102</v>
      </c>
      <c r="C77" s="8" t="s">
        <v>1101</v>
      </c>
      <c r="D77" s="8"/>
      <c r="E77" s="8"/>
      <c r="F77" s="8"/>
      <c r="G77" s="8"/>
      <c r="H77" s="8" t="s">
        <v>27</v>
      </c>
      <c r="I77" s="8" t="s">
        <v>40</v>
      </c>
      <c r="J77" s="8"/>
      <c r="K77" s="8" t="s">
        <v>27</v>
      </c>
      <c r="L77" s="8" t="s">
        <v>29</v>
      </c>
      <c r="M77" s="8"/>
      <c r="N77" s="8" t="s">
        <v>30</v>
      </c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 t="s">
        <v>1100</v>
      </c>
      <c r="AF77" s="8" t="s">
        <v>32</v>
      </c>
      <c r="AG77" s="52">
        <v>2565</v>
      </c>
      <c r="AH77" s="8" t="s">
        <v>597</v>
      </c>
      <c r="AI77" s="8" t="s">
        <v>597</v>
      </c>
      <c r="AJ77" s="52">
        <v>0</v>
      </c>
      <c r="AK77" s="52">
        <v>0</v>
      </c>
      <c r="AL77" s="8" t="s">
        <v>605</v>
      </c>
      <c r="AM77" s="8" t="s">
        <v>370</v>
      </c>
      <c r="AN77" s="8" t="s">
        <v>73</v>
      </c>
      <c r="AO77" s="8"/>
      <c r="AP77" s="8" t="s">
        <v>159</v>
      </c>
      <c r="AQ77" s="8" t="s">
        <v>278</v>
      </c>
      <c r="AR77" s="8" t="s">
        <v>159</v>
      </c>
      <c r="AS77" s="8" t="s">
        <v>958</v>
      </c>
      <c r="AT77" s="8" t="s">
        <v>1099</v>
      </c>
      <c r="AU77" s="8" t="s">
        <v>1098</v>
      </c>
      <c r="AV77" s="8"/>
    </row>
    <row r="78" spans="1:48" ht="20.65">
      <c r="A78" s="8" t="s">
        <v>601</v>
      </c>
      <c r="B78" s="8" t="s">
        <v>1097</v>
      </c>
      <c r="C78" s="8" t="s">
        <v>1096</v>
      </c>
      <c r="D78" s="8"/>
      <c r="E78" s="8"/>
      <c r="F78" s="8"/>
      <c r="G78" s="8"/>
      <c r="H78" s="8" t="s">
        <v>27</v>
      </c>
      <c r="I78" s="8" t="s">
        <v>40</v>
      </c>
      <c r="J78" s="8"/>
      <c r="K78" s="8" t="s">
        <v>27</v>
      </c>
      <c r="L78" s="8" t="s">
        <v>29</v>
      </c>
      <c r="M78" s="8"/>
      <c r="N78" s="8" t="s">
        <v>30</v>
      </c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 t="s">
        <v>1095</v>
      </c>
      <c r="AF78" s="8" t="s">
        <v>32</v>
      </c>
      <c r="AG78" s="52">
        <v>2565</v>
      </c>
      <c r="AH78" s="8" t="s">
        <v>597</v>
      </c>
      <c r="AI78" s="8" t="s">
        <v>720</v>
      </c>
      <c r="AJ78" s="53">
        <v>91760</v>
      </c>
      <c r="AK78" s="52">
        <v>0</v>
      </c>
      <c r="AL78" s="8" t="s">
        <v>605</v>
      </c>
      <c r="AM78" s="8" t="s">
        <v>370</v>
      </c>
      <c r="AN78" s="8" t="s">
        <v>73</v>
      </c>
      <c r="AO78" s="8"/>
      <c r="AP78" s="8" t="s">
        <v>300</v>
      </c>
      <c r="AQ78" s="8" t="s">
        <v>371</v>
      </c>
      <c r="AR78" s="8" t="s">
        <v>300</v>
      </c>
      <c r="AS78" s="8" t="s">
        <v>1084</v>
      </c>
      <c r="AT78" s="8" t="s">
        <v>1094</v>
      </c>
      <c r="AU78" s="8" t="s">
        <v>1093</v>
      </c>
      <c r="AV78" s="8"/>
    </row>
    <row r="79" spans="1:48" ht="20.65">
      <c r="A79" s="8" t="s">
        <v>144</v>
      </c>
      <c r="B79" s="8" t="s">
        <v>1092</v>
      </c>
      <c r="C79" s="8" t="s">
        <v>1091</v>
      </c>
      <c r="D79" s="8"/>
      <c r="E79" s="8"/>
      <c r="F79" s="8"/>
      <c r="G79" s="8"/>
      <c r="H79" s="8" t="s">
        <v>27</v>
      </c>
      <c r="I79" s="8" t="s">
        <v>40</v>
      </c>
      <c r="J79" s="8" t="s">
        <v>147</v>
      </c>
      <c r="K79" s="8" t="s">
        <v>27</v>
      </c>
      <c r="L79" s="8" t="s">
        <v>29</v>
      </c>
      <c r="M79" s="8"/>
      <c r="N79" s="8" t="s">
        <v>30</v>
      </c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 t="s">
        <v>1090</v>
      </c>
      <c r="AF79" s="8" t="s">
        <v>32</v>
      </c>
      <c r="AG79" s="52">
        <v>2565</v>
      </c>
      <c r="AH79" s="8" t="s">
        <v>720</v>
      </c>
      <c r="AI79" s="8" t="s">
        <v>193</v>
      </c>
      <c r="AJ79" s="53">
        <v>1150000</v>
      </c>
      <c r="AK79" s="52">
        <v>0</v>
      </c>
      <c r="AL79" s="8" t="s">
        <v>149</v>
      </c>
      <c r="AM79" s="8" t="s">
        <v>150</v>
      </c>
      <c r="AN79" s="8" t="s">
        <v>56</v>
      </c>
      <c r="AO79" s="8"/>
      <c r="AP79" s="8" t="s">
        <v>300</v>
      </c>
      <c r="AQ79" s="8" t="s">
        <v>371</v>
      </c>
      <c r="AR79" s="8" t="s">
        <v>300</v>
      </c>
      <c r="AS79" s="8" t="s">
        <v>1084</v>
      </c>
      <c r="AT79" s="8" t="s">
        <v>1089</v>
      </c>
      <c r="AU79" s="8" t="s">
        <v>1088</v>
      </c>
      <c r="AV79" s="8"/>
    </row>
    <row r="80" spans="1:48" ht="20.65">
      <c r="A80" s="8" t="s">
        <v>144</v>
      </c>
      <c r="B80" s="8" t="s">
        <v>1087</v>
      </c>
      <c r="C80" s="8" t="s">
        <v>1086</v>
      </c>
      <c r="D80" s="8"/>
      <c r="E80" s="8"/>
      <c r="F80" s="8"/>
      <c r="G80" s="8"/>
      <c r="H80" s="8" t="s">
        <v>27</v>
      </c>
      <c r="I80" s="8" t="s">
        <v>40</v>
      </c>
      <c r="J80" s="8" t="s">
        <v>147</v>
      </c>
      <c r="K80" s="8" t="s">
        <v>27</v>
      </c>
      <c r="L80" s="8" t="s">
        <v>29</v>
      </c>
      <c r="M80" s="8"/>
      <c r="N80" s="8" t="s">
        <v>30</v>
      </c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 t="s">
        <v>1085</v>
      </c>
      <c r="AF80" s="8" t="s">
        <v>32</v>
      </c>
      <c r="AG80" s="52">
        <v>2565</v>
      </c>
      <c r="AH80" s="8" t="s">
        <v>720</v>
      </c>
      <c r="AI80" s="8" t="s">
        <v>193</v>
      </c>
      <c r="AJ80" s="53">
        <v>15063100</v>
      </c>
      <c r="AK80" s="52">
        <v>0</v>
      </c>
      <c r="AL80" s="8" t="s">
        <v>149</v>
      </c>
      <c r="AM80" s="8" t="s">
        <v>150</v>
      </c>
      <c r="AN80" s="8" t="s">
        <v>56</v>
      </c>
      <c r="AO80" s="8"/>
      <c r="AP80" s="8" t="s">
        <v>300</v>
      </c>
      <c r="AQ80" s="8" t="s">
        <v>371</v>
      </c>
      <c r="AR80" s="8" t="s">
        <v>300</v>
      </c>
      <c r="AS80" s="8" t="s">
        <v>1084</v>
      </c>
      <c r="AT80" s="8" t="s">
        <v>1083</v>
      </c>
      <c r="AU80" s="8" t="s">
        <v>1082</v>
      </c>
      <c r="AV80" s="8"/>
    </row>
    <row r="81" spans="1:48" ht="20.65">
      <c r="A81" s="8" t="s">
        <v>144</v>
      </c>
      <c r="B81" s="8" t="s">
        <v>1081</v>
      </c>
      <c r="C81" s="8" t="s">
        <v>1080</v>
      </c>
      <c r="D81" s="8"/>
      <c r="E81" s="8"/>
      <c r="F81" s="8"/>
      <c r="G81" s="8"/>
      <c r="H81" s="8" t="s">
        <v>27</v>
      </c>
      <c r="I81" s="8" t="s">
        <v>40</v>
      </c>
      <c r="J81" s="8" t="s">
        <v>147</v>
      </c>
      <c r="K81" s="8" t="s">
        <v>27</v>
      </c>
      <c r="L81" s="8" t="s">
        <v>29</v>
      </c>
      <c r="M81" s="8"/>
      <c r="N81" s="8" t="s">
        <v>30</v>
      </c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 t="s">
        <v>1079</v>
      </c>
      <c r="AF81" s="8" t="s">
        <v>32</v>
      </c>
      <c r="AG81" s="52">
        <v>2565</v>
      </c>
      <c r="AH81" s="8" t="s">
        <v>720</v>
      </c>
      <c r="AI81" s="8" t="s">
        <v>193</v>
      </c>
      <c r="AJ81" s="53">
        <v>93500</v>
      </c>
      <c r="AK81" s="52">
        <v>0</v>
      </c>
      <c r="AL81" s="8" t="s">
        <v>149</v>
      </c>
      <c r="AM81" s="8" t="s">
        <v>150</v>
      </c>
      <c r="AN81" s="8" t="s">
        <v>56</v>
      </c>
      <c r="AO81" s="8"/>
      <c r="AP81" s="8" t="s">
        <v>203</v>
      </c>
      <c r="AQ81" s="8" t="s">
        <v>204</v>
      </c>
      <c r="AR81" s="8" t="s">
        <v>203</v>
      </c>
      <c r="AS81" s="8" t="s">
        <v>974</v>
      </c>
      <c r="AT81" s="8" t="s">
        <v>1078</v>
      </c>
      <c r="AU81" s="8" t="s">
        <v>1077</v>
      </c>
      <c r="AV81" s="8"/>
    </row>
    <row r="82" spans="1:48" ht="20.65">
      <c r="A82" s="8" t="s">
        <v>589</v>
      </c>
      <c r="B82" s="8" t="s">
        <v>1076</v>
      </c>
      <c r="C82" s="8" t="s">
        <v>1075</v>
      </c>
      <c r="D82" s="8"/>
      <c r="E82" s="8"/>
      <c r="F82" s="8"/>
      <c r="G82" s="8"/>
      <c r="H82" s="8" t="s">
        <v>27</v>
      </c>
      <c r="I82" s="8" t="s">
        <v>40</v>
      </c>
      <c r="J82" s="8"/>
      <c r="K82" s="8" t="s">
        <v>27</v>
      </c>
      <c r="L82" s="8" t="s">
        <v>29</v>
      </c>
      <c r="M82" s="8"/>
      <c r="N82" s="8" t="s">
        <v>30</v>
      </c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 t="s">
        <v>1074</v>
      </c>
      <c r="AF82" s="8" t="s">
        <v>32</v>
      </c>
      <c r="AG82" s="52">
        <v>2565</v>
      </c>
      <c r="AH82" s="8" t="s">
        <v>597</v>
      </c>
      <c r="AI82" s="8" t="s">
        <v>597</v>
      </c>
      <c r="AJ82" s="53">
        <v>189000</v>
      </c>
      <c r="AK82" s="53">
        <v>189000</v>
      </c>
      <c r="AL82" s="8" t="s">
        <v>272</v>
      </c>
      <c r="AM82" s="8" t="s">
        <v>593</v>
      </c>
      <c r="AN82" s="8" t="s">
        <v>73</v>
      </c>
      <c r="AO82" s="8"/>
      <c r="AP82" s="8" t="s">
        <v>198</v>
      </c>
      <c r="AQ82" s="8" t="s">
        <v>926</v>
      </c>
      <c r="AR82" s="8" t="s">
        <v>198</v>
      </c>
      <c r="AS82" s="8" t="s">
        <v>1073</v>
      </c>
      <c r="AT82" s="8" t="s">
        <v>1072</v>
      </c>
      <c r="AU82" s="8" t="s">
        <v>1071</v>
      </c>
      <c r="AV82" s="8"/>
    </row>
    <row r="83" spans="1:48" ht="20.65">
      <c r="A83" s="8" t="s">
        <v>65</v>
      </c>
      <c r="B83" s="8" t="s">
        <v>1070</v>
      </c>
      <c r="C83" s="8" t="s">
        <v>1069</v>
      </c>
      <c r="D83" s="8"/>
      <c r="E83" s="8"/>
      <c r="F83" s="8"/>
      <c r="G83" s="8"/>
      <c r="H83" s="8" t="s">
        <v>27</v>
      </c>
      <c r="I83" s="8" t="s">
        <v>28</v>
      </c>
      <c r="J83" s="8"/>
      <c r="K83" s="8" t="s">
        <v>27</v>
      </c>
      <c r="L83" s="8" t="s">
        <v>29</v>
      </c>
      <c r="M83" s="8"/>
      <c r="N83" s="8" t="s">
        <v>30</v>
      </c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 t="s">
        <v>1068</v>
      </c>
      <c r="AF83" s="8" t="s">
        <v>32</v>
      </c>
      <c r="AG83" s="52">
        <v>2565</v>
      </c>
      <c r="AH83" s="8" t="s">
        <v>192</v>
      </c>
      <c r="AI83" s="8" t="s">
        <v>193</v>
      </c>
      <c r="AJ83" s="53">
        <v>11082000</v>
      </c>
      <c r="AK83" s="52">
        <v>0</v>
      </c>
      <c r="AL83" s="8" t="s">
        <v>78</v>
      </c>
      <c r="AM83" s="8" t="s">
        <v>72</v>
      </c>
      <c r="AN83" s="8" t="s">
        <v>73</v>
      </c>
      <c r="AO83" s="8"/>
      <c r="AP83" s="8" t="s">
        <v>159</v>
      </c>
      <c r="AQ83" s="8" t="s">
        <v>488</v>
      </c>
      <c r="AR83" s="8" t="s">
        <v>159</v>
      </c>
      <c r="AS83" s="8" t="s">
        <v>1067</v>
      </c>
      <c r="AT83" s="8" t="s">
        <v>1066</v>
      </c>
      <c r="AU83" s="8" t="s">
        <v>1065</v>
      </c>
      <c r="AV83" s="8"/>
    </row>
    <row r="84" spans="1:48" ht="20.65">
      <c r="A84" s="8" t="s">
        <v>1013</v>
      </c>
      <c r="B84" s="8" t="s">
        <v>1064</v>
      </c>
      <c r="C84" s="8" t="s">
        <v>1063</v>
      </c>
      <c r="D84" s="8"/>
      <c r="E84" s="8"/>
      <c r="F84" s="8"/>
      <c r="G84" s="8"/>
      <c r="H84" s="8" t="s">
        <v>27</v>
      </c>
      <c r="I84" s="8" t="s">
        <v>40</v>
      </c>
      <c r="J84" s="8"/>
      <c r="K84" s="8" t="s">
        <v>27</v>
      </c>
      <c r="L84" s="8" t="s">
        <v>29</v>
      </c>
      <c r="M84" s="8"/>
      <c r="N84" s="8" t="s">
        <v>30</v>
      </c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 t="s">
        <v>1062</v>
      </c>
      <c r="AF84" s="8" t="s">
        <v>32</v>
      </c>
      <c r="AG84" s="52">
        <v>2565</v>
      </c>
      <c r="AH84" s="8" t="s">
        <v>761</v>
      </c>
      <c r="AI84" s="8" t="s">
        <v>761</v>
      </c>
      <c r="AJ84" s="53">
        <v>1170200</v>
      </c>
      <c r="AK84" s="53">
        <v>1170200</v>
      </c>
      <c r="AL84" s="8" t="s">
        <v>1009</v>
      </c>
      <c r="AM84" s="8" t="s">
        <v>352</v>
      </c>
      <c r="AN84" s="8" t="s">
        <v>73</v>
      </c>
      <c r="AO84" s="8"/>
      <c r="AP84" s="8" t="s">
        <v>159</v>
      </c>
      <c r="AQ84" s="8" t="s">
        <v>278</v>
      </c>
      <c r="AR84" s="8" t="s">
        <v>159</v>
      </c>
      <c r="AS84" s="8" t="s">
        <v>958</v>
      </c>
      <c r="AT84" s="8" t="s">
        <v>1061</v>
      </c>
      <c r="AU84" s="8" t="s">
        <v>1060</v>
      </c>
      <c r="AV84" s="8"/>
    </row>
    <row r="85" spans="1:48" ht="20.65">
      <c r="A85" s="8" t="s">
        <v>468</v>
      </c>
      <c r="B85" s="8" t="s">
        <v>1059</v>
      </c>
      <c r="C85" s="8" t="s">
        <v>1058</v>
      </c>
      <c r="D85" s="8"/>
      <c r="E85" s="8"/>
      <c r="F85" s="8"/>
      <c r="G85" s="8"/>
      <c r="H85" s="8" t="s">
        <v>27</v>
      </c>
      <c r="I85" s="8" t="s">
        <v>60</v>
      </c>
      <c r="J85" s="8"/>
      <c r="K85" s="8" t="s">
        <v>27</v>
      </c>
      <c r="L85" s="8" t="s">
        <v>29</v>
      </c>
      <c r="M85" s="8"/>
      <c r="N85" s="8" t="s">
        <v>30</v>
      </c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 t="s">
        <v>1057</v>
      </c>
      <c r="AF85" s="8" t="s">
        <v>32</v>
      </c>
      <c r="AG85" s="52">
        <v>2565</v>
      </c>
      <c r="AH85" s="8" t="s">
        <v>688</v>
      </c>
      <c r="AI85" s="8" t="s">
        <v>688</v>
      </c>
      <c r="AJ85" s="52">
        <v>0</v>
      </c>
      <c r="AK85" s="52">
        <v>0</v>
      </c>
      <c r="AL85" s="8" t="s">
        <v>472</v>
      </c>
      <c r="AM85" s="8" t="s">
        <v>370</v>
      </c>
      <c r="AN85" s="8" t="s">
        <v>73</v>
      </c>
      <c r="AO85" s="8"/>
      <c r="AP85" s="8" t="s">
        <v>159</v>
      </c>
      <c r="AQ85" s="8" t="s">
        <v>278</v>
      </c>
      <c r="AR85" s="8" t="s">
        <v>159</v>
      </c>
      <c r="AS85" s="8" t="s">
        <v>958</v>
      </c>
      <c r="AT85" s="8" t="s">
        <v>1056</v>
      </c>
      <c r="AU85" s="8" t="s">
        <v>1055</v>
      </c>
      <c r="AV85" s="8"/>
    </row>
    <row r="86" spans="1:48" ht="20.65">
      <c r="A86" s="8" t="s">
        <v>65</v>
      </c>
      <c r="B86" s="8" t="s">
        <v>1054</v>
      </c>
      <c r="C86" s="8" t="s">
        <v>1053</v>
      </c>
      <c r="D86" s="8"/>
      <c r="E86" s="8"/>
      <c r="F86" s="8"/>
      <c r="G86" s="8"/>
      <c r="H86" s="8" t="s">
        <v>27</v>
      </c>
      <c r="I86" s="8" t="s">
        <v>28</v>
      </c>
      <c r="J86" s="8"/>
      <c r="K86" s="8" t="s">
        <v>27</v>
      </c>
      <c r="L86" s="8" t="s">
        <v>29</v>
      </c>
      <c r="M86" s="8"/>
      <c r="N86" s="8" t="s">
        <v>30</v>
      </c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 t="s">
        <v>1052</v>
      </c>
      <c r="AF86" s="8" t="s">
        <v>32</v>
      </c>
      <c r="AG86" s="52">
        <v>2565</v>
      </c>
      <c r="AH86" s="8" t="s">
        <v>192</v>
      </c>
      <c r="AI86" s="8" t="s">
        <v>193</v>
      </c>
      <c r="AJ86" s="53">
        <v>138058000</v>
      </c>
      <c r="AK86" s="52">
        <v>0</v>
      </c>
      <c r="AL86" s="8" t="s">
        <v>78</v>
      </c>
      <c r="AM86" s="8" t="s">
        <v>72</v>
      </c>
      <c r="AN86" s="8" t="s">
        <v>73</v>
      </c>
      <c r="AO86" s="8"/>
      <c r="AP86" s="8" t="s">
        <v>198</v>
      </c>
      <c r="AQ86" s="8" t="s">
        <v>260</v>
      </c>
      <c r="AR86" s="8" t="s">
        <v>198</v>
      </c>
      <c r="AS86" s="8" t="s">
        <v>952</v>
      </c>
      <c r="AT86" s="8" t="s">
        <v>1051</v>
      </c>
      <c r="AU86" s="8" t="s">
        <v>1050</v>
      </c>
      <c r="AV86" s="8"/>
    </row>
    <row r="87" spans="1:48" ht="20.65">
      <c r="A87" s="8" t="s">
        <v>589</v>
      </c>
      <c r="B87" s="8" t="s">
        <v>1049</v>
      </c>
      <c r="C87" s="8" t="s">
        <v>1048</v>
      </c>
      <c r="D87" s="8"/>
      <c r="E87" s="8"/>
      <c r="F87" s="8"/>
      <c r="G87" s="8"/>
      <c r="H87" s="8" t="s">
        <v>27</v>
      </c>
      <c r="I87" s="8" t="s">
        <v>40</v>
      </c>
      <c r="J87" s="8"/>
      <c r="K87" s="8" t="s">
        <v>27</v>
      </c>
      <c r="L87" s="8" t="s">
        <v>29</v>
      </c>
      <c r="M87" s="8"/>
      <c r="N87" s="8" t="s">
        <v>30</v>
      </c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 t="s">
        <v>1047</v>
      </c>
      <c r="AF87" s="8" t="s">
        <v>32</v>
      </c>
      <c r="AG87" s="52">
        <v>2565</v>
      </c>
      <c r="AH87" s="8" t="s">
        <v>720</v>
      </c>
      <c r="AI87" s="8" t="s">
        <v>720</v>
      </c>
      <c r="AJ87" s="52">
        <v>0</v>
      </c>
      <c r="AK87" s="52">
        <v>0</v>
      </c>
      <c r="AL87" s="8" t="s">
        <v>272</v>
      </c>
      <c r="AM87" s="8" t="s">
        <v>593</v>
      </c>
      <c r="AN87" s="8" t="s">
        <v>73</v>
      </c>
      <c r="AO87" s="8"/>
      <c r="AP87" s="8" t="s">
        <v>203</v>
      </c>
      <c r="AQ87" s="8" t="s">
        <v>220</v>
      </c>
      <c r="AR87" s="8" t="s">
        <v>203</v>
      </c>
      <c r="AS87" s="8" t="s">
        <v>1041</v>
      </c>
      <c r="AT87" s="8" t="s">
        <v>1046</v>
      </c>
      <c r="AU87" s="8" t="s">
        <v>1045</v>
      </c>
      <c r="AV87" s="8"/>
    </row>
    <row r="88" spans="1:48" ht="20.65">
      <c r="A88" s="8" t="s">
        <v>589</v>
      </c>
      <c r="B88" s="8" t="s">
        <v>1044</v>
      </c>
      <c r="C88" s="8" t="s">
        <v>1043</v>
      </c>
      <c r="D88" s="8"/>
      <c r="E88" s="8"/>
      <c r="F88" s="8"/>
      <c r="G88" s="8"/>
      <c r="H88" s="8" t="s">
        <v>27</v>
      </c>
      <c r="I88" s="8" t="s">
        <v>40</v>
      </c>
      <c r="J88" s="8"/>
      <c r="K88" s="8" t="s">
        <v>27</v>
      </c>
      <c r="L88" s="8" t="s">
        <v>29</v>
      </c>
      <c r="M88" s="8"/>
      <c r="N88" s="8" t="s">
        <v>30</v>
      </c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 t="s">
        <v>1042</v>
      </c>
      <c r="AF88" s="8" t="s">
        <v>32</v>
      </c>
      <c r="AG88" s="52">
        <v>2565</v>
      </c>
      <c r="AH88" s="8" t="s">
        <v>761</v>
      </c>
      <c r="AI88" s="8" t="s">
        <v>761</v>
      </c>
      <c r="AJ88" s="53">
        <v>1500500</v>
      </c>
      <c r="AK88" s="53">
        <v>1500500</v>
      </c>
      <c r="AL88" s="8" t="s">
        <v>272</v>
      </c>
      <c r="AM88" s="8" t="s">
        <v>593</v>
      </c>
      <c r="AN88" s="8" t="s">
        <v>73</v>
      </c>
      <c r="AO88" s="8"/>
      <c r="AP88" s="8" t="s">
        <v>203</v>
      </c>
      <c r="AQ88" s="8" t="s">
        <v>220</v>
      </c>
      <c r="AR88" s="8" t="s">
        <v>203</v>
      </c>
      <c r="AS88" s="8" t="s">
        <v>1041</v>
      </c>
      <c r="AT88" s="8" t="s">
        <v>1040</v>
      </c>
      <c r="AU88" s="8" t="s">
        <v>1039</v>
      </c>
      <c r="AV88" s="8"/>
    </row>
    <row r="89" spans="1:48" ht="20.65">
      <c r="A89" s="8" t="s">
        <v>589</v>
      </c>
      <c r="B89" s="8" t="s">
        <v>1038</v>
      </c>
      <c r="C89" s="8" t="s">
        <v>1037</v>
      </c>
      <c r="D89" s="8"/>
      <c r="E89" s="8"/>
      <c r="F89" s="8"/>
      <c r="G89" s="8"/>
      <c r="H89" s="8" t="s">
        <v>27</v>
      </c>
      <c r="I89" s="8" t="s">
        <v>40</v>
      </c>
      <c r="J89" s="8"/>
      <c r="K89" s="8" t="s">
        <v>27</v>
      </c>
      <c r="L89" s="8" t="s">
        <v>29</v>
      </c>
      <c r="M89" s="8"/>
      <c r="N89" s="8" t="s">
        <v>30</v>
      </c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 t="s">
        <v>1036</v>
      </c>
      <c r="AF89" s="8" t="s">
        <v>32</v>
      </c>
      <c r="AG89" s="52">
        <v>2565</v>
      </c>
      <c r="AH89" s="8" t="s">
        <v>761</v>
      </c>
      <c r="AI89" s="8" t="s">
        <v>761</v>
      </c>
      <c r="AJ89" s="53">
        <v>280000</v>
      </c>
      <c r="AK89" s="53">
        <v>280000</v>
      </c>
      <c r="AL89" s="8" t="s">
        <v>272</v>
      </c>
      <c r="AM89" s="8" t="s">
        <v>593</v>
      </c>
      <c r="AN89" s="8" t="s">
        <v>73</v>
      </c>
      <c r="AO89" s="8"/>
      <c r="AP89" s="8" t="s">
        <v>203</v>
      </c>
      <c r="AQ89" s="8" t="s">
        <v>204</v>
      </c>
      <c r="AR89" s="8" t="s">
        <v>203</v>
      </c>
      <c r="AS89" s="8" t="s">
        <v>974</v>
      </c>
      <c r="AT89" s="8" t="s">
        <v>1035</v>
      </c>
      <c r="AU89" s="8" t="s">
        <v>1034</v>
      </c>
      <c r="AV89" s="8"/>
    </row>
    <row r="90" spans="1:48" ht="20.65">
      <c r="A90" s="8" t="s">
        <v>589</v>
      </c>
      <c r="B90" s="8" t="s">
        <v>1033</v>
      </c>
      <c r="C90" s="8" t="s">
        <v>1032</v>
      </c>
      <c r="D90" s="8"/>
      <c r="E90" s="8"/>
      <c r="F90" s="8"/>
      <c r="G90" s="8"/>
      <c r="H90" s="8" t="s">
        <v>27</v>
      </c>
      <c r="I90" s="8" t="s">
        <v>40</v>
      </c>
      <c r="J90" s="8"/>
      <c r="K90" s="8" t="s">
        <v>27</v>
      </c>
      <c r="L90" s="8" t="s">
        <v>29</v>
      </c>
      <c r="M90" s="8"/>
      <c r="N90" s="8" t="s">
        <v>30</v>
      </c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 t="s">
        <v>1031</v>
      </c>
      <c r="AF90" s="8" t="s">
        <v>32</v>
      </c>
      <c r="AG90" s="52">
        <v>2565</v>
      </c>
      <c r="AH90" s="8" t="s">
        <v>761</v>
      </c>
      <c r="AI90" s="8" t="s">
        <v>761</v>
      </c>
      <c r="AJ90" s="53">
        <v>203000</v>
      </c>
      <c r="AK90" s="53">
        <v>203000</v>
      </c>
      <c r="AL90" s="8" t="s">
        <v>272</v>
      </c>
      <c r="AM90" s="8" t="s">
        <v>593</v>
      </c>
      <c r="AN90" s="8" t="s">
        <v>73</v>
      </c>
      <c r="AO90" s="8"/>
      <c r="AP90" s="8" t="s">
        <v>203</v>
      </c>
      <c r="AQ90" s="8" t="s">
        <v>326</v>
      </c>
      <c r="AR90" s="8" t="s">
        <v>203</v>
      </c>
      <c r="AS90" s="8" t="s">
        <v>940</v>
      </c>
      <c r="AT90" s="8" t="s">
        <v>1030</v>
      </c>
      <c r="AU90" s="8" t="s">
        <v>1029</v>
      </c>
      <c r="AV90" s="8"/>
    </row>
    <row r="91" spans="1:48" ht="20.65">
      <c r="A91" s="8" t="s">
        <v>601</v>
      </c>
      <c r="B91" s="8" t="s">
        <v>1028</v>
      </c>
      <c r="C91" s="8" t="s">
        <v>1027</v>
      </c>
      <c r="D91" s="8"/>
      <c r="E91" s="8"/>
      <c r="F91" s="8"/>
      <c r="G91" s="8"/>
      <c r="H91" s="8" t="s">
        <v>27</v>
      </c>
      <c r="I91" s="8" t="s">
        <v>40</v>
      </c>
      <c r="J91" s="8"/>
      <c r="K91" s="8" t="s">
        <v>27</v>
      </c>
      <c r="L91" s="8" t="s">
        <v>29</v>
      </c>
      <c r="M91" s="8"/>
      <c r="N91" s="8" t="s">
        <v>30</v>
      </c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 t="s">
        <v>1026</v>
      </c>
      <c r="AF91" s="8" t="s">
        <v>32</v>
      </c>
      <c r="AG91" s="52">
        <v>2565</v>
      </c>
      <c r="AH91" s="8" t="s">
        <v>688</v>
      </c>
      <c r="AI91" s="8" t="s">
        <v>688</v>
      </c>
      <c r="AJ91" s="52">
        <v>0</v>
      </c>
      <c r="AK91" s="52">
        <v>0</v>
      </c>
      <c r="AL91" s="8" t="s">
        <v>605</v>
      </c>
      <c r="AM91" s="8" t="s">
        <v>370</v>
      </c>
      <c r="AN91" s="8" t="s">
        <v>73</v>
      </c>
      <c r="AO91" s="8"/>
      <c r="AP91" s="8" t="s">
        <v>159</v>
      </c>
      <c r="AQ91" s="8" t="s">
        <v>278</v>
      </c>
      <c r="AR91" s="8" t="s">
        <v>159</v>
      </c>
      <c r="AS91" s="8" t="s">
        <v>958</v>
      </c>
      <c r="AT91" s="8" t="s">
        <v>1025</v>
      </c>
      <c r="AU91" s="8" t="s">
        <v>1024</v>
      </c>
      <c r="AV91" s="8"/>
    </row>
    <row r="92" spans="1:48" ht="20.65">
      <c r="A92" s="8" t="s">
        <v>601</v>
      </c>
      <c r="B92" s="8" t="s">
        <v>1023</v>
      </c>
      <c r="C92" s="8" t="s">
        <v>1022</v>
      </c>
      <c r="D92" s="8"/>
      <c r="E92" s="8"/>
      <c r="F92" s="8"/>
      <c r="G92" s="8"/>
      <c r="H92" s="8" t="s">
        <v>27</v>
      </c>
      <c r="I92" s="8" t="s">
        <v>40</v>
      </c>
      <c r="J92" s="8"/>
      <c r="K92" s="8" t="s">
        <v>27</v>
      </c>
      <c r="L92" s="8" t="s">
        <v>29</v>
      </c>
      <c r="M92" s="8"/>
      <c r="N92" s="8" t="s">
        <v>30</v>
      </c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 t="s">
        <v>1021</v>
      </c>
      <c r="AF92" s="8" t="s">
        <v>32</v>
      </c>
      <c r="AG92" s="52">
        <v>2565</v>
      </c>
      <c r="AH92" s="8" t="s">
        <v>688</v>
      </c>
      <c r="AI92" s="8" t="s">
        <v>688</v>
      </c>
      <c r="AJ92" s="52">
        <v>0</v>
      </c>
      <c r="AK92" s="52">
        <v>0</v>
      </c>
      <c r="AL92" s="8" t="s">
        <v>605</v>
      </c>
      <c r="AM92" s="8" t="s">
        <v>370</v>
      </c>
      <c r="AN92" s="8" t="s">
        <v>73</v>
      </c>
      <c r="AO92" s="8"/>
      <c r="AP92" s="8" t="s">
        <v>159</v>
      </c>
      <c r="AQ92" s="8" t="s">
        <v>278</v>
      </c>
      <c r="AR92" s="8" t="s">
        <v>159</v>
      </c>
      <c r="AS92" s="8" t="s">
        <v>958</v>
      </c>
      <c r="AT92" s="8" t="s">
        <v>1020</v>
      </c>
      <c r="AU92" s="8" t="s">
        <v>1019</v>
      </c>
      <c r="AV92" s="8"/>
    </row>
    <row r="93" spans="1:48" ht="20.65">
      <c r="A93" s="8" t="s">
        <v>468</v>
      </c>
      <c r="B93" s="8" t="s">
        <v>1018</v>
      </c>
      <c r="C93" s="8" t="s">
        <v>1017</v>
      </c>
      <c r="D93" s="8"/>
      <c r="E93" s="8"/>
      <c r="F93" s="8"/>
      <c r="G93" s="8"/>
      <c r="H93" s="8" t="s">
        <v>27</v>
      </c>
      <c r="I93" s="8" t="s">
        <v>40</v>
      </c>
      <c r="J93" s="8"/>
      <c r="K93" s="8" t="s">
        <v>27</v>
      </c>
      <c r="L93" s="8" t="s">
        <v>29</v>
      </c>
      <c r="M93" s="8"/>
      <c r="N93" s="8" t="s">
        <v>30</v>
      </c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 t="s">
        <v>1016</v>
      </c>
      <c r="AF93" s="8" t="s">
        <v>32</v>
      </c>
      <c r="AG93" s="52">
        <v>2565</v>
      </c>
      <c r="AH93" s="8" t="s">
        <v>688</v>
      </c>
      <c r="AI93" s="8" t="s">
        <v>688</v>
      </c>
      <c r="AJ93" s="52">
        <v>0</v>
      </c>
      <c r="AK93" s="52">
        <v>0</v>
      </c>
      <c r="AL93" s="8" t="s">
        <v>472</v>
      </c>
      <c r="AM93" s="8" t="s">
        <v>370</v>
      </c>
      <c r="AN93" s="8" t="s">
        <v>73</v>
      </c>
      <c r="AO93" s="8"/>
      <c r="AP93" s="8" t="s">
        <v>159</v>
      </c>
      <c r="AQ93" s="8" t="s">
        <v>278</v>
      </c>
      <c r="AR93" s="8" t="s">
        <v>159</v>
      </c>
      <c r="AS93" s="8" t="s">
        <v>958</v>
      </c>
      <c r="AT93" s="8" t="s">
        <v>1015</v>
      </c>
      <c r="AU93" s="8" t="s">
        <v>1014</v>
      </c>
      <c r="AV93" s="8"/>
    </row>
    <row r="94" spans="1:48" ht="20.65">
      <c r="A94" s="8" t="s">
        <v>1013</v>
      </c>
      <c r="B94" s="8" t="s">
        <v>1012</v>
      </c>
      <c r="C94" s="8" t="s">
        <v>1011</v>
      </c>
      <c r="D94" s="8"/>
      <c r="E94" s="8"/>
      <c r="F94" s="8"/>
      <c r="G94" s="8"/>
      <c r="H94" s="8" t="s">
        <v>27</v>
      </c>
      <c r="I94" s="8" t="s">
        <v>40</v>
      </c>
      <c r="J94" s="8"/>
      <c r="K94" s="8" t="s">
        <v>27</v>
      </c>
      <c r="L94" s="8" t="s">
        <v>29</v>
      </c>
      <c r="M94" s="8"/>
      <c r="N94" s="8" t="s">
        <v>30</v>
      </c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 t="s">
        <v>1010</v>
      </c>
      <c r="AF94" s="8" t="s">
        <v>32</v>
      </c>
      <c r="AG94" s="52">
        <v>2565</v>
      </c>
      <c r="AH94" s="8" t="s">
        <v>688</v>
      </c>
      <c r="AI94" s="8" t="s">
        <v>688</v>
      </c>
      <c r="AJ94" s="54">
        <v>1631544.53</v>
      </c>
      <c r="AK94" s="52">
        <v>0</v>
      </c>
      <c r="AL94" s="8" t="s">
        <v>1009</v>
      </c>
      <c r="AM94" s="8" t="s">
        <v>352</v>
      </c>
      <c r="AN94" s="8" t="s">
        <v>73</v>
      </c>
      <c r="AO94" s="8"/>
      <c r="AP94" s="8" t="s">
        <v>159</v>
      </c>
      <c r="AQ94" s="8" t="s">
        <v>278</v>
      </c>
      <c r="AR94" s="8" t="s">
        <v>159</v>
      </c>
      <c r="AS94" s="8" t="s">
        <v>958</v>
      </c>
      <c r="AT94" s="8" t="s">
        <v>1008</v>
      </c>
      <c r="AU94" s="8" t="s">
        <v>1007</v>
      </c>
      <c r="AV94" s="8"/>
    </row>
    <row r="95" spans="1:48" ht="20.65">
      <c r="A95" s="8" t="s">
        <v>65</v>
      </c>
      <c r="B95" s="8" t="s">
        <v>1006</v>
      </c>
      <c r="C95" s="8" t="s">
        <v>1005</v>
      </c>
      <c r="D95" s="8"/>
      <c r="E95" s="8"/>
      <c r="F95" s="8"/>
      <c r="G95" s="8"/>
      <c r="H95" s="8" t="s">
        <v>27</v>
      </c>
      <c r="I95" s="8" t="s">
        <v>28</v>
      </c>
      <c r="J95" s="8"/>
      <c r="K95" s="8" t="s">
        <v>27</v>
      </c>
      <c r="L95" s="8" t="s">
        <v>29</v>
      </c>
      <c r="M95" s="8"/>
      <c r="N95" s="8" t="s">
        <v>30</v>
      </c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 t="s">
        <v>1004</v>
      </c>
      <c r="AF95" s="8" t="s">
        <v>32</v>
      </c>
      <c r="AG95" s="52">
        <v>2565</v>
      </c>
      <c r="AH95" s="8" t="s">
        <v>192</v>
      </c>
      <c r="AI95" s="8" t="s">
        <v>193</v>
      </c>
      <c r="AJ95" s="53">
        <v>12000000</v>
      </c>
      <c r="AK95" s="52">
        <v>0</v>
      </c>
      <c r="AL95" s="8" t="s">
        <v>78</v>
      </c>
      <c r="AM95" s="8" t="s">
        <v>72</v>
      </c>
      <c r="AN95" s="8" t="s">
        <v>73</v>
      </c>
      <c r="AO95" s="8"/>
      <c r="AP95" s="8" t="s">
        <v>198</v>
      </c>
      <c r="AQ95" s="8" t="s">
        <v>260</v>
      </c>
      <c r="AR95" s="8" t="s">
        <v>198</v>
      </c>
      <c r="AS95" s="8" t="s">
        <v>952</v>
      </c>
      <c r="AT95" s="8" t="s">
        <v>1003</v>
      </c>
      <c r="AU95" s="8" t="s">
        <v>1002</v>
      </c>
      <c r="AV95" s="8"/>
    </row>
    <row r="96" spans="1:48" ht="20.65">
      <c r="A96" s="8" t="s">
        <v>65</v>
      </c>
      <c r="B96" s="8" t="s">
        <v>1001</v>
      </c>
      <c r="C96" s="8" t="s">
        <v>1000</v>
      </c>
      <c r="D96" s="8"/>
      <c r="E96" s="8"/>
      <c r="F96" s="8"/>
      <c r="G96" s="8"/>
      <c r="H96" s="8" t="s">
        <v>27</v>
      </c>
      <c r="I96" s="8" t="s">
        <v>60</v>
      </c>
      <c r="J96" s="8"/>
      <c r="K96" s="8" t="s">
        <v>27</v>
      </c>
      <c r="L96" s="8" t="s">
        <v>29</v>
      </c>
      <c r="M96" s="8"/>
      <c r="N96" s="8" t="s">
        <v>30</v>
      </c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 t="s">
        <v>999</v>
      </c>
      <c r="AF96" s="8" t="s">
        <v>32</v>
      </c>
      <c r="AG96" s="52">
        <v>2565</v>
      </c>
      <c r="AH96" s="8" t="s">
        <v>192</v>
      </c>
      <c r="AI96" s="8" t="s">
        <v>193</v>
      </c>
      <c r="AJ96" s="53">
        <v>12000000</v>
      </c>
      <c r="AK96" s="52">
        <v>0</v>
      </c>
      <c r="AL96" s="8" t="s">
        <v>78</v>
      </c>
      <c r="AM96" s="8" t="s">
        <v>72</v>
      </c>
      <c r="AN96" s="8" t="s">
        <v>73</v>
      </c>
      <c r="AO96" s="8"/>
      <c r="AP96" s="8" t="s">
        <v>198</v>
      </c>
      <c r="AQ96" s="8" t="s">
        <v>260</v>
      </c>
      <c r="AR96" s="8" t="s">
        <v>198</v>
      </c>
      <c r="AS96" s="8" t="s">
        <v>952</v>
      </c>
      <c r="AT96" s="8" t="s">
        <v>998</v>
      </c>
      <c r="AU96" s="8" t="s">
        <v>997</v>
      </c>
      <c r="AV96" s="8"/>
    </row>
    <row r="97" spans="1:48" ht="20.65">
      <c r="A97" s="8" t="s">
        <v>81</v>
      </c>
      <c r="B97" s="8" t="s">
        <v>996</v>
      </c>
      <c r="C97" s="8" t="s">
        <v>995</v>
      </c>
      <c r="D97" s="8"/>
      <c r="E97" s="8"/>
      <c r="F97" s="8"/>
      <c r="G97" s="8"/>
      <c r="H97" s="8" t="s">
        <v>27</v>
      </c>
      <c r="I97" s="8" t="s">
        <v>40</v>
      </c>
      <c r="J97" s="8"/>
      <c r="K97" s="8" t="s">
        <v>27</v>
      </c>
      <c r="L97" s="8" t="s">
        <v>29</v>
      </c>
      <c r="M97" s="8"/>
      <c r="N97" s="8" t="s">
        <v>30</v>
      </c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 t="s">
        <v>994</v>
      </c>
      <c r="AF97" s="8" t="s">
        <v>32</v>
      </c>
      <c r="AG97" s="52">
        <v>2566</v>
      </c>
      <c r="AH97" s="8" t="s">
        <v>192</v>
      </c>
      <c r="AI97" s="8" t="s">
        <v>193</v>
      </c>
      <c r="AJ97" s="53">
        <v>1103000</v>
      </c>
      <c r="AK97" s="53">
        <v>1103000</v>
      </c>
      <c r="AL97" s="8" t="s">
        <v>86</v>
      </c>
      <c r="AM97" s="8" t="s">
        <v>87</v>
      </c>
      <c r="AN97" s="8" t="s">
        <v>46</v>
      </c>
      <c r="AO97" s="8"/>
      <c r="AP97" s="8" t="s">
        <v>198</v>
      </c>
      <c r="AQ97" s="8" t="s">
        <v>199</v>
      </c>
      <c r="AR97" s="8" t="s">
        <v>198</v>
      </c>
      <c r="AS97" s="8" t="s">
        <v>993</v>
      </c>
      <c r="AT97" s="8" t="s">
        <v>992</v>
      </c>
      <c r="AU97" s="8" t="s">
        <v>991</v>
      </c>
      <c r="AV97" s="8"/>
    </row>
    <row r="98" spans="1:48" ht="20.65">
      <c r="A98" s="8" t="s">
        <v>990</v>
      </c>
      <c r="B98" s="8" t="s">
        <v>989</v>
      </c>
      <c r="C98" s="8" t="s">
        <v>988</v>
      </c>
      <c r="D98" s="8"/>
      <c r="E98" s="8"/>
      <c r="F98" s="8"/>
      <c r="G98" s="8"/>
      <c r="H98" s="8" t="s">
        <v>27</v>
      </c>
      <c r="I98" s="8" t="s">
        <v>40</v>
      </c>
      <c r="J98" s="8"/>
      <c r="K98" s="8" t="s">
        <v>27</v>
      </c>
      <c r="L98" s="8" t="s">
        <v>29</v>
      </c>
      <c r="M98" s="8"/>
      <c r="N98" s="8" t="s">
        <v>30</v>
      </c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 t="s">
        <v>987</v>
      </c>
      <c r="AF98" s="8" t="s">
        <v>32</v>
      </c>
      <c r="AG98" s="52">
        <v>2566</v>
      </c>
      <c r="AH98" s="8" t="s">
        <v>193</v>
      </c>
      <c r="AI98" s="8" t="s">
        <v>193</v>
      </c>
      <c r="AJ98" s="53">
        <v>814400</v>
      </c>
      <c r="AK98" s="53">
        <v>814400</v>
      </c>
      <c r="AL98" s="8" t="s">
        <v>986</v>
      </c>
      <c r="AM98" s="8" t="s">
        <v>352</v>
      </c>
      <c r="AN98" s="8" t="s">
        <v>73</v>
      </c>
      <c r="AO98" s="8"/>
      <c r="AP98" s="8" t="s">
        <v>159</v>
      </c>
      <c r="AQ98" s="8" t="s">
        <v>278</v>
      </c>
      <c r="AR98" s="8" t="s">
        <v>159</v>
      </c>
      <c r="AS98" s="8" t="s">
        <v>958</v>
      </c>
      <c r="AT98" s="8" t="s">
        <v>985</v>
      </c>
      <c r="AU98" s="8" t="s">
        <v>984</v>
      </c>
      <c r="AV98" s="8"/>
    </row>
    <row r="99" spans="1:48" ht="20.65">
      <c r="A99" s="8" t="s">
        <v>65</v>
      </c>
      <c r="B99" s="8" t="s">
        <v>983</v>
      </c>
      <c r="C99" s="8" t="s">
        <v>982</v>
      </c>
      <c r="D99" s="8"/>
      <c r="E99" s="8"/>
      <c r="F99" s="8"/>
      <c r="G99" s="8"/>
      <c r="H99" s="8" t="s">
        <v>27</v>
      </c>
      <c r="I99" s="8" t="s">
        <v>60</v>
      </c>
      <c r="J99" s="8"/>
      <c r="K99" s="8" t="s">
        <v>27</v>
      </c>
      <c r="L99" s="8" t="s">
        <v>29</v>
      </c>
      <c r="M99" s="8"/>
      <c r="N99" s="8" t="s">
        <v>30</v>
      </c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 t="s">
        <v>981</v>
      </c>
      <c r="AF99" s="8" t="s">
        <v>32</v>
      </c>
      <c r="AG99" s="52">
        <v>2566</v>
      </c>
      <c r="AH99" s="8" t="s">
        <v>192</v>
      </c>
      <c r="AI99" s="8" t="s">
        <v>193</v>
      </c>
      <c r="AJ99" s="53">
        <v>12000000</v>
      </c>
      <c r="AK99" s="52">
        <v>0</v>
      </c>
      <c r="AL99" s="8" t="s">
        <v>78</v>
      </c>
      <c r="AM99" s="8" t="s">
        <v>72</v>
      </c>
      <c r="AN99" s="8" t="s">
        <v>73</v>
      </c>
      <c r="AO99" s="8"/>
      <c r="AP99" s="8" t="s">
        <v>159</v>
      </c>
      <c r="AQ99" s="8" t="s">
        <v>574</v>
      </c>
      <c r="AR99" s="8" t="s">
        <v>159</v>
      </c>
      <c r="AS99" s="8" t="s">
        <v>980</v>
      </c>
      <c r="AT99" s="8" t="s">
        <v>979</v>
      </c>
      <c r="AU99" s="8" t="s">
        <v>978</v>
      </c>
      <c r="AV99" s="8"/>
    </row>
    <row r="100" spans="1:48" ht="20.65">
      <c r="A100" s="8" t="s">
        <v>589</v>
      </c>
      <c r="B100" s="8" t="s">
        <v>977</v>
      </c>
      <c r="C100" s="8" t="s">
        <v>976</v>
      </c>
      <c r="D100" s="8"/>
      <c r="E100" s="8"/>
      <c r="F100" s="8"/>
      <c r="G100" s="8"/>
      <c r="H100" s="8" t="s">
        <v>27</v>
      </c>
      <c r="I100" s="8" t="s">
        <v>40</v>
      </c>
      <c r="J100" s="8"/>
      <c r="K100" s="8" t="s">
        <v>27</v>
      </c>
      <c r="L100" s="8" t="s">
        <v>29</v>
      </c>
      <c r="M100" s="8"/>
      <c r="N100" s="8" t="s">
        <v>30</v>
      </c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 t="s">
        <v>975</v>
      </c>
      <c r="AF100" s="8" t="s">
        <v>32</v>
      </c>
      <c r="AG100" s="52">
        <v>2566</v>
      </c>
      <c r="AH100" s="8" t="s">
        <v>193</v>
      </c>
      <c r="AI100" s="8" t="s">
        <v>193</v>
      </c>
      <c r="AJ100" s="53">
        <v>758000</v>
      </c>
      <c r="AK100" s="53">
        <v>758000</v>
      </c>
      <c r="AL100" s="8" t="s">
        <v>272</v>
      </c>
      <c r="AM100" s="8" t="s">
        <v>593</v>
      </c>
      <c r="AN100" s="8" t="s">
        <v>73</v>
      </c>
      <c r="AO100" s="8"/>
      <c r="AP100" s="8" t="s">
        <v>203</v>
      </c>
      <c r="AQ100" s="8" t="s">
        <v>204</v>
      </c>
      <c r="AR100" s="8" t="s">
        <v>203</v>
      </c>
      <c r="AS100" s="8" t="s">
        <v>974</v>
      </c>
      <c r="AT100" s="8" t="s">
        <v>973</v>
      </c>
      <c r="AU100" s="8" t="s">
        <v>972</v>
      </c>
      <c r="AV100" s="8"/>
    </row>
    <row r="101" spans="1:48" ht="20.65">
      <c r="A101" s="8" t="s">
        <v>468</v>
      </c>
      <c r="B101" s="8" t="s">
        <v>971</v>
      </c>
      <c r="C101" s="8" t="s">
        <v>970</v>
      </c>
      <c r="D101" s="8"/>
      <c r="E101" s="8"/>
      <c r="F101" s="8"/>
      <c r="G101" s="8"/>
      <c r="H101" s="8" t="s">
        <v>27</v>
      </c>
      <c r="I101" s="8" t="s">
        <v>40</v>
      </c>
      <c r="J101" s="8"/>
      <c r="K101" s="8" t="s">
        <v>27</v>
      </c>
      <c r="L101" s="8" t="s">
        <v>29</v>
      </c>
      <c r="M101" s="8"/>
      <c r="N101" s="8" t="s">
        <v>30</v>
      </c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 t="s">
        <v>969</v>
      </c>
      <c r="AF101" s="8" t="s">
        <v>32</v>
      </c>
      <c r="AG101" s="52">
        <v>2566</v>
      </c>
      <c r="AH101" s="8" t="s">
        <v>192</v>
      </c>
      <c r="AI101" s="8" t="s">
        <v>193</v>
      </c>
      <c r="AJ101" s="53">
        <v>16449550</v>
      </c>
      <c r="AK101" s="53">
        <v>16449550</v>
      </c>
      <c r="AL101" s="8" t="s">
        <v>472</v>
      </c>
      <c r="AM101" s="8" t="s">
        <v>370</v>
      </c>
      <c r="AN101" s="8" t="s">
        <v>73</v>
      </c>
      <c r="AO101" s="8"/>
      <c r="AP101" s="8" t="s">
        <v>159</v>
      </c>
      <c r="AQ101" s="8" t="s">
        <v>278</v>
      </c>
      <c r="AR101" s="8" t="s">
        <v>159</v>
      </c>
      <c r="AS101" s="8" t="s">
        <v>958</v>
      </c>
      <c r="AT101" s="8" t="s">
        <v>968</v>
      </c>
      <c r="AU101" s="8" t="s">
        <v>967</v>
      </c>
      <c r="AV101" s="8"/>
    </row>
    <row r="102" spans="1:48" ht="20.65">
      <c r="A102" s="8" t="s">
        <v>601</v>
      </c>
      <c r="B102" s="8" t="s">
        <v>966</v>
      </c>
      <c r="C102" s="8" t="s">
        <v>965</v>
      </c>
      <c r="D102" s="8"/>
      <c r="E102" s="8"/>
      <c r="F102" s="8"/>
      <c r="G102" s="8"/>
      <c r="H102" s="8" t="s">
        <v>27</v>
      </c>
      <c r="I102" s="8" t="s">
        <v>40</v>
      </c>
      <c r="J102" s="8"/>
      <c r="K102" s="8" t="s">
        <v>27</v>
      </c>
      <c r="L102" s="8" t="s">
        <v>29</v>
      </c>
      <c r="M102" s="8"/>
      <c r="N102" s="8" t="s">
        <v>30</v>
      </c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 t="s">
        <v>964</v>
      </c>
      <c r="AF102" s="8" t="s">
        <v>32</v>
      </c>
      <c r="AG102" s="52">
        <v>2566</v>
      </c>
      <c r="AH102" s="8" t="s">
        <v>193</v>
      </c>
      <c r="AI102" s="8" t="s">
        <v>193</v>
      </c>
      <c r="AJ102" s="53">
        <v>178000</v>
      </c>
      <c r="AK102" s="53">
        <v>178000</v>
      </c>
      <c r="AL102" s="8" t="s">
        <v>605</v>
      </c>
      <c r="AM102" s="8" t="s">
        <v>370</v>
      </c>
      <c r="AN102" s="8" t="s">
        <v>73</v>
      </c>
      <c r="AO102" s="8"/>
      <c r="AP102" s="8" t="s">
        <v>159</v>
      </c>
      <c r="AQ102" s="8" t="s">
        <v>278</v>
      </c>
      <c r="AR102" s="8" t="s">
        <v>159</v>
      </c>
      <c r="AS102" s="8" t="s">
        <v>958</v>
      </c>
      <c r="AT102" s="8" t="s">
        <v>963</v>
      </c>
      <c r="AU102" s="8" t="s">
        <v>962</v>
      </c>
      <c r="AV102" s="8"/>
    </row>
    <row r="103" spans="1:48" ht="20.65">
      <c r="A103" s="8" t="s">
        <v>601</v>
      </c>
      <c r="B103" s="8" t="s">
        <v>961</v>
      </c>
      <c r="C103" s="8" t="s">
        <v>960</v>
      </c>
      <c r="D103" s="8"/>
      <c r="E103" s="8"/>
      <c r="F103" s="8"/>
      <c r="G103" s="8"/>
      <c r="H103" s="8" t="s">
        <v>27</v>
      </c>
      <c r="I103" s="8" t="s">
        <v>40</v>
      </c>
      <c r="J103" s="8"/>
      <c r="K103" s="8" t="s">
        <v>27</v>
      </c>
      <c r="L103" s="8" t="s">
        <v>29</v>
      </c>
      <c r="M103" s="8"/>
      <c r="N103" s="8" t="s">
        <v>30</v>
      </c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 t="s">
        <v>959</v>
      </c>
      <c r="AF103" s="8" t="s">
        <v>32</v>
      </c>
      <c r="AG103" s="52">
        <v>2566</v>
      </c>
      <c r="AH103" s="8" t="s">
        <v>193</v>
      </c>
      <c r="AI103" s="8" t="s">
        <v>615</v>
      </c>
      <c r="AJ103" s="53">
        <v>79180</v>
      </c>
      <c r="AK103" s="53">
        <v>79180</v>
      </c>
      <c r="AL103" s="8" t="s">
        <v>605</v>
      </c>
      <c r="AM103" s="8" t="s">
        <v>370</v>
      </c>
      <c r="AN103" s="8" t="s">
        <v>73</v>
      </c>
      <c r="AO103" s="8"/>
      <c r="AP103" s="8" t="s">
        <v>159</v>
      </c>
      <c r="AQ103" s="8" t="s">
        <v>278</v>
      </c>
      <c r="AR103" s="8" t="s">
        <v>159</v>
      </c>
      <c r="AS103" s="8" t="s">
        <v>958</v>
      </c>
      <c r="AT103" s="8" t="s">
        <v>957</v>
      </c>
      <c r="AU103" s="8" t="s">
        <v>956</v>
      </c>
      <c r="AV103" s="8"/>
    </row>
    <row r="104" spans="1:48" ht="20.65">
      <c r="A104" s="8" t="s">
        <v>294</v>
      </c>
      <c r="B104" s="8" t="s">
        <v>955</v>
      </c>
      <c r="C104" s="8" t="s">
        <v>954</v>
      </c>
      <c r="D104" s="8"/>
      <c r="E104" s="8"/>
      <c r="F104" s="8"/>
      <c r="G104" s="8"/>
      <c r="H104" s="8" t="s">
        <v>27</v>
      </c>
      <c r="I104" s="8" t="s">
        <v>28</v>
      </c>
      <c r="J104" s="8"/>
      <c r="K104" s="8" t="s">
        <v>27</v>
      </c>
      <c r="L104" s="8" t="s">
        <v>29</v>
      </c>
      <c r="M104" s="8"/>
      <c r="N104" s="8" t="s">
        <v>30</v>
      </c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 t="s">
        <v>953</v>
      </c>
      <c r="AF104" s="8" t="s">
        <v>32</v>
      </c>
      <c r="AG104" s="52">
        <v>2566</v>
      </c>
      <c r="AH104" s="8" t="s">
        <v>291</v>
      </c>
      <c r="AI104" s="8" t="s">
        <v>193</v>
      </c>
      <c r="AJ104" s="53">
        <v>5000000</v>
      </c>
      <c r="AK104" s="53">
        <v>5000000</v>
      </c>
      <c r="AL104" s="8" t="s">
        <v>298</v>
      </c>
      <c r="AM104" s="8" t="s">
        <v>299</v>
      </c>
      <c r="AN104" s="8" t="s">
        <v>73</v>
      </c>
      <c r="AO104" s="8"/>
      <c r="AP104" s="8" t="s">
        <v>198</v>
      </c>
      <c r="AQ104" s="8" t="s">
        <v>260</v>
      </c>
      <c r="AR104" s="8" t="s">
        <v>198</v>
      </c>
      <c r="AS104" s="8" t="s">
        <v>952</v>
      </c>
      <c r="AT104" s="8" t="s">
        <v>951</v>
      </c>
      <c r="AU104" s="8" t="s">
        <v>950</v>
      </c>
      <c r="AV104" s="8"/>
    </row>
    <row r="105" spans="1:48" ht="20.65">
      <c r="A105" s="8" t="s">
        <v>294</v>
      </c>
      <c r="B105" s="8" t="s">
        <v>949</v>
      </c>
      <c r="C105" s="8" t="s">
        <v>948</v>
      </c>
      <c r="D105" s="8"/>
      <c r="E105" s="8"/>
      <c r="F105" s="8"/>
      <c r="G105" s="8"/>
      <c r="H105" s="8" t="s">
        <v>27</v>
      </c>
      <c r="I105" s="8" t="s">
        <v>28</v>
      </c>
      <c r="J105" s="8"/>
      <c r="K105" s="8" t="s">
        <v>27</v>
      </c>
      <c r="L105" s="8" t="s">
        <v>29</v>
      </c>
      <c r="M105" s="8"/>
      <c r="N105" s="8" t="s">
        <v>30</v>
      </c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 t="s">
        <v>947</v>
      </c>
      <c r="AF105" s="8" t="s">
        <v>32</v>
      </c>
      <c r="AG105" s="52">
        <v>2566</v>
      </c>
      <c r="AH105" s="8" t="s">
        <v>291</v>
      </c>
      <c r="AI105" s="8" t="s">
        <v>193</v>
      </c>
      <c r="AJ105" s="53">
        <v>810000</v>
      </c>
      <c r="AK105" s="53">
        <v>810000</v>
      </c>
      <c r="AL105" s="8" t="s">
        <v>298</v>
      </c>
      <c r="AM105" s="8" t="s">
        <v>299</v>
      </c>
      <c r="AN105" s="8" t="s">
        <v>73</v>
      </c>
      <c r="AO105" s="8"/>
      <c r="AP105" s="8" t="s">
        <v>300</v>
      </c>
      <c r="AQ105" s="8" t="s">
        <v>301</v>
      </c>
      <c r="AR105" s="8" t="s">
        <v>300</v>
      </c>
      <c r="AS105" s="8" t="s">
        <v>946</v>
      </c>
      <c r="AT105" s="8" t="s">
        <v>945</v>
      </c>
      <c r="AU105" s="8" t="s">
        <v>944</v>
      </c>
      <c r="AV105" s="8"/>
    </row>
    <row r="106" spans="1:48" ht="20.65">
      <c r="A106" s="8" t="s">
        <v>601</v>
      </c>
      <c r="B106" s="8" t="s">
        <v>943</v>
      </c>
      <c r="C106" s="8" t="s">
        <v>942</v>
      </c>
      <c r="D106" s="8"/>
      <c r="E106" s="8"/>
      <c r="F106" s="8"/>
      <c r="G106" s="8"/>
      <c r="H106" s="8" t="s">
        <v>27</v>
      </c>
      <c r="I106" s="8" t="s">
        <v>68</v>
      </c>
      <c r="J106" s="8"/>
      <c r="K106" s="8" t="s">
        <v>27</v>
      </c>
      <c r="L106" s="8" t="s">
        <v>29</v>
      </c>
      <c r="M106" s="8"/>
      <c r="N106" s="8" t="s">
        <v>30</v>
      </c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 t="s">
        <v>941</v>
      </c>
      <c r="AF106" s="8" t="s">
        <v>32</v>
      </c>
      <c r="AG106" s="52">
        <v>2566</v>
      </c>
      <c r="AH106" s="8" t="s">
        <v>193</v>
      </c>
      <c r="AI106" s="8" t="s">
        <v>193</v>
      </c>
      <c r="AJ106" s="52">
        <v>0</v>
      </c>
      <c r="AK106" s="52">
        <v>0</v>
      </c>
      <c r="AL106" s="8" t="s">
        <v>605</v>
      </c>
      <c r="AM106" s="8" t="s">
        <v>370</v>
      </c>
      <c r="AN106" s="8" t="s">
        <v>73</v>
      </c>
      <c r="AO106" s="8"/>
      <c r="AP106" s="8" t="s">
        <v>203</v>
      </c>
      <c r="AQ106" s="8" t="s">
        <v>326</v>
      </c>
      <c r="AR106" s="8" t="s">
        <v>203</v>
      </c>
      <c r="AS106" s="8" t="s">
        <v>940</v>
      </c>
      <c r="AT106" s="8" t="s">
        <v>939</v>
      </c>
      <c r="AU106" s="8" t="s">
        <v>938</v>
      </c>
      <c r="AV106" s="8"/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DB787-1759-41AD-8822-7BD9E3EE3802}">
  <sheetPr filterMode="1"/>
  <dimension ref="A1:S350"/>
  <sheetViews>
    <sheetView zoomScale="70" zoomScaleNormal="70" workbookViewId="0">
      <pane ySplit="8" topLeftCell="A55" activePane="bottomLeft" state="frozen"/>
      <selection activeCell="B1" sqref="B1"/>
      <selection pane="bottomLeft" activeCell="A77" sqref="A77"/>
    </sheetView>
  </sheetViews>
  <sheetFormatPr defaultColWidth="9.1328125" defaultRowHeight="20.65"/>
  <cols>
    <col min="1" max="1" width="24.1328125" style="77" customWidth="1"/>
    <col min="2" max="2" width="63.6640625" style="77" customWidth="1"/>
    <col min="3" max="3" width="66.1328125" style="77" customWidth="1"/>
    <col min="4" max="4" width="54" style="77" customWidth="1"/>
    <col min="5" max="5" width="11.46484375" style="48" customWidth="1"/>
    <col min="6" max="6" width="28.33203125" style="77" customWidth="1"/>
    <col min="7" max="7" width="27" style="77" customWidth="1"/>
    <col min="8" max="9" width="54" style="77" customWidth="1"/>
    <col min="10" max="10" width="14" style="77" bestFit="1" customWidth="1"/>
    <col min="11" max="12" width="54" style="77" customWidth="1"/>
    <col min="13" max="13" width="16.1328125" style="77" customWidth="1"/>
    <col min="14" max="14" width="20.1328125" style="77" customWidth="1"/>
    <col min="15" max="15" width="76.86328125" style="77" customWidth="1"/>
    <col min="16" max="16" width="14.46484375" style="77" customWidth="1"/>
    <col min="17" max="17" width="13.53125" style="77" customWidth="1"/>
    <col min="18" max="18" width="16.6640625" style="77" customWidth="1"/>
    <col min="19" max="20" width="9.1328125" style="77" customWidth="1"/>
    <col min="21" max="16384" width="9.1328125" style="77"/>
  </cols>
  <sheetData>
    <row r="1" spans="1:16" s="69" customFormat="1" ht="35.65">
      <c r="A1" s="66"/>
      <c r="B1" s="67" t="s">
        <v>924</v>
      </c>
      <c r="C1" s="66"/>
      <c r="D1" s="66"/>
      <c r="E1" s="68"/>
      <c r="F1" s="66"/>
      <c r="G1" s="66"/>
      <c r="H1" s="66"/>
      <c r="I1" s="66"/>
      <c r="J1" s="66"/>
      <c r="K1" s="66"/>
      <c r="L1" s="66"/>
      <c r="M1" s="66"/>
      <c r="N1" s="66"/>
    </row>
    <row r="2" spans="1:16">
      <c r="A2" s="7"/>
      <c r="B2" s="7"/>
      <c r="C2" s="7"/>
      <c r="D2" s="7"/>
      <c r="F2" s="7"/>
      <c r="G2" s="7"/>
      <c r="H2" s="7"/>
      <c r="I2" s="7"/>
      <c r="J2" s="7"/>
      <c r="K2" s="7"/>
      <c r="L2" s="7"/>
      <c r="M2" s="7"/>
      <c r="N2" s="7"/>
    </row>
    <row r="3" spans="1:16">
      <c r="A3" s="7"/>
      <c r="B3" s="7"/>
      <c r="C3" s="7"/>
      <c r="D3" s="7"/>
      <c r="F3" s="7"/>
      <c r="G3" s="7"/>
      <c r="H3" s="7"/>
      <c r="I3" s="7"/>
      <c r="J3" s="7"/>
      <c r="K3" s="7"/>
      <c r="L3" s="7"/>
      <c r="M3" s="7"/>
      <c r="N3" s="7"/>
    </row>
    <row r="4" spans="1:16">
      <c r="A4" s="7"/>
      <c r="B4" s="7"/>
      <c r="C4" s="7"/>
      <c r="D4" s="7"/>
      <c r="F4" s="7"/>
      <c r="G4" s="7"/>
      <c r="H4" s="7"/>
      <c r="I4" s="7"/>
      <c r="J4" s="7"/>
      <c r="K4" s="7"/>
      <c r="L4" s="7"/>
      <c r="M4" s="7"/>
      <c r="N4" s="7"/>
    </row>
    <row r="5" spans="1:16">
      <c r="A5" s="7"/>
      <c r="B5" s="7"/>
      <c r="C5" s="7"/>
      <c r="D5" s="7"/>
      <c r="F5" s="7"/>
      <c r="G5" s="7"/>
      <c r="H5" s="7"/>
      <c r="I5" s="7"/>
      <c r="J5" s="7"/>
      <c r="K5" s="7"/>
      <c r="L5" s="7"/>
      <c r="M5" s="7"/>
      <c r="N5" s="7"/>
    </row>
    <row r="6" spans="1:16">
      <c r="A6" s="7"/>
      <c r="B6" s="7"/>
      <c r="C6" s="7"/>
      <c r="D6" s="7"/>
      <c r="F6" s="7"/>
      <c r="G6" s="7"/>
      <c r="H6" s="7"/>
      <c r="I6" s="7"/>
      <c r="J6" s="7"/>
      <c r="K6" s="7"/>
      <c r="L6" s="7"/>
      <c r="M6" s="7"/>
      <c r="N6" s="7"/>
    </row>
    <row r="7" spans="1:16">
      <c r="A7" s="7"/>
      <c r="B7" s="7"/>
      <c r="C7" s="7"/>
      <c r="D7" s="7"/>
      <c r="F7" s="7"/>
      <c r="G7" s="7"/>
      <c r="H7" s="7"/>
      <c r="I7" s="7"/>
      <c r="J7" s="7"/>
      <c r="K7" s="7"/>
      <c r="L7" s="7"/>
      <c r="M7" s="7"/>
      <c r="N7" s="7"/>
    </row>
    <row r="8" spans="1:16" s="76" customFormat="1">
      <c r="A8" s="71" t="s">
        <v>2</v>
      </c>
      <c r="B8" s="72" t="s">
        <v>3</v>
      </c>
      <c r="C8" s="71" t="s">
        <v>3</v>
      </c>
      <c r="D8" s="71" t="s">
        <v>7</v>
      </c>
      <c r="E8" s="73" t="s">
        <v>920</v>
      </c>
      <c r="F8" s="72" t="s">
        <v>14</v>
      </c>
      <c r="G8" s="72" t="s">
        <v>15</v>
      </c>
      <c r="H8" s="72" t="s">
        <v>18</v>
      </c>
      <c r="I8" s="72" t="s">
        <v>19</v>
      </c>
      <c r="J8" s="72" t="s">
        <v>2288</v>
      </c>
      <c r="K8" s="72" t="s">
        <v>20</v>
      </c>
      <c r="L8" s="72" t="s">
        <v>21</v>
      </c>
      <c r="M8" s="72" t="s">
        <v>22</v>
      </c>
      <c r="N8" s="72" t="s">
        <v>23</v>
      </c>
      <c r="O8" s="76" t="s">
        <v>1297</v>
      </c>
    </row>
    <row r="9" spans="1:16">
      <c r="A9" s="22" t="s">
        <v>25</v>
      </c>
      <c r="B9" s="30" t="s">
        <v>26</v>
      </c>
      <c r="C9" s="22" t="s">
        <v>26</v>
      </c>
      <c r="D9" s="22" t="s">
        <v>28</v>
      </c>
      <c r="E9" s="49">
        <v>2561</v>
      </c>
      <c r="F9" s="22" t="s">
        <v>33</v>
      </c>
      <c r="G9" s="22" t="s">
        <v>33</v>
      </c>
      <c r="H9" s="22" t="s">
        <v>34</v>
      </c>
      <c r="I9" s="22" t="s">
        <v>35</v>
      </c>
      <c r="J9" s="22"/>
      <c r="K9" s="22" t="s">
        <v>36</v>
      </c>
      <c r="L9" s="22"/>
      <c r="M9" s="22" t="s">
        <v>203</v>
      </c>
      <c r="N9" s="22" t="s">
        <v>1041</v>
      </c>
      <c r="P9" s="77" t="str">
        <f>IF(LEN(N9=11),_xlfn.CONCAT(M9,"F",RIGHT(N9,2)),N9)</f>
        <v>020401V02F04</v>
      </c>
    </row>
    <row r="10" spans="1:16">
      <c r="A10" s="77" t="s">
        <v>716</v>
      </c>
      <c r="B10" s="9" t="s">
        <v>717</v>
      </c>
      <c r="C10" s="77" t="s">
        <v>717</v>
      </c>
      <c r="D10" s="77" t="s">
        <v>68</v>
      </c>
      <c r="E10" s="48">
        <v>2561</v>
      </c>
      <c r="F10" s="77" t="s">
        <v>719</v>
      </c>
      <c r="G10" s="77" t="s">
        <v>720</v>
      </c>
      <c r="H10" s="77" t="s">
        <v>314</v>
      </c>
      <c r="I10" s="77" t="s">
        <v>315</v>
      </c>
      <c r="K10" s="77" t="s">
        <v>73</v>
      </c>
      <c r="M10" s="77" t="s">
        <v>203</v>
      </c>
      <c r="N10" s="77" t="s">
        <v>1041</v>
      </c>
      <c r="P10" s="77" t="str">
        <f t="shared" ref="P10:P73" si="0">IF(LEN(N10=11),_xlfn.CONCAT(M10,"F",RIGHT(N10,2)),N10)</f>
        <v>020401V02F04</v>
      </c>
    </row>
    <row r="11" spans="1:16">
      <c r="A11" s="77" t="s">
        <v>721</v>
      </c>
      <c r="B11" s="9" t="s">
        <v>722</v>
      </c>
      <c r="C11" s="77" t="s">
        <v>722</v>
      </c>
      <c r="D11" s="77" t="s">
        <v>68</v>
      </c>
      <c r="E11" s="48">
        <v>2561</v>
      </c>
      <c r="F11" s="77" t="s">
        <v>33</v>
      </c>
      <c r="G11" s="77" t="s">
        <v>724</v>
      </c>
      <c r="H11" s="77" t="s">
        <v>314</v>
      </c>
      <c r="I11" s="77" t="s">
        <v>315</v>
      </c>
      <c r="K11" s="77" t="s">
        <v>73</v>
      </c>
      <c r="M11" s="77" t="s">
        <v>203</v>
      </c>
      <c r="N11" s="77" t="s">
        <v>1041</v>
      </c>
      <c r="P11" s="77" t="str">
        <f t="shared" si="0"/>
        <v>020401V02F04</v>
      </c>
    </row>
    <row r="12" spans="1:16">
      <c r="A12" s="22" t="s">
        <v>38</v>
      </c>
      <c r="B12" s="30" t="s">
        <v>39</v>
      </c>
      <c r="C12" s="22" t="s">
        <v>39</v>
      </c>
      <c r="D12" s="22" t="s">
        <v>40</v>
      </c>
      <c r="E12" s="49">
        <v>2561</v>
      </c>
      <c r="F12" s="22" t="s">
        <v>42</v>
      </c>
      <c r="G12" s="22" t="s">
        <v>43</v>
      </c>
      <c r="H12" s="22" t="s">
        <v>44</v>
      </c>
      <c r="I12" s="22" t="s">
        <v>45</v>
      </c>
      <c r="J12" s="22"/>
      <c r="K12" s="22" t="s">
        <v>46</v>
      </c>
      <c r="L12" s="22"/>
      <c r="M12" s="22" t="s">
        <v>198</v>
      </c>
      <c r="N12" s="22" t="s">
        <v>1138</v>
      </c>
      <c r="P12" s="77" t="str">
        <f t="shared" si="0"/>
        <v>020401V03F02</v>
      </c>
    </row>
    <row r="13" spans="1:16">
      <c r="A13" s="22" t="s">
        <v>58</v>
      </c>
      <c r="B13" s="30" t="s">
        <v>59</v>
      </c>
      <c r="C13" s="22" t="s">
        <v>59</v>
      </c>
      <c r="D13" s="22" t="s">
        <v>60</v>
      </c>
      <c r="E13" s="49">
        <v>2562</v>
      </c>
      <c r="F13" s="22" t="s">
        <v>62</v>
      </c>
      <c r="G13" s="22" t="s">
        <v>62</v>
      </c>
      <c r="H13" s="22" t="s">
        <v>63</v>
      </c>
      <c r="I13" s="22" t="s">
        <v>64</v>
      </c>
      <c r="J13" s="22"/>
      <c r="K13" s="22" t="s">
        <v>36</v>
      </c>
      <c r="L13" s="22"/>
      <c r="M13" s="22" t="s">
        <v>203</v>
      </c>
      <c r="N13" s="22" t="s">
        <v>1041</v>
      </c>
      <c r="P13" s="77" t="str">
        <f t="shared" si="0"/>
        <v>020401V02F04</v>
      </c>
    </row>
    <row r="14" spans="1:16">
      <c r="A14" s="77" t="s">
        <v>791</v>
      </c>
      <c r="B14" s="9" t="s">
        <v>792</v>
      </c>
      <c r="C14" s="77" t="s">
        <v>792</v>
      </c>
      <c r="D14" s="77" t="s">
        <v>40</v>
      </c>
      <c r="E14" s="48">
        <v>2562</v>
      </c>
      <c r="F14" s="77" t="s">
        <v>794</v>
      </c>
      <c r="G14" s="77" t="s">
        <v>227</v>
      </c>
      <c r="H14" s="77" t="s">
        <v>314</v>
      </c>
      <c r="I14" s="77" t="s">
        <v>315</v>
      </c>
      <c r="K14" s="77" t="s">
        <v>73</v>
      </c>
      <c r="M14" s="77" t="s">
        <v>203</v>
      </c>
      <c r="N14" s="77" t="s">
        <v>1041</v>
      </c>
      <c r="P14" s="77" t="str">
        <f t="shared" si="0"/>
        <v>020401V02F04</v>
      </c>
    </row>
    <row r="15" spans="1:16">
      <c r="A15" s="22" t="s">
        <v>75</v>
      </c>
      <c r="B15" s="30" t="s">
        <v>76</v>
      </c>
      <c r="C15" s="22" t="s">
        <v>76</v>
      </c>
      <c r="D15" s="22" t="s">
        <v>40</v>
      </c>
      <c r="E15" s="49">
        <v>2562</v>
      </c>
      <c r="F15" s="22" t="s">
        <v>52</v>
      </c>
      <c r="G15" s="22" t="s">
        <v>53</v>
      </c>
      <c r="H15" s="22" t="s">
        <v>78</v>
      </c>
      <c r="I15" s="22" t="s">
        <v>79</v>
      </c>
      <c r="J15" s="22"/>
      <c r="K15" s="22" t="s">
        <v>80</v>
      </c>
      <c r="L15" s="22"/>
      <c r="M15" s="22" t="s">
        <v>198</v>
      </c>
      <c r="N15" s="22" t="s">
        <v>993</v>
      </c>
      <c r="P15" s="77" t="str">
        <f t="shared" si="0"/>
        <v>020401V03F01</v>
      </c>
    </row>
    <row r="16" spans="1:16">
      <c r="A16" s="22" t="s">
        <v>48</v>
      </c>
      <c r="B16" s="30" t="s">
        <v>49</v>
      </c>
      <c r="C16" s="22" t="s">
        <v>49</v>
      </c>
      <c r="D16" s="22" t="s">
        <v>40</v>
      </c>
      <c r="E16" s="49">
        <v>2562</v>
      </c>
      <c r="F16" s="22" t="s">
        <v>52</v>
      </c>
      <c r="G16" s="22" t="s">
        <v>53</v>
      </c>
      <c r="H16" s="22" t="s">
        <v>54</v>
      </c>
      <c r="I16" s="22" t="s">
        <v>55</v>
      </c>
      <c r="J16" s="22"/>
      <c r="K16" s="22" t="s">
        <v>56</v>
      </c>
      <c r="L16" s="22"/>
      <c r="M16" s="22" t="s">
        <v>159</v>
      </c>
      <c r="N16" s="22" t="s">
        <v>958</v>
      </c>
      <c r="P16" s="77" t="str">
        <f t="shared" si="0"/>
        <v>020401V04F02</v>
      </c>
    </row>
    <row r="17" spans="1:16">
      <c r="A17" s="22" t="s">
        <v>66</v>
      </c>
      <c r="B17" s="30" t="s">
        <v>67</v>
      </c>
      <c r="C17" s="22" t="s">
        <v>67</v>
      </c>
      <c r="D17" s="22" t="s">
        <v>68</v>
      </c>
      <c r="E17" s="49">
        <v>2562</v>
      </c>
      <c r="F17" s="22" t="s">
        <v>70</v>
      </c>
      <c r="G17" s="22" t="s">
        <v>71</v>
      </c>
      <c r="H17" s="22"/>
      <c r="I17" s="22" t="s">
        <v>72</v>
      </c>
      <c r="J17" s="22"/>
      <c r="K17" s="22" t="s">
        <v>73</v>
      </c>
      <c r="L17" s="22"/>
      <c r="M17" s="31" t="s">
        <v>300</v>
      </c>
      <c r="N17" s="31" t="s">
        <v>946</v>
      </c>
      <c r="P17" s="77" t="str">
        <f t="shared" si="0"/>
        <v>020401V01F04</v>
      </c>
    </row>
    <row r="18" spans="1:16">
      <c r="A18" s="22" t="s">
        <v>130</v>
      </c>
      <c r="B18" s="30" t="s">
        <v>131</v>
      </c>
      <c r="C18" s="22" t="s">
        <v>131</v>
      </c>
      <c r="D18" s="22" t="s">
        <v>28</v>
      </c>
      <c r="E18" s="49">
        <v>2562</v>
      </c>
      <c r="F18" s="22" t="s">
        <v>70</v>
      </c>
      <c r="G18" s="22" t="s">
        <v>70</v>
      </c>
      <c r="H18" s="22"/>
      <c r="I18" s="22" t="s">
        <v>72</v>
      </c>
      <c r="J18" s="22"/>
      <c r="K18" s="22" t="s">
        <v>73</v>
      </c>
      <c r="L18" s="22"/>
      <c r="M18" s="31" t="s">
        <v>198</v>
      </c>
      <c r="N18" s="31" t="s">
        <v>1138</v>
      </c>
      <c r="P18" s="77" t="str">
        <f t="shared" si="0"/>
        <v>020401V03F02</v>
      </c>
    </row>
    <row r="19" spans="1:16">
      <c r="A19" s="22" t="s">
        <v>133</v>
      </c>
      <c r="B19" s="30" t="s">
        <v>134</v>
      </c>
      <c r="C19" s="22" t="s">
        <v>134</v>
      </c>
      <c r="D19" s="22" t="s">
        <v>40</v>
      </c>
      <c r="E19" s="49">
        <v>2562</v>
      </c>
      <c r="F19" s="22" t="s">
        <v>70</v>
      </c>
      <c r="G19" s="22" t="s">
        <v>70</v>
      </c>
      <c r="H19" s="22"/>
      <c r="I19" s="22" t="s">
        <v>72</v>
      </c>
      <c r="J19" s="22"/>
      <c r="K19" s="22" t="s">
        <v>73</v>
      </c>
      <c r="L19" s="22"/>
      <c r="M19" s="31" t="s">
        <v>159</v>
      </c>
      <c r="N19" s="31" t="s">
        <v>1298</v>
      </c>
      <c r="P19" s="77" t="str">
        <f t="shared" si="0"/>
        <v>020401V04F05</v>
      </c>
    </row>
    <row r="20" spans="1:16">
      <c r="A20" s="22" t="s">
        <v>151</v>
      </c>
      <c r="B20" s="30" t="s">
        <v>152</v>
      </c>
      <c r="C20" s="22" t="s">
        <v>152</v>
      </c>
      <c r="D20" s="22" t="s">
        <v>40</v>
      </c>
      <c r="E20" s="49">
        <v>2562</v>
      </c>
      <c r="F20" s="22" t="s">
        <v>154</v>
      </c>
      <c r="G20" s="22" t="s">
        <v>154</v>
      </c>
      <c r="H20" s="22"/>
      <c r="I20" s="22" t="s">
        <v>72</v>
      </c>
      <c r="J20" s="22"/>
      <c r="K20" s="22" t="s">
        <v>73</v>
      </c>
      <c r="L20" s="22"/>
      <c r="M20" s="31" t="s">
        <v>159</v>
      </c>
      <c r="N20" s="31" t="s">
        <v>958</v>
      </c>
      <c r="P20" s="77" t="str">
        <f t="shared" si="0"/>
        <v>020401V04F02</v>
      </c>
    </row>
    <row r="21" spans="1:16">
      <c r="A21" s="77" t="s">
        <v>155</v>
      </c>
      <c r="B21" s="9" t="s">
        <v>156</v>
      </c>
      <c r="C21" s="77" t="s">
        <v>156</v>
      </c>
      <c r="D21" s="77" t="s">
        <v>40</v>
      </c>
      <c r="E21" s="48">
        <v>2562</v>
      </c>
      <c r="F21" s="77" t="s">
        <v>158</v>
      </c>
      <c r="G21" s="77" t="s">
        <v>71</v>
      </c>
      <c r="I21" s="77" t="s">
        <v>72</v>
      </c>
      <c r="K21" s="77" t="s">
        <v>73</v>
      </c>
      <c r="M21" s="77" t="s">
        <v>159</v>
      </c>
      <c r="N21" s="77" t="s">
        <v>1298</v>
      </c>
      <c r="P21" s="77" t="str">
        <f t="shared" si="0"/>
        <v>020401V04F05</v>
      </c>
    </row>
    <row r="22" spans="1:16">
      <c r="A22" s="22" t="s">
        <v>165</v>
      </c>
      <c r="B22" s="30" t="s">
        <v>166</v>
      </c>
      <c r="C22" s="22" t="s">
        <v>166</v>
      </c>
      <c r="D22" s="22" t="s">
        <v>40</v>
      </c>
      <c r="E22" s="49">
        <v>2562</v>
      </c>
      <c r="F22" s="22" t="s">
        <v>158</v>
      </c>
      <c r="G22" s="22" t="s">
        <v>71</v>
      </c>
      <c r="H22" s="22"/>
      <c r="I22" s="22" t="s">
        <v>72</v>
      </c>
      <c r="J22" s="22"/>
      <c r="K22" s="22" t="s">
        <v>73</v>
      </c>
      <c r="L22" s="22"/>
      <c r="M22" s="31" t="s">
        <v>198</v>
      </c>
      <c r="N22" s="31" t="s">
        <v>1138</v>
      </c>
      <c r="P22" s="77" t="str">
        <f t="shared" si="0"/>
        <v>020401V03F02</v>
      </c>
    </row>
    <row r="23" spans="1:16">
      <c r="A23" s="22" t="s">
        <v>168</v>
      </c>
      <c r="B23" s="30" t="s">
        <v>169</v>
      </c>
      <c r="C23" s="22" t="s">
        <v>169</v>
      </c>
      <c r="D23" s="22" t="s">
        <v>40</v>
      </c>
      <c r="E23" s="49">
        <v>2562</v>
      </c>
      <c r="F23" s="22" t="s">
        <v>171</v>
      </c>
      <c r="G23" s="22" t="s">
        <v>53</v>
      </c>
      <c r="H23" s="22"/>
      <c r="I23" s="22" t="s">
        <v>72</v>
      </c>
      <c r="J23" s="22"/>
      <c r="K23" s="22" t="s">
        <v>73</v>
      </c>
      <c r="L23" s="22"/>
      <c r="M23" s="31" t="s">
        <v>203</v>
      </c>
      <c r="N23" s="31" t="s">
        <v>974</v>
      </c>
      <c r="P23" s="77" t="str">
        <f t="shared" si="0"/>
        <v>020401V02F02</v>
      </c>
    </row>
    <row r="24" spans="1:16">
      <c r="A24" s="22" t="s">
        <v>176</v>
      </c>
      <c r="B24" s="30" t="s">
        <v>177</v>
      </c>
      <c r="C24" s="22" t="s">
        <v>177</v>
      </c>
      <c r="D24" s="22" t="s">
        <v>40</v>
      </c>
      <c r="E24" s="49">
        <v>2562</v>
      </c>
      <c r="F24" s="22" t="s">
        <v>171</v>
      </c>
      <c r="G24" s="22" t="s">
        <v>53</v>
      </c>
      <c r="H24" s="22"/>
      <c r="I24" s="22" t="s">
        <v>72</v>
      </c>
      <c r="J24" s="22"/>
      <c r="K24" s="22" t="s">
        <v>73</v>
      </c>
      <c r="L24" s="22"/>
      <c r="M24" s="31" t="s">
        <v>159</v>
      </c>
      <c r="N24" s="31" t="s">
        <v>958</v>
      </c>
      <c r="P24" s="77" t="str">
        <f t="shared" si="0"/>
        <v>020401V04F02</v>
      </c>
    </row>
    <row r="25" spans="1:16">
      <c r="A25" s="22" t="s">
        <v>181</v>
      </c>
      <c r="B25" s="30" t="s">
        <v>182</v>
      </c>
      <c r="C25" s="22" t="s">
        <v>182</v>
      </c>
      <c r="D25" s="22" t="s">
        <v>40</v>
      </c>
      <c r="E25" s="49">
        <v>2562</v>
      </c>
      <c r="F25" s="22" t="s">
        <v>171</v>
      </c>
      <c r="G25" s="22" t="s">
        <v>53</v>
      </c>
      <c r="H25" s="22"/>
      <c r="I25" s="22" t="s">
        <v>72</v>
      </c>
      <c r="J25" s="22"/>
      <c r="K25" s="22" t="s">
        <v>73</v>
      </c>
      <c r="L25" s="22"/>
      <c r="M25" s="31" t="s">
        <v>198</v>
      </c>
      <c r="N25" s="31" t="s">
        <v>1138</v>
      </c>
      <c r="P25" s="77" t="str">
        <f t="shared" si="0"/>
        <v>020401V03F02</v>
      </c>
    </row>
    <row r="26" spans="1:16">
      <c r="A26" s="77" t="s">
        <v>360</v>
      </c>
      <c r="B26" s="9" t="s">
        <v>361</v>
      </c>
      <c r="C26" s="77" t="s">
        <v>361</v>
      </c>
      <c r="D26" s="77" t="s">
        <v>40</v>
      </c>
      <c r="E26" s="48">
        <v>2563</v>
      </c>
      <c r="F26" s="77" t="s">
        <v>43</v>
      </c>
      <c r="G26" s="77" t="s">
        <v>43</v>
      </c>
      <c r="H26" s="77" t="s">
        <v>363</v>
      </c>
      <c r="I26" s="77" t="s">
        <v>364</v>
      </c>
      <c r="K26" s="77" t="s">
        <v>73</v>
      </c>
      <c r="M26" s="77" t="s">
        <v>203</v>
      </c>
      <c r="N26" s="77" t="s">
        <v>974</v>
      </c>
      <c r="P26" s="77" t="str">
        <f t="shared" si="0"/>
        <v>020401V02F02</v>
      </c>
    </row>
    <row r="27" spans="1:16">
      <c r="A27" s="77" t="s">
        <v>295</v>
      </c>
      <c r="B27" s="9" t="s">
        <v>296</v>
      </c>
      <c r="C27" s="77" t="s">
        <v>296</v>
      </c>
      <c r="D27" s="77" t="s">
        <v>28</v>
      </c>
      <c r="E27" s="48">
        <v>2563</v>
      </c>
      <c r="F27" s="77" t="s">
        <v>43</v>
      </c>
      <c r="G27" s="77" t="s">
        <v>43</v>
      </c>
      <c r="H27" s="77" t="s">
        <v>298</v>
      </c>
      <c r="I27" s="77" t="s">
        <v>299</v>
      </c>
      <c r="K27" s="77" t="s">
        <v>73</v>
      </c>
      <c r="M27" s="77" t="s">
        <v>300</v>
      </c>
      <c r="N27" s="77" t="s">
        <v>946</v>
      </c>
      <c r="P27" s="77" t="str">
        <f t="shared" si="0"/>
        <v>020401V01F04</v>
      </c>
    </row>
    <row r="28" spans="1:16">
      <c r="A28" s="77" t="s">
        <v>306</v>
      </c>
      <c r="B28" s="9" t="s">
        <v>307</v>
      </c>
      <c r="C28" s="77" t="s">
        <v>307</v>
      </c>
      <c r="D28" s="77" t="s">
        <v>28</v>
      </c>
      <c r="E28" s="48">
        <v>2563</v>
      </c>
      <c r="F28" s="77" t="s">
        <v>43</v>
      </c>
      <c r="G28" s="77" t="s">
        <v>43</v>
      </c>
      <c r="H28" s="77" t="s">
        <v>298</v>
      </c>
      <c r="I28" s="77" t="s">
        <v>299</v>
      </c>
      <c r="K28" s="77" t="s">
        <v>73</v>
      </c>
      <c r="M28" s="77" t="s">
        <v>300</v>
      </c>
      <c r="N28" s="77" t="s">
        <v>946</v>
      </c>
      <c r="P28" s="77" t="str">
        <f t="shared" si="0"/>
        <v>020401V01F04</v>
      </c>
    </row>
    <row r="29" spans="1:16">
      <c r="A29" s="77" t="s">
        <v>685</v>
      </c>
      <c r="B29" s="9" t="s">
        <v>686</v>
      </c>
      <c r="C29" s="77" t="s">
        <v>686</v>
      </c>
      <c r="D29" s="77" t="s">
        <v>28</v>
      </c>
      <c r="E29" s="48">
        <v>2563</v>
      </c>
      <c r="F29" s="77" t="s">
        <v>43</v>
      </c>
      <c r="G29" s="77" t="s">
        <v>688</v>
      </c>
      <c r="H29" s="77" t="s">
        <v>298</v>
      </c>
      <c r="I29" s="77" t="s">
        <v>299</v>
      </c>
      <c r="K29" s="77" t="s">
        <v>73</v>
      </c>
      <c r="M29" s="77" t="s">
        <v>300</v>
      </c>
      <c r="N29" s="77" t="s">
        <v>946</v>
      </c>
      <c r="P29" s="77" t="str">
        <f t="shared" si="0"/>
        <v>020401V01F04</v>
      </c>
    </row>
    <row r="30" spans="1:16">
      <c r="A30" s="22" t="s">
        <v>99</v>
      </c>
      <c r="B30" s="30" t="s">
        <v>100</v>
      </c>
      <c r="C30" s="22" t="s">
        <v>100</v>
      </c>
      <c r="D30" s="22" t="s">
        <v>40</v>
      </c>
      <c r="E30" s="49">
        <v>2563</v>
      </c>
      <c r="F30" s="22" t="s">
        <v>85</v>
      </c>
      <c r="G30" s="22" t="s">
        <v>43</v>
      </c>
      <c r="H30" s="22" t="s">
        <v>103</v>
      </c>
      <c r="I30" s="22" t="s">
        <v>87</v>
      </c>
      <c r="J30" s="22"/>
      <c r="K30" s="22" t="s">
        <v>46</v>
      </c>
      <c r="L30" s="22"/>
      <c r="M30" s="22" t="s">
        <v>198</v>
      </c>
      <c r="N30" s="22" t="s">
        <v>952</v>
      </c>
      <c r="P30" s="77" t="str">
        <f t="shared" si="0"/>
        <v>020401V03F03</v>
      </c>
    </row>
    <row r="31" spans="1:16">
      <c r="A31" s="22" t="s">
        <v>104</v>
      </c>
      <c r="B31" s="30" t="s">
        <v>105</v>
      </c>
      <c r="C31" s="22" t="s">
        <v>105</v>
      </c>
      <c r="D31" s="22" t="s">
        <v>40</v>
      </c>
      <c r="E31" s="49">
        <v>2563</v>
      </c>
      <c r="F31" s="22" t="s">
        <v>85</v>
      </c>
      <c r="G31" s="22" t="s">
        <v>43</v>
      </c>
      <c r="H31" s="22" t="s">
        <v>103</v>
      </c>
      <c r="I31" s="22" t="s">
        <v>87</v>
      </c>
      <c r="J31" s="22"/>
      <c r="K31" s="22" t="s">
        <v>46</v>
      </c>
      <c r="L31" s="22"/>
      <c r="M31" s="22" t="s">
        <v>198</v>
      </c>
      <c r="N31" s="22" t="s">
        <v>993</v>
      </c>
      <c r="P31" s="77" t="str">
        <f t="shared" si="0"/>
        <v>020401V03F01</v>
      </c>
    </row>
    <row r="32" spans="1:16">
      <c r="A32" s="77" t="s">
        <v>321</v>
      </c>
      <c r="B32" s="9" t="s">
        <v>322</v>
      </c>
      <c r="C32" s="77" t="s">
        <v>322</v>
      </c>
      <c r="D32" s="77" t="s">
        <v>68</v>
      </c>
      <c r="E32" s="48">
        <v>2563</v>
      </c>
      <c r="F32" s="77" t="s">
        <v>305</v>
      </c>
      <c r="G32" s="77" t="s">
        <v>43</v>
      </c>
      <c r="H32" s="77" t="s">
        <v>324</v>
      </c>
      <c r="I32" s="77" t="s">
        <v>325</v>
      </c>
      <c r="K32" s="77" t="s">
        <v>73</v>
      </c>
      <c r="M32" s="77" t="s">
        <v>203</v>
      </c>
      <c r="N32" s="77" t="s">
        <v>940</v>
      </c>
      <c r="P32" s="77" t="str">
        <f t="shared" si="0"/>
        <v>020401V02F01</v>
      </c>
    </row>
    <row r="33" spans="1:16">
      <c r="A33" s="22" t="s">
        <v>82</v>
      </c>
      <c r="B33" s="30" t="s">
        <v>83</v>
      </c>
      <c r="C33" s="22" t="s">
        <v>83</v>
      </c>
      <c r="D33" s="22" t="s">
        <v>40</v>
      </c>
      <c r="E33" s="49">
        <v>2563</v>
      </c>
      <c r="F33" s="22" t="s">
        <v>85</v>
      </c>
      <c r="G33" s="22" t="s">
        <v>43</v>
      </c>
      <c r="H33" s="22" t="s">
        <v>86</v>
      </c>
      <c r="I33" s="22" t="s">
        <v>87</v>
      </c>
      <c r="J33" s="22"/>
      <c r="K33" s="22" t="s">
        <v>46</v>
      </c>
      <c r="L33" s="22"/>
      <c r="M33" s="22" t="s">
        <v>203</v>
      </c>
      <c r="N33" s="22" t="s">
        <v>1041</v>
      </c>
      <c r="P33" s="77" t="str">
        <f t="shared" si="0"/>
        <v>020401V02F04</v>
      </c>
    </row>
    <row r="34" spans="1:16">
      <c r="A34" s="22" t="s">
        <v>88</v>
      </c>
      <c r="B34" s="30" t="s">
        <v>89</v>
      </c>
      <c r="C34" s="22" t="s">
        <v>89</v>
      </c>
      <c r="D34" s="22" t="s">
        <v>40</v>
      </c>
      <c r="E34" s="49">
        <v>2563</v>
      </c>
      <c r="F34" s="22" t="s">
        <v>85</v>
      </c>
      <c r="G34" s="22" t="s">
        <v>43</v>
      </c>
      <c r="H34" s="22" t="s">
        <v>86</v>
      </c>
      <c r="I34" s="22" t="s">
        <v>87</v>
      </c>
      <c r="J34" s="22"/>
      <c r="K34" s="22" t="s">
        <v>46</v>
      </c>
      <c r="L34" s="22"/>
      <c r="M34" s="22" t="s">
        <v>203</v>
      </c>
      <c r="N34" s="22" t="s">
        <v>1041</v>
      </c>
      <c r="P34" s="77" t="str">
        <f t="shared" si="0"/>
        <v>020401V02F04</v>
      </c>
    </row>
    <row r="35" spans="1:16">
      <c r="A35" s="22" t="s">
        <v>90</v>
      </c>
      <c r="B35" s="30" t="s">
        <v>91</v>
      </c>
      <c r="C35" s="22" t="s">
        <v>91</v>
      </c>
      <c r="D35" s="22" t="s">
        <v>40</v>
      </c>
      <c r="E35" s="49">
        <v>2563</v>
      </c>
      <c r="F35" s="22" t="s">
        <v>85</v>
      </c>
      <c r="G35" s="22" t="s">
        <v>43</v>
      </c>
      <c r="H35" s="22" t="s">
        <v>86</v>
      </c>
      <c r="I35" s="22" t="s">
        <v>87</v>
      </c>
      <c r="J35" s="22"/>
      <c r="K35" s="22" t="s">
        <v>46</v>
      </c>
      <c r="L35" s="22"/>
      <c r="M35" s="22" t="s">
        <v>198</v>
      </c>
      <c r="N35" s="22" t="s">
        <v>1299</v>
      </c>
      <c r="P35" s="77" t="str">
        <f t="shared" si="0"/>
        <v>020401V03F05</v>
      </c>
    </row>
    <row r="36" spans="1:16">
      <c r="A36" s="22" t="s">
        <v>92</v>
      </c>
      <c r="B36" s="30" t="s">
        <v>93</v>
      </c>
      <c r="C36" s="22" t="s">
        <v>93</v>
      </c>
      <c r="D36" s="22" t="s">
        <v>40</v>
      </c>
      <c r="E36" s="49">
        <v>2563</v>
      </c>
      <c r="F36" s="22" t="s">
        <v>85</v>
      </c>
      <c r="G36" s="22" t="s">
        <v>43</v>
      </c>
      <c r="H36" s="22" t="s">
        <v>86</v>
      </c>
      <c r="I36" s="22" t="s">
        <v>87</v>
      </c>
      <c r="J36" s="22"/>
      <c r="K36" s="22" t="s">
        <v>46</v>
      </c>
      <c r="L36" s="22"/>
      <c r="M36" s="22" t="s">
        <v>203</v>
      </c>
      <c r="N36" s="22" t="s">
        <v>974</v>
      </c>
      <c r="P36" s="77" t="str">
        <f t="shared" si="0"/>
        <v>020401V02F02</v>
      </c>
    </row>
    <row r="37" spans="1:16">
      <c r="A37" s="22" t="s">
        <v>95</v>
      </c>
      <c r="B37" s="30" t="s">
        <v>96</v>
      </c>
      <c r="C37" s="22" t="s">
        <v>96</v>
      </c>
      <c r="D37" s="22" t="s">
        <v>40</v>
      </c>
      <c r="E37" s="49">
        <v>2563</v>
      </c>
      <c r="F37" s="22" t="s">
        <v>85</v>
      </c>
      <c r="G37" s="22" t="s">
        <v>43</v>
      </c>
      <c r="H37" s="22" t="s">
        <v>86</v>
      </c>
      <c r="I37" s="22" t="s">
        <v>87</v>
      </c>
      <c r="J37" s="22"/>
      <c r="K37" s="22" t="s">
        <v>46</v>
      </c>
      <c r="L37" s="22"/>
      <c r="M37" s="22" t="s">
        <v>203</v>
      </c>
      <c r="N37" s="22" t="s">
        <v>1041</v>
      </c>
      <c r="P37" s="77" t="str">
        <f t="shared" si="0"/>
        <v>020401V02F04</v>
      </c>
    </row>
    <row r="38" spans="1:16">
      <c r="A38" s="77" t="s">
        <v>348</v>
      </c>
      <c r="B38" s="9" t="s">
        <v>349</v>
      </c>
      <c r="C38" s="77" t="s">
        <v>349</v>
      </c>
      <c r="D38" s="77" t="s">
        <v>40</v>
      </c>
      <c r="E38" s="48">
        <v>2563</v>
      </c>
      <c r="F38" s="77" t="s">
        <v>208</v>
      </c>
      <c r="G38" s="77" t="s">
        <v>282</v>
      </c>
      <c r="H38" s="77" t="s">
        <v>351</v>
      </c>
      <c r="I38" s="77" t="s">
        <v>352</v>
      </c>
      <c r="K38" s="77" t="s">
        <v>73</v>
      </c>
      <c r="M38" s="77" t="s">
        <v>203</v>
      </c>
      <c r="N38" s="77" t="s">
        <v>974</v>
      </c>
      <c r="P38" s="77" t="str">
        <f t="shared" si="0"/>
        <v>020401V02F02</v>
      </c>
    </row>
    <row r="39" spans="1:16">
      <c r="A39" s="77" t="s">
        <v>353</v>
      </c>
      <c r="B39" s="9" t="s">
        <v>354</v>
      </c>
      <c r="C39" s="77" t="s">
        <v>354</v>
      </c>
      <c r="D39" s="77" t="s">
        <v>40</v>
      </c>
      <c r="E39" s="48">
        <v>2563</v>
      </c>
      <c r="F39" s="77" t="s">
        <v>305</v>
      </c>
      <c r="G39" s="77" t="s">
        <v>43</v>
      </c>
      <c r="H39" s="77" t="s">
        <v>351</v>
      </c>
      <c r="I39" s="77" t="s">
        <v>352</v>
      </c>
      <c r="K39" s="77" t="s">
        <v>73</v>
      </c>
      <c r="M39" s="77" t="s">
        <v>203</v>
      </c>
      <c r="N39" s="77" t="s">
        <v>974</v>
      </c>
      <c r="P39" s="77" t="str">
        <f t="shared" si="0"/>
        <v>020401V02F02</v>
      </c>
    </row>
    <row r="40" spans="1:16">
      <c r="A40" s="77" t="s">
        <v>356</v>
      </c>
      <c r="B40" s="9" t="s">
        <v>357</v>
      </c>
      <c r="C40" s="77" t="s">
        <v>357</v>
      </c>
      <c r="D40" s="77" t="s">
        <v>40</v>
      </c>
      <c r="E40" s="48">
        <v>2563</v>
      </c>
      <c r="F40" s="77" t="s">
        <v>305</v>
      </c>
      <c r="G40" s="77" t="s">
        <v>43</v>
      </c>
      <c r="H40" s="77" t="s">
        <v>351</v>
      </c>
      <c r="I40" s="77" t="s">
        <v>352</v>
      </c>
      <c r="K40" s="77" t="s">
        <v>73</v>
      </c>
      <c r="M40" s="77" t="s">
        <v>203</v>
      </c>
      <c r="N40" s="77" t="s">
        <v>974</v>
      </c>
      <c r="P40" s="77" t="str">
        <f t="shared" si="0"/>
        <v>020401V02F02</v>
      </c>
    </row>
    <row r="41" spans="1:16">
      <c r="A41" s="77" t="s">
        <v>676</v>
      </c>
      <c r="B41" s="9" t="s">
        <v>677</v>
      </c>
      <c r="C41" s="77" t="s">
        <v>677</v>
      </c>
      <c r="D41" s="77" t="s">
        <v>40</v>
      </c>
      <c r="E41" s="48">
        <v>2563</v>
      </c>
      <c r="F41" s="77" t="s">
        <v>234</v>
      </c>
      <c r="G41" s="77" t="s">
        <v>227</v>
      </c>
      <c r="H41" s="77" t="s">
        <v>582</v>
      </c>
      <c r="I41" s="77" t="s">
        <v>370</v>
      </c>
      <c r="K41" s="77" t="s">
        <v>73</v>
      </c>
      <c r="M41" s="77" t="s">
        <v>159</v>
      </c>
      <c r="N41" s="77" t="s">
        <v>958</v>
      </c>
      <c r="P41" s="77" t="str">
        <f t="shared" si="0"/>
        <v>020401V04F02</v>
      </c>
    </row>
    <row r="42" spans="1:16">
      <c r="A42" s="22" t="s">
        <v>125</v>
      </c>
      <c r="B42" s="30" t="s">
        <v>908</v>
      </c>
      <c r="C42" s="22" t="s">
        <v>126</v>
      </c>
      <c r="D42" s="22" t="s">
        <v>40</v>
      </c>
      <c r="E42" s="49">
        <v>2563</v>
      </c>
      <c r="F42" s="22" t="s">
        <v>85</v>
      </c>
      <c r="G42" s="22" t="s">
        <v>43</v>
      </c>
      <c r="H42" s="22" t="s">
        <v>128</v>
      </c>
      <c r="I42" s="22" t="s">
        <v>129</v>
      </c>
      <c r="J42" s="22"/>
      <c r="K42" s="22" t="s">
        <v>46</v>
      </c>
      <c r="L42" s="22"/>
      <c r="M42" s="22" t="s">
        <v>203</v>
      </c>
      <c r="N42" s="22" t="s">
        <v>1041</v>
      </c>
      <c r="P42" s="77" t="str">
        <f t="shared" si="0"/>
        <v>020401V02F04</v>
      </c>
    </row>
    <row r="43" spans="1:16">
      <c r="A43" s="77" t="s">
        <v>310</v>
      </c>
      <c r="B43" s="9" t="s">
        <v>311</v>
      </c>
      <c r="C43" s="77" t="s">
        <v>311</v>
      </c>
      <c r="D43" s="77" t="s">
        <v>68</v>
      </c>
      <c r="E43" s="48">
        <v>2563</v>
      </c>
      <c r="F43" s="77" t="s">
        <v>313</v>
      </c>
      <c r="G43" s="77" t="s">
        <v>277</v>
      </c>
      <c r="H43" s="77" t="s">
        <v>314</v>
      </c>
      <c r="I43" s="77" t="s">
        <v>315</v>
      </c>
      <c r="K43" s="77" t="s">
        <v>73</v>
      </c>
      <c r="M43" s="77" t="s">
        <v>203</v>
      </c>
      <c r="N43" s="77" t="s">
        <v>1041</v>
      </c>
      <c r="P43" s="77" t="str">
        <f t="shared" si="0"/>
        <v>020401V02F04</v>
      </c>
    </row>
    <row r="44" spans="1:16">
      <c r="A44" s="77" t="s">
        <v>316</v>
      </c>
      <c r="B44" s="9" t="s">
        <v>317</v>
      </c>
      <c r="C44" s="77" t="s">
        <v>317</v>
      </c>
      <c r="D44" s="77" t="s">
        <v>68</v>
      </c>
      <c r="E44" s="48">
        <v>2563</v>
      </c>
      <c r="F44" s="77" t="s">
        <v>305</v>
      </c>
      <c r="G44" s="77" t="s">
        <v>319</v>
      </c>
      <c r="H44" s="77" t="s">
        <v>314</v>
      </c>
      <c r="I44" s="77" t="s">
        <v>315</v>
      </c>
      <c r="K44" s="77" t="s">
        <v>73</v>
      </c>
      <c r="M44" s="77" t="s">
        <v>203</v>
      </c>
      <c r="N44" s="77" t="s">
        <v>1041</v>
      </c>
      <c r="P44" s="77" t="str">
        <f t="shared" si="0"/>
        <v>020401V02F04</v>
      </c>
    </row>
    <row r="45" spans="1:16">
      <c r="A45" s="77" t="s">
        <v>327</v>
      </c>
      <c r="B45" s="9" t="s">
        <v>328</v>
      </c>
      <c r="C45" s="77" t="s">
        <v>328</v>
      </c>
      <c r="D45" s="77" t="s">
        <v>28</v>
      </c>
      <c r="E45" s="48">
        <v>2563</v>
      </c>
      <c r="F45" s="77" t="s">
        <v>305</v>
      </c>
      <c r="G45" s="77" t="s">
        <v>330</v>
      </c>
      <c r="H45" s="77" t="s">
        <v>314</v>
      </c>
      <c r="I45" s="77" t="s">
        <v>315</v>
      </c>
      <c r="K45" s="77" t="s">
        <v>73</v>
      </c>
      <c r="M45" s="77" t="s">
        <v>203</v>
      </c>
      <c r="N45" s="77" t="s">
        <v>1041</v>
      </c>
      <c r="P45" s="77" t="str">
        <f t="shared" si="0"/>
        <v>020401V02F04</v>
      </c>
    </row>
    <row r="46" spans="1:16">
      <c r="A46" s="77" t="s">
        <v>331</v>
      </c>
      <c r="B46" s="9" t="s">
        <v>332</v>
      </c>
      <c r="C46" s="77" t="s">
        <v>332</v>
      </c>
      <c r="D46" s="77" t="s">
        <v>68</v>
      </c>
      <c r="E46" s="48">
        <v>2563</v>
      </c>
      <c r="F46" s="77" t="s">
        <v>334</v>
      </c>
      <c r="G46" s="77" t="s">
        <v>43</v>
      </c>
      <c r="H46" s="77" t="s">
        <v>314</v>
      </c>
      <c r="I46" s="77" t="s">
        <v>315</v>
      </c>
      <c r="K46" s="77" t="s">
        <v>73</v>
      </c>
      <c r="M46" s="77" t="s">
        <v>203</v>
      </c>
      <c r="N46" s="77" t="s">
        <v>1041</v>
      </c>
      <c r="P46" s="77" t="str">
        <f t="shared" si="0"/>
        <v>020401V02F04</v>
      </c>
    </row>
    <row r="47" spans="1:16">
      <c r="A47" s="77" t="s">
        <v>341</v>
      </c>
      <c r="B47" s="9" t="s">
        <v>342</v>
      </c>
      <c r="C47" s="77" t="s">
        <v>342</v>
      </c>
      <c r="D47" s="77" t="s">
        <v>40</v>
      </c>
      <c r="E47" s="48">
        <v>2563</v>
      </c>
      <c r="F47" s="77" t="s">
        <v>305</v>
      </c>
      <c r="G47" s="77" t="s">
        <v>305</v>
      </c>
      <c r="H47" s="77" t="s">
        <v>314</v>
      </c>
      <c r="I47" s="77" t="s">
        <v>315</v>
      </c>
      <c r="K47" s="77" t="s">
        <v>73</v>
      </c>
      <c r="M47" s="77" t="s">
        <v>159</v>
      </c>
      <c r="N47" s="77" t="s">
        <v>958</v>
      </c>
      <c r="P47" s="77" t="str">
        <f t="shared" si="0"/>
        <v>020401V04F02</v>
      </c>
    </row>
    <row r="48" spans="1:16">
      <c r="A48" s="77" t="s">
        <v>344</v>
      </c>
      <c r="B48" s="9" t="s">
        <v>345</v>
      </c>
      <c r="C48" s="77" t="s">
        <v>345</v>
      </c>
      <c r="D48" s="77" t="s">
        <v>40</v>
      </c>
      <c r="E48" s="48">
        <v>2563</v>
      </c>
      <c r="F48" s="77" t="s">
        <v>305</v>
      </c>
      <c r="G48" s="77" t="s">
        <v>305</v>
      </c>
      <c r="H48" s="77" t="s">
        <v>314</v>
      </c>
      <c r="I48" s="77" t="s">
        <v>315</v>
      </c>
      <c r="K48" s="77" t="s">
        <v>73</v>
      </c>
      <c r="M48" s="77" t="s">
        <v>159</v>
      </c>
      <c r="N48" s="77" t="s">
        <v>958</v>
      </c>
      <c r="P48" s="77" t="str">
        <f t="shared" si="0"/>
        <v>020401V04F02</v>
      </c>
    </row>
    <row r="49" spans="1:16">
      <c r="A49" s="77" t="s">
        <v>725</v>
      </c>
      <c r="B49" s="9" t="s">
        <v>726</v>
      </c>
      <c r="C49" s="77" t="s">
        <v>726</v>
      </c>
      <c r="D49" s="77" t="s">
        <v>68</v>
      </c>
      <c r="E49" s="48">
        <v>2563</v>
      </c>
      <c r="F49" s="77" t="s">
        <v>305</v>
      </c>
      <c r="G49" s="77" t="s">
        <v>728</v>
      </c>
      <c r="H49" s="77" t="s">
        <v>314</v>
      </c>
      <c r="I49" s="77" t="s">
        <v>315</v>
      </c>
      <c r="K49" s="77" t="s">
        <v>73</v>
      </c>
      <c r="M49" s="77" t="s">
        <v>203</v>
      </c>
      <c r="N49" s="77" t="s">
        <v>1041</v>
      </c>
      <c r="P49" s="77" t="str">
        <f t="shared" si="0"/>
        <v>020401V02F04</v>
      </c>
    </row>
    <row r="50" spans="1:16">
      <c r="A50" s="77" t="s">
        <v>729</v>
      </c>
      <c r="B50" s="9" t="s">
        <v>917</v>
      </c>
      <c r="C50" s="77" t="s">
        <v>730</v>
      </c>
      <c r="D50" s="77" t="s">
        <v>68</v>
      </c>
      <c r="E50" s="48">
        <v>2563</v>
      </c>
      <c r="F50" s="77" t="s">
        <v>140</v>
      </c>
      <c r="G50" s="77" t="s">
        <v>732</v>
      </c>
      <c r="H50" s="77" t="s">
        <v>314</v>
      </c>
      <c r="I50" s="77" t="s">
        <v>315</v>
      </c>
      <c r="K50" s="77" t="s">
        <v>73</v>
      </c>
      <c r="M50" s="77" t="s">
        <v>203</v>
      </c>
      <c r="N50" s="77" t="s">
        <v>1041</v>
      </c>
      <c r="P50" s="77" t="str">
        <f t="shared" si="0"/>
        <v>020401V02F04</v>
      </c>
    </row>
    <row r="51" spans="1:16">
      <c r="A51" s="77" t="s">
        <v>733</v>
      </c>
      <c r="B51" s="9" t="s">
        <v>734</v>
      </c>
      <c r="C51" s="77" t="s">
        <v>734</v>
      </c>
      <c r="D51" s="77" t="s">
        <v>68</v>
      </c>
      <c r="E51" s="48">
        <v>2563</v>
      </c>
      <c r="F51" s="77" t="s">
        <v>234</v>
      </c>
      <c r="G51" s="77" t="s">
        <v>732</v>
      </c>
      <c r="H51" s="77" t="s">
        <v>314</v>
      </c>
      <c r="I51" s="77" t="s">
        <v>315</v>
      </c>
      <c r="K51" s="77" t="s">
        <v>73</v>
      </c>
      <c r="M51" s="77" t="s">
        <v>203</v>
      </c>
      <c r="N51" s="77" t="s">
        <v>1041</v>
      </c>
      <c r="P51" s="77" t="str">
        <f t="shared" si="0"/>
        <v>020401V02F04</v>
      </c>
    </row>
    <row r="52" spans="1:16">
      <c r="A52" s="22" t="s">
        <v>108</v>
      </c>
      <c r="B52" s="30" t="s">
        <v>109</v>
      </c>
      <c r="C52" s="22" t="s">
        <v>109</v>
      </c>
      <c r="D52" s="22" t="s">
        <v>40</v>
      </c>
      <c r="E52" s="49">
        <v>2563</v>
      </c>
      <c r="F52" s="22" t="s">
        <v>85</v>
      </c>
      <c r="G52" s="22" t="s">
        <v>43</v>
      </c>
      <c r="H52" s="22" t="s">
        <v>111</v>
      </c>
      <c r="I52" s="22" t="s">
        <v>87</v>
      </c>
      <c r="J52" s="22"/>
      <c r="K52" s="22" t="s">
        <v>46</v>
      </c>
      <c r="L52" s="22"/>
      <c r="M52" s="22" t="s">
        <v>203</v>
      </c>
      <c r="N52" s="22" t="s">
        <v>1041</v>
      </c>
      <c r="P52" s="77" t="str">
        <f t="shared" si="0"/>
        <v>020401V02F04</v>
      </c>
    </row>
    <row r="53" spans="1:16">
      <c r="A53" s="22" t="s">
        <v>137</v>
      </c>
      <c r="B53" s="30" t="s">
        <v>138</v>
      </c>
      <c r="C53" s="22" t="s">
        <v>138</v>
      </c>
      <c r="D53" s="22" t="s">
        <v>40</v>
      </c>
      <c r="E53" s="49">
        <v>2563</v>
      </c>
      <c r="F53" s="22" t="s">
        <v>85</v>
      </c>
      <c r="G53" s="22" t="s">
        <v>140</v>
      </c>
      <c r="H53" s="22" t="s">
        <v>141</v>
      </c>
      <c r="I53" s="22" t="s">
        <v>142</v>
      </c>
      <c r="J53" s="22"/>
      <c r="K53" s="22" t="s">
        <v>143</v>
      </c>
      <c r="L53" s="22"/>
      <c r="M53" s="22" t="s">
        <v>300</v>
      </c>
      <c r="N53" s="22" t="s">
        <v>946</v>
      </c>
      <c r="P53" s="77" t="str">
        <f t="shared" si="0"/>
        <v>020401V01F04</v>
      </c>
    </row>
    <row r="54" spans="1:16">
      <c r="A54" s="22" t="s">
        <v>145</v>
      </c>
      <c r="B54" s="30" t="s">
        <v>146</v>
      </c>
      <c r="C54" s="22" t="s">
        <v>146</v>
      </c>
      <c r="D54" s="22" t="s">
        <v>40</v>
      </c>
      <c r="E54" s="49">
        <v>2563</v>
      </c>
      <c r="F54" s="22" t="s">
        <v>85</v>
      </c>
      <c r="G54" s="22" t="s">
        <v>43</v>
      </c>
      <c r="H54" s="22" t="s">
        <v>149</v>
      </c>
      <c r="I54" s="22" t="s">
        <v>150</v>
      </c>
      <c r="J54" s="22"/>
      <c r="K54" s="22" t="s">
        <v>56</v>
      </c>
      <c r="L54" s="22"/>
      <c r="M54" s="22" t="s">
        <v>159</v>
      </c>
      <c r="N54" s="22" t="s">
        <v>958</v>
      </c>
      <c r="P54" s="77" t="str">
        <f t="shared" si="0"/>
        <v>020401V04F02</v>
      </c>
    </row>
    <row r="55" spans="1:16">
      <c r="A55" s="77" t="s">
        <v>274</v>
      </c>
      <c r="B55" s="9" t="s">
        <v>275</v>
      </c>
      <c r="C55" s="77" t="s">
        <v>275</v>
      </c>
      <c r="D55" s="77" t="s">
        <v>40</v>
      </c>
      <c r="E55" s="48">
        <v>2563</v>
      </c>
      <c r="F55" s="77" t="s">
        <v>208</v>
      </c>
      <c r="G55" s="77" t="s">
        <v>277</v>
      </c>
      <c r="H55" s="77" t="s">
        <v>149</v>
      </c>
      <c r="I55" s="77" t="s">
        <v>150</v>
      </c>
      <c r="K55" s="77" t="s">
        <v>56</v>
      </c>
      <c r="M55" s="77" t="s">
        <v>159</v>
      </c>
      <c r="N55" s="77" t="s">
        <v>958</v>
      </c>
      <c r="P55" s="77" t="str">
        <f t="shared" si="0"/>
        <v>020401V04F02</v>
      </c>
    </row>
    <row r="56" spans="1:16">
      <c r="A56" s="77" t="s">
        <v>366</v>
      </c>
      <c r="B56" s="9" t="s">
        <v>367</v>
      </c>
      <c r="C56" s="77" t="s">
        <v>367</v>
      </c>
      <c r="D56" s="77" t="s">
        <v>40</v>
      </c>
      <c r="E56" s="48">
        <v>2563</v>
      </c>
      <c r="F56" s="77" t="s">
        <v>43</v>
      </c>
      <c r="G56" s="77" t="s">
        <v>369</v>
      </c>
      <c r="H56" s="77" t="s">
        <v>272</v>
      </c>
      <c r="I56" s="77" t="s">
        <v>370</v>
      </c>
      <c r="K56" s="77" t="s">
        <v>73</v>
      </c>
      <c r="M56" s="77" t="s">
        <v>300</v>
      </c>
      <c r="N56" s="77" t="s">
        <v>1084</v>
      </c>
      <c r="P56" s="77" t="str">
        <f t="shared" si="0"/>
        <v>020401V01F01</v>
      </c>
    </row>
    <row r="57" spans="1:16">
      <c r="A57" s="77" t="s">
        <v>372</v>
      </c>
      <c r="B57" s="9" t="s">
        <v>373</v>
      </c>
      <c r="C57" s="77" t="s">
        <v>373</v>
      </c>
      <c r="D57" s="77" t="s">
        <v>68</v>
      </c>
      <c r="E57" s="48">
        <v>2563</v>
      </c>
      <c r="F57" s="77" t="s">
        <v>43</v>
      </c>
      <c r="G57" s="77" t="s">
        <v>43</v>
      </c>
      <c r="H57" s="77" t="s">
        <v>272</v>
      </c>
      <c r="I57" s="77" t="s">
        <v>370</v>
      </c>
      <c r="K57" s="77" t="s">
        <v>73</v>
      </c>
      <c r="M57" s="77" t="s">
        <v>159</v>
      </c>
      <c r="N57" s="77" t="s">
        <v>958</v>
      </c>
      <c r="P57" s="77" t="str">
        <f t="shared" si="0"/>
        <v>020401V04F02</v>
      </c>
    </row>
    <row r="58" spans="1:16">
      <c r="A58" s="77" t="s">
        <v>379</v>
      </c>
      <c r="B58" s="9" t="s">
        <v>380</v>
      </c>
      <c r="C58" s="77" t="s">
        <v>380</v>
      </c>
      <c r="D58" s="77" t="s">
        <v>40</v>
      </c>
      <c r="E58" s="48">
        <v>2563</v>
      </c>
      <c r="F58" s="77" t="s">
        <v>313</v>
      </c>
      <c r="G58" s="77" t="s">
        <v>313</v>
      </c>
      <c r="H58" s="77" t="s">
        <v>272</v>
      </c>
      <c r="I58" s="77" t="s">
        <v>370</v>
      </c>
      <c r="K58" s="77" t="s">
        <v>73</v>
      </c>
      <c r="M58" s="77" t="s">
        <v>159</v>
      </c>
      <c r="N58" s="77" t="s">
        <v>958</v>
      </c>
      <c r="P58" s="77" t="str">
        <f t="shared" si="0"/>
        <v>020401V04F02</v>
      </c>
    </row>
    <row r="59" spans="1:16">
      <c r="A59" s="77" t="s">
        <v>382</v>
      </c>
      <c r="B59" s="9" t="s">
        <v>383</v>
      </c>
      <c r="C59" s="77" t="s">
        <v>383</v>
      </c>
      <c r="D59" s="77" t="s">
        <v>40</v>
      </c>
      <c r="E59" s="48">
        <v>2563</v>
      </c>
      <c r="F59" s="77" t="s">
        <v>43</v>
      </c>
      <c r="G59" s="77" t="s">
        <v>43</v>
      </c>
      <c r="H59" s="77" t="s">
        <v>272</v>
      </c>
      <c r="I59" s="77" t="s">
        <v>370</v>
      </c>
      <c r="K59" s="77" t="s">
        <v>73</v>
      </c>
      <c r="M59" s="77" t="s">
        <v>159</v>
      </c>
      <c r="N59" s="77" t="s">
        <v>958</v>
      </c>
      <c r="P59" s="77" t="str">
        <f t="shared" si="0"/>
        <v>020401V04F02</v>
      </c>
    </row>
    <row r="60" spans="1:16">
      <c r="A60" s="77" t="s">
        <v>499</v>
      </c>
      <c r="B60" s="9" t="s">
        <v>500</v>
      </c>
      <c r="C60" s="77" t="s">
        <v>500</v>
      </c>
      <c r="D60" s="77" t="s">
        <v>40</v>
      </c>
      <c r="E60" s="48">
        <v>2563</v>
      </c>
      <c r="F60" s="77" t="s">
        <v>234</v>
      </c>
      <c r="G60" s="77" t="s">
        <v>502</v>
      </c>
      <c r="H60" s="77" t="s">
        <v>272</v>
      </c>
      <c r="I60" s="77" t="s">
        <v>299</v>
      </c>
      <c r="K60" s="77" t="s">
        <v>73</v>
      </c>
      <c r="M60" s="77" t="s">
        <v>300</v>
      </c>
      <c r="N60" s="77" t="s">
        <v>946</v>
      </c>
      <c r="P60" s="77" t="str">
        <f t="shared" si="0"/>
        <v>020401V01F04</v>
      </c>
    </row>
    <row r="61" spans="1:16">
      <c r="A61" s="77" t="s">
        <v>238</v>
      </c>
      <c r="B61" s="9" t="s">
        <v>239</v>
      </c>
      <c r="C61" s="77" t="s">
        <v>239</v>
      </c>
      <c r="D61" s="77" t="s">
        <v>40</v>
      </c>
      <c r="E61" s="48">
        <v>2563</v>
      </c>
      <c r="F61" s="77" t="s">
        <v>234</v>
      </c>
      <c r="G61" s="77" t="s">
        <v>140</v>
      </c>
      <c r="H61" s="77" t="s">
        <v>78</v>
      </c>
      <c r="I61" s="77" t="s">
        <v>72</v>
      </c>
      <c r="K61" s="77" t="s">
        <v>73</v>
      </c>
      <c r="M61" s="77" t="s">
        <v>203</v>
      </c>
      <c r="N61" s="77" t="s">
        <v>974</v>
      </c>
      <c r="P61" s="77" t="str">
        <f t="shared" si="0"/>
        <v>020401V02F02</v>
      </c>
    </row>
    <row r="62" spans="1:16">
      <c r="A62" s="77" t="s">
        <v>279</v>
      </c>
      <c r="B62" s="9" t="s">
        <v>280</v>
      </c>
      <c r="C62" s="77" t="s">
        <v>280</v>
      </c>
      <c r="D62" s="77" t="s">
        <v>40</v>
      </c>
      <c r="E62" s="48">
        <v>2563</v>
      </c>
      <c r="F62" s="77" t="s">
        <v>208</v>
      </c>
      <c r="G62" s="77" t="s">
        <v>282</v>
      </c>
      <c r="H62" s="77" t="s">
        <v>78</v>
      </c>
      <c r="I62" s="77" t="s">
        <v>72</v>
      </c>
      <c r="K62" s="77" t="s">
        <v>73</v>
      </c>
      <c r="M62" s="77" t="s">
        <v>159</v>
      </c>
      <c r="N62" s="77" t="s">
        <v>1298</v>
      </c>
      <c r="P62" s="77" t="str">
        <f t="shared" si="0"/>
        <v>020401V04F05</v>
      </c>
    </row>
    <row r="63" spans="1:16">
      <c r="A63" s="77" t="s">
        <v>284</v>
      </c>
      <c r="B63" s="9" t="s">
        <v>285</v>
      </c>
      <c r="C63" s="77" t="s">
        <v>285</v>
      </c>
      <c r="D63" s="77" t="s">
        <v>40</v>
      </c>
      <c r="E63" s="48">
        <v>2563</v>
      </c>
      <c r="F63" s="77" t="s">
        <v>208</v>
      </c>
      <c r="G63" s="77" t="s">
        <v>282</v>
      </c>
      <c r="H63" s="77" t="s">
        <v>78</v>
      </c>
      <c r="I63" s="77" t="s">
        <v>72</v>
      </c>
      <c r="K63" s="77" t="s">
        <v>73</v>
      </c>
      <c r="M63" s="77" t="s">
        <v>203</v>
      </c>
      <c r="N63" s="77" t="s">
        <v>974</v>
      </c>
      <c r="P63" s="77" t="str">
        <f t="shared" si="0"/>
        <v>020401V02F02</v>
      </c>
    </row>
    <row r="64" spans="1:16">
      <c r="A64" s="77" t="s">
        <v>302</v>
      </c>
      <c r="B64" s="9" t="s">
        <v>303</v>
      </c>
      <c r="C64" s="77" t="s">
        <v>303</v>
      </c>
      <c r="D64" s="77" t="s">
        <v>40</v>
      </c>
      <c r="E64" s="48">
        <v>2563</v>
      </c>
      <c r="F64" s="77" t="s">
        <v>305</v>
      </c>
      <c r="G64" s="77" t="s">
        <v>43</v>
      </c>
      <c r="H64" s="77" t="s">
        <v>78</v>
      </c>
      <c r="I64" s="77" t="s">
        <v>72</v>
      </c>
      <c r="K64" s="77" t="s">
        <v>73</v>
      </c>
      <c r="M64" s="77" t="s">
        <v>159</v>
      </c>
      <c r="N64" s="77" t="s">
        <v>1298</v>
      </c>
      <c r="P64" s="77" t="str">
        <f t="shared" si="0"/>
        <v>020401V04F05</v>
      </c>
    </row>
    <row r="65" spans="1:16">
      <c r="A65" s="77" t="s">
        <v>335</v>
      </c>
      <c r="B65" s="9" t="s">
        <v>336</v>
      </c>
      <c r="C65" s="77" t="s">
        <v>336</v>
      </c>
      <c r="D65" s="77" t="s">
        <v>40</v>
      </c>
      <c r="E65" s="48">
        <v>2563</v>
      </c>
      <c r="F65" s="77" t="s">
        <v>305</v>
      </c>
      <c r="G65" s="77" t="s">
        <v>43</v>
      </c>
      <c r="H65" s="77" t="s">
        <v>78</v>
      </c>
      <c r="I65" s="77" t="s">
        <v>72</v>
      </c>
      <c r="K65" s="77" t="s">
        <v>73</v>
      </c>
      <c r="M65" s="77" t="s">
        <v>203</v>
      </c>
      <c r="N65" s="77" t="s">
        <v>974</v>
      </c>
      <c r="P65" s="77" t="str">
        <f t="shared" si="0"/>
        <v>020401V02F02</v>
      </c>
    </row>
    <row r="66" spans="1:16">
      <c r="A66" s="77" t="s">
        <v>338</v>
      </c>
      <c r="B66" s="9" t="s">
        <v>339</v>
      </c>
      <c r="C66" s="77" t="s">
        <v>339</v>
      </c>
      <c r="D66" s="77" t="s">
        <v>40</v>
      </c>
      <c r="E66" s="48">
        <v>2563</v>
      </c>
      <c r="F66" s="77" t="s">
        <v>305</v>
      </c>
      <c r="G66" s="77" t="s">
        <v>43</v>
      </c>
      <c r="H66" s="77" t="s">
        <v>78</v>
      </c>
      <c r="I66" s="77" t="s">
        <v>72</v>
      </c>
      <c r="K66" s="77" t="s">
        <v>73</v>
      </c>
      <c r="M66" s="77" t="s">
        <v>203</v>
      </c>
      <c r="N66" s="77" t="s">
        <v>974</v>
      </c>
      <c r="P66" s="77" t="str">
        <f t="shared" si="0"/>
        <v>020401V02F02</v>
      </c>
    </row>
    <row r="67" spans="1:16">
      <c r="A67" s="77" t="s">
        <v>112</v>
      </c>
      <c r="B67" s="30" t="s">
        <v>113</v>
      </c>
      <c r="C67" s="22" t="s">
        <v>113</v>
      </c>
      <c r="D67" s="22" t="s">
        <v>40</v>
      </c>
      <c r="E67" s="49">
        <v>2563</v>
      </c>
      <c r="F67" s="22" t="s">
        <v>85</v>
      </c>
      <c r="G67" s="22" t="s">
        <v>43</v>
      </c>
      <c r="H67" s="22" t="s">
        <v>44</v>
      </c>
      <c r="I67" s="22" t="s">
        <v>45</v>
      </c>
      <c r="J67" s="22"/>
      <c r="K67" s="22" t="s">
        <v>46</v>
      </c>
      <c r="L67" s="22"/>
      <c r="M67" s="22" t="s">
        <v>159</v>
      </c>
      <c r="N67" s="22" t="s">
        <v>980</v>
      </c>
      <c r="P67" s="77" t="str">
        <f t="shared" si="0"/>
        <v>020401V04F04</v>
      </c>
    </row>
    <row r="68" spans="1:16">
      <c r="A68" s="77" t="s">
        <v>115</v>
      </c>
      <c r="B68" s="30" t="s">
        <v>116</v>
      </c>
      <c r="C68" s="22" t="s">
        <v>116</v>
      </c>
      <c r="D68" s="22" t="s">
        <v>40</v>
      </c>
      <c r="E68" s="49">
        <v>2563</v>
      </c>
      <c r="F68" s="22" t="s">
        <v>85</v>
      </c>
      <c r="G68" s="22" t="s">
        <v>43</v>
      </c>
      <c r="H68" s="22" t="s">
        <v>44</v>
      </c>
      <c r="I68" s="22" t="s">
        <v>45</v>
      </c>
      <c r="J68" s="22"/>
      <c r="K68" s="22" t="s">
        <v>46</v>
      </c>
      <c r="L68" s="22"/>
      <c r="M68" s="22" t="s">
        <v>203</v>
      </c>
      <c r="N68" s="22" t="s">
        <v>1041</v>
      </c>
      <c r="P68" s="77" t="str">
        <f t="shared" si="0"/>
        <v>020401V02F04</v>
      </c>
    </row>
    <row r="69" spans="1:16">
      <c r="A69" s="77" t="s">
        <v>118</v>
      </c>
      <c r="B69" s="30" t="s">
        <v>119</v>
      </c>
      <c r="C69" s="22" t="s">
        <v>119</v>
      </c>
      <c r="D69" s="22" t="s">
        <v>40</v>
      </c>
      <c r="E69" s="49">
        <v>2563</v>
      </c>
      <c r="F69" s="22" t="s">
        <v>85</v>
      </c>
      <c r="G69" s="22" t="s">
        <v>43</v>
      </c>
      <c r="H69" s="22" t="s">
        <v>44</v>
      </c>
      <c r="I69" s="22" t="s">
        <v>45</v>
      </c>
      <c r="J69" s="22"/>
      <c r="K69" s="22" t="s">
        <v>46</v>
      </c>
      <c r="L69" s="22"/>
      <c r="M69" s="22" t="s">
        <v>203</v>
      </c>
      <c r="N69" s="22" t="s">
        <v>1041</v>
      </c>
      <c r="P69" s="77" t="str">
        <f t="shared" si="0"/>
        <v>020401V02F04</v>
      </c>
    </row>
    <row r="70" spans="1:16">
      <c r="A70" s="77" t="s">
        <v>121</v>
      </c>
      <c r="B70" s="30" t="s">
        <v>122</v>
      </c>
      <c r="C70" s="22" t="s">
        <v>122</v>
      </c>
      <c r="D70" s="22" t="s">
        <v>40</v>
      </c>
      <c r="E70" s="49">
        <v>2563</v>
      </c>
      <c r="F70" s="22" t="s">
        <v>85</v>
      </c>
      <c r="G70" s="22" t="s">
        <v>43</v>
      </c>
      <c r="H70" s="22" t="s">
        <v>44</v>
      </c>
      <c r="I70" s="22" t="s">
        <v>45</v>
      </c>
      <c r="J70" s="22"/>
      <c r="K70" s="22" t="s">
        <v>46</v>
      </c>
      <c r="L70" s="22"/>
      <c r="M70" s="22" t="s">
        <v>203</v>
      </c>
      <c r="N70" s="22" t="s">
        <v>1041</v>
      </c>
      <c r="P70" s="77" t="str">
        <f t="shared" si="0"/>
        <v>020401V02F04</v>
      </c>
    </row>
    <row r="71" spans="1:16">
      <c r="A71" s="77" t="s">
        <v>161</v>
      </c>
      <c r="B71" s="30" t="s">
        <v>162</v>
      </c>
      <c r="C71" s="22" t="s">
        <v>162</v>
      </c>
      <c r="D71" s="22" t="s">
        <v>40</v>
      </c>
      <c r="E71" s="49">
        <v>2563</v>
      </c>
      <c r="F71" s="22" t="s">
        <v>85</v>
      </c>
      <c r="G71" s="22" t="s">
        <v>164</v>
      </c>
      <c r="H71" s="22"/>
      <c r="I71" s="22" t="s">
        <v>72</v>
      </c>
      <c r="J71" s="22"/>
      <c r="K71" s="22" t="s">
        <v>73</v>
      </c>
      <c r="L71" s="22"/>
      <c r="M71" s="31" t="s">
        <v>198</v>
      </c>
      <c r="N71" s="31" t="s">
        <v>952</v>
      </c>
      <c r="P71" s="77" t="str">
        <f t="shared" si="0"/>
        <v>020401V03F03</v>
      </c>
    </row>
    <row r="72" spans="1:16">
      <c r="A72" s="77" t="s">
        <v>172</v>
      </c>
      <c r="B72" s="30" t="s">
        <v>173</v>
      </c>
      <c r="C72" s="22" t="s">
        <v>173</v>
      </c>
      <c r="D72" s="22" t="s">
        <v>40</v>
      </c>
      <c r="E72" s="49">
        <v>2563</v>
      </c>
      <c r="F72" s="22" t="s">
        <v>85</v>
      </c>
      <c r="G72" s="22" t="s">
        <v>175</v>
      </c>
      <c r="H72" s="22"/>
      <c r="I72" s="22" t="s">
        <v>72</v>
      </c>
      <c r="J72" s="22"/>
      <c r="K72" s="22" t="s">
        <v>73</v>
      </c>
      <c r="L72" s="22"/>
      <c r="M72" s="31" t="s">
        <v>203</v>
      </c>
      <c r="N72" s="31" t="s">
        <v>974</v>
      </c>
      <c r="P72" s="77" t="str">
        <f t="shared" si="0"/>
        <v>020401V02F02</v>
      </c>
    </row>
    <row r="73" spans="1:16">
      <c r="A73" s="77" t="s">
        <v>179</v>
      </c>
      <c r="B73" s="30" t="s">
        <v>180</v>
      </c>
      <c r="C73" s="22" t="s">
        <v>180</v>
      </c>
      <c r="D73" s="22" t="s">
        <v>40</v>
      </c>
      <c r="E73" s="49">
        <v>2563</v>
      </c>
      <c r="F73" s="22" t="s">
        <v>85</v>
      </c>
      <c r="G73" s="22" t="s">
        <v>175</v>
      </c>
      <c r="H73" s="22"/>
      <c r="I73" s="22" t="s">
        <v>72</v>
      </c>
      <c r="J73" s="22"/>
      <c r="K73" s="22" t="s">
        <v>73</v>
      </c>
      <c r="L73" s="22"/>
      <c r="M73" s="31" t="s">
        <v>159</v>
      </c>
      <c r="N73" s="31" t="s">
        <v>958</v>
      </c>
      <c r="P73" s="77" t="str">
        <f t="shared" si="0"/>
        <v>020401V04F02</v>
      </c>
    </row>
    <row r="74" spans="1:16">
      <c r="A74" s="77" t="s">
        <v>184</v>
      </c>
      <c r="B74" s="30" t="s">
        <v>185</v>
      </c>
      <c r="C74" s="22" t="s">
        <v>185</v>
      </c>
      <c r="D74" s="22" t="s">
        <v>28</v>
      </c>
      <c r="E74" s="49">
        <v>2563</v>
      </c>
      <c r="F74" s="22" t="s">
        <v>187</v>
      </c>
      <c r="G74" s="22" t="s">
        <v>187</v>
      </c>
      <c r="H74" s="22"/>
      <c r="I74" s="22" t="s">
        <v>72</v>
      </c>
      <c r="J74" s="22"/>
      <c r="K74" s="22" t="s">
        <v>73</v>
      </c>
      <c r="L74" s="22"/>
      <c r="M74" s="31" t="s">
        <v>198</v>
      </c>
      <c r="N74" s="31" t="s">
        <v>952</v>
      </c>
      <c r="P74" s="77" t="str">
        <f t="shared" ref="P74:P137" si="1">IF(LEN(N74=11),_xlfn.CONCAT(M74,"F",RIGHT(N74,2)),N74)</f>
        <v>020401V03F03</v>
      </c>
    </row>
    <row r="75" spans="1:16">
      <c r="A75" s="77" t="s">
        <v>231</v>
      </c>
      <c r="B75" s="9" t="s">
        <v>232</v>
      </c>
      <c r="C75" s="77" t="s">
        <v>232</v>
      </c>
      <c r="D75" s="77" t="s">
        <v>40</v>
      </c>
      <c r="E75" s="48">
        <v>2563</v>
      </c>
      <c r="F75" s="77" t="s">
        <v>234</v>
      </c>
      <c r="G75" s="77" t="s">
        <v>234</v>
      </c>
      <c r="I75" s="77" t="s">
        <v>72</v>
      </c>
      <c r="K75" s="77" t="s">
        <v>73</v>
      </c>
      <c r="M75" s="77" t="s">
        <v>203</v>
      </c>
      <c r="N75" s="77" t="s">
        <v>974</v>
      </c>
      <c r="P75" s="77" t="str">
        <f t="shared" si="1"/>
        <v>020401V02F02</v>
      </c>
    </row>
    <row r="76" spans="1:16">
      <c r="A76" s="77" t="s">
        <v>235</v>
      </c>
      <c r="B76" s="9" t="s">
        <v>236</v>
      </c>
      <c r="C76" s="77" t="s">
        <v>236</v>
      </c>
      <c r="D76" s="77" t="s">
        <v>40</v>
      </c>
      <c r="E76" s="48">
        <v>2563</v>
      </c>
      <c r="F76" s="77" t="s">
        <v>234</v>
      </c>
      <c r="G76" s="77" t="s">
        <v>140</v>
      </c>
      <c r="I76" s="77" t="s">
        <v>72</v>
      </c>
      <c r="K76" s="77" t="s">
        <v>73</v>
      </c>
      <c r="M76" s="77" t="s">
        <v>159</v>
      </c>
      <c r="N76" s="77" t="s">
        <v>1298</v>
      </c>
      <c r="P76" s="77" t="str">
        <f t="shared" si="1"/>
        <v>020401V04F05</v>
      </c>
    </row>
    <row r="77" spans="1:16">
      <c r="A77" s="77" t="s">
        <v>241</v>
      </c>
      <c r="B77" s="9" t="s">
        <v>242</v>
      </c>
      <c r="C77" s="77" t="s">
        <v>242</v>
      </c>
      <c r="D77" s="77" t="s">
        <v>40</v>
      </c>
      <c r="E77" s="48">
        <v>2563</v>
      </c>
      <c r="F77" s="77" t="s">
        <v>234</v>
      </c>
      <c r="G77" s="77" t="s">
        <v>140</v>
      </c>
      <c r="I77" s="77" t="s">
        <v>72</v>
      </c>
      <c r="K77" s="77" t="s">
        <v>73</v>
      </c>
      <c r="M77" s="77" t="s">
        <v>198</v>
      </c>
      <c r="N77" s="77" t="s">
        <v>1138</v>
      </c>
      <c r="P77" s="77" t="str">
        <f t="shared" si="1"/>
        <v>020401V03F02</v>
      </c>
    </row>
    <row r="78" spans="1:16" hidden="1">
      <c r="A78" s="77" t="s">
        <v>570</v>
      </c>
      <c r="B78" s="9" t="s">
        <v>571</v>
      </c>
      <c r="C78" s="77" t="s">
        <v>571</v>
      </c>
      <c r="D78" s="77" t="s">
        <v>40</v>
      </c>
      <c r="E78" s="48">
        <v>2564</v>
      </c>
      <c r="F78" s="77" t="s">
        <v>573</v>
      </c>
      <c r="G78" s="77" t="s">
        <v>573</v>
      </c>
      <c r="H78" s="77" t="s">
        <v>363</v>
      </c>
      <c r="I78" s="77" t="s">
        <v>364</v>
      </c>
      <c r="K78" s="77" t="s">
        <v>73</v>
      </c>
      <c r="M78" s="77" t="s">
        <v>159</v>
      </c>
      <c r="N78" s="77" t="s">
        <v>980</v>
      </c>
      <c r="P78" s="77" t="str">
        <f t="shared" si="1"/>
        <v>020401V04F04</v>
      </c>
    </row>
    <row r="79" spans="1:16" hidden="1">
      <c r="A79" s="77" t="s">
        <v>575</v>
      </c>
      <c r="B79" s="9" t="s">
        <v>576</v>
      </c>
      <c r="C79" s="77" t="s">
        <v>576</v>
      </c>
      <c r="D79" s="77" t="s">
        <v>68</v>
      </c>
      <c r="E79" s="48">
        <v>2564</v>
      </c>
      <c r="F79" s="77" t="s">
        <v>573</v>
      </c>
      <c r="G79" s="77" t="s">
        <v>573</v>
      </c>
      <c r="H79" s="77" t="s">
        <v>363</v>
      </c>
      <c r="I79" s="77" t="s">
        <v>364</v>
      </c>
      <c r="K79" s="77" t="s">
        <v>73</v>
      </c>
      <c r="M79" s="77" t="s">
        <v>159</v>
      </c>
      <c r="N79" s="77" t="s">
        <v>980</v>
      </c>
      <c r="P79" s="77" t="str">
        <f t="shared" si="1"/>
        <v>020401V04F04</v>
      </c>
    </row>
    <row r="80" spans="1:16" hidden="1">
      <c r="A80" s="77" t="s">
        <v>682</v>
      </c>
      <c r="B80" s="9" t="s">
        <v>683</v>
      </c>
      <c r="C80" s="77" t="s">
        <v>683</v>
      </c>
      <c r="D80" s="77" t="s">
        <v>40</v>
      </c>
      <c r="E80" s="48">
        <v>2564</v>
      </c>
      <c r="F80" s="77" t="s">
        <v>277</v>
      </c>
      <c r="G80" s="77" t="s">
        <v>291</v>
      </c>
      <c r="H80" s="77" t="s">
        <v>363</v>
      </c>
      <c r="I80" s="77" t="s">
        <v>364</v>
      </c>
      <c r="K80" s="77" t="s">
        <v>73</v>
      </c>
      <c r="M80" s="77" t="s">
        <v>203</v>
      </c>
      <c r="N80" s="77" t="s">
        <v>974</v>
      </c>
      <c r="P80" s="77" t="str">
        <f t="shared" si="1"/>
        <v>020401V02F02</v>
      </c>
    </row>
    <row r="81" spans="1:16" hidden="1">
      <c r="A81" s="77" t="s">
        <v>432</v>
      </c>
      <c r="B81" s="9" t="s">
        <v>433</v>
      </c>
      <c r="C81" s="77" t="s">
        <v>433</v>
      </c>
      <c r="D81" s="77" t="s">
        <v>40</v>
      </c>
      <c r="E81" s="48">
        <v>2564</v>
      </c>
      <c r="F81" s="77" t="s">
        <v>425</v>
      </c>
      <c r="G81" s="77" t="s">
        <v>425</v>
      </c>
      <c r="H81" s="77" t="s">
        <v>435</v>
      </c>
      <c r="I81" s="77" t="s">
        <v>436</v>
      </c>
      <c r="K81" s="77" t="s">
        <v>73</v>
      </c>
      <c r="M81" s="77" t="s">
        <v>198</v>
      </c>
      <c r="N81" s="77" t="s">
        <v>1138</v>
      </c>
      <c r="P81" s="77" t="str">
        <f t="shared" si="1"/>
        <v>020401V03F02</v>
      </c>
    </row>
    <row r="82" spans="1:16" hidden="1">
      <c r="A82" s="77" t="s">
        <v>437</v>
      </c>
      <c r="B82" s="9" t="s">
        <v>438</v>
      </c>
      <c r="C82" s="77" t="s">
        <v>438</v>
      </c>
      <c r="D82" s="77" t="s">
        <v>40</v>
      </c>
      <c r="E82" s="48">
        <v>2564</v>
      </c>
      <c r="F82" s="77" t="s">
        <v>425</v>
      </c>
      <c r="G82" s="77" t="s">
        <v>425</v>
      </c>
      <c r="H82" s="77" t="s">
        <v>435</v>
      </c>
      <c r="I82" s="77" t="s">
        <v>436</v>
      </c>
      <c r="K82" s="77" t="s">
        <v>73</v>
      </c>
      <c r="M82" s="77" t="s">
        <v>198</v>
      </c>
      <c r="N82" s="77" t="s">
        <v>1138</v>
      </c>
      <c r="P82" s="77" t="str">
        <f t="shared" si="1"/>
        <v>020401V03F02</v>
      </c>
    </row>
    <row r="83" spans="1:16" hidden="1">
      <c r="A83" s="77" t="s">
        <v>440</v>
      </c>
      <c r="B83" s="9" t="s">
        <v>441</v>
      </c>
      <c r="C83" s="77" t="s">
        <v>441</v>
      </c>
      <c r="D83" s="77" t="s">
        <v>40</v>
      </c>
      <c r="E83" s="48">
        <v>2564</v>
      </c>
      <c r="F83" s="77" t="s">
        <v>425</v>
      </c>
      <c r="G83" s="77" t="s">
        <v>425</v>
      </c>
      <c r="H83" s="77" t="s">
        <v>435</v>
      </c>
      <c r="I83" s="77" t="s">
        <v>436</v>
      </c>
      <c r="K83" s="77" t="s">
        <v>73</v>
      </c>
      <c r="M83" s="77" t="s">
        <v>198</v>
      </c>
      <c r="N83" s="77" t="s">
        <v>1138</v>
      </c>
      <c r="P83" s="77" t="str">
        <f t="shared" si="1"/>
        <v>020401V03F02</v>
      </c>
    </row>
    <row r="84" spans="1:16" hidden="1">
      <c r="A84" s="77" t="s">
        <v>444</v>
      </c>
      <c r="B84" s="9" t="s">
        <v>445</v>
      </c>
      <c r="C84" s="77" t="s">
        <v>445</v>
      </c>
      <c r="D84" s="77" t="s">
        <v>40</v>
      </c>
      <c r="E84" s="48">
        <v>2564</v>
      </c>
      <c r="F84" s="77" t="s">
        <v>425</v>
      </c>
      <c r="G84" s="77" t="s">
        <v>425</v>
      </c>
      <c r="H84" s="77" t="s">
        <v>435</v>
      </c>
      <c r="I84" s="77" t="s">
        <v>436</v>
      </c>
      <c r="K84" s="77" t="s">
        <v>73</v>
      </c>
      <c r="M84" s="77" t="s">
        <v>198</v>
      </c>
      <c r="N84" s="77" t="s">
        <v>1138</v>
      </c>
      <c r="P84" s="77" t="str">
        <f t="shared" si="1"/>
        <v>020401V03F02</v>
      </c>
    </row>
    <row r="85" spans="1:16" hidden="1">
      <c r="A85" s="77" t="s">
        <v>584</v>
      </c>
      <c r="B85" s="9" t="s">
        <v>585</v>
      </c>
      <c r="C85" s="77" t="s">
        <v>585</v>
      </c>
      <c r="D85" s="77" t="s">
        <v>586</v>
      </c>
      <c r="E85" s="48">
        <v>2564</v>
      </c>
      <c r="F85" s="77" t="s">
        <v>209</v>
      </c>
      <c r="G85" s="77" t="s">
        <v>319</v>
      </c>
      <c r="H85" s="77" t="s">
        <v>588</v>
      </c>
      <c r="I85" s="77" t="s">
        <v>436</v>
      </c>
      <c r="K85" s="77" t="s">
        <v>73</v>
      </c>
      <c r="M85" s="77" t="s">
        <v>203</v>
      </c>
      <c r="N85" s="77" t="s">
        <v>974</v>
      </c>
      <c r="P85" s="77" t="str">
        <f t="shared" si="1"/>
        <v>020401V02F02</v>
      </c>
    </row>
    <row r="86" spans="1:16" hidden="1">
      <c r="A86" s="77" t="s">
        <v>463</v>
      </c>
      <c r="B86" s="9" t="s">
        <v>910</v>
      </c>
      <c r="C86" s="77" t="s">
        <v>464</v>
      </c>
      <c r="D86" s="77" t="s">
        <v>40</v>
      </c>
      <c r="E86" s="48">
        <v>2564</v>
      </c>
      <c r="F86" s="77" t="s">
        <v>277</v>
      </c>
      <c r="G86" s="77" t="s">
        <v>291</v>
      </c>
      <c r="H86" s="77" t="s">
        <v>466</v>
      </c>
      <c r="I86" s="77" t="s">
        <v>467</v>
      </c>
      <c r="K86" s="77" t="s">
        <v>73</v>
      </c>
      <c r="M86" s="77" t="s">
        <v>203</v>
      </c>
      <c r="N86" s="77" t="s">
        <v>974</v>
      </c>
      <c r="P86" s="77" t="str">
        <f t="shared" si="1"/>
        <v>020401V02F02</v>
      </c>
    </row>
    <row r="87" spans="1:16" hidden="1">
      <c r="A87" s="77" t="s">
        <v>408</v>
      </c>
      <c r="B87" s="9" t="s">
        <v>409</v>
      </c>
      <c r="C87" s="77" t="s">
        <v>409</v>
      </c>
      <c r="D87" s="77" t="s">
        <v>40</v>
      </c>
      <c r="E87" s="48">
        <v>2564</v>
      </c>
      <c r="F87" s="77" t="s">
        <v>277</v>
      </c>
      <c r="G87" s="77" t="s">
        <v>291</v>
      </c>
      <c r="H87" s="77" t="s">
        <v>411</v>
      </c>
      <c r="I87" s="77" t="s">
        <v>412</v>
      </c>
      <c r="K87" s="77" t="s">
        <v>413</v>
      </c>
      <c r="M87" s="77" t="s">
        <v>159</v>
      </c>
      <c r="N87" s="77" t="s">
        <v>1157</v>
      </c>
      <c r="P87" s="77" t="str">
        <f t="shared" si="1"/>
        <v>020401V04F01</v>
      </c>
    </row>
    <row r="88" spans="1:16" hidden="1">
      <c r="A88" s="77" t="s">
        <v>426</v>
      </c>
      <c r="B88" s="9" t="s">
        <v>162</v>
      </c>
      <c r="C88" s="77" t="s">
        <v>162</v>
      </c>
      <c r="D88" s="77" t="s">
        <v>28</v>
      </c>
      <c r="E88" s="48">
        <v>2564</v>
      </c>
      <c r="F88" s="77" t="s">
        <v>277</v>
      </c>
      <c r="G88" s="77" t="s">
        <v>291</v>
      </c>
      <c r="H88" s="77" t="s">
        <v>298</v>
      </c>
      <c r="I88" s="77" t="s">
        <v>299</v>
      </c>
      <c r="K88" s="77" t="s">
        <v>73</v>
      </c>
      <c r="M88" s="77" t="s">
        <v>198</v>
      </c>
      <c r="N88" s="77" t="s">
        <v>952</v>
      </c>
      <c r="P88" s="77" t="str">
        <f t="shared" si="1"/>
        <v>020401V03F03</v>
      </c>
    </row>
    <row r="89" spans="1:16" hidden="1">
      <c r="A89" s="77" t="s">
        <v>503</v>
      </c>
      <c r="B89" s="9" t="s">
        <v>504</v>
      </c>
      <c r="C89" s="77" t="s">
        <v>504</v>
      </c>
      <c r="D89" s="77" t="s">
        <v>28</v>
      </c>
      <c r="E89" s="48">
        <v>2564</v>
      </c>
      <c r="F89" s="77" t="s">
        <v>506</v>
      </c>
      <c r="G89" s="77" t="s">
        <v>291</v>
      </c>
      <c r="H89" s="77" t="s">
        <v>298</v>
      </c>
      <c r="I89" s="77" t="s">
        <v>299</v>
      </c>
      <c r="K89" s="77" t="s">
        <v>73</v>
      </c>
      <c r="M89" s="77" t="s">
        <v>300</v>
      </c>
      <c r="N89" s="77" t="s">
        <v>1084</v>
      </c>
      <c r="P89" s="77" t="str">
        <f t="shared" si="1"/>
        <v>020401V01F01</v>
      </c>
    </row>
    <row r="90" spans="1:16" hidden="1">
      <c r="A90" s="77" t="s">
        <v>594</v>
      </c>
      <c r="B90" s="9" t="s">
        <v>595</v>
      </c>
      <c r="C90" s="77" t="s">
        <v>595</v>
      </c>
      <c r="D90" s="77" t="s">
        <v>28</v>
      </c>
      <c r="E90" s="48">
        <v>2564</v>
      </c>
      <c r="F90" s="77" t="s">
        <v>209</v>
      </c>
      <c r="G90" s="77" t="s">
        <v>597</v>
      </c>
      <c r="H90" s="77" t="s">
        <v>298</v>
      </c>
      <c r="I90" s="77" t="s">
        <v>299</v>
      </c>
      <c r="K90" s="77" t="s">
        <v>73</v>
      </c>
      <c r="M90" s="77" t="s">
        <v>198</v>
      </c>
      <c r="N90" s="77" t="s">
        <v>993</v>
      </c>
      <c r="P90" s="77" t="str">
        <f t="shared" si="1"/>
        <v>020401V03F01</v>
      </c>
    </row>
    <row r="91" spans="1:16" hidden="1">
      <c r="A91" s="77" t="s">
        <v>602</v>
      </c>
      <c r="B91" s="9" t="s">
        <v>603</v>
      </c>
      <c r="C91" s="77" t="s">
        <v>603</v>
      </c>
      <c r="D91" s="77" t="s">
        <v>40</v>
      </c>
      <c r="E91" s="48">
        <v>2564</v>
      </c>
      <c r="F91" s="77" t="s">
        <v>573</v>
      </c>
      <c r="G91" s="77" t="s">
        <v>573</v>
      </c>
      <c r="H91" s="77" t="s">
        <v>605</v>
      </c>
      <c r="I91" s="77" t="s">
        <v>370</v>
      </c>
      <c r="K91" s="77" t="s">
        <v>73</v>
      </c>
      <c r="M91" s="77" t="s">
        <v>159</v>
      </c>
      <c r="N91" s="77" t="s">
        <v>958</v>
      </c>
      <c r="P91" s="77" t="str">
        <f t="shared" si="1"/>
        <v>020401V04F02</v>
      </c>
    </row>
    <row r="92" spans="1:16" hidden="1">
      <c r="A92" s="77" t="s">
        <v>606</v>
      </c>
      <c r="B92" s="9" t="s">
        <v>915</v>
      </c>
      <c r="C92" s="77" t="s">
        <v>607</v>
      </c>
      <c r="D92" s="77" t="s">
        <v>405</v>
      </c>
      <c r="E92" s="48">
        <v>2564</v>
      </c>
      <c r="F92" s="77" t="s">
        <v>319</v>
      </c>
      <c r="G92" s="77" t="s">
        <v>330</v>
      </c>
      <c r="H92" s="77" t="s">
        <v>605</v>
      </c>
      <c r="I92" s="77" t="s">
        <v>370</v>
      </c>
      <c r="K92" s="77" t="s">
        <v>73</v>
      </c>
      <c r="M92" s="77" t="s">
        <v>159</v>
      </c>
      <c r="N92" s="77" t="s">
        <v>958</v>
      </c>
      <c r="P92" s="77" t="str">
        <f t="shared" si="1"/>
        <v>020401V04F02</v>
      </c>
    </row>
    <row r="93" spans="1:16" hidden="1">
      <c r="A93" s="77" t="s">
        <v>609</v>
      </c>
      <c r="B93" s="9" t="s">
        <v>610</v>
      </c>
      <c r="C93" s="77" t="s">
        <v>610</v>
      </c>
      <c r="D93" s="77" t="s">
        <v>68</v>
      </c>
      <c r="E93" s="48">
        <v>2564</v>
      </c>
      <c r="F93" s="77" t="s">
        <v>319</v>
      </c>
      <c r="G93" s="77" t="s">
        <v>291</v>
      </c>
      <c r="H93" s="77" t="s">
        <v>605</v>
      </c>
      <c r="I93" s="77" t="s">
        <v>370</v>
      </c>
      <c r="K93" s="77" t="s">
        <v>73</v>
      </c>
      <c r="M93" s="77" t="s">
        <v>159</v>
      </c>
      <c r="N93" s="77" t="s">
        <v>1067</v>
      </c>
      <c r="P93" s="77" t="str">
        <f t="shared" si="1"/>
        <v>020401V04F03</v>
      </c>
    </row>
    <row r="94" spans="1:16" hidden="1">
      <c r="A94" s="77" t="s">
        <v>673</v>
      </c>
      <c r="B94" s="9" t="s">
        <v>674</v>
      </c>
      <c r="C94" s="77" t="s">
        <v>674</v>
      </c>
      <c r="D94" s="77" t="s">
        <v>40</v>
      </c>
      <c r="E94" s="48">
        <v>2564</v>
      </c>
      <c r="F94" s="77" t="s">
        <v>291</v>
      </c>
      <c r="G94" s="77" t="s">
        <v>192</v>
      </c>
      <c r="H94" s="77" t="s">
        <v>605</v>
      </c>
      <c r="I94" s="77" t="s">
        <v>370</v>
      </c>
      <c r="K94" s="77" t="s">
        <v>73</v>
      </c>
      <c r="M94" s="77" t="s">
        <v>159</v>
      </c>
      <c r="N94" s="77" t="s">
        <v>958</v>
      </c>
      <c r="P94" s="77" t="str">
        <f t="shared" si="1"/>
        <v>020401V04F02</v>
      </c>
    </row>
    <row r="95" spans="1:16" hidden="1">
      <c r="A95" s="77" t="s">
        <v>700</v>
      </c>
      <c r="B95" s="9" t="s">
        <v>701</v>
      </c>
      <c r="C95" s="77" t="s">
        <v>701</v>
      </c>
      <c r="D95" s="77" t="s">
        <v>40</v>
      </c>
      <c r="E95" s="48">
        <v>2564</v>
      </c>
      <c r="F95" s="77" t="s">
        <v>277</v>
      </c>
      <c r="G95" s="77" t="s">
        <v>291</v>
      </c>
      <c r="H95" s="77" t="s">
        <v>605</v>
      </c>
      <c r="I95" s="77" t="s">
        <v>370</v>
      </c>
      <c r="K95" s="77" t="s">
        <v>73</v>
      </c>
      <c r="M95" s="77" t="s">
        <v>203</v>
      </c>
      <c r="N95" s="77" t="s">
        <v>974</v>
      </c>
      <c r="P95" s="77" t="str">
        <f t="shared" si="1"/>
        <v>020401V02F02</v>
      </c>
    </row>
    <row r="96" spans="1:16" hidden="1">
      <c r="A96" s="77" t="s">
        <v>508</v>
      </c>
      <c r="B96" s="9" t="s">
        <v>769</v>
      </c>
      <c r="C96" s="77" t="s">
        <v>509</v>
      </c>
      <c r="D96" s="77" t="s">
        <v>40</v>
      </c>
      <c r="E96" s="48">
        <v>2564</v>
      </c>
      <c r="F96" s="77" t="s">
        <v>425</v>
      </c>
      <c r="G96" s="77" t="s">
        <v>291</v>
      </c>
      <c r="H96" s="77" t="s">
        <v>511</v>
      </c>
      <c r="I96" s="77" t="s">
        <v>299</v>
      </c>
      <c r="K96" s="77" t="s">
        <v>73</v>
      </c>
      <c r="M96" s="77" t="s">
        <v>300</v>
      </c>
      <c r="N96" s="77" t="s">
        <v>1203</v>
      </c>
      <c r="P96" s="77" t="str">
        <f t="shared" si="1"/>
        <v>020401V01F02</v>
      </c>
    </row>
    <row r="97" spans="1:16" hidden="1">
      <c r="A97" s="77" t="s">
        <v>474</v>
      </c>
      <c r="B97" s="9" t="s">
        <v>911</v>
      </c>
      <c r="C97" s="77" t="s">
        <v>475</v>
      </c>
      <c r="D97" s="77" t="s">
        <v>40</v>
      </c>
      <c r="E97" s="48">
        <v>2564</v>
      </c>
      <c r="F97" s="77" t="s">
        <v>451</v>
      </c>
      <c r="G97" s="77" t="s">
        <v>451</v>
      </c>
      <c r="H97" s="77" t="s">
        <v>477</v>
      </c>
      <c r="I97" s="77" t="s">
        <v>370</v>
      </c>
      <c r="K97" s="77" t="s">
        <v>73</v>
      </c>
      <c r="M97" s="77" t="s">
        <v>159</v>
      </c>
      <c r="N97" s="77" t="s">
        <v>958</v>
      </c>
      <c r="P97" s="77" t="str">
        <f t="shared" si="1"/>
        <v>020401V04F02</v>
      </c>
    </row>
    <row r="98" spans="1:16" hidden="1">
      <c r="A98" s="77" t="s">
        <v>513</v>
      </c>
      <c r="B98" s="9" t="s">
        <v>514</v>
      </c>
      <c r="C98" s="77" t="s">
        <v>514</v>
      </c>
      <c r="D98" s="77" t="s">
        <v>40</v>
      </c>
      <c r="E98" s="48">
        <v>2564</v>
      </c>
      <c r="F98" s="77" t="s">
        <v>502</v>
      </c>
      <c r="G98" s="77" t="s">
        <v>502</v>
      </c>
      <c r="H98" s="77" t="s">
        <v>477</v>
      </c>
      <c r="I98" s="77" t="s">
        <v>370</v>
      </c>
      <c r="K98" s="77" t="s">
        <v>73</v>
      </c>
      <c r="M98" s="77" t="s">
        <v>159</v>
      </c>
      <c r="N98" s="77" t="s">
        <v>958</v>
      </c>
      <c r="P98" s="77" t="str">
        <f t="shared" si="1"/>
        <v>020401V04F02</v>
      </c>
    </row>
    <row r="99" spans="1:16" hidden="1">
      <c r="A99" s="77" t="s">
        <v>516</v>
      </c>
      <c r="B99" s="9" t="s">
        <v>517</v>
      </c>
      <c r="C99" s="77" t="s">
        <v>517</v>
      </c>
      <c r="D99" s="77" t="s">
        <v>40</v>
      </c>
      <c r="E99" s="48">
        <v>2564</v>
      </c>
      <c r="F99" s="77" t="s">
        <v>502</v>
      </c>
      <c r="G99" s="77" t="s">
        <v>519</v>
      </c>
      <c r="H99" s="77" t="s">
        <v>477</v>
      </c>
      <c r="I99" s="77" t="s">
        <v>370</v>
      </c>
      <c r="K99" s="77" t="s">
        <v>73</v>
      </c>
      <c r="M99" s="77" t="s">
        <v>159</v>
      </c>
      <c r="N99" s="77" t="s">
        <v>958</v>
      </c>
      <c r="P99" s="77" t="str">
        <f t="shared" si="1"/>
        <v>020401V04F02</v>
      </c>
    </row>
    <row r="100" spans="1:16" hidden="1">
      <c r="A100" s="77" t="s">
        <v>469</v>
      </c>
      <c r="B100" s="9" t="s">
        <v>470</v>
      </c>
      <c r="C100" s="77" t="s">
        <v>470</v>
      </c>
      <c r="D100" s="77" t="s">
        <v>68</v>
      </c>
      <c r="E100" s="48">
        <v>2564</v>
      </c>
      <c r="F100" s="77" t="s">
        <v>451</v>
      </c>
      <c r="G100" s="77" t="s">
        <v>451</v>
      </c>
      <c r="H100" s="77" t="s">
        <v>472</v>
      </c>
      <c r="I100" s="77" t="s">
        <v>370</v>
      </c>
      <c r="K100" s="77" t="s">
        <v>73</v>
      </c>
      <c r="M100" s="77" t="s">
        <v>300</v>
      </c>
      <c r="N100" s="77" t="s">
        <v>1084</v>
      </c>
      <c r="P100" s="77" t="str">
        <f t="shared" si="1"/>
        <v>020401V01F01</v>
      </c>
    </row>
    <row r="101" spans="1:16" hidden="1">
      <c r="A101" s="77" t="s">
        <v>478</v>
      </c>
      <c r="B101" s="9" t="s">
        <v>479</v>
      </c>
      <c r="C101" s="77" t="s">
        <v>479</v>
      </c>
      <c r="D101" s="77" t="s">
        <v>40</v>
      </c>
      <c r="E101" s="48">
        <v>2564</v>
      </c>
      <c r="F101" s="77" t="s">
        <v>277</v>
      </c>
      <c r="G101" s="77" t="s">
        <v>451</v>
      </c>
      <c r="H101" s="77" t="s">
        <v>472</v>
      </c>
      <c r="I101" s="77" t="s">
        <v>370</v>
      </c>
      <c r="K101" s="77" t="s">
        <v>73</v>
      </c>
      <c r="M101" s="77" t="s">
        <v>159</v>
      </c>
      <c r="N101" s="77" t="s">
        <v>958</v>
      </c>
      <c r="P101" s="77" t="str">
        <f t="shared" si="1"/>
        <v>020401V04F02</v>
      </c>
    </row>
    <row r="102" spans="1:16" hidden="1">
      <c r="A102" s="77" t="s">
        <v>481</v>
      </c>
      <c r="B102" s="9" t="s">
        <v>482</v>
      </c>
      <c r="C102" s="77" t="s">
        <v>482</v>
      </c>
      <c r="D102" s="77" t="s">
        <v>40</v>
      </c>
      <c r="E102" s="48">
        <v>2564</v>
      </c>
      <c r="F102" s="77" t="s">
        <v>277</v>
      </c>
      <c r="G102" s="77" t="s">
        <v>484</v>
      </c>
      <c r="H102" s="77" t="s">
        <v>472</v>
      </c>
      <c r="I102" s="77" t="s">
        <v>370</v>
      </c>
      <c r="K102" s="77" t="s">
        <v>73</v>
      </c>
      <c r="M102" s="77" t="s">
        <v>159</v>
      </c>
      <c r="N102" s="77" t="s">
        <v>1157</v>
      </c>
      <c r="P102" s="77" t="str">
        <f t="shared" si="1"/>
        <v>020401V04F01</v>
      </c>
    </row>
    <row r="103" spans="1:16" hidden="1">
      <c r="A103" s="77" t="s">
        <v>485</v>
      </c>
      <c r="B103" s="9" t="s">
        <v>486</v>
      </c>
      <c r="C103" s="77" t="s">
        <v>486</v>
      </c>
      <c r="D103" s="77" t="s">
        <v>40</v>
      </c>
      <c r="E103" s="48">
        <v>2564</v>
      </c>
      <c r="F103" s="77" t="s">
        <v>277</v>
      </c>
      <c r="G103" s="77" t="s">
        <v>451</v>
      </c>
      <c r="H103" s="77" t="s">
        <v>472</v>
      </c>
      <c r="I103" s="77" t="s">
        <v>370</v>
      </c>
      <c r="K103" s="77" t="s">
        <v>73</v>
      </c>
      <c r="M103" s="77" t="s">
        <v>159</v>
      </c>
      <c r="N103" s="77" t="s">
        <v>1067</v>
      </c>
      <c r="P103" s="77" t="str">
        <f t="shared" si="1"/>
        <v>020401V04F03</v>
      </c>
    </row>
    <row r="104" spans="1:16" hidden="1">
      <c r="A104" s="77" t="s">
        <v>489</v>
      </c>
      <c r="B104" s="9" t="s">
        <v>490</v>
      </c>
      <c r="C104" s="77" t="s">
        <v>490</v>
      </c>
      <c r="D104" s="77" t="s">
        <v>40</v>
      </c>
      <c r="E104" s="48">
        <v>2564</v>
      </c>
      <c r="F104" s="77" t="s">
        <v>277</v>
      </c>
      <c r="G104" s="77" t="s">
        <v>451</v>
      </c>
      <c r="H104" s="77" t="s">
        <v>472</v>
      </c>
      <c r="I104" s="77" t="s">
        <v>370</v>
      </c>
      <c r="K104" s="77" t="s">
        <v>73</v>
      </c>
      <c r="M104" s="77" t="s">
        <v>203</v>
      </c>
      <c r="N104" s="77" t="s">
        <v>940</v>
      </c>
      <c r="P104" s="77" t="str">
        <f t="shared" si="1"/>
        <v>020401V02F01</v>
      </c>
    </row>
    <row r="105" spans="1:16" hidden="1">
      <c r="A105" s="77" t="s">
        <v>525</v>
      </c>
      <c r="B105" s="9" t="s">
        <v>526</v>
      </c>
      <c r="C105" s="77" t="s">
        <v>526</v>
      </c>
      <c r="D105" s="77" t="s">
        <v>40</v>
      </c>
      <c r="E105" s="48">
        <v>2564</v>
      </c>
      <c r="F105" s="77" t="s">
        <v>506</v>
      </c>
      <c r="G105" s="77" t="s">
        <v>502</v>
      </c>
      <c r="H105" s="77" t="s">
        <v>472</v>
      </c>
      <c r="I105" s="77" t="s">
        <v>370</v>
      </c>
      <c r="K105" s="77" t="s">
        <v>73</v>
      </c>
      <c r="M105" s="77" t="s">
        <v>159</v>
      </c>
      <c r="N105" s="77" t="s">
        <v>958</v>
      </c>
      <c r="P105" s="77" t="str">
        <f t="shared" si="1"/>
        <v>020401V04F02</v>
      </c>
    </row>
    <row r="106" spans="1:16" hidden="1">
      <c r="A106" s="77" t="s">
        <v>528</v>
      </c>
      <c r="B106" s="9" t="s">
        <v>529</v>
      </c>
      <c r="C106" s="77" t="s">
        <v>529</v>
      </c>
      <c r="D106" s="77" t="s">
        <v>40</v>
      </c>
      <c r="E106" s="48">
        <v>2564</v>
      </c>
      <c r="F106" s="77" t="s">
        <v>506</v>
      </c>
      <c r="G106" s="77" t="s">
        <v>193</v>
      </c>
      <c r="H106" s="77" t="s">
        <v>472</v>
      </c>
      <c r="I106" s="77" t="s">
        <v>370</v>
      </c>
      <c r="K106" s="77" t="s">
        <v>73</v>
      </c>
      <c r="M106" s="77" t="s">
        <v>159</v>
      </c>
      <c r="N106" s="77" t="s">
        <v>958</v>
      </c>
      <c r="P106" s="77" t="str">
        <f t="shared" si="1"/>
        <v>020401V04F02</v>
      </c>
    </row>
    <row r="107" spans="1:16" hidden="1">
      <c r="A107" s="77" t="s">
        <v>531</v>
      </c>
      <c r="B107" s="9" t="s">
        <v>532</v>
      </c>
      <c r="C107" s="77" t="s">
        <v>532</v>
      </c>
      <c r="D107" s="77" t="s">
        <v>40</v>
      </c>
      <c r="E107" s="48">
        <v>2564</v>
      </c>
      <c r="F107" s="77" t="s">
        <v>277</v>
      </c>
      <c r="G107" s="77" t="s">
        <v>330</v>
      </c>
      <c r="H107" s="77" t="s">
        <v>472</v>
      </c>
      <c r="I107" s="77" t="s">
        <v>370</v>
      </c>
      <c r="K107" s="77" t="s">
        <v>73</v>
      </c>
      <c r="M107" s="77" t="s">
        <v>159</v>
      </c>
      <c r="N107" s="77" t="s">
        <v>958</v>
      </c>
      <c r="P107" s="77" t="str">
        <f t="shared" si="1"/>
        <v>020401V04F02</v>
      </c>
    </row>
    <row r="108" spans="1:16" hidden="1">
      <c r="A108" s="77" t="s">
        <v>534</v>
      </c>
      <c r="B108" s="9" t="s">
        <v>912</v>
      </c>
      <c r="C108" s="77" t="s">
        <v>535</v>
      </c>
      <c r="D108" s="77" t="s">
        <v>40</v>
      </c>
      <c r="E108" s="48">
        <v>2564</v>
      </c>
      <c r="F108" s="77" t="s">
        <v>506</v>
      </c>
      <c r="G108" s="77" t="s">
        <v>193</v>
      </c>
      <c r="H108" s="77" t="s">
        <v>472</v>
      </c>
      <c r="I108" s="77" t="s">
        <v>370</v>
      </c>
      <c r="K108" s="77" t="s">
        <v>73</v>
      </c>
      <c r="M108" s="77" t="s">
        <v>159</v>
      </c>
      <c r="N108" s="77" t="s">
        <v>958</v>
      </c>
      <c r="P108" s="77" t="str">
        <f t="shared" si="1"/>
        <v>020401V04F02</v>
      </c>
    </row>
    <row r="109" spans="1:16" hidden="1">
      <c r="A109" s="77" t="s">
        <v>537</v>
      </c>
      <c r="B109" s="9" t="s">
        <v>482</v>
      </c>
      <c r="C109" s="77" t="s">
        <v>482</v>
      </c>
      <c r="D109" s="77" t="s">
        <v>40</v>
      </c>
      <c r="E109" s="48">
        <v>2564</v>
      </c>
      <c r="F109" s="77" t="s">
        <v>277</v>
      </c>
      <c r="G109" s="77" t="s">
        <v>291</v>
      </c>
      <c r="H109" s="77" t="s">
        <v>472</v>
      </c>
      <c r="I109" s="77" t="s">
        <v>370</v>
      </c>
      <c r="K109" s="77" t="s">
        <v>73</v>
      </c>
      <c r="M109" s="77" t="s">
        <v>159</v>
      </c>
      <c r="N109" s="77" t="s">
        <v>1157</v>
      </c>
      <c r="P109" s="77" t="str">
        <f t="shared" si="1"/>
        <v>020401V04F01</v>
      </c>
    </row>
    <row r="110" spans="1:16" hidden="1">
      <c r="A110" s="77" t="s">
        <v>598</v>
      </c>
      <c r="B110" s="9" t="s">
        <v>599</v>
      </c>
      <c r="C110" s="77" t="s">
        <v>599</v>
      </c>
      <c r="D110" s="77" t="s">
        <v>40</v>
      </c>
      <c r="E110" s="48">
        <v>2564</v>
      </c>
      <c r="F110" s="77" t="s">
        <v>573</v>
      </c>
      <c r="G110" s="77" t="s">
        <v>573</v>
      </c>
      <c r="H110" s="77" t="s">
        <v>472</v>
      </c>
      <c r="I110" s="77" t="s">
        <v>370</v>
      </c>
      <c r="K110" s="77" t="s">
        <v>73</v>
      </c>
      <c r="M110" s="77" t="s">
        <v>159</v>
      </c>
      <c r="N110" s="77" t="s">
        <v>958</v>
      </c>
      <c r="P110" s="77" t="str">
        <f t="shared" si="1"/>
        <v>020401V04F02</v>
      </c>
    </row>
    <row r="111" spans="1:16" hidden="1">
      <c r="A111" s="77" t="s">
        <v>692</v>
      </c>
      <c r="B111" s="9" t="s">
        <v>526</v>
      </c>
      <c r="C111" s="77" t="s">
        <v>526</v>
      </c>
      <c r="D111" s="77" t="s">
        <v>40</v>
      </c>
      <c r="E111" s="48">
        <v>2564</v>
      </c>
      <c r="F111" s="77" t="s">
        <v>277</v>
      </c>
      <c r="G111" s="77" t="s">
        <v>291</v>
      </c>
      <c r="H111" s="77" t="s">
        <v>472</v>
      </c>
      <c r="I111" s="77" t="s">
        <v>370</v>
      </c>
      <c r="K111" s="77" t="s">
        <v>73</v>
      </c>
      <c r="M111" s="77" t="s">
        <v>159</v>
      </c>
      <c r="N111" s="77" t="s">
        <v>958</v>
      </c>
      <c r="P111" s="77" t="str">
        <f t="shared" si="1"/>
        <v>020401V04F02</v>
      </c>
    </row>
    <row r="112" spans="1:16" hidden="1">
      <c r="A112" s="77" t="s">
        <v>448</v>
      </c>
      <c r="B112" s="9" t="s">
        <v>449</v>
      </c>
      <c r="C112" s="77" t="s">
        <v>449</v>
      </c>
      <c r="D112" s="77" t="s">
        <v>40</v>
      </c>
      <c r="E112" s="48">
        <v>2564</v>
      </c>
      <c r="F112" s="77" t="s">
        <v>451</v>
      </c>
      <c r="G112" s="77" t="s">
        <v>451</v>
      </c>
      <c r="H112" s="77" t="s">
        <v>452</v>
      </c>
      <c r="I112" s="77" t="s">
        <v>364</v>
      </c>
      <c r="K112" s="77" t="s">
        <v>73</v>
      </c>
      <c r="M112" s="77" t="s">
        <v>198</v>
      </c>
      <c r="N112" s="77" t="s">
        <v>1138</v>
      </c>
      <c r="P112" s="77" t="str">
        <f t="shared" si="1"/>
        <v>020401V03F02</v>
      </c>
    </row>
    <row r="113" spans="1:16" hidden="1">
      <c r="A113" s="77" t="s">
        <v>566</v>
      </c>
      <c r="B113" s="9" t="s">
        <v>914</v>
      </c>
      <c r="C113" s="77" t="s">
        <v>567</v>
      </c>
      <c r="D113" s="77" t="s">
        <v>40</v>
      </c>
      <c r="E113" s="48">
        <v>2564</v>
      </c>
      <c r="F113" s="77" t="s">
        <v>369</v>
      </c>
      <c r="G113" s="77" t="s">
        <v>291</v>
      </c>
      <c r="H113" s="77" t="s">
        <v>569</v>
      </c>
      <c r="I113" s="77" t="s">
        <v>299</v>
      </c>
      <c r="K113" s="77" t="s">
        <v>73</v>
      </c>
      <c r="M113" s="77" t="s">
        <v>198</v>
      </c>
      <c r="N113" s="77" t="s">
        <v>952</v>
      </c>
      <c r="P113" s="77" t="str">
        <f t="shared" si="1"/>
        <v>020401V03F03</v>
      </c>
    </row>
    <row r="114" spans="1:16" hidden="1">
      <c r="A114" s="77" t="s">
        <v>428</v>
      </c>
      <c r="B114" s="9" t="s">
        <v>429</v>
      </c>
      <c r="C114" s="77" t="s">
        <v>429</v>
      </c>
      <c r="D114" s="77" t="s">
        <v>68</v>
      </c>
      <c r="E114" s="48">
        <v>2564</v>
      </c>
      <c r="F114" s="77" t="s">
        <v>277</v>
      </c>
      <c r="G114" s="77" t="s">
        <v>291</v>
      </c>
      <c r="H114" s="77" t="s">
        <v>324</v>
      </c>
      <c r="I114" s="77" t="s">
        <v>325</v>
      </c>
      <c r="K114" s="77" t="s">
        <v>73</v>
      </c>
      <c r="M114" s="77" t="s">
        <v>203</v>
      </c>
      <c r="N114" s="77" t="s">
        <v>974</v>
      </c>
      <c r="P114" s="77" t="str">
        <f t="shared" si="1"/>
        <v>020401V02F02</v>
      </c>
    </row>
    <row r="115" spans="1:16" hidden="1">
      <c r="A115" s="77" t="s">
        <v>389</v>
      </c>
      <c r="B115" s="9" t="s">
        <v>206</v>
      </c>
      <c r="C115" s="77" t="s">
        <v>206</v>
      </c>
      <c r="D115" s="77" t="s">
        <v>40</v>
      </c>
      <c r="E115" s="48">
        <v>2564</v>
      </c>
      <c r="F115" s="77" t="s">
        <v>277</v>
      </c>
      <c r="G115" s="77" t="s">
        <v>291</v>
      </c>
      <c r="H115" s="77" t="s">
        <v>388</v>
      </c>
      <c r="I115" s="77" t="s">
        <v>195</v>
      </c>
      <c r="K115" s="77" t="s">
        <v>196</v>
      </c>
      <c r="M115" s="77" t="s">
        <v>203</v>
      </c>
      <c r="N115" s="77" t="s">
        <v>974</v>
      </c>
      <c r="P115" s="77" t="str">
        <f t="shared" si="1"/>
        <v>020401V02F02</v>
      </c>
    </row>
    <row r="116" spans="1:16" hidden="1">
      <c r="A116" s="77" t="s">
        <v>391</v>
      </c>
      <c r="B116" s="9" t="s">
        <v>392</v>
      </c>
      <c r="C116" s="77" t="s">
        <v>392</v>
      </c>
      <c r="D116" s="77" t="s">
        <v>40</v>
      </c>
      <c r="E116" s="48">
        <v>2564</v>
      </c>
      <c r="F116" s="77" t="s">
        <v>277</v>
      </c>
      <c r="G116" s="77" t="s">
        <v>394</v>
      </c>
      <c r="H116" s="77" t="s">
        <v>388</v>
      </c>
      <c r="I116" s="77" t="s">
        <v>195</v>
      </c>
      <c r="K116" s="77" t="s">
        <v>196</v>
      </c>
      <c r="M116" s="77" t="s">
        <v>203</v>
      </c>
      <c r="N116" s="77" t="s">
        <v>974</v>
      </c>
      <c r="P116" s="77" t="str">
        <f t="shared" si="1"/>
        <v>020401V02F02</v>
      </c>
    </row>
    <row r="117" spans="1:16" hidden="1">
      <c r="A117" s="77" t="s">
        <v>395</v>
      </c>
      <c r="B117" s="9" t="s">
        <v>909</v>
      </c>
      <c r="C117" s="77" t="s">
        <v>396</v>
      </c>
      <c r="D117" s="77" t="s">
        <v>40</v>
      </c>
      <c r="E117" s="48">
        <v>2564</v>
      </c>
      <c r="F117" s="77" t="s">
        <v>277</v>
      </c>
      <c r="G117" s="77" t="s">
        <v>291</v>
      </c>
      <c r="H117" s="77" t="s">
        <v>388</v>
      </c>
      <c r="I117" s="77" t="s">
        <v>195</v>
      </c>
      <c r="K117" s="77" t="s">
        <v>196</v>
      </c>
      <c r="M117" s="77" t="s">
        <v>203</v>
      </c>
      <c r="N117" s="77" t="s">
        <v>974</v>
      </c>
      <c r="P117" s="77" t="str">
        <f t="shared" si="1"/>
        <v>020401V02F02</v>
      </c>
    </row>
    <row r="118" spans="1:16" hidden="1">
      <c r="A118" s="77" t="s">
        <v>579</v>
      </c>
      <c r="B118" s="9" t="s">
        <v>580</v>
      </c>
      <c r="C118" s="77" t="s">
        <v>580</v>
      </c>
      <c r="D118" s="77" t="s">
        <v>40</v>
      </c>
      <c r="E118" s="48">
        <v>2564</v>
      </c>
      <c r="F118" s="77" t="s">
        <v>277</v>
      </c>
      <c r="G118" s="77" t="s">
        <v>291</v>
      </c>
      <c r="H118" s="77" t="s">
        <v>582</v>
      </c>
      <c r="I118" s="77" t="s">
        <v>370</v>
      </c>
      <c r="K118" s="77" t="s">
        <v>73</v>
      </c>
      <c r="M118" s="77" t="s">
        <v>159</v>
      </c>
      <c r="N118" s="77" t="s">
        <v>958</v>
      </c>
      <c r="P118" s="77" t="str">
        <f t="shared" si="1"/>
        <v>020401V04F02</v>
      </c>
    </row>
    <row r="119" spans="1:16" hidden="1">
      <c r="A119" s="77" t="s">
        <v>679</v>
      </c>
      <c r="B119" s="9" t="s">
        <v>680</v>
      </c>
      <c r="C119" s="77" t="s">
        <v>680</v>
      </c>
      <c r="D119" s="77" t="s">
        <v>40</v>
      </c>
      <c r="E119" s="48">
        <v>2564</v>
      </c>
      <c r="F119" s="77" t="s">
        <v>330</v>
      </c>
      <c r="G119" s="77" t="s">
        <v>291</v>
      </c>
      <c r="H119" s="77" t="s">
        <v>582</v>
      </c>
      <c r="I119" s="77" t="s">
        <v>370</v>
      </c>
      <c r="K119" s="77" t="s">
        <v>73</v>
      </c>
      <c r="M119" s="77" t="s">
        <v>203</v>
      </c>
      <c r="N119" s="77" t="s">
        <v>1041</v>
      </c>
      <c r="P119" s="77" t="str">
        <f t="shared" si="1"/>
        <v>020401V02F04</v>
      </c>
    </row>
    <row r="120" spans="1:16" hidden="1">
      <c r="A120" s="77" t="s">
        <v>521</v>
      </c>
      <c r="B120" s="9" t="s">
        <v>522</v>
      </c>
      <c r="C120" s="77" t="s">
        <v>522</v>
      </c>
      <c r="D120" s="77" t="s">
        <v>40</v>
      </c>
      <c r="E120" s="48">
        <v>2564</v>
      </c>
      <c r="F120" s="77" t="s">
        <v>506</v>
      </c>
      <c r="G120" s="77" t="s">
        <v>291</v>
      </c>
      <c r="H120" s="77" t="s">
        <v>524</v>
      </c>
      <c r="I120" s="77" t="s">
        <v>467</v>
      </c>
      <c r="K120" s="77" t="s">
        <v>73</v>
      </c>
      <c r="M120" s="77" t="s">
        <v>300</v>
      </c>
      <c r="N120" s="77" t="s">
        <v>1084</v>
      </c>
      <c r="P120" s="77" t="str">
        <f t="shared" si="1"/>
        <v>020401V01F01</v>
      </c>
    </row>
    <row r="121" spans="1:16" hidden="1">
      <c r="A121" s="77" t="s">
        <v>493</v>
      </c>
      <c r="B121" s="9" t="s">
        <v>494</v>
      </c>
      <c r="C121" s="77" t="s">
        <v>494</v>
      </c>
      <c r="D121" s="77" t="s">
        <v>40</v>
      </c>
      <c r="E121" s="48">
        <v>2564</v>
      </c>
      <c r="F121" s="77" t="s">
        <v>277</v>
      </c>
      <c r="G121" s="77" t="s">
        <v>291</v>
      </c>
      <c r="H121" s="77" t="s">
        <v>496</v>
      </c>
      <c r="I121" s="77" t="s">
        <v>497</v>
      </c>
      <c r="K121" s="77" t="s">
        <v>36</v>
      </c>
      <c r="M121" s="77" t="s">
        <v>203</v>
      </c>
      <c r="N121" s="77" t="s">
        <v>1041</v>
      </c>
      <c r="P121" s="77" t="str">
        <f t="shared" si="1"/>
        <v>020401V02F04</v>
      </c>
    </row>
    <row r="122" spans="1:16" hidden="1">
      <c r="A122" s="77" t="s">
        <v>561</v>
      </c>
      <c r="B122" s="9" t="s">
        <v>562</v>
      </c>
      <c r="C122" s="77" t="s">
        <v>562</v>
      </c>
      <c r="D122" s="77" t="s">
        <v>40</v>
      </c>
      <c r="E122" s="48">
        <v>2564</v>
      </c>
      <c r="F122" s="77" t="s">
        <v>277</v>
      </c>
      <c r="G122" s="77" t="s">
        <v>291</v>
      </c>
      <c r="H122" s="77" t="s">
        <v>564</v>
      </c>
      <c r="I122" s="77" t="s">
        <v>497</v>
      </c>
      <c r="K122" s="77" t="s">
        <v>36</v>
      </c>
      <c r="M122" s="77" t="s">
        <v>203</v>
      </c>
      <c r="N122" s="77" t="s">
        <v>974</v>
      </c>
      <c r="P122" s="77" t="str">
        <f t="shared" si="1"/>
        <v>020401V02F02</v>
      </c>
    </row>
    <row r="123" spans="1:16" hidden="1">
      <c r="A123" s="77" t="s">
        <v>419</v>
      </c>
      <c r="B123" s="9" t="s">
        <v>420</v>
      </c>
      <c r="C123" s="77" t="s">
        <v>420</v>
      </c>
      <c r="D123" s="77" t="s">
        <v>68</v>
      </c>
      <c r="E123" s="48">
        <v>2564</v>
      </c>
      <c r="F123" s="77" t="s">
        <v>277</v>
      </c>
      <c r="G123" s="77" t="s">
        <v>291</v>
      </c>
      <c r="H123" s="77" t="s">
        <v>314</v>
      </c>
      <c r="I123" s="77" t="s">
        <v>315</v>
      </c>
      <c r="K123" s="77" t="s">
        <v>73</v>
      </c>
      <c r="M123" s="77" t="s">
        <v>203</v>
      </c>
      <c r="N123" s="77" t="s">
        <v>974</v>
      </c>
      <c r="P123" s="77" t="str">
        <f t="shared" si="1"/>
        <v>020401V02F02</v>
      </c>
    </row>
    <row r="124" spans="1:16" hidden="1">
      <c r="A124" s="77" t="s">
        <v>422</v>
      </c>
      <c r="B124" s="9" t="s">
        <v>423</v>
      </c>
      <c r="C124" s="77" t="s">
        <v>423</v>
      </c>
      <c r="D124" s="77" t="s">
        <v>40</v>
      </c>
      <c r="E124" s="48">
        <v>2564</v>
      </c>
      <c r="F124" s="77" t="s">
        <v>425</v>
      </c>
      <c r="G124" s="77" t="s">
        <v>425</v>
      </c>
      <c r="H124" s="77" t="s">
        <v>314</v>
      </c>
      <c r="I124" s="77" t="s">
        <v>315</v>
      </c>
      <c r="K124" s="77" t="s">
        <v>73</v>
      </c>
      <c r="M124" s="77" t="s">
        <v>159</v>
      </c>
      <c r="N124" s="77" t="s">
        <v>958</v>
      </c>
      <c r="P124" s="77" t="str">
        <f t="shared" si="1"/>
        <v>020401V04F02</v>
      </c>
    </row>
    <row r="125" spans="1:16" hidden="1">
      <c r="A125" s="77" t="s">
        <v>741</v>
      </c>
      <c r="B125" s="9" t="s">
        <v>742</v>
      </c>
      <c r="C125" s="77" t="s">
        <v>742</v>
      </c>
      <c r="D125" s="77" t="s">
        <v>68</v>
      </c>
      <c r="E125" s="48">
        <v>2564</v>
      </c>
      <c r="F125" s="77" t="s">
        <v>291</v>
      </c>
      <c r="G125" s="77" t="s">
        <v>744</v>
      </c>
      <c r="H125" s="77" t="s">
        <v>314</v>
      </c>
      <c r="I125" s="77" t="s">
        <v>315</v>
      </c>
      <c r="K125" s="77" t="s">
        <v>73</v>
      </c>
      <c r="M125" s="77" t="s">
        <v>203</v>
      </c>
      <c r="N125" s="77" t="s">
        <v>1041</v>
      </c>
      <c r="P125" s="77" t="str">
        <f t="shared" si="1"/>
        <v>020401V02F04</v>
      </c>
    </row>
    <row r="126" spans="1:16" hidden="1">
      <c r="A126" s="77" t="s">
        <v>795</v>
      </c>
      <c r="B126" s="9" t="s">
        <v>796</v>
      </c>
      <c r="C126" s="77" t="s">
        <v>796</v>
      </c>
      <c r="D126" s="77" t="s">
        <v>68</v>
      </c>
      <c r="E126" s="48">
        <v>2564</v>
      </c>
      <c r="F126" s="77" t="s">
        <v>330</v>
      </c>
      <c r="G126" s="77" t="s">
        <v>798</v>
      </c>
      <c r="H126" s="77" t="s">
        <v>314</v>
      </c>
      <c r="I126" s="77" t="s">
        <v>315</v>
      </c>
      <c r="K126" s="77" t="s">
        <v>73</v>
      </c>
      <c r="M126" s="77" t="s">
        <v>203</v>
      </c>
      <c r="N126" s="77" t="s">
        <v>1041</v>
      </c>
      <c r="P126" s="77" t="str">
        <f t="shared" si="1"/>
        <v>020401V02F04</v>
      </c>
    </row>
    <row r="127" spans="1:16" hidden="1">
      <c r="A127" s="77" t="s">
        <v>415</v>
      </c>
      <c r="B127" s="9" t="s">
        <v>416</v>
      </c>
      <c r="C127" s="77" t="s">
        <v>416</v>
      </c>
      <c r="D127" s="77" t="s">
        <v>40</v>
      </c>
      <c r="E127" s="48">
        <v>2564</v>
      </c>
      <c r="F127" s="77" t="s">
        <v>277</v>
      </c>
      <c r="G127" s="77" t="s">
        <v>291</v>
      </c>
      <c r="H127" s="77" t="s">
        <v>418</v>
      </c>
      <c r="I127" s="77" t="s">
        <v>195</v>
      </c>
      <c r="K127" s="77" t="s">
        <v>196</v>
      </c>
      <c r="M127" s="77" t="s">
        <v>203</v>
      </c>
      <c r="N127" s="77" t="s">
        <v>1041</v>
      </c>
      <c r="P127" s="77" t="str">
        <f t="shared" si="1"/>
        <v>020401V02F04</v>
      </c>
    </row>
    <row r="128" spans="1:16" hidden="1">
      <c r="A128" s="77" t="s">
        <v>288</v>
      </c>
      <c r="B128" s="9" t="s">
        <v>289</v>
      </c>
      <c r="C128" s="77" t="s">
        <v>289</v>
      </c>
      <c r="D128" s="77" t="s">
        <v>68</v>
      </c>
      <c r="E128" s="48">
        <v>2564</v>
      </c>
      <c r="F128" s="77" t="s">
        <v>277</v>
      </c>
      <c r="G128" s="77" t="s">
        <v>291</v>
      </c>
      <c r="H128" s="77" t="s">
        <v>292</v>
      </c>
      <c r="I128" s="77" t="s">
        <v>293</v>
      </c>
      <c r="K128" s="77" t="s">
        <v>36</v>
      </c>
      <c r="M128" s="77" t="s">
        <v>203</v>
      </c>
      <c r="N128" s="77" t="s">
        <v>1041</v>
      </c>
      <c r="P128" s="77" t="str">
        <f t="shared" si="1"/>
        <v>020401V02F04</v>
      </c>
    </row>
    <row r="129" spans="1:16" hidden="1">
      <c r="A129" s="77" t="s">
        <v>403</v>
      </c>
      <c r="B129" s="9" t="s">
        <v>404</v>
      </c>
      <c r="C129" s="77" t="s">
        <v>404</v>
      </c>
      <c r="D129" s="77" t="s">
        <v>405</v>
      </c>
      <c r="E129" s="48">
        <v>2564</v>
      </c>
      <c r="F129" s="77" t="s">
        <v>277</v>
      </c>
      <c r="G129" s="77" t="s">
        <v>291</v>
      </c>
      <c r="H129" s="77" t="s">
        <v>149</v>
      </c>
      <c r="I129" s="77" t="s">
        <v>150</v>
      </c>
      <c r="K129" s="77" t="s">
        <v>56</v>
      </c>
      <c r="M129" s="77" t="s">
        <v>159</v>
      </c>
      <c r="N129" s="77" t="s">
        <v>958</v>
      </c>
      <c r="P129" s="77" t="str">
        <f t="shared" si="1"/>
        <v>020401V04F02</v>
      </c>
    </row>
    <row r="130" spans="1:16" hidden="1">
      <c r="A130" s="77" t="s">
        <v>375</v>
      </c>
      <c r="B130" s="9" t="s">
        <v>376</v>
      </c>
      <c r="C130" s="77" t="s">
        <v>376</v>
      </c>
      <c r="D130" s="77" t="s">
        <v>68</v>
      </c>
      <c r="E130" s="48">
        <v>2564</v>
      </c>
      <c r="F130" s="77" t="s">
        <v>277</v>
      </c>
      <c r="G130" s="77" t="s">
        <v>291</v>
      </c>
      <c r="H130" s="77" t="s">
        <v>272</v>
      </c>
      <c r="I130" s="77" t="s">
        <v>370</v>
      </c>
      <c r="K130" s="77" t="s">
        <v>73</v>
      </c>
      <c r="M130" s="77" t="s">
        <v>159</v>
      </c>
      <c r="N130" s="77" t="s">
        <v>1157</v>
      </c>
      <c r="P130" s="77" t="str">
        <f t="shared" si="1"/>
        <v>020401V04F01</v>
      </c>
    </row>
    <row r="131" spans="1:16" hidden="1">
      <c r="A131" s="77" t="s">
        <v>590</v>
      </c>
      <c r="B131" s="9" t="s">
        <v>591</v>
      </c>
      <c r="C131" s="77" t="s">
        <v>591</v>
      </c>
      <c r="D131" s="77" t="s">
        <v>28</v>
      </c>
      <c r="E131" s="48">
        <v>2564</v>
      </c>
      <c r="F131" s="77" t="s">
        <v>277</v>
      </c>
      <c r="G131" s="77" t="s">
        <v>291</v>
      </c>
      <c r="H131" s="77" t="s">
        <v>272</v>
      </c>
      <c r="I131" s="77" t="s">
        <v>593</v>
      </c>
      <c r="K131" s="77" t="s">
        <v>73</v>
      </c>
      <c r="M131" s="77" t="s">
        <v>203</v>
      </c>
      <c r="N131" s="77" t="s">
        <v>974</v>
      </c>
      <c r="P131" s="77" t="str">
        <f t="shared" si="1"/>
        <v>020401V02F02</v>
      </c>
    </row>
    <row r="132" spans="1:16" hidden="1">
      <c r="A132" s="77" t="s">
        <v>689</v>
      </c>
      <c r="B132" s="9" t="s">
        <v>690</v>
      </c>
      <c r="C132" s="77" t="s">
        <v>690</v>
      </c>
      <c r="D132" s="77" t="s">
        <v>40</v>
      </c>
      <c r="E132" s="48">
        <v>2564</v>
      </c>
      <c r="F132" s="77" t="s">
        <v>519</v>
      </c>
      <c r="G132" s="77" t="s">
        <v>519</v>
      </c>
      <c r="H132" s="77" t="s">
        <v>272</v>
      </c>
      <c r="I132" s="77" t="s">
        <v>593</v>
      </c>
      <c r="K132" s="77" t="s">
        <v>73</v>
      </c>
      <c r="M132" s="77" t="s">
        <v>159</v>
      </c>
      <c r="N132" s="77" t="s">
        <v>980</v>
      </c>
      <c r="P132" s="77" t="str">
        <f t="shared" si="1"/>
        <v>020401V04F04</v>
      </c>
    </row>
    <row r="133" spans="1:16" hidden="1">
      <c r="A133" s="77" t="s">
        <v>453</v>
      </c>
      <c r="B133" s="9" t="s">
        <v>454</v>
      </c>
      <c r="C133" s="77" t="s">
        <v>454</v>
      </c>
      <c r="D133" s="77" t="s">
        <v>40</v>
      </c>
      <c r="E133" s="48">
        <v>2564</v>
      </c>
      <c r="F133" s="77" t="s">
        <v>277</v>
      </c>
      <c r="G133" s="77" t="s">
        <v>291</v>
      </c>
      <c r="H133" s="77" t="s">
        <v>78</v>
      </c>
      <c r="I133" s="77" t="s">
        <v>72</v>
      </c>
      <c r="K133" s="77" t="s">
        <v>73</v>
      </c>
      <c r="M133" s="77" t="s">
        <v>159</v>
      </c>
      <c r="N133" s="77" t="s">
        <v>1298</v>
      </c>
      <c r="P133" s="77" t="str">
        <f t="shared" si="1"/>
        <v>020401V04F05</v>
      </c>
    </row>
    <row r="134" spans="1:16" hidden="1">
      <c r="A134" s="77" t="s">
        <v>456</v>
      </c>
      <c r="B134" s="9" t="s">
        <v>457</v>
      </c>
      <c r="C134" s="77" t="s">
        <v>457</v>
      </c>
      <c r="D134" s="77" t="s">
        <v>40</v>
      </c>
      <c r="E134" s="48">
        <v>2564</v>
      </c>
      <c r="F134" s="77" t="s">
        <v>277</v>
      </c>
      <c r="G134" s="77" t="s">
        <v>291</v>
      </c>
      <c r="H134" s="77" t="s">
        <v>78</v>
      </c>
      <c r="I134" s="77" t="s">
        <v>72</v>
      </c>
      <c r="K134" s="77" t="s">
        <v>73</v>
      </c>
      <c r="M134" s="77" t="s">
        <v>203</v>
      </c>
      <c r="N134" s="77" t="s">
        <v>974</v>
      </c>
      <c r="P134" s="77" t="str">
        <f t="shared" si="1"/>
        <v>020401V02F02</v>
      </c>
    </row>
    <row r="135" spans="1:16" hidden="1">
      <c r="A135" s="77" t="s">
        <v>459</v>
      </c>
      <c r="B135" s="9" t="s">
        <v>460</v>
      </c>
      <c r="C135" s="77" t="s">
        <v>460</v>
      </c>
      <c r="D135" s="77" t="s">
        <v>40</v>
      </c>
      <c r="E135" s="48">
        <v>2564</v>
      </c>
      <c r="F135" s="77" t="s">
        <v>277</v>
      </c>
      <c r="G135" s="77" t="s">
        <v>291</v>
      </c>
      <c r="H135" s="77" t="s">
        <v>78</v>
      </c>
      <c r="I135" s="77" t="s">
        <v>72</v>
      </c>
      <c r="K135" s="77" t="s">
        <v>73</v>
      </c>
      <c r="M135" s="77" t="s">
        <v>203</v>
      </c>
      <c r="N135" s="77" t="s">
        <v>974</v>
      </c>
      <c r="P135" s="77" t="str">
        <f t="shared" si="1"/>
        <v>020401V02F02</v>
      </c>
    </row>
    <row r="136" spans="1:16" hidden="1">
      <c r="A136" s="77" t="s">
        <v>539</v>
      </c>
      <c r="B136" s="9" t="s">
        <v>540</v>
      </c>
      <c r="C136" s="77" t="s">
        <v>540</v>
      </c>
      <c r="D136" s="77" t="s">
        <v>28</v>
      </c>
      <c r="E136" s="48">
        <v>2564</v>
      </c>
      <c r="F136" s="77" t="s">
        <v>506</v>
      </c>
      <c r="G136" s="77" t="s">
        <v>291</v>
      </c>
      <c r="H136" s="77" t="s">
        <v>78</v>
      </c>
      <c r="I136" s="77" t="s">
        <v>72</v>
      </c>
      <c r="K136" s="77" t="s">
        <v>73</v>
      </c>
      <c r="M136" s="77" t="s">
        <v>198</v>
      </c>
      <c r="N136" s="77" t="s">
        <v>952</v>
      </c>
      <c r="P136" s="77" t="str">
        <f t="shared" si="1"/>
        <v>020401V03F03</v>
      </c>
    </row>
    <row r="137" spans="1:16" hidden="1">
      <c r="A137" s="77" t="s">
        <v>542</v>
      </c>
      <c r="B137" s="9" t="s">
        <v>543</v>
      </c>
      <c r="C137" s="77" t="s">
        <v>543</v>
      </c>
      <c r="D137" s="77" t="s">
        <v>60</v>
      </c>
      <c r="E137" s="48">
        <v>2564</v>
      </c>
      <c r="F137" s="77" t="s">
        <v>506</v>
      </c>
      <c r="G137" s="77" t="s">
        <v>291</v>
      </c>
      <c r="H137" s="77" t="s">
        <v>78</v>
      </c>
      <c r="I137" s="77" t="s">
        <v>72</v>
      </c>
      <c r="K137" s="77" t="s">
        <v>73</v>
      </c>
      <c r="M137" s="77" t="s">
        <v>203</v>
      </c>
      <c r="N137" s="77" t="s">
        <v>974</v>
      </c>
      <c r="P137" s="77" t="str">
        <f t="shared" si="1"/>
        <v>020401V02F02</v>
      </c>
    </row>
    <row r="138" spans="1:16" hidden="1">
      <c r="A138" s="77" t="s">
        <v>545</v>
      </c>
      <c r="B138" s="9" t="s">
        <v>546</v>
      </c>
      <c r="C138" s="77" t="s">
        <v>546</v>
      </c>
      <c r="D138" s="77" t="s">
        <v>68</v>
      </c>
      <c r="E138" s="48">
        <v>2564</v>
      </c>
      <c r="F138" s="77" t="s">
        <v>277</v>
      </c>
      <c r="G138" s="77" t="s">
        <v>291</v>
      </c>
      <c r="H138" s="77" t="s">
        <v>78</v>
      </c>
      <c r="I138" s="77" t="s">
        <v>72</v>
      </c>
      <c r="K138" s="77" t="s">
        <v>73</v>
      </c>
      <c r="M138" s="77" t="s">
        <v>203</v>
      </c>
      <c r="N138" s="77" t="s">
        <v>1041</v>
      </c>
      <c r="P138" s="77" t="str">
        <f t="shared" ref="P138:P201" si="2">IF(LEN(N138=11),_xlfn.CONCAT(M138,"F",RIGHT(N138,2)),N138)</f>
        <v>020401V02F04</v>
      </c>
    </row>
    <row r="139" spans="1:16" hidden="1">
      <c r="A139" s="77" t="s">
        <v>548</v>
      </c>
      <c r="B139" s="9" t="s">
        <v>549</v>
      </c>
      <c r="C139" s="77" t="s">
        <v>549</v>
      </c>
      <c r="D139" s="77" t="s">
        <v>40</v>
      </c>
      <c r="E139" s="48">
        <v>2564</v>
      </c>
      <c r="F139" s="77" t="s">
        <v>277</v>
      </c>
      <c r="G139" s="77" t="s">
        <v>291</v>
      </c>
      <c r="H139" s="77" t="s">
        <v>78</v>
      </c>
      <c r="I139" s="77" t="s">
        <v>72</v>
      </c>
      <c r="K139" s="77" t="s">
        <v>73</v>
      </c>
      <c r="M139" s="77" t="s">
        <v>159</v>
      </c>
      <c r="N139" s="77" t="s">
        <v>958</v>
      </c>
      <c r="P139" s="77" t="str">
        <f t="shared" si="2"/>
        <v>020401V04F02</v>
      </c>
    </row>
    <row r="140" spans="1:16" hidden="1">
      <c r="A140" s="77" t="s">
        <v>551</v>
      </c>
      <c r="B140" s="9" t="s">
        <v>913</v>
      </c>
      <c r="C140" s="77" t="s">
        <v>552</v>
      </c>
      <c r="D140" s="77" t="s">
        <v>60</v>
      </c>
      <c r="E140" s="48">
        <v>2564</v>
      </c>
      <c r="F140" s="77" t="s">
        <v>277</v>
      </c>
      <c r="G140" s="77" t="s">
        <v>291</v>
      </c>
      <c r="H140" s="77" t="s">
        <v>78</v>
      </c>
      <c r="I140" s="77" t="s">
        <v>72</v>
      </c>
      <c r="K140" s="77" t="s">
        <v>73</v>
      </c>
      <c r="M140" s="77" t="s">
        <v>203</v>
      </c>
      <c r="N140" s="77" t="s">
        <v>974</v>
      </c>
      <c r="P140" s="77" t="str">
        <f t="shared" si="2"/>
        <v>020401V02F02</v>
      </c>
    </row>
    <row r="141" spans="1:16" hidden="1">
      <c r="A141" s="77" t="s">
        <v>554</v>
      </c>
      <c r="B141" s="9" t="s">
        <v>555</v>
      </c>
      <c r="C141" s="77" t="s">
        <v>555</v>
      </c>
      <c r="D141" s="77" t="s">
        <v>28</v>
      </c>
      <c r="E141" s="48">
        <v>2564</v>
      </c>
      <c r="F141" s="77" t="s">
        <v>277</v>
      </c>
      <c r="G141" s="77" t="s">
        <v>291</v>
      </c>
      <c r="H141" s="77" t="s">
        <v>78</v>
      </c>
      <c r="I141" s="77" t="s">
        <v>72</v>
      </c>
      <c r="K141" s="77" t="s">
        <v>73</v>
      </c>
      <c r="M141" s="77" t="s">
        <v>198</v>
      </c>
      <c r="N141" s="77" t="s">
        <v>952</v>
      </c>
      <c r="P141" s="77" t="str">
        <f t="shared" si="2"/>
        <v>020401V03F03</v>
      </c>
    </row>
    <row r="142" spans="1:16" hidden="1">
      <c r="A142" s="77" t="s">
        <v>557</v>
      </c>
      <c r="B142" s="9" t="s">
        <v>558</v>
      </c>
      <c r="C142" s="77" t="s">
        <v>558</v>
      </c>
      <c r="D142" s="77" t="s">
        <v>40</v>
      </c>
      <c r="E142" s="48">
        <v>2564</v>
      </c>
      <c r="F142" s="77" t="s">
        <v>506</v>
      </c>
      <c r="G142" s="77" t="s">
        <v>502</v>
      </c>
      <c r="H142" s="77" t="s">
        <v>78</v>
      </c>
      <c r="I142" s="77" t="s">
        <v>72</v>
      </c>
      <c r="K142" s="77" t="s">
        <v>73</v>
      </c>
      <c r="M142" s="77" t="s">
        <v>203</v>
      </c>
      <c r="N142" s="77" t="s">
        <v>974</v>
      </c>
      <c r="P142" s="77" t="str">
        <f t="shared" si="2"/>
        <v>020401V02F02</v>
      </c>
    </row>
    <row r="143" spans="1:16" hidden="1">
      <c r="A143" s="77" t="s">
        <v>694</v>
      </c>
      <c r="B143" s="9" t="s">
        <v>695</v>
      </c>
      <c r="C143" s="77" t="s">
        <v>695</v>
      </c>
      <c r="D143" s="77" t="s">
        <v>40</v>
      </c>
      <c r="E143" s="48">
        <v>2564</v>
      </c>
      <c r="F143" s="77" t="s">
        <v>277</v>
      </c>
      <c r="G143" s="77" t="s">
        <v>291</v>
      </c>
      <c r="H143" s="77" t="s">
        <v>78</v>
      </c>
      <c r="I143" s="77" t="s">
        <v>72</v>
      </c>
      <c r="K143" s="77" t="s">
        <v>73</v>
      </c>
      <c r="M143" s="77" t="s">
        <v>203</v>
      </c>
      <c r="N143" s="77" t="s">
        <v>974</v>
      </c>
      <c r="P143" s="77" t="str">
        <f t="shared" si="2"/>
        <v>020401V02F02</v>
      </c>
    </row>
    <row r="144" spans="1:16" hidden="1">
      <c r="A144" s="77" t="s">
        <v>697</v>
      </c>
      <c r="B144" s="9" t="s">
        <v>698</v>
      </c>
      <c r="C144" s="77" t="s">
        <v>698</v>
      </c>
      <c r="D144" s="77" t="s">
        <v>40</v>
      </c>
      <c r="E144" s="48">
        <v>2564</v>
      </c>
      <c r="F144" s="77" t="s">
        <v>277</v>
      </c>
      <c r="G144" s="77" t="s">
        <v>291</v>
      </c>
      <c r="H144" s="77" t="s">
        <v>78</v>
      </c>
      <c r="I144" s="77" t="s">
        <v>72</v>
      </c>
      <c r="K144" s="77" t="s">
        <v>73</v>
      </c>
      <c r="M144" s="77" t="s">
        <v>203</v>
      </c>
      <c r="N144" s="77" t="s">
        <v>940</v>
      </c>
      <c r="P144" s="77" t="str">
        <f t="shared" si="2"/>
        <v>020401V02F01</v>
      </c>
    </row>
    <row r="145" spans="1:16" hidden="1">
      <c r="A145" s="77" t="s">
        <v>703</v>
      </c>
      <c r="B145" s="9" t="s">
        <v>704</v>
      </c>
      <c r="C145" s="77" t="s">
        <v>704</v>
      </c>
      <c r="D145" s="77" t="s">
        <v>40</v>
      </c>
      <c r="E145" s="48">
        <v>2564</v>
      </c>
      <c r="F145" s="77" t="s">
        <v>277</v>
      </c>
      <c r="G145" s="77" t="s">
        <v>291</v>
      </c>
      <c r="H145" s="77" t="s">
        <v>78</v>
      </c>
      <c r="I145" s="77" t="s">
        <v>72</v>
      </c>
      <c r="K145" s="77" t="s">
        <v>73</v>
      </c>
      <c r="M145" s="77" t="s">
        <v>198</v>
      </c>
      <c r="N145" s="77" t="s">
        <v>952</v>
      </c>
      <c r="P145" s="77" t="str">
        <f t="shared" si="2"/>
        <v>020401V03F03</v>
      </c>
    </row>
    <row r="146" spans="1:16" hidden="1">
      <c r="A146" s="77" t="s">
        <v>667</v>
      </c>
      <c r="B146" s="50" t="str">
        <f>HYPERLINK(O146,C146)</f>
        <v>โครงการความร่วมมือระหว่างประเทศ ปีงบประมาณ พ.ศ. 2565</v>
      </c>
      <c r="C146" s="77" t="s">
        <v>668</v>
      </c>
      <c r="D146" s="77" t="s">
        <v>28</v>
      </c>
      <c r="E146" s="48">
        <v>2565</v>
      </c>
      <c r="F146" s="77" t="s">
        <v>192</v>
      </c>
      <c r="G146" s="77" t="s">
        <v>193</v>
      </c>
      <c r="H146" s="77" t="s">
        <v>670</v>
      </c>
      <c r="I146" s="77" t="s">
        <v>1262</v>
      </c>
      <c r="K146" s="77" t="s">
        <v>672</v>
      </c>
      <c r="M146" s="77" t="s">
        <v>203</v>
      </c>
      <c r="N146" s="77" t="s">
        <v>1041</v>
      </c>
      <c r="O146" s="77" t="s">
        <v>1261</v>
      </c>
      <c r="P146" s="77" t="str">
        <f t="shared" si="2"/>
        <v>020401V02F04</v>
      </c>
    </row>
    <row r="147" spans="1:16" hidden="1">
      <c r="A147" s="77" t="s">
        <v>673</v>
      </c>
      <c r="B147" s="50" t="str">
        <f t="shared" ref="B147:B210" si="3">HYPERLINK(O147,C147)</f>
        <v>การให้ความช่วยเหลือ ทางมนุษยธรรมแก่อัฟกานิสถาน</v>
      </c>
      <c r="C147" s="77" t="s">
        <v>674</v>
      </c>
      <c r="D147" s="77" t="s">
        <v>40</v>
      </c>
      <c r="E147" s="48">
        <v>2565</v>
      </c>
      <c r="F147" s="77" t="s">
        <v>291</v>
      </c>
      <c r="G147" s="77" t="s">
        <v>192</v>
      </c>
      <c r="H147" s="77" t="s">
        <v>605</v>
      </c>
      <c r="I147" s="77" t="s">
        <v>370</v>
      </c>
      <c r="K147" s="77" t="s">
        <v>73</v>
      </c>
      <c r="M147" s="77" t="s">
        <v>159</v>
      </c>
      <c r="N147" s="77" t="s">
        <v>958</v>
      </c>
      <c r="O147" s="77" t="s">
        <v>1259</v>
      </c>
      <c r="P147" s="77" t="str">
        <f t="shared" si="2"/>
        <v>020401V04F02</v>
      </c>
    </row>
    <row r="148" spans="1:16" hidden="1">
      <c r="A148" s="77" t="s">
        <v>676</v>
      </c>
      <c r="B148" s="50" t="str">
        <f t="shared" si="3"/>
        <v>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C148" s="77" t="s">
        <v>677</v>
      </c>
      <c r="D148" s="77" t="s">
        <v>40</v>
      </c>
      <c r="E148" s="48">
        <v>2565</v>
      </c>
      <c r="F148" s="77" t="s">
        <v>234</v>
      </c>
      <c r="G148" s="77" t="s">
        <v>227</v>
      </c>
      <c r="H148" s="77" t="s">
        <v>582</v>
      </c>
      <c r="I148" s="77" t="s">
        <v>370</v>
      </c>
      <c r="K148" s="77" t="s">
        <v>73</v>
      </c>
      <c r="M148" s="77" t="s">
        <v>159</v>
      </c>
      <c r="N148" s="77" t="s">
        <v>958</v>
      </c>
      <c r="O148" s="77" t="s">
        <v>1257</v>
      </c>
      <c r="P148" s="77" t="str">
        <f t="shared" si="2"/>
        <v>020401V04F02</v>
      </c>
    </row>
    <row r="149" spans="1:16" hidden="1">
      <c r="A149" s="77" t="s">
        <v>679</v>
      </c>
      <c r="B149" s="50" t="str">
        <f t="shared" si="3"/>
        <v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</v>
      </c>
      <c r="C149" s="77" t="s">
        <v>680</v>
      </c>
      <c r="D149" s="77" t="s">
        <v>40</v>
      </c>
      <c r="E149" s="48">
        <v>2565</v>
      </c>
      <c r="F149" s="77" t="s">
        <v>330</v>
      </c>
      <c r="G149" s="77" t="s">
        <v>291</v>
      </c>
      <c r="H149" s="77" t="s">
        <v>582</v>
      </c>
      <c r="I149" s="77" t="s">
        <v>370</v>
      </c>
      <c r="K149" s="77" t="s">
        <v>73</v>
      </c>
      <c r="M149" s="77" t="s">
        <v>203</v>
      </c>
      <c r="N149" s="77" t="s">
        <v>1041</v>
      </c>
      <c r="O149" s="77" t="s">
        <v>1255</v>
      </c>
      <c r="P149" s="77" t="str">
        <f t="shared" si="2"/>
        <v>020401V02F04</v>
      </c>
    </row>
    <row r="150" spans="1:16" hidden="1">
      <c r="A150" s="77" t="s">
        <v>682</v>
      </c>
      <c r="B150" s="50" t="str">
        <f t="shared" si="3"/>
        <v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</v>
      </c>
      <c r="C150" s="77" t="s">
        <v>683</v>
      </c>
      <c r="D150" s="77" t="s">
        <v>40</v>
      </c>
      <c r="E150" s="48">
        <v>2565</v>
      </c>
      <c r="F150" s="77" t="s">
        <v>277</v>
      </c>
      <c r="G150" s="77" t="s">
        <v>291</v>
      </c>
      <c r="H150" s="77" t="s">
        <v>363</v>
      </c>
      <c r="I150" s="77" t="s">
        <v>1105</v>
      </c>
      <c r="K150" s="77" t="s">
        <v>73</v>
      </c>
      <c r="M150" s="77" t="s">
        <v>203</v>
      </c>
      <c r="N150" s="77" t="s">
        <v>974</v>
      </c>
      <c r="O150" s="77" t="s">
        <v>1253</v>
      </c>
      <c r="P150" s="77" t="str">
        <f t="shared" si="2"/>
        <v>020401V02F02</v>
      </c>
    </row>
    <row r="151" spans="1:16" hidden="1">
      <c r="A151" s="77" t="s">
        <v>685</v>
      </c>
      <c r="B151" s="50" t="str">
        <f t="shared" si="3"/>
        <v>โครงการจัดทำสื่อประชาสัมพันธ์ศาสนาอิสลามและมุสลิมวิถีผ่านแพลตฟอร์มดิจิทัล</v>
      </c>
      <c r="C151" s="77" t="s">
        <v>686</v>
      </c>
      <c r="D151" s="77" t="s">
        <v>28</v>
      </c>
      <c r="E151" s="48">
        <v>2565</v>
      </c>
      <c r="F151" s="77" t="s">
        <v>43</v>
      </c>
      <c r="G151" s="77" t="s">
        <v>688</v>
      </c>
      <c r="H151" s="77" t="s">
        <v>298</v>
      </c>
      <c r="I151" s="77" t="s">
        <v>299</v>
      </c>
      <c r="K151" s="77" t="s">
        <v>73</v>
      </c>
      <c r="M151" s="77" t="s">
        <v>300</v>
      </c>
      <c r="N151" s="77" t="s">
        <v>946</v>
      </c>
      <c r="O151" s="77" t="s">
        <v>1251</v>
      </c>
      <c r="P151" s="77" t="str">
        <f t="shared" si="2"/>
        <v>020401V01F04</v>
      </c>
    </row>
    <row r="152" spans="1:16" hidden="1">
      <c r="A152" s="77" t="s">
        <v>689</v>
      </c>
      <c r="B152" s="50" t="str">
        <f t="shared" si="3"/>
        <v>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</v>
      </c>
      <c r="C152" s="77" t="s">
        <v>690</v>
      </c>
      <c r="D152" s="77" t="s">
        <v>40</v>
      </c>
      <c r="E152" s="48">
        <v>2565</v>
      </c>
      <c r="F152" s="77" t="s">
        <v>519</v>
      </c>
      <c r="G152" s="77" t="s">
        <v>519</v>
      </c>
      <c r="H152" s="77" t="s">
        <v>272</v>
      </c>
      <c r="I152" s="77" t="s">
        <v>593</v>
      </c>
      <c r="K152" s="77" t="s">
        <v>73</v>
      </c>
      <c r="M152" s="77" t="s">
        <v>159</v>
      </c>
      <c r="N152" s="77" t="s">
        <v>980</v>
      </c>
      <c r="O152" s="77" t="s">
        <v>1249</v>
      </c>
      <c r="P152" s="77" t="str">
        <f t="shared" si="2"/>
        <v>020401V04F04</v>
      </c>
    </row>
    <row r="153" spans="1:16" hidden="1">
      <c r="A153" s="77" t="s">
        <v>692</v>
      </c>
      <c r="B153" s="50" t="str">
        <f t="shared" si="3"/>
        <v>การดำเนินงานด้านส่งเสริมบทบาทของไทยในการประชุมสมัชชาสหประชาชาติ</v>
      </c>
      <c r="C153" s="77" t="s">
        <v>526</v>
      </c>
      <c r="D153" s="77" t="s">
        <v>40</v>
      </c>
      <c r="E153" s="48">
        <v>2565</v>
      </c>
      <c r="F153" s="77" t="s">
        <v>277</v>
      </c>
      <c r="G153" s="77" t="s">
        <v>291</v>
      </c>
      <c r="H153" s="77" t="s">
        <v>472</v>
      </c>
      <c r="I153" s="77" t="s">
        <v>370</v>
      </c>
      <c r="K153" s="77" t="s">
        <v>73</v>
      </c>
      <c r="M153" s="77" t="s">
        <v>159</v>
      </c>
      <c r="N153" s="77" t="s">
        <v>958</v>
      </c>
      <c r="O153" s="77" t="s">
        <v>1247</v>
      </c>
      <c r="P153" s="77" t="str">
        <f t="shared" si="2"/>
        <v>020401V04F02</v>
      </c>
    </row>
    <row r="154" spans="1:16" hidden="1">
      <c r="A154" s="77" t="s">
        <v>694</v>
      </c>
      <c r="B154" s="50" t="str">
        <f t="shared" si="3"/>
        <v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v>
      </c>
      <c r="C154" s="77" t="s">
        <v>695</v>
      </c>
      <c r="D154" s="77" t="s">
        <v>40</v>
      </c>
      <c r="E154" s="48">
        <v>2565</v>
      </c>
      <c r="F154" s="77" t="s">
        <v>277</v>
      </c>
      <c r="G154" s="77" t="s">
        <v>291</v>
      </c>
      <c r="H154" s="77" t="s">
        <v>78</v>
      </c>
      <c r="I154" s="77" t="s">
        <v>72</v>
      </c>
      <c r="K154" s="77" t="s">
        <v>73</v>
      </c>
      <c r="M154" s="77" t="s">
        <v>203</v>
      </c>
      <c r="N154" s="77" t="s">
        <v>974</v>
      </c>
      <c r="O154" s="77" t="s">
        <v>1245</v>
      </c>
      <c r="P154" s="77" t="str">
        <f t="shared" si="2"/>
        <v>020401V02F02</v>
      </c>
    </row>
    <row r="155" spans="1:16" hidden="1">
      <c r="A155" s="77" t="s">
        <v>697</v>
      </c>
      <c r="B155" s="50" t="str">
        <f t="shared" si="3"/>
        <v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v>
      </c>
      <c r="C155" s="77" t="s">
        <v>698</v>
      </c>
      <c r="D155" s="77" t="s">
        <v>40</v>
      </c>
      <c r="E155" s="48">
        <v>2565</v>
      </c>
      <c r="F155" s="77" t="s">
        <v>277</v>
      </c>
      <c r="G155" s="77" t="s">
        <v>291</v>
      </c>
      <c r="H155" s="77" t="s">
        <v>78</v>
      </c>
      <c r="I155" s="77" t="s">
        <v>72</v>
      </c>
      <c r="K155" s="77" t="s">
        <v>73</v>
      </c>
      <c r="M155" s="77" t="s">
        <v>203</v>
      </c>
      <c r="N155" s="77" t="s">
        <v>940</v>
      </c>
      <c r="O155" s="77" t="s">
        <v>1243</v>
      </c>
      <c r="P155" s="77" t="str">
        <f t="shared" si="2"/>
        <v>020401V02F01</v>
      </c>
    </row>
    <row r="156" spans="1:16" hidden="1">
      <c r="A156" s="77" t="s">
        <v>700</v>
      </c>
      <c r="B156" s="50" t="str">
        <f t="shared" si="3"/>
        <v>การบริจาคเงินสมทบกองทุน UN Voluntary Fund for Technical Cooperation in the Field of Human Rights (VFTC)</v>
      </c>
      <c r="C156" s="77" t="s">
        <v>701</v>
      </c>
      <c r="D156" s="77" t="s">
        <v>40</v>
      </c>
      <c r="E156" s="48">
        <v>2565</v>
      </c>
      <c r="F156" s="77" t="s">
        <v>277</v>
      </c>
      <c r="G156" s="77" t="s">
        <v>291</v>
      </c>
      <c r="H156" s="77" t="s">
        <v>605</v>
      </c>
      <c r="I156" s="77" t="s">
        <v>370</v>
      </c>
      <c r="K156" s="77" t="s">
        <v>73</v>
      </c>
      <c r="M156" s="77" t="s">
        <v>203</v>
      </c>
      <c r="N156" s="77" t="s">
        <v>974</v>
      </c>
      <c r="O156" s="77" t="s">
        <v>1241</v>
      </c>
      <c r="P156" s="77" t="str">
        <f t="shared" si="2"/>
        <v>020401V02F02</v>
      </c>
    </row>
    <row r="157" spans="1:16" hidden="1">
      <c r="A157" s="77" t="s">
        <v>703</v>
      </c>
      <c r="B157" s="50" t="str">
        <f t="shared" si="3"/>
        <v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</v>
      </c>
      <c r="C157" s="77" t="s">
        <v>704</v>
      </c>
      <c r="D157" s="77" t="s">
        <v>40</v>
      </c>
      <c r="E157" s="48">
        <v>2565</v>
      </c>
      <c r="F157" s="77" t="s">
        <v>277</v>
      </c>
      <c r="G157" s="77" t="s">
        <v>291</v>
      </c>
      <c r="H157" s="77" t="s">
        <v>78</v>
      </c>
      <c r="I157" s="77" t="s">
        <v>72</v>
      </c>
      <c r="K157" s="77" t="s">
        <v>73</v>
      </c>
      <c r="M157" s="77" t="s">
        <v>198</v>
      </c>
      <c r="N157" s="77" t="s">
        <v>952</v>
      </c>
      <c r="O157" s="77" t="s">
        <v>1239</v>
      </c>
      <c r="P157" s="77" t="str">
        <f t="shared" si="2"/>
        <v>020401V03F03</v>
      </c>
    </row>
    <row r="158" spans="1:16" hidden="1">
      <c r="A158" s="77" t="s">
        <v>706</v>
      </c>
      <c r="B158" s="50" t="str">
        <f t="shared" si="3"/>
        <v>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</v>
      </c>
      <c r="C158" s="77" t="s">
        <v>707</v>
      </c>
      <c r="D158" s="77" t="s">
        <v>40</v>
      </c>
      <c r="E158" s="48">
        <v>2565</v>
      </c>
      <c r="F158" s="77" t="s">
        <v>394</v>
      </c>
      <c r="G158" s="77" t="s">
        <v>193</v>
      </c>
      <c r="H158" s="77" t="s">
        <v>401</v>
      </c>
      <c r="I158" s="77" t="s">
        <v>257</v>
      </c>
      <c r="K158" s="77" t="s">
        <v>258</v>
      </c>
      <c r="M158" s="77" t="s">
        <v>198</v>
      </c>
      <c r="N158" s="77" t="s">
        <v>952</v>
      </c>
      <c r="O158" s="77" t="s">
        <v>1237</v>
      </c>
      <c r="P158" s="77" t="str">
        <f t="shared" si="2"/>
        <v>020401V03F03</v>
      </c>
    </row>
    <row r="159" spans="1:16" hidden="1">
      <c r="A159" s="77" t="s">
        <v>709</v>
      </c>
      <c r="B159" s="50" t="str">
        <f t="shared" si="3"/>
        <v>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</v>
      </c>
      <c r="C159" s="77" t="s">
        <v>710</v>
      </c>
      <c r="D159" s="77" t="s">
        <v>40</v>
      </c>
      <c r="E159" s="48">
        <v>2565</v>
      </c>
      <c r="F159" s="77" t="s">
        <v>712</v>
      </c>
      <c r="G159" s="77" t="s">
        <v>615</v>
      </c>
      <c r="H159" s="77" t="s">
        <v>149</v>
      </c>
      <c r="I159" s="77" t="s">
        <v>150</v>
      </c>
      <c r="K159" s="77" t="s">
        <v>56</v>
      </c>
      <c r="M159" s="77" t="s">
        <v>203</v>
      </c>
      <c r="N159" s="77" t="s">
        <v>940</v>
      </c>
      <c r="O159" s="77" t="s">
        <v>1235</v>
      </c>
      <c r="P159" s="77" t="str">
        <f t="shared" si="2"/>
        <v>020401V02F01</v>
      </c>
    </row>
    <row r="160" spans="1:16" hidden="1">
      <c r="A160" s="77" t="s">
        <v>713</v>
      </c>
      <c r="B160" s="50" t="str">
        <f t="shared" si="3"/>
        <v>โครงการ การขยายผลโครงการโรงเรียนแห่งความสุข (Happy Schools Project) ระดับประเทศ</v>
      </c>
      <c r="C160" s="77" t="s">
        <v>714</v>
      </c>
      <c r="D160" s="77" t="s">
        <v>40</v>
      </c>
      <c r="E160" s="48">
        <v>2565</v>
      </c>
      <c r="F160" s="77" t="s">
        <v>688</v>
      </c>
      <c r="G160" s="77" t="s">
        <v>193</v>
      </c>
      <c r="H160" s="77" t="s">
        <v>149</v>
      </c>
      <c r="I160" s="77" t="s">
        <v>150</v>
      </c>
      <c r="K160" s="77" t="s">
        <v>56</v>
      </c>
      <c r="M160" s="77" t="s">
        <v>203</v>
      </c>
      <c r="N160" s="77" t="s">
        <v>940</v>
      </c>
      <c r="O160" s="77" t="s">
        <v>1233</v>
      </c>
      <c r="P160" s="77" t="str">
        <f t="shared" si="2"/>
        <v>020401V02F01</v>
      </c>
    </row>
    <row r="161" spans="1:16" hidden="1">
      <c r="A161" s="77" t="s">
        <v>716</v>
      </c>
      <c r="B161" s="50" t="str">
        <f t="shared" si="3"/>
        <v>ความร่วมมือเพื่อการพัฒนาระหว่างประเทศระหว่างไทย-เยอรมนี โครงการ Thai-German Climate Change Policy Programme - TGCP</v>
      </c>
      <c r="C161" s="77" t="s">
        <v>717</v>
      </c>
      <c r="D161" s="77" t="s">
        <v>68</v>
      </c>
      <c r="E161" s="48">
        <v>2565</v>
      </c>
      <c r="F161" s="77" t="s">
        <v>719</v>
      </c>
      <c r="G161" s="77" t="s">
        <v>720</v>
      </c>
      <c r="H161" s="77" t="s">
        <v>314</v>
      </c>
      <c r="I161" s="77" t="s">
        <v>315</v>
      </c>
      <c r="K161" s="77" t="s">
        <v>73</v>
      </c>
      <c r="M161" s="77" t="s">
        <v>203</v>
      </c>
      <c r="N161" s="77" t="s">
        <v>1041</v>
      </c>
      <c r="O161" s="77" t="s">
        <v>1231</v>
      </c>
      <c r="P161" s="77" t="str">
        <f t="shared" si="2"/>
        <v>020401V02F04</v>
      </c>
    </row>
    <row r="162" spans="1:16" hidden="1">
      <c r="A162" s="77" t="s">
        <v>721</v>
      </c>
      <c r="B162" s="50" t="str">
        <f t="shared" si="3"/>
        <v>ความร่วมมือเพื่อการพัฒนาระหว่างประเทศระหว่างไทย-เยอรมนี โครงการ Thai Rice NAMA</v>
      </c>
      <c r="C162" s="77" t="s">
        <v>722</v>
      </c>
      <c r="D162" s="77" t="s">
        <v>68</v>
      </c>
      <c r="E162" s="48">
        <v>2565</v>
      </c>
      <c r="F162" s="77" t="s">
        <v>33</v>
      </c>
      <c r="G162" s="77" t="s">
        <v>724</v>
      </c>
      <c r="H162" s="77" t="s">
        <v>314</v>
      </c>
      <c r="I162" s="77" t="s">
        <v>315</v>
      </c>
      <c r="K162" s="77" t="s">
        <v>73</v>
      </c>
      <c r="M162" s="77" t="s">
        <v>203</v>
      </c>
      <c r="N162" s="77" t="s">
        <v>1041</v>
      </c>
      <c r="O162" s="77" t="s">
        <v>1229</v>
      </c>
      <c r="P162" s="77" t="str">
        <f t="shared" si="2"/>
        <v>020401V02F04</v>
      </c>
    </row>
    <row r="163" spans="1:16" hidden="1">
      <c r="A163" s="77" t="s">
        <v>725</v>
      </c>
      <c r="B163" s="50" t="str">
        <f t="shared" si="3"/>
        <v>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</v>
      </c>
      <c r="C163" s="77" t="s">
        <v>726</v>
      </c>
      <c r="D163" s="77" t="s">
        <v>68</v>
      </c>
      <c r="E163" s="48">
        <v>2565</v>
      </c>
      <c r="F163" s="77" t="s">
        <v>305</v>
      </c>
      <c r="G163" s="77" t="s">
        <v>728</v>
      </c>
      <c r="H163" s="77" t="s">
        <v>314</v>
      </c>
      <c r="I163" s="77" t="s">
        <v>315</v>
      </c>
      <c r="K163" s="77" t="s">
        <v>73</v>
      </c>
      <c r="M163" s="77" t="s">
        <v>203</v>
      </c>
      <c r="N163" s="77" t="s">
        <v>1041</v>
      </c>
      <c r="O163" s="77" t="s">
        <v>1227</v>
      </c>
      <c r="P163" s="77" t="str">
        <f t="shared" si="2"/>
        <v>020401V02F04</v>
      </c>
    </row>
    <row r="164" spans="1:16" hidden="1">
      <c r="A164" s="77" t="s">
        <v>729</v>
      </c>
      <c r="B164" s="50" t="str">
        <f t="shared" si="3"/>
        <v>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</v>
      </c>
      <c r="C164" s="77" t="s">
        <v>730</v>
      </c>
      <c r="D164" s="77" t="s">
        <v>68</v>
      </c>
      <c r="E164" s="48">
        <v>2565</v>
      </c>
      <c r="F164" s="77" t="s">
        <v>140</v>
      </c>
      <c r="G164" s="77" t="s">
        <v>732</v>
      </c>
      <c r="H164" s="77" t="s">
        <v>314</v>
      </c>
      <c r="I164" s="77" t="s">
        <v>315</v>
      </c>
      <c r="K164" s="77" t="s">
        <v>73</v>
      </c>
      <c r="M164" s="77" t="s">
        <v>203</v>
      </c>
      <c r="N164" s="77" t="s">
        <v>1041</v>
      </c>
      <c r="O164" s="77" t="s">
        <v>1225</v>
      </c>
      <c r="P164" s="77" t="str">
        <f t="shared" si="2"/>
        <v>020401V02F04</v>
      </c>
    </row>
    <row r="165" spans="1:16" hidden="1">
      <c r="A165" s="77" t="s">
        <v>733</v>
      </c>
      <c r="B165" s="50" t="str">
        <f t="shared" si="3"/>
        <v>ความร่วมมือเพื่อการพัฒนาระหว่างประเทศระหว่างไทย-เยอรมนี โครงการ Clean Affordable and Secure Energy for South East Asia (CASE)</v>
      </c>
      <c r="C165" s="77" t="s">
        <v>734</v>
      </c>
      <c r="D165" s="77" t="s">
        <v>68</v>
      </c>
      <c r="E165" s="48">
        <v>2565</v>
      </c>
      <c r="F165" s="77" t="s">
        <v>234</v>
      </c>
      <c r="G165" s="77" t="s">
        <v>732</v>
      </c>
      <c r="H165" s="77" t="s">
        <v>314</v>
      </c>
      <c r="I165" s="77" t="s">
        <v>315</v>
      </c>
      <c r="K165" s="77" t="s">
        <v>73</v>
      </c>
      <c r="M165" s="77" t="s">
        <v>203</v>
      </c>
      <c r="N165" s="77" t="s">
        <v>1041</v>
      </c>
      <c r="O165" s="77" t="s">
        <v>1223</v>
      </c>
      <c r="P165" s="77" t="str">
        <f t="shared" si="2"/>
        <v>020401V02F04</v>
      </c>
    </row>
    <row r="166" spans="1:16" hidden="1">
      <c r="A166" s="77" t="s">
        <v>736</v>
      </c>
      <c r="B166" s="50" t="str">
        <f t="shared" si="3"/>
        <v>ความร่วมมือเพื่อการพัฒนาระหว่างประเทศระหว่างไทย-เยอรมนี โครงการ Urban-Act: Integrated Urban Climate Action for Low-Carbon &amp; Resilient Cities</v>
      </c>
      <c r="C166" s="77" t="s">
        <v>737</v>
      </c>
      <c r="D166" s="77" t="s">
        <v>68</v>
      </c>
      <c r="E166" s="48">
        <v>2565</v>
      </c>
      <c r="F166" s="77" t="s">
        <v>739</v>
      </c>
      <c r="G166" s="77" t="s">
        <v>740</v>
      </c>
      <c r="H166" s="77" t="s">
        <v>314</v>
      </c>
      <c r="I166" s="77" t="s">
        <v>315</v>
      </c>
      <c r="K166" s="77" t="s">
        <v>73</v>
      </c>
      <c r="M166" s="77" t="s">
        <v>203</v>
      </c>
      <c r="N166" s="77" t="s">
        <v>1041</v>
      </c>
      <c r="O166" s="77" t="s">
        <v>1221</v>
      </c>
      <c r="P166" s="77" t="str">
        <f t="shared" si="2"/>
        <v>020401V02F04</v>
      </c>
    </row>
    <row r="167" spans="1:16" hidden="1">
      <c r="A167" s="77" t="s">
        <v>741</v>
      </c>
      <c r="B167" s="50" t="str">
        <f t="shared" si="3"/>
        <v>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</v>
      </c>
      <c r="C167" s="77" t="s">
        <v>742</v>
      </c>
      <c r="D167" s="77" t="s">
        <v>68</v>
      </c>
      <c r="E167" s="48">
        <v>2565</v>
      </c>
      <c r="F167" s="77" t="s">
        <v>291</v>
      </c>
      <c r="G167" s="77" t="s">
        <v>744</v>
      </c>
      <c r="H167" s="77" t="s">
        <v>314</v>
      </c>
      <c r="I167" s="77" t="s">
        <v>315</v>
      </c>
      <c r="K167" s="77" t="s">
        <v>73</v>
      </c>
      <c r="M167" s="77" t="s">
        <v>203</v>
      </c>
      <c r="N167" s="77" t="s">
        <v>1041</v>
      </c>
      <c r="O167" s="77" t="s">
        <v>1219</v>
      </c>
      <c r="P167" s="77" t="str">
        <f t="shared" si="2"/>
        <v>020401V02F04</v>
      </c>
    </row>
    <row r="168" spans="1:16" hidden="1">
      <c r="A168" s="77" t="s">
        <v>745</v>
      </c>
      <c r="B168" s="50" t="str">
        <f t="shared" si="3"/>
        <v>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</v>
      </c>
      <c r="C168" s="77" t="s">
        <v>746</v>
      </c>
      <c r="D168" s="77" t="s">
        <v>68</v>
      </c>
      <c r="E168" s="48">
        <v>2565</v>
      </c>
      <c r="F168" s="77" t="s">
        <v>192</v>
      </c>
      <c r="G168" s="77" t="s">
        <v>643</v>
      </c>
      <c r="H168" s="77" t="s">
        <v>314</v>
      </c>
      <c r="I168" s="77" t="s">
        <v>315</v>
      </c>
      <c r="K168" s="77" t="s">
        <v>73</v>
      </c>
      <c r="M168" s="77" t="s">
        <v>203</v>
      </c>
      <c r="N168" s="77" t="s">
        <v>1041</v>
      </c>
      <c r="O168" s="77" t="s">
        <v>1217</v>
      </c>
      <c r="P168" s="77" t="str">
        <f t="shared" si="2"/>
        <v>020401V02F04</v>
      </c>
    </row>
    <row r="169" spans="1:16" hidden="1">
      <c r="A169" s="77" t="s">
        <v>748</v>
      </c>
      <c r="B169" s="50" t="str">
        <f t="shared" si="3"/>
        <v>ความร่วมมือเพื่อการพัฒนาระหว่างประเทศระหว่างไทย-เยอรมนี โครงการ Climate Policy and Biodiversity</v>
      </c>
      <c r="C169" s="77" t="s">
        <v>749</v>
      </c>
      <c r="D169" s="77" t="s">
        <v>68</v>
      </c>
      <c r="E169" s="48">
        <v>2565</v>
      </c>
      <c r="F169" s="77" t="s">
        <v>720</v>
      </c>
      <c r="G169" s="77" t="s">
        <v>751</v>
      </c>
      <c r="H169" s="77" t="s">
        <v>314</v>
      </c>
      <c r="I169" s="77" t="s">
        <v>315</v>
      </c>
      <c r="K169" s="77" t="s">
        <v>73</v>
      </c>
      <c r="M169" s="77" t="s">
        <v>203</v>
      </c>
      <c r="N169" s="77" t="s">
        <v>1041</v>
      </c>
      <c r="O169" s="77" t="s">
        <v>1215</v>
      </c>
      <c r="P169" s="77" t="str">
        <f t="shared" si="2"/>
        <v>020401V02F04</v>
      </c>
    </row>
    <row r="170" spans="1:16" hidden="1">
      <c r="A170" s="77" t="s">
        <v>752</v>
      </c>
      <c r="B170" s="50" t="str">
        <f t="shared" si="3"/>
        <v>ความร่วมมือเพื่อการพัฒนาระหว่างประเทศระหว่างไทย-เยอรมนี โครงการ ASEAN Municipal Solid Waste Management Enhancement - AMUSE</v>
      </c>
      <c r="C170" s="77" t="s">
        <v>753</v>
      </c>
      <c r="D170" s="77" t="s">
        <v>68</v>
      </c>
      <c r="E170" s="48">
        <v>2565</v>
      </c>
      <c r="F170" s="77" t="s">
        <v>192</v>
      </c>
      <c r="G170" s="77" t="s">
        <v>643</v>
      </c>
      <c r="H170" s="77" t="s">
        <v>314</v>
      </c>
      <c r="I170" s="77" t="s">
        <v>315</v>
      </c>
      <c r="K170" s="77" t="s">
        <v>73</v>
      </c>
      <c r="M170" s="77" t="s">
        <v>203</v>
      </c>
      <c r="N170" s="77" t="s">
        <v>1041</v>
      </c>
      <c r="O170" s="77" t="s">
        <v>1213</v>
      </c>
      <c r="P170" s="77" t="str">
        <f t="shared" si="2"/>
        <v>020401V02F04</v>
      </c>
    </row>
    <row r="171" spans="1:16" hidden="1">
      <c r="A171" s="77" t="s">
        <v>755</v>
      </c>
      <c r="B171" s="50" t="str">
        <f t="shared" si="3"/>
        <v>โครงการการประชุมรัฐมนตรีศึกษาอาเซม ครั้งที่ 8 (ASEMME 8) และการประชุมที่เกี่ยวข้อง</v>
      </c>
      <c r="C171" s="77" t="s">
        <v>756</v>
      </c>
      <c r="D171" s="77" t="s">
        <v>40</v>
      </c>
      <c r="E171" s="48">
        <v>2565</v>
      </c>
      <c r="F171" s="77" t="s">
        <v>192</v>
      </c>
      <c r="G171" s="77" t="s">
        <v>394</v>
      </c>
      <c r="H171" s="77" t="s">
        <v>149</v>
      </c>
      <c r="I171" s="77" t="s">
        <v>150</v>
      </c>
      <c r="K171" s="77" t="s">
        <v>56</v>
      </c>
      <c r="M171" s="77" t="s">
        <v>203</v>
      </c>
      <c r="N171" s="77" t="s">
        <v>940</v>
      </c>
      <c r="O171" s="77" t="s">
        <v>1211</v>
      </c>
      <c r="P171" s="77" t="str">
        <f t="shared" si="2"/>
        <v>020401V02F01</v>
      </c>
    </row>
    <row r="172" spans="1:16" hidden="1">
      <c r="A172" s="77" t="s">
        <v>758</v>
      </c>
      <c r="B172" s="50" t="str">
        <f t="shared" si="3"/>
        <v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</v>
      </c>
      <c r="C172" s="77" t="s">
        <v>759</v>
      </c>
      <c r="D172" s="77" t="s">
        <v>68</v>
      </c>
      <c r="E172" s="48">
        <v>2565</v>
      </c>
      <c r="F172" s="77" t="s">
        <v>192</v>
      </c>
      <c r="G172" s="77" t="s">
        <v>761</v>
      </c>
      <c r="H172" s="77" t="s">
        <v>324</v>
      </c>
      <c r="I172" s="77" t="s">
        <v>325</v>
      </c>
      <c r="K172" s="77" t="s">
        <v>73</v>
      </c>
      <c r="M172" s="77" t="s">
        <v>203</v>
      </c>
      <c r="N172" s="77" t="s">
        <v>974</v>
      </c>
      <c r="O172" s="77" t="s">
        <v>1209</v>
      </c>
      <c r="P172" s="77" t="str">
        <f t="shared" si="2"/>
        <v>020401V02F02</v>
      </c>
    </row>
    <row r="173" spans="1:16" hidden="1">
      <c r="A173" s="77" t="s">
        <v>762</v>
      </c>
      <c r="B173" s="50" t="str">
        <f t="shared" si="3"/>
        <v>การลงสมัครรับเลือกตั้งเป็นสมาชิกคณะมนตรีขององค์การทางทะเลระหว่างประเทศ</v>
      </c>
      <c r="C173" s="77" t="s">
        <v>763</v>
      </c>
      <c r="D173" s="77" t="s">
        <v>40</v>
      </c>
      <c r="E173" s="48">
        <v>2565</v>
      </c>
      <c r="F173" s="77" t="s">
        <v>192</v>
      </c>
      <c r="G173" s="77" t="s">
        <v>193</v>
      </c>
      <c r="H173" s="77" t="s">
        <v>411</v>
      </c>
      <c r="I173" s="77" t="s">
        <v>412</v>
      </c>
      <c r="K173" s="77" t="s">
        <v>413</v>
      </c>
      <c r="M173" s="77" t="s">
        <v>159</v>
      </c>
      <c r="N173" s="77" t="s">
        <v>1157</v>
      </c>
      <c r="O173" s="77" t="s">
        <v>1207</v>
      </c>
      <c r="P173" s="77" t="str">
        <f t="shared" si="2"/>
        <v>020401V04F01</v>
      </c>
    </row>
    <row r="174" spans="1:16" hidden="1">
      <c r="A174" s="77" t="s">
        <v>765</v>
      </c>
      <c r="B174" s="50" t="str">
        <f t="shared" si="3"/>
        <v>การจัดงาน Global South-South Development Expo 2022 (GSSD Expo 2022)</v>
      </c>
      <c r="C174" s="77" t="s">
        <v>766</v>
      </c>
      <c r="D174" s="77" t="s">
        <v>40</v>
      </c>
      <c r="E174" s="48">
        <v>2565</v>
      </c>
      <c r="F174" s="77" t="s">
        <v>484</v>
      </c>
      <c r="G174" s="77" t="s">
        <v>193</v>
      </c>
      <c r="H174" s="77" t="s">
        <v>314</v>
      </c>
      <c r="I174" s="77" t="s">
        <v>315</v>
      </c>
      <c r="K174" s="77" t="s">
        <v>73</v>
      </c>
      <c r="M174" s="77" t="s">
        <v>159</v>
      </c>
      <c r="N174" s="77" t="s">
        <v>1067</v>
      </c>
      <c r="O174" s="77" t="s">
        <v>1205</v>
      </c>
      <c r="P174" s="77" t="str">
        <f t="shared" si="2"/>
        <v>020401V04F03</v>
      </c>
    </row>
    <row r="175" spans="1:16" hidden="1">
      <c r="A175" s="77" t="s">
        <v>768</v>
      </c>
      <c r="B175" s="50" t="str">
        <f t="shared" si="3"/>
        <v>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175" s="77" t="s">
        <v>769</v>
      </c>
      <c r="D175" s="77" t="s">
        <v>40</v>
      </c>
      <c r="E175" s="48">
        <v>2565</v>
      </c>
      <c r="F175" s="77" t="s">
        <v>192</v>
      </c>
      <c r="G175" s="77" t="s">
        <v>193</v>
      </c>
      <c r="H175" s="77" t="s">
        <v>511</v>
      </c>
      <c r="I175" s="77" t="s">
        <v>299</v>
      </c>
      <c r="K175" s="77" t="s">
        <v>73</v>
      </c>
      <c r="M175" s="77" t="s">
        <v>300</v>
      </c>
      <c r="N175" s="77" t="s">
        <v>1203</v>
      </c>
      <c r="O175" s="77" t="s">
        <v>1202</v>
      </c>
      <c r="P175" s="77" t="str">
        <f t="shared" si="2"/>
        <v>020401V01F02</v>
      </c>
    </row>
    <row r="176" spans="1:16" hidden="1">
      <c r="A176" s="77" t="s">
        <v>771</v>
      </c>
      <c r="B176" s="50" t="str">
        <f t="shared" si="3"/>
        <v>โครงการรวบรวมข่าวสารและบทความด้านการต่างประเทศจากสื่อสิ่งพิมพ์</v>
      </c>
      <c r="C176" s="77" t="s">
        <v>772</v>
      </c>
      <c r="D176" s="77" t="s">
        <v>40</v>
      </c>
      <c r="E176" s="48">
        <v>2565</v>
      </c>
      <c r="F176" s="77" t="s">
        <v>192</v>
      </c>
      <c r="G176" s="77" t="s">
        <v>193</v>
      </c>
      <c r="H176" s="77" t="s">
        <v>511</v>
      </c>
      <c r="I176" s="77" t="s">
        <v>299</v>
      </c>
      <c r="K176" s="77" t="s">
        <v>73</v>
      </c>
      <c r="M176" s="77" t="s">
        <v>300</v>
      </c>
      <c r="N176" s="77" t="s">
        <v>946</v>
      </c>
      <c r="O176" s="77" t="s">
        <v>1200</v>
      </c>
      <c r="P176" s="77" t="str">
        <f t="shared" si="2"/>
        <v>020401V01F04</v>
      </c>
    </row>
    <row r="177" spans="1:16" hidden="1">
      <c r="A177" s="77" t="s">
        <v>774</v>
      </c>
      <c r="B177" s="50" t="str">
        <f t="shared" si="3"/>
        <v>โครงการติดตามและรวบรวมรายการโทรทัศน์เกี่ยวกับการต่างประเทศของไทย</v>
      </c>
      <c r="C177" s="77" t="s">
        <v>775</v>
      </c>
      <c r="D177" s="77" t="s">
        <v>40</v>
      </c>
      <c r="E177" s="48">
        <v>2565</v>
      </c>
      <c r="F177" s="77" t="s">
        <v>192</v>
      </c>
      <c r="G177" s="77" t="s">
        <v>193</v>
      </c>
      <c r="H177" s="77" t="s">
        <v>511</v>
      </c>
      <c r="I177" s="77" t="s">
        <v>299</v>
      </c>
      <c r="K177" s="77" t="s">
        <v>73</v>
      </c>
      <c r="M177" s="77" t="s">
        <v>300</v>
      </c>
      <c r="N177" s="77" t="s">
        <v>1198</v>
      </c>
      <c r="O177" s="77" t="s">
        <v>1197</v>
      </c>
      <c r="P177" s="77" t="str">
        <f t="shared" si="2"/>
        <v>020401V01F03</v>
      </c>
    </row>
    <row r="178" spans="1:16" hidden="1">
      <c r="A178" s="77" t="s">
        <v>778</v>
      </c>
      <c r="B178" s="50" t="str">
        <f t="shared" si="3"/>
        <v>การประชาสัมพันธ์เชิงรุกเกี่ยวกับบทบาทที่สร้างสรรค์ของไทยในเวทีโลก</v>
      </c>
      <c r="C178" s="77" t="s">
        <v>779</v>
      </c>
      <c r="D178" s="77" t="s">
        <v>40</v>
      </c>
      <c r="E178" s="48">
        <v>2565</v>
      </c>
      <c r="F178" s="77" t="s">
        <v>192</v>
      </c>
      <c r="G178" s="77" t="s">
        <v>193</v>
      </c>
      <c r="H178" s="77" t="s">
        <v>511</v>
      </c>
      <c r="I178" s="77" t="s">
        <v>299</v>
      </c>
      <c r="K178" s="77" t="s">
        <v>73</v>
      </c>
      <c r="M178" s="77" t="s">
        <v>300</v>
      </c>
      <c r="N178" s="77" t="s">
        <v>946</v>
      </c>
      <c r="O178" s="77" t="s">
        <v>1195</v>
      </c>
      <c r="P178" s="77" t="str">
        <f t="shared" si="2"/>
        <v>020401V01F04</v>
      </c>
    </row>
    <row r="179" spans="1:16" hidden="1">
      <c r="A179" s="77" t="s">
        <v>781</v>
      </c>
      <c r="B179" s="50" t="str">
        <f t="shared" si="3"/>
        <v>โครงการเสริมสร้างปฏิสัมพันธ์และเครือข่ายกับสื่อมวลชน</v>
      </c>
      <c r="C179" s="77" t="s">
        <v>782</v>
      </c>
      <c r="D179" s="77" t="s">
        <v>40</v>
      </c>
      <c r="E179" s="48">
        <v>2565</v>
      </c>
      <c r="F179" s="77" t="s">
        <v>192</v>
      </c>
      <c r="G179" s="77" t="s">
        <v>193</v>
      </c>
      <c r="H179" s="77" t="s">
        <v>511</v>
      </c>
      <c r="I179" s="77" t="s">
        <v>299</v>
      </c>
      <c r="K179" s="77" t="s">
        <v>73</v>
      </c>
      <c r="M179" s="77" t="s">
        <v>300</v>
      </c>
      <c r="N179" s="77" t="s">
        <v>946</v>
      </c>
      <c r="O179" s="77" t="s">
        <v>1193</v>
      </c>
      <c r="P179" s="77" t="str">
        <f t="shared" si="2"/>
        <v>020401V01F04</v>
      </c>
    </row>
    <row r="180" spans="1:16" hidden="1">
      <c r="A180" s="77" t="s">
        <v>784</v>
      </c>
      <c r="B180" s="50" t="str">
        <f t="shared" si="3"/>
        <v>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</v>
      </c>
      <c r="C180" s="77" t="s">
        <v>785</v>
      </c>
      <c r="D180" s="77" t="s">
        <v>40</v>
      </c>
      <c r="E180" s="48">
        <v>2565</v>
      </c>
      <c r="F180" s="77" t="s">
        <v>484</v>
      </c>
      <c r="G180" s="77" t="s">
        <v>787</v>
      </c>
      <c r="H180" s="77" t="s">
        <v>511</v>
      </c>
      <c r="I180" s="77" t="s">
        <v>299</v>
      </c>
      <c r="K180" s="77" t="s">
        <v>73</v>
      </c>
      <c r="M180" s="77" t="s">
        <v>300</v>
      </c>
      <c r="N180" s="77" t="s">
        <v>946</v>
      </c>
      <c r="O180" s="77" t="s">
        <v>1191</v>
      </c>
      <c r="P180" s="77" t="str">
        <f t="shared" si="2"/>
        <v>020401V01F04</v>
      </c>
    </row>
    <row r="181" spans="1:16" hidden="1">
      <c r="A181" s="77" t="s">
        <v>788</v>
      </c>
      <c r="B181" s="50" t="str">
        <f t="shared" si="3"/>
        <v>โครงการการประชาสัมพันธ์รางวัลสมเด็จเจ้าฟ้ามหิดล</v>
      </c>
      <c r="C181" s="77" t="s">
        <v>789</v>
      </c>
      <c r="D181" s="77" t="s">
        <v>40</v>
      </c>
      <c r="E181" s="48">
        <v>2565</v>
      </c>
      <c r="F181" s="77" t="s">
        <v>192</v>
      </c>
      <c r="G181" s="77" t="s">
        <v>193</v>
      </c>
      <c r="H181" s="77" t="s">
        <v>511</v>
      </c>
      <c r="I181" s="77" t="s">
        <v>299</v>
      </c>
      <c r="K181" s="77" t="s">
        <v>73</v>
      </c>
      <c r="M181" s="77" t="s">
        <v>203</v>
      </c>
      <c r="N181" s="77" t="s">
        <v>940</v>
      </c>
      <c r="O181" s="77" t="s">
        <v>1189</v>
      </c>
      <c r="P181" s="77" t="str">
        <f t="shared" si="2"/>
        <v>020401V02F01</v>
      </c>
    </row>
    <row r="182" spans="1:16" hidden="1">
      <c r="A182" s="77" t="s">
        <v>791</v>
      </c>
      <c r="B182" s="50" t="str">
        <f t="shared" si="3"/>
        <v>โครงการ Regional Heritage: Material Culture, Anthropological Insights and Textual Traditions</v>
      </c>
      <c r="C182" s="77" t="s">
        <v>792</v>
      </c>
      <c r="D182" s="77" t="s">
        <v>40</v>
      </c>
      <c r="E182" s="48">
        <v>2565</v>
      </c>
      <c r="F182" s="77" t="s">
        <v>794</v>
      </c>
      <c r="G182" s="77" t="s">
        <v>227</v>
      </c>
      <c r="H182" s="77" t="s">
        <v>314</v>
      </c>
      <c r="I182" s="77" t="s">
        <v>315</v>
      </c>
      <c r="K182" s="77" t="s">
        <v>73</v>
      </c>
      <c r="M182" s="77" t="s">
        <v>203</v>
      </c>
      <c r="N182" s="77" t="s">
        <v>1041</v>
      </c>
      <c r="O182" s="77" t="s">
        <v>1187</v>
      </c>
      <c r="P182" s="77" t="str">
        <f t="shared" si="2"/>
        <v>020401V02F04</v>
      </c>
    </row>
    <row r="183" spans="1:16" hidden="1">
      <c r="A183" s="77" t="s">
        <v>795</v>
      </c>
      <c r="B183" s="50" t="str">
        <f t="shared" si="3"/>
        <v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</v>
      </c>
      <c r="C183" s="77" t="s">
        <v>796</v>
      </c>
      <c r="D183" s="77" t="s">
        <v>68</v>
      </c>
      <c r="E183" s="48">
        <v>2565</v>
      </c>
      <c r="F183" s="77" t="s">
        <v>330</v>
      </c>
      <c r="G183" s="77" t="s">
        <v>798</v>
      </c>
      <c r="H183" s="77" t="s">
        <v>314</v>
      </c>
      <c r="I183" s="77" t="s">
        <v>315</v>
      </c>
      <c r="K183" s="77" t="s">
        <v>73</v>
      </c>
      <c r="M183" s="77" t="s">
        <v>203</v>
      </c>
      <c r="N183" s="77" t="s">
        <v>1041</v>
      </c>
      <c r="O183" s="77" t="s">
        <v>1185</v>
      </c>
      <c r="P183" s="77" t="str">
        <f t="shared" si="2"/>
        <v>020401V02F04</v>
      </c>
    </row>
    <row r="184" spans="1:16" hidden="1">
      <c r="A184" s="77" t="s">
        <v>799</v>
      </c>
      <c r="B184" s="50" t="str">
        <f t="shared" si="3"/>
        <v>โครงการ Innovative Animal Health</v>
      </c>
      <c r="C184" s="77" t="s">
        <v>800</v>
      </c>
      <c r="D184" s="77" t="s">
        <v>68</v>
      </c>
      <c r="E184" s="48">
        <v>2565</v>
      </c>
      <c r="F184" s="77" t="s">
        <v>192</v>
      </c>
      <c r="G184" s="77" t="s">
        <v>740</v>
      </c>
      <c r="H184" s="77" t="s">
        <v>314</v>
      </c>
      <c r="I184" s="77" t="s">
        <v>315</v>
      </c>
      <c r="K184" s="77" t="s">
        <v>73</v>
      </c>
      <c r="M184" s="77" t="s">
        <v>203</v>
      </c>
      <c r="N184" s="77" t="s">
        <v>1041</v>
      </c>
      <c r="O184" s="77" t="s">
        <v>1183</v>
      </c>
      <c r="P184" s="77" t="str">
        <f t="shared" si="2"/>
        <v>020401V02F04</v>
      </c>
    </row>
    <row r="185" spans="1:16" hidden="1">
      <c r="A185" s="77" t="s">
        <v>802</v>
      </c>
      <c r="B185" s="50" t="str">
        <f t="shared" si="3"/>
        <v>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</v>
      </c>
      <c r="C185" s="77" t="s">
        <v>803</v>
      </c>
      <c r="D185" s="77" t="s">
        <v>40</v>
      </c>
      <c r="E185" s="48">
        <v>2565</v>
      </c>
      <c r="F185" s="77" t="s">
        <v>688</v>
      </c>
      <c r="G185" s="77" t="s">
        <v>688</v>
      </c>
      <c r="H185" s="77" t="s">
        <v>452</v>
      </c>
      <c r="I185" s="77" t="s">
        <v>1105</v>
      </c>
      <c r="K185" s="77" t="s">
        <v>73</v>
      </c>
      <c r="M185" s="77" t="s">
        <v>300</v>
      </c>
      <c r="N185" s="77" t="s">
        <v>946</v>
      </c>
      <c r="O185" s="77" t="s">
        <v>1181</v>
      </c>
      <c r="P185" s="77" t="str">
        <f t="shared" si="2"/>
        <v>020401V01F04</v>
      </c>
    </row>
    <row r="186" spans="1:16" hidden="1">
      <c r="A186" s="77" t="s">
        <v>806</v>
      </c>
      <c r="B186" s="50" t="str">
        <f t="shared" si="3"/>
        <v>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</v>
      </c>
      <c r="C186" s="77" t="s">
        <v>807</v>
      </c>
      <c r="D186" s="77" t="s">
        <v>68</v>
      </c>
      <c r="E186" s="48">
        <v>2565</v>
      </c>
      <c r="F186" s="77" t="s">
        <v>739</v>
      </c>
      <c r="G186" s="77" t="s">
        <v>193</v>
      </c>
      <c r="H186" s="77" t="s">
        <v>809</v>
      </c>
      <c r="I186" s="77" t="s">
        <v>299</v>
      </c>
      <c r="K186" s="77" t="s">
        <v>73</v>
      </c>
      <c r="M186" s="77" t="s">
        <v>300</v>
      </c>
      <c r="N186" s="77" t="s">
        <v>946</v>
      </c>
      <c r="O186" s="77" t="s">
        <v>1179</v>
      </c>
      <c r="P186" s="77" t="str">
        <f t="shared" si="2"/>
        <v>020401V01F04</v>
      </c>
    </row>
    <row r="187" spans="1:16" hidden="1">
      <c r="A187" s="77" t="s">
        <v>810</v>
      </c>
      <c r="B187" s="50" t="str">
        <f t="shared" si="3"/>
        <v>โครงการการเป็นเจ้าภาพจัดการประชุมเอเปคของไทยปี ๒๕๖๕ (โครงการต่อเนื่อง)</v>
      </c>
      <c r="C187" s="77" t="s">
        <v>811</v>
      </c>
      <c r="D187" s="77" t="s">
        <v>28</v>
      </c>
      <c r="E187" s="48">
        <v>2565</v>
      </c>
      <c r="F187" s="77" t="s">
        <v>192</v>
      </c>
      <c r="G187" s="77" t="s">
        <v>193</v>
      </c>
      <c r="H187" s="77" t="s">
        <v>629</v>
      </c>
      <c r="I187" s="77" t="s">
        <v>630</v>
      </c>
      <c r="K187" s="77" t="s">
        <v>73</v>
      </c>
      <c r="M187" s="77" t="s">
        <v>203</v>
      </c>
      <c r="N187" s="77" t="s">
        <v>974</v>
      </c>
      <c r="O187" s="77" t="s">
        <v>1177</v>
      </c>
      <c r="P187" s="77" t="str">
        <f t="shared" si="2"/>
        <v>020401V02F02</v>
      </c>
    </row>
    <row r="188" spans="1:16" hidden="1">
      <c r="A188" s="77" t="s">
        <v>813</v>
      </c>
      <c r="B188" s="50" t="str">
        <f t="shared" si="3"/>
        <v>โครงการส่งเสริมบทบาทที่สร้างสรรค์ของไทยในโลกมุสลิม</v>
      </c>
      <c r="C188" s="77" t="s">
        <v>814</v>
      </c>
      <c r="D188" s="77" t="s">
        <v>40</v>
      </c>
      <c r="E188" s="48">
        <v>2565</v>
      </c>
      <c r="F188" s="77" t="s">
        <v>192</v>
      </c>
      <c r="G188" s="77" t="s">
        <v>193</v>
      </c>
      <c r="H188" s="77" t="s">
        <v>298</v>
      </c>
      <c r="I188" s="77" t="s">
        <v>299</v>
      </c>
      <c r="K188" s="77" t="s">
        <v>73</v>
      </c>
      <c r="M188" s="77" t="s">
        <v>198</v>
      </c>
      <c r="N188" s="77" t="s">
        <v>993</v>
      </c>
      <c r="O188" s="77" t="s">
        <v>1175</v>
      </c>
      <c r="P188" s="77" t="str">
        <f t="shared" si="2"/>
        <v>020401V03F01</v>
      </c>
    </row>
    <row r="189" spans="1:16" hidden="1">
      <c r="A189" s="77" t="s">
        <v>816</v>
      </c>
      <c r="B189" s="50" t="str">
        <f t="shared" si="3"/>
        <v>โครงการส่งเสริมความร่วมมือด้านพระพุทธศาสนากับต่างประเทศ</v>
      </c>
      <c r="C189" s="77" t="s">
        <v>162</v>
      </c>
      <c r="D189" s="77" t="s">
        <v>40</v>
      </c>
      <c r="E189" s="48">
        <v>2565</v>
      </c>
      <c r="F189" s="77" t="s">
        <v>192</v>
      </c>
      <c r="G189" s="77" t="s">
        <v>193</v>
      </c>
      <c r="H189" s="77" t="s">
        <v>298</v>
      </c>
      <c r="I189" s="77" t="s">
        <v>299</v>
      </c>
      <c r="K189" s="77" t="s">
        <v>73</v>
      </c>
      <c r="M189" s="77" t="s">
        <v>198</v>
      </c>
      <c r="N189" s="77" t="s">
        <v>952</v>
      </c>
      <c r="O189" s="77" t="s">
        <v>1173</v>
      </c>
      <c r="P189" s="77" t="str">
        <f t="shared" si="2"/>
        <v>020401V03F03</v>
      </c>
    </row>
    <row r="190" spans="1:16" hidden="1">
      <c r="A190" s="77" t="s">
        <v>818</v>
      </c>
      <c r="B190" s="50" t="str">
        <f t="shared" si="3"/>
        <v>โครงการด้านการทูตวัฒนธรรมเพื่อเสริมสร้างความนิยมไทยในต่างประเทศ</v>
      </c>
      <c r="C190" s="77" t="s">
        <v>819</v>
      </c>
      <c r="D190" s="77" t="s">
        <v>28</v>
      </c>
      <c r="E190" s="48">
        <v>2565</v>
      </c>
      <c r="F190" s="77" t="s">
        <v>192</v>
      </c>
      <c r="G190" s="77" t="s">
        <v>193</v>
      </c>
      <c r="H190" s="77" t="s">
        <v>298</v>
      </c>
      <c r="I190" s="77" t="s">
        <v>299</v>
      </c>
      <c r="K190" s="77" t="s">
        <v>73</v>
      </c>
      <c r="M190" s="77" t="s">
        <v>198</v>
      </c>
      <c r="N190" s="77" t="s">
        <v>952</v>
      </c>
      <c r="O190" s="77" t="s">
        <v>1171</v>
      </c>
      <c r="P190" s="77" t="str">
        <f t="shared" si="2"/>
        <v>020401V03F03</v>
      </c>
    </row>
    <row r="191" spans="1:16" hidden="1">
      <c r="A191" s="77" t="s">
        <v>821</v>
      </c>
      <c r="B191" s="50" t="str">
        <f t="shared" si="3"/>
        <v>โครงการจัดกิจกรรมเฉลิมพระเกียรติในโอกาสสำคัญ</v>
      </c>
      <c r="C191" s="77" t="s">
        <v>822</v>
      </c>
      <c r="D191" s="77" t="s">
        <v>28</v>
      </c>
      <c r="E191" s="48">
        <v>2565</v>
      </c>
      <c r="F191" s="77" t="s">
        <v>192</v>
      </c>
      <c r="G191" s="77" t="s">
        <v>193</v>
      </c>
      <c r="H191" s="77" t="s">
        <v>298</v>
      </c>
      <c r="I191" s="77" t="s">
        <v>299</v>
      </c>
      <c r="K191" s="77" t="s">
        <v>73</v>
      </c>
      <c r="M191" s="77" t="s">
        <v>198</v>
      </c>
      <c r="N191" s="77" t="s">
        <v>952</v>
      </c>
      <c r="O191" s="77" t="s">
        <v>1169</v>
      </c>
      <c r="P191" s="77" t="str">
        <f t="shared" si="2"/>
        <v>020401V03F03</v>
      </c>
    </row>
    <row r="192" spans="1:16" hidden="1">
      <c r="A192" s="77" t="s">
        <v>824</v>
      </c>
      <c r="B192" s="50" t="str">
        <f t="shared" si="3"/>
        <v>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</v>
      </c>
      <c r="C192" s="77" t="s">
        <v>825</v>
      </c>
      <c r="D192" s="77" t="s">
        <v>40</v>
      </c>
      <c r="E192" s="48">
        <v>2565</v>
      </c>
      <c r="F192" s="77" t="s">
        <v>192</v>
      </c>
      <c r="G192" s="77" t="s">
        <v>193</v>
      </c>
      <c r="H192" s="77" t="s">
        <v>524</v>
      </c>
      <c r="I192" s="77" t="s">
        <v>467</v>
      </c>
      <c r="K192" s="77" t="s">
        <v>73</v>
      </c>
      <c r="M192" s="77" t="s">
        <v>203</v>
      </c>
      <c r="N192" s="77" t="s">
        <v>974</v>
      </c>
      <c r="O192" s="77" t="s">
        <v>1167</v>
      </c>
      <c r="P192" s="77" t="str">
        <f t="shared" si="2"/>
        <v>020401V02F02</v>
      </c>
    </row>
    <row r="193" spans="1:16" hidden="1">
      <c r="A193" s="77" t="s">
        <v>827</v>
      </c>
      <c r="B193" s="50" t="str">
        <f t="shared" si="3"/>
        <v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v>
      </c>
      <c r="C193" s="77" t="s">
        <v>828</v>
      </c>
      <c r="D193" s="77" t="s">
        <v>28</v>
      </c>
      <c r="E193" s="48">
        <v>2565</v>
      </c>
      <c r="F193" s="77" t="s">
        <v>192</v>
      </c>
      <c r="G193" s="77" t="s">
        <v>193</v>
      </c>
      <c r="H193" s="77" t="s">
        <v>472</v>
      </c>
      <c r="I193" s="77" t="s">
        <v>370</v>
      </c>
      <c r="K193" s="77" t="s">
        <v>73</v>
      </c>
      <c r="M193" s="77" t="s">
        <v>198</v>
      </c>
      <c r="N193" s="77" t="s">
        <v>952</v>
      </c>
      <c r="O193" s="77" t="s">
        <v>1165</v>
      </c>
      <c r="P193" s="77" t="str">
        <f t="shared" si="2"/>
        <v>020401V03F03</v>
      </c>
    </row>
    <row r="194" spans="1:16" hidden="1">
      <c r="A194" s="77" t="s">
        <v>830</v>
      </c>
      <c r="B194" s="50" t="str">
        <f t="shared" si="3"/>
        <v>โครงการกิจกรรมของไทยเนื่องในโอกาสครบรอบ 75 ปี การเป็นสมาชิกของไทยในสหประชาชาติ</v>
      </c>
      <c r="C194" s="77" t="s">
        <v>831</v>
      </c>
      <c r="D194" s="77" t="s">
        <v>68</v>
      </c>
      <c r="E194" s="48">
        <v>2565</v>
      </c>
      <c r="F194" s="77" t="s">
        <v>192</v>
      </c>
      <c r="G194" s="77" t="s">
        <v>193</v>
      </c>
      <c r="H194" s="77" t="s">
        <v>472</v>
      </c>
      <c r="I194" s="77" t="s">
        <v>370</v>
      </c>
      <c r="K194" s="77" t="s">
        <v>73</v>
      </c>
      <c r="M194" s="77" t="s">
        <v>300</v>
      </c>
      <c r="N194" s="77" t="s">
        <v>946</v>
      </c>
      <c r="O194" s="77" t="s">
        <v>1163</v>
      </c>
      <c r="P194" s="77" t="str">
        <f t="shared" si="2"/>
        <v>020401V01F04</v>
      </c>
    </row>
    <row r="195" spans="1:16" hidden="1">
      <c r="A195" s="77" t="s">
        <v>833</v>
      </c>
      <c r="B195" s="50" t="str">
        <f t="shared" si="3"/>
        <v>เงินอุดหนุนองค์การระหว่างประเทศที่ประเทศไทยเข้าร่วมเป็นสมาชิก</v>
      </c>
      <c r="C195" s="77" t="s">
        <v>834</v>
      </c>
      <c r="D195" s="77" t="s">
        <v>40</v>
      </c>
      <c r="E195" s="48">
        <v>2565</v>
      </c>
      <c r="F195" s="77" t="s">
        <v>192</v>
      </c>
      <c r="G195" s="77" t="s">
        <v>193</v>
      </c>
      <c r="H195" s="77" t="s">
        <v>472</v>
      </c>
      <c r="I195" s="77" t="s">
        <v>370</v>
      </c>
      <c r="K195" s="77" t="s">
        <v>73</v>
      </c>
      <c r="M195" s="77" t="s">
        <v>159</v>
      </c>
      <c r="N195" s="77" t="s">
        <v>958</v>
      </c>
      <c r="O195" s="77" t="s">
        <v>1161</v>
      </c>
      <c r="P195" s="77" t="str">
        <f t="shared" si="2"/>
        <v>020401V04F02</v>
      </c>
    </row>
    <row r="196" spans="1:16" hidden="1">
      <c r="A196" s="77" t="s">
        <v>836</v>
      </c>
      <c r="B196" s="50" t="str">
        <f t="shared" si="3"/>
        <v>โครงการการรณรงค์หาเสียงให้กับการสมัครรับเลือกตั้งของไทยในองค์การระหว่างประเทศ</v>
      </c>
      <c r="C196" s="77" t="s">
        <v>482</v>
      </c>
      <c r="D196" s="77" t="s">
        <v>40</v>
      </c>
      <c r="E196" s="48">
        <v>2565</v>
      </c>
      <c r="F196" s="77" t="s">
        <v>192</v>
      </c>
      <c r="G196" s="77" t="s">
        <v>193</v>
      </c>
      <c r="H196" s="77" t="s">
        <v>472</v>
      </c>
      <c r="I196" s="77" t="s">
        <v>370</v>
      </c>
      <c r="K196" s="77" t="s">
        <v>73</v>
      </c>
      <c r="M196" s="77" t="s">
        <v>159</v>
      </c>
      <c r="N196" s="77" t="s">
        <v>980</v>
      </c>
      <c r="O196" s="77" t="s">
        <v>1159</v>
      </c>
      <c r="P196" s="77" t="str">
        <f t="shared" si="2"/>
        <v>020401V04F04</v>
      </c>
    </row>
    <row r="197" spans="1:16" hidden="1">
      <c r="A197" s="77" t="s">
        <v>838</v>
      </c>
      <c r="B197" s="50" t="str">
        <f t="shared" si="3"/>
        <v>โครงการพัฒนาฐานข้อมูลการเลือกตั้งในองค์การระหว่างประเทศ</v>
      </c>
      <c r="C197" s="77" t="s">
        <v>839</v>
      </c>
      <c r="D197" s="77" t="s">
        <v>68</v>
      </c>
      <c r="E197" s="48">
        <v>2565</v>
      </c>
      <c r="F197" s="77" t="s">
        <v>192</v>
      </c>
      <c r="G197" s="77" t="s">
        <v>193</v>
      </c>
      <c r="H197" s="77" t="s">
        <v>472</v>
      </c>
      <c r="I197" s="77" t="s">
        <v>370</v>
      </c>
      <c r="K197" s="77" t="s">
        <v>73</v>
      </c>
      <c r="M197" s="77" t="s">
        <v>159</v>
      </c>
      <c r="N197" s="77" t="s">
        <v>1157</v>
      </c>
      <c r="O197" s="77" t="s">
        <v>1156</v>
      </c>
      <c r="P197" s="77" t="str">
        <f t="shared" si="2"/>
        <v>020401V04F01</v>
      </c>
    </row>
    <row r="198" spans="1:16" hidden="1">
      <c r="A198" s="77" t="s">
        <v>841</v>
      </c>
      <c r="B198" s="50" t="str">
        <f t="shared" si="3"/>
        <v>โครงการเผยแพร่ความรู้งานการทูตพหุภาคีแก่เยาวชนไทยและ/หรือสาธารณชน</v>
      </c>
      <c r="C198" s="77" t="s">
        <v>842</v>
      </c>
      <c r="D198" s="77" t="s">
        <v>68</v>
      </c>
      <c r="E198" s="48">
        <v>2565</v>
      </c>
      <c r="F198" s="77" t="s">
        <v>192</v>
      </c>
      <c r="G198" s="77" t="s">
        <v>193</v>
      </c>
      <c r="H198" s="77" t="s">
        <v>472</v>
      </c>
      <c r="I198" s="77" t="s">
        <v>370</v>
      </c>
      <c r="K198" s="77" t="s">
        <v>73</v>
      </c>
      <c r="M198" s="77" t="s">
        <v>300</v>
      </c>
      <c r="N198" s="77" t="s">
        <v>946</v>
      </c>
      <c r="O198" s="77" t="s">
        <v>1154</v>
      </c>
      <c r="P198" s="77" t="str">
        <f t="shared" si="2"/>
        <v>020401V01F04</v>
      </c>
    </row>
    <row r="199" spans="1:16" hidden="1">
      <c r="A199" s="77" t="s">
        <v>844</v>
      </c>
      <c r="B199" s="50" t="str">
        <f t="shared" si="3"/>
        <v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v>
      </c>
      <c r="C199" s="77" t="s">
        <v>845</v>
      </c>
      <c r="D199" s="77" t="s">
        <v>68</v>
      </c>
      <c r="E199" s="48">
        <v>2565</v>
      </c>
      <c r="F199" s="77" t="s">
        <v>192</v>
      </c>
      <c r="G199" s="77" t="s">
        <v>193</v>
      </c>
      <c r="H199" s="77" t="s">
        <v>472</v>
      </c>
      <c r="I199" s="77" t="s">
        <v>370</v>
      </c>
      <c r="K199" s="77" t="s">
        <v>73</v>
      </c>
      <c r="M199" s="77" t="s">
        <v>300</v>
      </c>
      <c r="N199" s="77" t="s">
        <v>946</v>
      </c>
      <c r="O199" s="77" t="s">
        <v>1152</v>
      </c>
      <c r="P199" s="77" t="str">
        <f t="shared" si="2"/>
        <v>020401V01F04</v>
      </c>
    </row>
    <row r="200" spans="1:16" hidden="1">
      <c r="A200" s="77" t="s">
        <v>847</v>
      </c>
      <c r="B200" s="50" t="str">
        <f t="shared" si="3"/>
        <v>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</v>
      </c>
      <c r="C200" s="77" t="s">
        <v>848</v>
      </c>
      <c r="D200" s="77" t="s">
        <v>40</v>
      </c>
      <c r="E200" s="48">
        <v>2565</v>
      </c>
      <c r="F200" s="77" t="s">
        <v>192</v>
      </c>
      <c r="G200" s="77" t="s">
        <v>394</v>
      </c>
      <c r="H200" s="77" t="s">
        <v>149</v>
      </c>
      <c r="I200" s="77" t="s">
        <v>150</v>
      </c>
      <c r="K200" s="77" t="s">
        <v>56</v>
      </c>
      <c r="M200" s="77" t="s">
        <v>203</v>
      </c>
      <c r="N200" s="77" t="s">
        <v>940</v>
      </c>
      <c r="O200" s="77" t="s">
        <v>1150</v>
      </c>
      <c r="P200" s="77" t="str">
        <f t="shared" si="2"/>
        <v>020401V02F01</v>
      </c>
    </row>
    <row r="201" spans="1:16" hidden="1">
      <c r="A201" s="77" t="s">
        <v>850</v>
      </c>
      <c r="B201" s="50" t="str">
        <f t="shared" si="3"/>
        <v>โครงการผลักดันนโยบายการทูตสาธารณสุขและการดำเนินแผนยุทธศาสตร์สุขภาพโลกของประเทศไทย</v>
      </c>
      <c r="C201" s="77" t="s">
        <v>851</v>
      </c>
      <c r="D201" s="77" t="s">
        <v>40</v>
      </c>
      <c r="E201" s="48">
        <v>2565</v>
      </c>
      <c r="F201" s="77" t="s">
        <v>192</v>
      </c>
      <c r="G201" s="77" t="s">
        <v>193</v>
      </c>
      <c r="H201" s="77" t="s">
        <v>605</v>
      </c>
      <c r="I201" s="77" t="s">
        <v>370</v>
      </c>
      <c r="K201" s="77" t="s">
        <v>73</v>
      </c>
      <c r="M201" s="77" t="s">
        <v>203</v>
      </c>
      <c r="N201" s="77" t="s">
        <v>1041</v>
      </c>
      <c r="O201" s="77" t="s">
        <v>1148</v>
      </c>
      <c r="P201" s="77" t="str">
        <f t="shared" si="2"/>
        <v>020401V02F04</v>
      </c>
    </row>
    <row r="202" spans="1:16" hidden="1">
      <c r="A202" s="77" t="s">
        <v>853</v>
      </c>
      <c r="B202" s="50" t="str">
        <f t="shared" si="3"/>
        <v>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</v>
      </c>
      <c r="C202" s="77" t="s">
        <v>854</v>
      </c>
      <c r="D202" s="77" t="s">
        <v>40</v>
      </c>
      <c r="E202" s="48">
        <v>2565</v>
      </c>
      <c r="F202" s="77" t="s">
        <v>394</v>
      </c>
      <c r="G202" s="77" t="s">
        <v>739</v>
      </c>
      <c r="H202" s="77" t="s">
        <v>605</v>
      </c>
      <c r="I202" s="77" t="s">
        <v>370</v>
      </c>
      <c r="K202" s="77" t="s">
        <v>73</v>
      </c>
      <c r="M202" s="77" t="s">
        <v>159</v>
      </c>
      <c r="N202" s="77" t="s">
        <v>958</v>
      </c>
      <c r="O202" s="77" t="s">
        <v>1146</v>
      </c>
      <c r="P202" s="77" t="str">
        <f t="shared" ref="P202:P265" si="4">IF(LEN(N202=11),_xlfn.CONCAT(M202,"F",RIGHT(N202,2)),N202)</f>
        <v>020401V04F02</v>
      </c>
    </row>
    <row r="203" spans="1:16" hidden="1">
      <c r="A203" s="77" t="s">
        <v>856</v>
      </c>
      <c r="B203" s="50" t="str">
        <f t="shared" si="3"/>
        <v>การประชุมผู้นำเอเชีย-ยุโรป ครั้งที่ 13 (The 13th Asia-Europe Meeting: ASEM 13)</v>
      </c>
      <c r="C203" s="77" t="s">
        <v>857</v>
      </c>
      <c r="D203" s="77" t="s">
        <v>40</v>
      </c>
      <c r="E203" s="48">
        <v>2565</v>
      </c>
      <c r="F203" s="77" t="s">
        <v>484</v>
      </c>
      <c r="G203" s="77" t="s">
        <v>484</v>
      </c>
      <c r="H203" s="77" t="s">
        <v>272</v>
      </c>
      <c r="I203" s="77" t="s">
        <v>593</v>
      </c>
      <c r="K203" s="77" t="s">
        <v>73</v>
      </c>
      <c r="M203" s="77" t="s">
        <v>159</v>
      </c>
      <c r="N203" s="77" t="s">
        <v>958</v>
      </c>
      <c r="O203" s="77" t="s">
        <v>1144</v>
      </c>
      <c r="P203" s="77" t="str">
        <f t="shared" si="4"/>
        <v>020401V04F02</v>
      </c>
    </row>
    <row r="204" spans="1:16" hidden="1">
      <c r="A204" s="77" t="s">
        <v>859</v>
      </c>
      <c r="B204" s="50" t="str">
        <f t="shared" si="3"/>
        <v>โครงการส่งเสริมผ้าไทยพื้นเมือง</v>
      </c>
      <c r="C204" s="77" t="s">
        <v>860</v>
      </c>
      <c r="D204" s="77" t="s">
        <v>28</v>
      </c>
      <c r="E204" s="48">
        <v>2565</v>
      </c>
      <c r="F204" s="77" t="s">
        <v>720</v>
      </c>
      <c r="G204" s="77" t="s">
        <v>193</v>
      </c>
      <c r="H204" s="77" t="s">
        <v>272</v>
      </c>
      <c r="I204" s="77" t="s">
        <v>593</v>
      </c>
      <c r="K204" s="77" t="s">
        <v>73</v>
      </c>
      <c r="M204" s="77" t="s">
        <v>159</v>
      </c>
      <c r="N204" s="77" t="s">
        <v>980</v>
      </c>
      <c r="O204" s="77" t="s">
        <v>1142</v>
      </c>
      <c r="P204" s="77" t="str">
        <f t="shared" si="4"/>
        <v>020401V04F04</v>
      </c>
    </row>
    <row r="205" spans="1:16" hidden="1">
      <c r="A205" s="77" t="s">
        <v>862</v>
      </c>
      <c r="B205" s="50" t="str">
        <f t="shared" si="3"/>
        <v>การส่งเสริมบทบาทและท่าทีไทยในด้านสิทธิมนุษยชนและประชาธิปไตยในระดับภูมิภาคและระหว่างประเทศ</v>
      </c>
      <c r="C205" s="77" t="s">
        <v>863</v>
      </c>
      <c r="D205" s="77" t="s">
        <v>68</v>
      </c>
      <c r="E205" s="48">
        <v>2565</v>
      </c>
      <c r="F205" s="77" t="s">
        <v>192</v>
      </c>
      <c r="G205" s="77" t="s">
        <v>193</v>
      </c>
      <c r="H205" s="77" t="s">
        <v>605</v>
      </c>
      <c r="I205" s="77" t="s">
        <v>370</v>
      </c>
      <c r="K205" s="77" t="s">
        <v>73</v>
      </c>
      <c r="M205" s="77" t="s">
        <v>159</v>
      </c>
      <c r="N205" s="77" t="s">
        <v>1067</v>
      </c>
      <c r="O205" s="77" t="s">
        <v>1140</v>
      </c>
      <c r="P205" s="77" t="str">
        <f t="shared" si="4"/>
        <v>020401V04F03</v>
      </c>
    </row>
    <row r="206" spans="1:16" hidden="1">
      <c r="A206" s="77" t="s">
        <v>865</v>
      </c>
      <c r="B206" s="50" t="str">
        <f t="shared" si="3"/>
        <v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206" s="77" t="s">
        <v>866</v>
      </c>
      <c r="D206" s="77" t="s">
        <v>28</v>
      </c>
      <c r="E206" s="48">
        <v>2565</v>
      </c>
      <c r="F206" s="77" t="s">
        <v>192</v>
      </c>
      <c r="G206" s="77" t="s">
        <v>193</v>
      </c>
      <c r="H206" s="77" t="s">
        <v>78</v>
      </c>
      <c r="I206" s="77" t="s">
        <v>72</v>
      </c>
      <c r="K206" s="77" t="s">
        <v>73</v>
      </c>
      <c r="M206" s="77" t="s">
        <v>198</v>
      </c>
      <c r="N206" s="77" t="s">
        <v>1138</v>
      </c>
      <c r="O206" s="77" t="s">
        <v>1137</v>
      </c>
      <c r="P206" s="77" t="str">
        <f t="shared" si="4"/>
        <v>020401V03F02</v>
      </c>
    </row>
    <row r="207" spans="1:16" hidden="1">
      <c r="A207" s="77" t="s">
        <v>868</v>
      </c>
      <c r="B207" s="50" t="str">
        <f t="shared" si="3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</v>
      </c>
      <c r="C207" s="77" t="s">
        <v>869</v>
      </c>
      <c r="D207" s="77" t="s">
        <v>28</v>
      </c>
      <c r="E207" s="48">
        <v>2565</v>
      </c>
      <c r="F207" s="77" t="s">
        <v>192</v>
      </c>
      <c r="G207" s="77" t="s">
        <v>193</v>
      </c>
      <c r="H207" s="77" t="s">
        <v>78</v>
      </c>
      <c r="I207" s="77" t="s">
        <v>72</v>
      </c>
      <c r="K207" s="77" t="s">
        <v>73</v>
      </c>
      <c r="M207" s="77" t="s">
        <v>203</v>
      </c>
      <c r="N207" s="77" t="s">
        <v>974</v>
      </c>
      <c r="O207" s="77" t="s">
        <v>1135</v>
      </c>
      <c r="P207" s="77" t="str">
        <f t="shared" si="4"/>
        <v>020401V02F02</v>
      </c>
    </row>
    <row r="208" spans="1:16" hidden="1">
      <c r="A208" s="77" t="s">
        <v>871</v>
      </c>
      <c r="B208" s="50" t="s">
        <v>872</v>
      </c>
      <c r="C208" s="77" t="s">
        <v>872</v>
      </c>
      <c r="D208" s="77" t="s">
        <v>68</v>
      </c>
      <c r="E208" s="48">
        <v>2565</v>
      </c>
      <c r="F208" s="77" t="s">
        <v>192</v>
      </c>
      <c r="G208" s="77" t="s">
        <v>193</v>
      </c>
      <c r="H208" s="77" t="s">
        <v>78</v>
      </c>
      <c r="I208" s="77" t="s">
        <v>72</v>
      </c>
      <c r="K208" s="77" t="s">
        <v>73</v>
      </c>
      <c r="M208" s="77" t="s">
        <v>159</v>
      </c>
      <c r="N208" s="77" t="s">
        <v>980</v>
      </c>
      <c r="O208" s="63" t="s">
        <v>1133</v>
      </c>
      <c r="P208" s="77" t="str">
        <f t="shared" si="4"/>
        <v>020401V04F04</v>
      </c>
    </row>
    <row r="209" spans="1:16" hidden="1">
      <c r="A209" s="77" t="s">
        <v>874</v>
      </c>
      <c r="B209" s="50" t="str">
        <f t="shared" si="3"/>
        <v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v>
      </c>
      <c r="C209" s="77" t="s">
        <v>875</v>
      </c>
      <c r="D209" s="77" t="s">
        <v>40</v>
      </c>
      <c r="E209" s="48">
        <v>2565</v>
      </c>
      <c r="F209" s="77" t="s">
        <v>192</v>
      </c>
      <c r="G209" s="77" t="s">
        <v>193</v>
      </c>
      <c r="H209" s="77" t="s">
        <v>78</v>
      </c>
      <c r="I209" s="77" t="s">
        <v>72</v>
      </c>
      <c r="K209" s="77" t="s">
        <v>73</v>
      </c>
      <c r="M209" s="77" t="s">
        <v>203</v>
      </c>
      <c r="N209" s="77" t="s">
        <v>974</v>
      </c>
      <c r="O209" s="77" t="s">
        <v>1131</v>
      </c>
      <c r="P209" s="77" t="str">
        <f t="shared" si="4"/>
        <v>020401V02F02</v>
      </c>
    </row>
    <row r="210" spans="1:16" hidden="1">
      <c r="A210" s="77" t="s">
        <v>877</v>
      </c>
      <c r="B210" s="50" t="str">
        <f t="shared" si="3"/>
        <v>โครงการพัฒนาความร่วมมือเพื่อพัฒนาอาชีวศึกษาไทยกับต่างประเทศ</v>
      </c>
      <c r="C210" s="77" t="s">
        <v>878</v>
      </c>
      <c r="D210" s="77" t="s">
        <v>68</v>
      </c>
      <c r="E210" s="48">
        <v>2565</v>
      </c>
      <c r="F210" s="77" t="s">
        <v>192</v>
      </c>
      <c r="G210" s="77" t="s">
        <v>193</v>
      </c>
      <c r="H210" s="77" t="s">
        <v>54</v>
      </c>
      <c r="I210" s="77" t="s">
        <v>55</v>
      </c>
      <c r="K210" s="77" t="s">
        <v>56</v>
      </c>
      <c r="M210" s="77" t="s">
        <v>203</v>
      </c>
      <c r="N210" s="77" t="s">
        <v>1041</v>
      </c>
      <c r="O210" s="77" t="s">
        <v>1129</v>
      </c>
      <c r="P210" s="77" t="str">
        <f t="shared" si="4"/>
        <v>020401V02F04</v>
      </c>
    </row>
    <row r="211" spans="1:16" hidden="1">
      <c r="A211" s="77" t="s">
        <v>880</v>
      </c>
      <c r="B211" s="50" t="str">
        <f t="shared" ref="B211:B274" si="5">HYPERLINK(O211,C211)</f>
        <v>โครงการเงินอุดหนุนค่าบำรุงสมาชิกวิทยาลัยนักบริหารการศึกษาช่างเทคนิคแผนโคลัมโบ</v>
      </c>
      <c r="C211" s="77" t="s">
        <v>881</v>
      </c>
      <c r="D211" s="77" t="s">
        <v>68</v>
      </c>
      <c r="E211" s="48">
        <v>2565</v>
      </c>
      <c r="F211" s="77" t="s">
        <v>192</v>
      </c>
      <c r="G211" s="77" t="s">
        <v>193</v>
      </c>
      <c r="H211" s="77" t="s">
        <v>54</v>
      </c>
      <c r="I211" s="77" t="s">
        <v>55</v>
      </c>
      <c r="K211" s="77" t="s">
        <v>56</v>
      </c>
      <c r="M211" s="77" t="s">
        <v>203</v>
      </c>
      <c r="N211" s="77" t="s">
        <v>1041</v>
      </c>
      <c r="O211" s="77" t="s">
        <v>1127</v>
      </c>
      <c r="P211" s="77" t="str">
        <f t="shared" si="4"/>
        <v>020401V02F04</v>
      </c>
    </row>
    <row r="212" spans="1:16" hidden="1">
      <c r="A212" s="77" t="s">
        <v>883</v>
      </c>
      <c r="B212" s="50" t="str">
        <f t="shared" si="5"/>
        <v>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C212" s="77" t="s">
        <v>884</v>
      </c>
      <c r="D212" s="77" t="s">
        <v>40</v>
      </c>
      <c r="E212" s="48">
        <v>2565</v>
      </c>
      <c r="F212" s="77" t="s">
        <v>192</v>
      </c>
      <c r="G212" s="77" t="s">
        <v>193</v>
      </c>
      <c r="H212" s="77" t="s">
        <v>582</v>
      </c>
      <c r="I212" s="77" t="s">
        <v>370</v>
      </c>
      <c r="K212" s="77" t="s">
        <v>73</v>
      </c>
      <c r="M212" s="77" t="s">
        <v>159</v>
      </c>
      <c r="N212" s="77" t="s">
        <v>958</v>
      </c>
      <c r="O212" s="77" t="s">
        <v>1125</v>
      </c>
      <c r="P212" s="77" t="str">
        <f t="shared" si="4"/>
        <v>020401V04F02</v>
      </c>
    </row>
    <row r="213" spans="1:16" hidden="1">
      <c r="A213" s="77" t="s">
        <v>887</v>
      </c>
      <c r="B213" s="50" t="str">
        <f t="shared" si="5"/>
        <v>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</v>
      </c>
      <c r="C213" s="77" t="s">
        <v>888</v>
      </c>
      <c r="D213" s="77" t="s">
        <v>40</v>
      </c>
      <c r="E213" s="48">
        <v>2565</v>
      </c>
      <c r="F213" s="77" t="s">
        <v>192</v>
      </c>
      <c r="G213" s="77" t="s">
        <v>193</v>
      </c>
      <c r="H213" s="77" t="s">
        <v>272</v>
      </c>
      <c r="I213" s="77" t="s">
        <v>890</v>
      </c>
      <c r="K213" s="77" t="s">
        <v>73</v>
      </c>
      <c r="M213" s="77" t="s">
        <v>300</v>
      </c>
      <c r="N213" s="77" t="s">
        <v>946</v>
      </c>
      <c r="O213" s="77" t="s">
        <v>1123</v>
      </c>
      <c r="P213" s="77" t="str">
        <f t="shared" si="4"/>
        <v>020401V01F04</v>
      </c>
    </row>
    <row r="214" spans="1:16" hidden="1">
      <c r="A214" s="77" t="s">
        <v>891</v>
      </c>
      <c r="B214" s="50" t="str">
        <f t="shared" si="5"/>
        <v>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</v>
      </c>
      <c r="C214" s="77" t="s">
        <v>892</v>
      </c>
      <c r="D214" s="77" t="s">
        <v>40</v>
      </c>
      <c r="E214" s="48">
        <v>2565</v>
      </c>
      <c r="F214" s="77" t="s">
        <v>192</v>
      </c>
      <c r="G214" s="77" t="s">
        <v>193</v>
      </c>
      <c r="H214" s="77" t="s">
        <v>582</v>
      </c>
      <c r="I214" s="77" t="s">
        <v>370</v>
      </c>
      <c r="K214" s="77" t="s">
        <v>73</v>
      </c>
      <c r="M214" s="77" t="s">
        <v>159</v>
      </c>
      <c r="N214" s="77" t="s">
        <v>958</v>
      </c>
      <c r="O214" s="77" t="s">
        <v>1121</v>
      </c>
      <c r="P214" s="77" t="str">
        <f t="shared" si="4"/>
        <v>020401V04F02</v>
      </c>
    </row>
    <row r="215" spans="1:16" hidden="1">
      <c r="A215" s="77" t="s">
        <v>894</v>
      </c>
      <c r="B215" s="50" t="str">
        <f t="shared" si="5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215" s="77" t="s">
        <v>895</v>
      </c>
      <c r="D215" s="77" t="s">
        <v>40</v>
      </c>
      <c r="E215" s="48">
        <v>2565</v>
      </c>
      <c r="F215" s="77" t="s">
        <v>720</v>
      </c>
      <c r="G215" s="77" t="s">
        <v>688</v>
      </c>
      <c r="H215" s="77" t="s">
        <v>477</v>
      </c>
      <c r="I215" s="77" t="s">
        <v>370</v>
      </c>
      <c r="K215" s="77" t="s">
        <v>73</v>
      </c>
      <c r="M215" s="77" t="s">
        <v>159</v>
      </c>
      <c r="N215" s="77" t="s">
        <v>958</v>
      </c>
      <c r="O215" s="77" t="s">
        <v>1119</v>
      </c>
      <c r="P215" s="77" t="str">
        <f t="shared" si="4"/>
        <v>020401V04F02</v>
      </c>
    </row>
    <row r="216" spans="1:16" hidden="1">
      <c r="A216" s="77" t="s">
        <v>898</v>
      </c>
      <c r="B216" s="50" t="str">
        <f t="shared" si="5"/>
        <v>โครงการศึกษาและฝึกอบรมทางการทหารระหว่างประเทศ</v>
      </c>
      <c r="C216" s="77" t="s">
        <v>899</v>
      </c>
      <c r="D216" s="77" t="s">
        <v>68</v>
      </c>
      <c r="E216" s="48">
        <v>2565</v>
      </c>
      <c r="F216" s="77" t="s">
        <v>192</v>
      </c>
      <c r="G216" s="77" t="s">
        <v>193</v>
      </c>
      <c r="H216" s="77" t="s">
        <v>901</v>
      </c>
      <c r="I216" s="77" t="s">
        <v>902</v>
      </c>
      <c r="K216" s="77" t="s">
        <v>903</v>
      </c>
      <c r="M216" s="77" t="s">
        <v>203</v>
      </c>
      <c r="N216" s="77" t="s">
        <v>1041</v>
      </c>
      <c r="O216" s="77" t="s">
        <v>1117</v>
      </c>
      <c r="P216" s="77" t="str">
        <f t="shared" si="4"/>
        <v>020401V02F04</v>
      </c>
    </row>
    <row r="217" spans="1:16" hidden="1">
      <c r="A217" s="77" t="s">
        <v>904</v>
      </c>
      <c r="B217" s="50" t="str">
        <f t="shared" si="5"/>
        <v>การจัดกิจกรรมเสวนาในฐานะ GCM Champion Country ภายใต้หัวข้อ “Promoting Access to Health Services for Migrants, including in the Context of COVID-19 Pandemic”</v>
      </c>
      <c r="C217" s="77" t="s">
        <v>905</v>
      </c>
      <c r="D217" s="77" t="s">
        <v>40</v>
      </c>
      <c r="E217" s="48">
        <v>2565</v>
      </c>
      <c r="F217" s="77" t="s">
        <v>192</v>
      </c>
      <c r="G217" s="77" t="s">
        <v>192</v>
      </c>
      <c r="H217" s="77" t="s">
        <v>605</v>
      </c>
      <c r="I217" s="77" t="s">
        <v>370</v>
      </c>
      <c r="K217" s="77" t="s">
        <v>73</v>
      </c>
      <c r="M217" s="77" t="s">
        <v>203</v>
      </c>
      <c r="N217" s="77" t="s">
        <v>1041</v>
      </c>
      <c r="O217" s="77" t="s">
        <v>1115</v>
      </c>
      <c r="P217" s="77" t="str">
        <f t="shared" si="4"/>
        <v>020401V02F04</v>
      </c>
    </row>
    <row r="218" spans="1:16" hidden="1">
      <c r="A218" s="77" t="s">
        <v>1113</v>
      </c>
      <c r="B218" s="50" t="str">
        <f t="shared" si="5"/>
        <v>โครงการอบรมหลักสูตรภาษาไทยสำหรับนิสิตต่างชาติระดับบัณฑิตศึกษา</v>
      </c>
      <c r="C218" s="77" t="s">
        <v>1112</v>
      </c>
      <c r="D218" s="77" t="s">
        <v>40</v>
      </c>
      <c r="E218" s="48">
        <v>2565</v>
      </c>
      <c r="F218" s="77" t="s">
        <v>192</v>
      </c>
      <c r="G218" s="77" t="s">
        <v>193</v>
      </c>
      <c r="H218" s="77" t="s">
        <v>564</v>
      </c>
      <c r="I218" s="77" t="s">
        <v>497</v>
      </c>
      <c r="K218" s="77" t="s">
        <v>36</v>
      </c>
      <c r="M218" s="77" t="s">
        <v>159</v>
      </c>
      <c r="N218" s="77" t="s">
        <v>1067</v>
      </c>
      <c r="O218" s="77" t="s">
        <v>1110</v>
      </c>
      <c r="P218" s="77" t="str">
        <f t="shared" si="4"/>
        <v>020401V04F03</v>
      </c>
    </row>
    <row r="219" spans="1:16" hidden="1">
      <c r="A219" s="77" t="s">
        <v>1108</v>
      </c>
      <c r="B219" s="50" t="str">
        <f t="shared" si="5"/>
        <v>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</v>
      </c>
      <c r="C219" s="77" t="s">
        <v>1107</v>
      </c>
      <c r="D219" s="77" t="s">
        <v>40</v>
      </c>
      <c r="E219" s="48">
        <v>2565</v>
      </c>
      <c r="F219" s="77" t="s">
        <v>739</v>
      </c>
      <c r="G219" s="77" t="s">
        <v>720</v>
      </c>
      <c r="H219" s="77" t="s">
        <v>363</v>
      </c>
      <c r="I219" s="77" t="s">
        <v>1105</v>
      </c>
      <c r="K219" s="77" t="s">
        <v>73</v>
      </c>
      <c r="M219" s="77" t="s">
        <v>159</v>
      </c>
      <c r="N219" s="77" t="s">
        <v>980</v>
      </c>
      <c r="O219" s="77" t="s">
        <v>1104</v>
      </c>
      <c r="P219" s="77" t="str">
        <f t="shared" si="4"/>
        <v>020401V04F04</v>
      </c>
    </row>
    <row r="220" spans="1:16" hidden="1">
      <c r="A220" s="77" t="s">
        <v>1102</v>
      </c>
      <c r="B220" s="50" t="str">
        <f t="shared" si="5"/>
        <v>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</v>
      </c>
      <c r="C220" s="77" t="s">
        <v>1101</v>
      </c>
      <c r="D220" s="77" t="s">
        <v>40</v>
      </c>
      <c r="E220" s="48">
        <v>2565</v>
      </c>
      <c r="F220" s="77" t="s">
        <v>597</v>
      </c>
      <c r="G220" s="77" t="s">
        <v>597</v>
      </c>
      <c r="H220" s="77" t="s">
        <v>605</v>
      </c>
      <c r="I220" s="77" t="s">
        <v>370</v>
      </c>
      <c r="K220" s="77" t="s">
        <v>73</v>
      </c>
      <c r="M220" s="77" t="s">
        <v>159</v>
      </c>
      <c r="N220" s="77" t="s">
        <v>958</v>
      </c>
      <c r="O220" s="77" t="s">
        <v>1099</v>
      </c>
      <c r="P220" s="77" t="str">
        <f t="shared" si="4"/>
        <v>020401V04F02</v>
      </c>
    </row>
    <row r="221" spans="1:16" hidden="1">
      <c r="A221" s="77" t="s">
        <v>1097</v>
      </c>
      <c r="B221" s="50" t="str">
        <f t="shared" si="5"/>
        <v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v>
      </c>
      <c r="C221" s="77" t="s">
        <v>1096</v>
      </c>
      <c r="D221" s="77" t="s">
        <v>40</v>
      </c>
      <c r="E221" s="48">
        <v>2565</v>
      </c>
      <c r="F221" s="77" t="s">
        <v>597</v>
      </c>
      <c r="G221" s="77" t="s">
        <v>720</v>
      </c>
      <c r="H221" s="77" t="s">
        <v>605</v>
      </c>
      <c r="I221" s="77" t="s">
        <v>370</v>
      </c>
      <c r="K221" s="77" t="s">
        <v>73</v>
      </c>
      <c r="M221" s="77" t="s">
        <v>300</v>
      </c>
      <c r="N221" s="77" t="s">
        <v>1084</v>
      </c>
      <c r="O221" s="77" t="s">
        <v>1094</v>
      </c>
      <c r="P221" s="77" t="str">
        <f t="shared" si="4"/>
        <v>020401V01F01</v>
      </c>
    </row>
    <row r="222" spans="1:16" hidden="1">
      <c r="A222" s="77" t="s">
        <v>1092</v>
      </c>
      <c r="B222" s="50" t="str">
        <f t="shared" si="5"/>
        <v>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</v>
      </c>
      <c r="C222" s="77" t="s">
        <v>1091</v>
      </c>
      <c r="D222" s="77" t="s">
        <v>40</v>
      </c>
      <c r="E222" s="48">
        <v>2565</v>
      </c>
      <c r="F222" s="77" t="s">
        <v>720</v>
      </c>
      <c r="G222" s="77" t="s">
        <v>193</v>
      </c>
      <c r="H222" s="77" t="s">
        <v>149</v>
      </c>
      <c r="I222" s="77" t="s">
        <v>150</v>
      </c>
      <c r="K222" s="77" t="s">
        <v>56</v>
      </c>
      <c r="M222" s="77" t="s">
        <v>300</v>
      </c>
      <c r="N222" s="77" t="s">
        <v>1084</v>
      </c>
      <c r="O222" s="77" t="s">
        <v>1089</v>
      </c>
      <c r="P222" s="77" t="str">
        <f t="shared" si="4"/>
        <v>020401V01F01</v>
      </c>
    </row>
    <row r="223" spans="1:16" hidden="1">
      <c r="A223" s="77" t="s">
        <v>1087</v>
      </c>
      <c r="B223" s="50" t="str">
        <f t="shared" si="5"/>
        <v>โครงการการเป็นเจ้าภาพจัดการประชุมเอเปค ปี 2565  ของกระทรวงศึกษาธิการ</v>
      </c>
      <c r="C223" s="77" t="s">
        <v>1086</v>
      </c>
      <c r="D223" s="77" t="s">
        <v>40</v>
      </c>
      <c r="E223" s="48">
        <v>2565</v>
      </c>
      <c r="F223" s="77" t="s">
        <v>720</v>
      </c>
      <c r="G223" s="77" t="s">
        <v>193</v>
      </c>
      <c r="H223" s="77" t="s">
        <v>149</v>
      </c>
      <c r="I223" s="77" t="s">
        <v>150</v>
      </c>
      <c r="K223" s="77" t="s">
        <v>56</v>
      </c>
      <c r="M223" s="77" t="s">
        <v>300</v>
      </c>
      <c r="N223" s="77" t="s">
        <v>1084</v>
      </c>
      <c r="O223" s="77" t="s">
        <v>1083</v>
      </c>
      <c r="P223" s="77" t="str">
        <f t="shared" si="4"/>
        <v>020401V01F01</v>
      </c>
    </row>
    <row r="224" spans="1:16" hidden="1">
      <c r="A224" s="77" t="s">
        <v>1081</v>
      </c>
      <c r="B224" s="50" t="str">
        <f t="shared" si="5"/>
        <v>โครงการประชุมเจรจาหารือความร่วมมือด้านการศึกษาระหว่างประเทศกับประเทศคู่เจรจา (Joint Working Group)</v>
      </c>
      <c r="C224" s="77" t="s">
        <v>1080</v>
      </c>
      <c r="D224" s="77" t="s">
        <v>40</v>
      </c>
      <c r="E224" s="48">
        <v>2565</v>
      </c>
      <c r="F224" s="77" t="s">
        <v>720</v>
      </c>
      <c r="G224" s="77" t="s">
        <v>193</v>
      </c>
      <c r="H224" s="77" t="s">
        <v>149</v>
      </c>
      <c r="I224" s="77" t="s">
        <v>150</v>
      </c>
      <c r="K224" s="77" t="s">
        <v>56</v>
      </c>
      <c r="M224" s="77" t="s">
        <v>203</v>
      </c>
      <c r="N224" s="77" t="s">
        <v>974</v>
      </c>
      <c r="O224" s="77" t="s">
        <v>1078</v>
      </c>
      <c r="P224" s="77" t="str">
        <f t="shared" si="4"/>
        <v>020401V02F02</v>
      </c>
    </row>
    <row r="225" spans="1:16" hidden="1">
      <c r="A225" s="77" t="s">
        <v>1076</v>
      </c>
      <c r="B225" s="50" t="str">
        <f t="shared" si="5"/>
        <v>งานเปิดตัวหนังสือที่ระลึก Hundred Years Between ในโอกาสครบรอบ 115 ปี ความสัมพันธ์ไทย – นอร์เวย์ (โครงการใหม่)</v>
      </c>
      <c r="C225" s="77" t="s">
        <v>1075</v>
      </c>
      <c r="D225" s="77" t="s">
        <v>40</v>
      </c>
      <c r="E225" s="48">
        <v>2565</v>
      </c>
      <c r="F225" s="77" t="s">
        <v>597</v>
      </c>
      <c r="G225" s="77" t="s">
        <v>597</v>
      </c>
      <c r="H225" s="77" t="s">
        <v>272</v>
      </c>
      <c r="I225" s="77" t="s">
        <v>593</v>
      </c>
      <c r="K225" s="77" t="s">
        <v>73</v>
      </c>
      <c r="M225" s="77" t="s">
        <v>198</v>
      </c>
      <c r="N225" s="77" t="s">
        <v>1073</v>
      </c>
      <c r="O225" s="77" t="s">
        <v>1072</v>
      </c>
      <c r="P225" s="77" t="str">
        <f t="shared" si="4"/>
        <v>020401V03F04</v>
      </c>
    </row>
    <row r="226" spans="1:16" hidden="1">
      <c r="A226" s="77" t="s">
        <v>1070</v>
      </c>
      <c r="B226" s="50" t="str">
        <f t="shared" si="5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226" s="77" t="s">
        <v>1069</v>
      </c>
      <c r="D226" s="77" t="s">
        <v>28</v>
      </c>
      <c r="E226" s="48">
        <v>2565</v>
      </c>
      <c r="F226" s="77" t="s">
        <v>192</v>
      </c>
      <c r="G226" s="77" t="s">
        <v>193</v>
      </c>
      <c r="H226" s="77" t="s">
        <v>78</v>
      </c>
      <c r="I226" s="77" t="s">
        <v>72</v>
      </c>
      <c r="K226" s="77" t="s">
        <v>73</v>
      </c>
      <c r="M226" s="77" t="s">
        <v>159</v>
      </c>
      <c r="N226" s="77" t="s">
        <v>1067</v>
      </c>
      <c r="O226" s="77" t="s">
        <v>1066</v>
      </c>
      <c r="P226" s="77" t="str">
        <f t="shared" si="4"/>
        <v>020401V04F03</v>
      </c>
    </row>
    <row r="227" spans="1:16" hidden="1">
      <c r="A227" s="77" t="s">
        <v>1064</v>
      </c>
      <c r="B227" s="50" t="str">
        <f t="shared" si="5"/>
        <v>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</v>
      </c>
      <c r="C227" s="77" t="s">
        <v>1063</v>
      </c>
      <c r="D227" s="77" t="s">
        <v>40</v>
      </c>
      <c r="E227" s="48">
        <v>2565</v>
      </c>
      <c r="F227" s="77" t="s">
        <v>761</v>
      </c>
      <c r="G227" s="77" t="s">
        <v>761</v>
      </c>
      <c r="H227" s="77" t="s">
        <v>1009</v>
      </c>
      <c r="I227" s="77" t="s">
        <v>352</v>
      </c>
      <c r="K227" s="77" t="s">
        <v>73</v>
      </c>
      <c r="M227" s="77" t="s">
        <v>159</v>
      </c>
      <c r="N227" s="77" t="s">
        <v>958</v>
      </c>
      <c r="O227" s="77" t="s">
        <v>1061</v>
      </c>
      <c r="P227" s="77" t="str">
        <f t="shared" si="4"/>
        <v>020401V04F02</v>
      </c>
    </row>
    <row r="228" spans="1:16" hidden="1">
      <c r="A228" s="77" t="s">
        <v>1059</v>
      </c>
      <c r="B228" s="50" t="str">
        <f t="shared" si="5"/>
        <v>งานวันวิสาขบูชาโลก ประจำปี 2565 (Virtual Commemoration of the International Day of Vesak 2022)</v>
      </c>
      <c r="C228" s="77" t="s">
        <v>1058</v>
      </c>
      <c r="D228" s="77" t="s">
        <v>60</v>
      </c>
      <c r="E228" s="48">
        <v>2565</v>
      </c>
      <c r="F228" s="77" t="s">
        <v>688</v>
      </c>
      <c r="G228" s="77" t="s">
        <v>688</v>
      </c>
      <c r="H228" s="77" t="s">
        <v>472</v>
      </c>
      <c r="I228" s="77" t="s">
        <v>370</v>
      </c>
      <c r="K228" s="77" t="s">
        <v>73</v>
      </c>
      <c r="M228" s="77" t="s">
        <v>159</v>
      </c>
      <c r="N228" s="77" t="s">
        <v>958</v>
      </c>
      <c r="O228" s="77" t="s">
        <v>1056</v>
      </c>
      <c r="P228" s="77" t="str">
        <f t="shared" si="4"/>
        <v>020401V04F02</v>
      </c>
    </row>
    <row r="229" spans="1:16" hidden="1">
      <c r="A229" s="77" t="s">
        <v>1054</v>
      </c>
      <c r="B229" s="50" t="str">
        <f t="shared" si="5"/>
        <v>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229" s="77" t="s">
        <v>1053</v>
      </c>
      <c r="D229" s="77" t="s">
        <v>28</v>
      </c>
      <c r="E229" s="48">
        <v>2565</v>
      </c>
      <c r="F229" s="77" t="s">
        <v>192</v>
      </c>
      <c r="G229" s="77" t="s">
        <v>193</v>
      </c>
      <c r="H229" s="77" t="s">
        <v>78</v>
      </c>
      <c r="I229" s="77" t="s">
        <v>72</v>
      </c>
      <c r="K229" s="77" t="s">
        <v>73</v>
      </c>
      <c r="M229" s="77" t="s">
        <v>198</v>
      </c>
      <c r="N229" s="77" t="s">
        <v>952</v>
      </c>
      <c r="O229" s="77" t="s">
        <v>1051</v>
      </c>
      <c r="P229" s="77" t="str">
        <f t="shared" si="4"/>
        <v>020401V03F03</v>
      </c>
    </row>
    <row r="230" spans="1:16" hidden="1">
      <c r="A230" s="77" t="s">
        <v>1049</v>
      </c>
      <c r="B230" s="50" t="str">
        <f t="shared" si="5"/>
        <v>โครงการส่งเสริมบทบาทไทยและความตระหนักรู้ในกรอบ การประชุมเอเชีย-ยุโรป (ASEM)</v>
      </c>
      <c r="C230" s="77" t="s">
        <v>1048</v>
      </c>
      <c r="D230" s="77" t="s">
        <v>40</v>
      </c>
      <c r="E230" s="48">
        <v>2565</v>
      </c>
      <c r="F230" s="77" t="s">
        <v>720</v>
      </c>
      <c r="G230" s="77" t="s">
        <v>720</v>
      </c>
      <c r="H230" s="77" t="s">
        <v>272</v>
      </c>
      <c r="I230" s="77" t="s">
        <v>593</v>
      </c>
      <c r="K230" s="77" t="s">
        <v>73</v>
      </c>
      <c r="M230" s="77" t="s">
        <v>203</v>
      </c>
      <c r="N230" s="77" t="s">
        <v>1041</v>
      </c>
      <c r="O230" s="77" t="s">
        <v>1046</v>
      </c>
      <c r="P230" s="77" t="str">
        <f t="shared" si="4"/>
        <v>020401V02F04</v>
      </c>
    </row>
    <row r="231" spans="1:16" hidden="1">
      <c r="A231" s="77" t="s">
        <v>1044</v>
      </c>
      <c r="B231" s="50" t="s">
        <v>1043</v>
      </c>
      <c r="C231" s="77" t="s">
        <v>1043</v>
      </c>
      <c r="D231" s="77" t="s">
        <v>40</v>
      </c>
      <c r="E231" s="48">
        <v>2565</v>
      </c>
      <c r="F231" s="77" t="s">
        <v>761</v>
      </c>
      <c r="G231" s="77" t="s">
        <v>761</v>
      </c>
      <c r="H231" s="77" t="s">
        <v>272</v>
      </c>
      <c r="I231" s="77" t="s">
        <v>593</v>
      </c>
      <c r="K231" s="77" t="s">
        <v>73</v>
      </c>
      <c r="M231" s="77" t="s">
        <v>203</v>
      </c>
      <c r="N231" s="77" t="s">
        <v>1041</v>
      </c>
      <c r="O231" s="77" t="s">
        <v>1040</v>
      </c>
      <c r="P231" s="77" t="str">
        <f t="shared" si="4"/>
        <v>020401V02F04</v>
      </c>
    </row>
    <row r="232" spans="1:16" hidden="1">
      <c r="A232" s="77" t="s">
        <v>1038</v>
      </c>
      <c r="B232" s="50" t="str">
        <f t="shared" si="5"/>
        <v>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</v>
      </c>
      <c r="C232" s="77" t="s">
        <v>1037</v>
      </c>
      <c r="D232" s="77" t="s">
        <v>40</v>
      </c>
      <c r="E232" s="48">
        <v>2565</v>
      </c>
      <c r="F232" s="77" t="s">
        <v>761</v>
      </c>
      <c r="G232" s="77" t="s">
        <v>761</v>
      </c>
      <c r="H232" s="77" t="s">
        <v>272</v>
      </c>
      <c r="I232" s="77" t="s">
        <v>593</v>
      </c>
      <c r="K232" s="77" t="s">
        <v>73</v>
      </c>
      <c r="M232" s="77" t="s">
        <v>203</v>
      </c>
      <c r="N232" s="77" t="s">
        <v>974</v>
      </c>
      <c r="O232" s="77" t="s">
        <v>1035</v>
      </c>
      <c r="P232" s="77" t="str">
        <f t="shared" si="4"/>
        <v>020401V02F02</v>
      </c>
    </row>
    <row r="233" spans="1:16" hidden="1">
      <c r="A233" s="77" t="s">
        <v>1033</v>
      </c>
      <c r="B233" s="50" t="str">
        <f t="shared" si="5"/>
        <v>ประธานาธิบดีแห่งคอซอวอเยือนไทยอย่างเป็นทางการในฐานะแขกของกระทรวงการต่างประเทศ</v>
      </c>
      <c r="C233" s="77" t="s">
        <v>1032</v>
      </c>
      <c r="D233" s="77" t="s">
        <v>40</v>
      </c>
      <c r="E233" s="48">
        <v>2565</v>
      </c>
      <c r="F233" s="77" t="s">
        <v>761</v>
      </c>
      <c r="G233" s="77" t="s">
        <v>761</v>
      </c>
      <c r="H233" s="77" t="s">
        <v>272</v>
      </c>
      <c r="I233" s="77" t="s">
        <v>593</v>
      </c>
      <c r="K233" s="77" t="s">
        <v>73</v>
      </c>
      <c r="M233" s="77" t="s">
        <v>203</v>
      </c>
      <c r="N233" s="77" t="s">
        <v>940</v>
      </c>
      <c r="O233" s="77" t="s">
        <v>1030</v>
      </c>
      <c r="P233" s="77" t="str">
        <f t="shared" si="4"/>
        <v>020401V02F01</v>
      </c>
    </row>
    <row r="234" spans="1:16" hidden="1">
      <c r="A234" s="77" t="s">
        <v>1028</v>
      </c>
      <c r="B234" s="50" t="str">
        <f t="shared" si="5"/>
        <v>การประชุม Global COVID-19 Summit ครั้งที่ 2</v>
      </c>
      <c r="C234" s="77" t="s">
        <v>1027</v>
      </c>
      <c r="D234" s="77" t="s">
        <v>40</v>
      </c>
      <c r="E234" s="48">
        <v>2565</v>
      </c>
      <c r="F234" s="77" t="s">
        <v>688</v>
      </c>
      <c r="G234" s="77" t="s">
        <v>688</v>
      </c>
      <c r="H234" s="77" t="s">
        <v>605</v>
      </c>
      <c r="I234" s="77" t="s">
        <v>370</v>
      </c>
      <c r="K234" s="77" t="s">
        <v>73</v>
      </c>
      <c r="M234" s="77" t="s">
        <v>159</v>
      </c>
      <c r="N234" s="77" t="s">
        <v>958</v>
      </c>
      <c r="O234" s="77" t="s">
        <v>1025</v>
      </c>
      <c r="P234" s="77" t="str">
        <f t="shared" si="4"/>
        <v>020401V04F02</v>
      </c>
    </row>
    <row r="235" spans="1:16" hidden="1">
      <c r="A235" s="77" t="s">
        <v>1023</v>
      </c>
      <c r="B235" s="50" t="str">
        <f t="shared" si="5"/>
        <v>การประชุมสมัชชาอนามัยโลก สมัยที่ 75 (WHA 75)</v>
      </c>
      <c r="C235" s="77" t="s">
        <v>1022</v>
      </c>
      <c r="D235" s="77" t="s">
        <v>40</v>
      </c>
      <c r="E235" s="48">
        <v>2565</v>
      </c>
      <c r="F235" s="77" t="s">
        <v>688</v>
      </c>
      <c r="G235" s="77" t="s">
        <v>688</v>
      </c>
      <c r="H235" s="77" t="s">
        <v>605</v>
      </c>
      <c r="I235" s="77" t="s">
        <v>370</v>
      </c>
      <c r="K235" s="77" t="s">
        <v>73</v>
      </c>
      <c r="M235" s="77" t="s">
        <v>159</v>
      </c>
      <c r="N235" s="77" t="s">
        <v>958</v>
      </c>
      <c r="O235" s="77" t="s">
        <v>1020</v>
      </c>
      <c r="P235" s="77" t="str">
        <f t="shared" si="4"/>
        <v>020401V04F02</v>
      </c>
    </row>
    <row r="236" spans="1:16" hidden="1">
      <c r="A236" s="77" t="s">
        <v>1018</v>
      </c>
      <c r="B236" s="50" t="str">
        <f t="shared" si="5"/>
        <v>โครงการกระชับความสัมพันธ์ระหว่างไทยกับสหประชาชาติ</v>
      </c>
      <c r="C236" s="77" t="s">
        <v>1017</v>
      </c>
      <c r="D236" s="77" t="s">
        <v>40</v>
      </c>
      <c r="E236" s="48">
        <v>2565</v>
      </c>
      <c r="F236" s="77" t="s">
        <v>688</v>
      </c>
      <c r="G236" s="77" t="s">
        <v>688</v>
      </c>
      <c r="H236" s="77" t="s">
        <v>472</v>
      </c>
      <c r="I236" s="77" t="s">
        <v>370</v>
      </c>
      <c r="K236" s="77" t="s">
        <v>73</v>
      </c>
      <c r="M236" s="77" t="s">
        <v>159</v>
      </c>
      <c r="N236" s="77" t="s">
        <v>958</v>
      </c>
      <c r="O236" s="77" t="s">
        <v>1015</v>
      </c>
      <c r="P236" s="77" t="str">
        <f t="shared" si="4"/>
        <v>020401V04F02</v>
      </c>
    </row>
    <row r="237" spans="1:16" hidden="1">
      <c r="A237" s="77" t="s">
        <v>1012</v>
      </c>
      <c r="B237" s="50" t="str">
        <f t="shared" si="5"/>
        <v>การประชุมสุดยอดอาเซียน-สหรัฐฯ สมัยพิเศษ (โครงการต่อเนื่อง)</v>
      </c>
      <c r="C237" s="77" t="s">
        <v>1011</v>
      </c>
      <c r="D237" s="77" t="s">
        <v>40</v>
      </c>
      <c r="E237" s="48">
        <v>2565</v>
      </c>
      <c r="F237" s="77" t="s">
        <v>688</v>
      </c>
      <c r="G237" s="77" t="s">
        <v>688</v>
      </c>
      <c r="H237" s="77" t="s">
        <v>1009</v>
      </c>
      <c r="I237" s="77" t="s">
        <v>352</v>
      </c>
      <c r="K237" s="77" t="s">
        <v>73</v>
      </c>
      <c r="M237" s="77" t="s">
        <v>159</v>
      </c>
      <c r="N237" s="77" t="s">
        <v>958</v>
      </c>
      <c r="O237" s="77" t="s">
        <v>1008</v>
      </c>
      <c r="P237" s="77" t="str">
        <f t="shared" si="4"/>
        <v>020401V04F02</v>
      </c>
    </row>
    <row r="238" spans="1:16" hidden="1">
      <c r="A238" s="77" t="s">
        <v>1006</v>
      </c>
      <c r="B238" s="50" t="str">
        <f t="shared" si="5"/>
        <v>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</v>
      </c>
      <c r="C238" s="77" t="s">
        <v>1005</v>
      </c>
      <c r="D238" s="77" t="s">
        <v>28</v>
      </c>
      <c r="E238" s="48">
        <v>2565</v>
      </c>
      <c r="F238" s="77" t="s">
        <v>192</v>
      </c>
      <c r="G238" s="77" t="s">
        <v>193</v>
      </c>
      <c r="H238" s="77" t="s">
        <v>78</v>
      </c>
      <c r="I238" s="77" t="s">
        <v>72</v>
      </c>
      <c r="K238" s="77" t="s">
        <v>73</v>
      </c>
      <c r="M238" s="77" t="s">
        <v>198</v>
      </c>
      <c r="N238" s="77" t="s">
        <v>952</v>
      </c>
      <c r="O238" s="77" t="s">
        <v>1003</v>
      </c>
      <c r="P238" s="77" t="str">
        <f t="shared" si="4"/>
        <v>020401V03F03</v>
      </c>
    </row>
    <row r="239" spans="1:16" hidden="1">
      <c r="A239" s="77" t="s">
        <v>1001</v>
      </c>
      <c r="B239" s="50" t="str">
        <f t="shared" si="5"/>
        <v>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v>
      </c>
      <c r="C239" s="77" t="s">
        <v>1000</v>
      </c>
      <c r="D239" s="77" t="s">
        <v>60</v>
      </c>
      <c r="E239" s="48">
        <v>2565</v>
      </c>
      <c r="F239" s="77" t="s">
        <v>192</v>
      </c>
      <c r="G239" s="77" t="s">
        <v>193</v>
      </c>
      <c r="H239" s="77" t="s">
        <v>78</v>
      </c>
      <c r="I239" s="77" t="s">
        <v>72</v>
      </c>
      <c r="K239" s="77" t="s">
        <v>73</v>
      </c>
      <c r="M239" s="77" t="s">
        <v>198</v>
      </c>
      <c r="N239" s="77" t="s">
        <v>952</v>
      </c>
      <c r="O239" s="77" t="s">
        <v>998</v>
      </c>
      <c r="P239" s="77" t="str">
        <f t="shared" si="4"/>
        <v>020401V03F03</v>
      </c>
    </row>
    <row r="240" spans="1:16" s="56" customFormat="1" hidden="1">
      <c r="A240" s="56" t="s">
        <v>612</v>
      </c>
      <c r="B240" s="50" t="str">
        <f t="shared" si="5"/>
        <v>โครงการ “การศึกษาแนวทางการประเมินผลกระทบต่อแหล่งมรดก (Heritage Impact Assessments, HIAs)”</v>
      </c>
      <c r="C240" s="56" t="s">
        <v>613</v>
      </c>
      <c r="D240" s="56" t="s">
        <v>40</v>
      </c>
      <c r="E240" s="61">
        <v>2566</v>
      </c>
      <c r="F240" s="62" t="s">
        <v>615</v>
      </c>
      <c r="G240" s="62" t="s">
        <v>616</v>
      </c>
      <c r="H240" s="62" t="s">
        <v>401</v>
      </c>
      <c r="I240" s="62" t="s">
        <v>257</v>
      </c>
      <c r="J240" s="62"/>
      <c r="K240" s="62" t="s">
        <v>258</v>
      </c>
      <c r="L240" s="62" t="s">
        <v>617</v>
      </c>
      <c r="M240" s="62" t="s">
        <v>198</v>
      </c>
      <c r="N240" s="62" t="s">
        <v>952</v>
      </c>
      <c r="O240" s="56" t="s">
        <v>1287</v>
      </c>
      <c r="P240" s="77" t="str">
        <f t="shared" si="4"/>
        <v>020401V03F03</v>
      </c>
    </row>
    <row r="241" spans="1:16" s="56" customFormat="1" hidden="1">
      <c r="A241" s="56" t="s">
        <v>626</v>
      </c>
      <c r="B241" s="50" t="str">
        <f t="shared" si="5"/>
        <v>การเป็นเจ้าภาพจัดการประชุมเอเปคของไทยในปี 2565</v>
      </c>
      <c r="C241" s="56" t="s">
        <v>627</v>
      </c>
      <c r="D241" s="56" t="s">
        <v>28</v>
      </c>
      <c r="E241" s="61">
        <v>2566</v>
      </c>
      <c r="F241" s="62" t="s">
        <v>615</v>
      </c>
      <c r="G241" s="62" t="s">
        <v>616</v>
      </c>
      <c r="H241" s="62" t="s">
        <v>629</v>
      </c>
      <c r="I241" s="62" t="s">
        <v>630</v>
      </c>
      <c r="J241" s="62"/>
      <c r="K241" s="62" t="s">
        <v>73</v>
      </c>
      <c r="L241" s="62" t="s">
        <v>617</v>
      </c>
      <c r="M241" s="62" t="s">
        <v>203</v>
      </c>
      <c r="N241" s="62" t="s">
        <v>940</v>
      </c>
      <c r="O241" s="56" t="s">
        <v>1289</v>
      </c>
      <c r="P241" s="77" t="str">
        <f t="shared" si="4"/>
        <v>020401V02F01</v>
      </c>
    </row>
    <row r="242" spans="1:16" s="56" customFormat="1" hidden="1">
      <c r="A242" s="56" t="s">
        <v>662</v>
      </c>
      <c r="B242" s="50" t="str">
        <f t="shared" si="5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C242" s="56" t="s">
        <v>663</v>
      </c>
      <c r="D242" s="56" t="s">
        <v>40</v>
      </c>
      <c r="E242" s="61">
        <v>2566</v>
      </c>
      <c r="F242" s="62" t="s">
        <v>615</v>
      </c>
      <c r="G242" s="62" t="s">
        <v>616</v>
      </c>
      <c r="H242" s="62" t="s">
        <v>665</v>
      </c>
      <c r="I242" s="62" t="s">
        <v>665</v>
      </c>
      <c r="J242" s="62"/>
      <c r="K242" s="62" t="s">
        <v>267</v>
      </c>
      <c r="L242" s="62" t="s">
        <v>617</v>
      </c>
      <c r="M242" s="62" t="s">
        <v>198</v>
      </c>
      <c r="N242" s="62" t="s">
        <v>952</v>
      </c>
      <c r="O242" s="56" t="s">
        <v>1296</v>
      </c>
      <c r="P242" s="77" t="str">
        <f t="shared" si="4"/>
        <v>020401V03F03</v>
      </c>
    </row>
    <row r="243" spans="1:16" s="56" customFormat="1" hidden="1">
      <c r="A243" s="56" t="s">
        <v>996</v>
      </c>
      <c r="B243" s="50" t="str">
        <f t="shared" si="5"/>
        <v>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</v>
      </c>
      <c r="C243" s="56" t="s">
        <v>995</v>
      </c>
      <c r="D243" s="56" t="s">
        <v>40</v>
      </c>
      <c r="E243" s="59">
        <v>2566</v>
      </c>
      <c r="F243" s="56" t="s">
        <v>192</v>
      </c>
      <c r="G243" s="56" t="s">
        <v>193</v>
      </c>
      <c r="H243" s="56" t="s">
        <v>86</v>
      </c>
      <c r="I243" s="56" t="s">
        <v>87</v>
      </c>
      <c r="K243" s="56" t="s">
        <v>46</v>
      </c>
      <c r="M243" s="56" t="s">
        <v>198</v>
      </c>
      <c r="N243" s="56" t="s">
        <v>993</v>
      </c>
      <c r="O243" s="56" t="s">
        <v>992</v>
      </c>
      <c r="P243" s="77" t="str">
        <f t="shared" si="4"/>
        <v>020401V03F01</v>
      </c>
    </row>
    <row r="244" spans="1:16" s="56" customFormat="1" hidden="1">
      <c r="A244" s="56" t="s">
        <v>989</v>
      </c>
      <c r="B244" s="50" t="str">
        <f t="shared" si="5"/>
        <v>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</v>
      </c>
      <c r="C244" s="56" t="s">
        <v>988</v>
      </c>
      <c r="D244" s="56" t="s">
        <v>40</v>
      </c>
      <c r="E244" s="59">
        <v>2566</v>
      </c>
      <c r="F244" s="56" t="s">
        <v>193</v>
      </c>
      <c r="G244" s="56" t="s">
        <v>193</v>
      </c>
      <c r="H244" s="56" t="s">
        <v>986</v>
      </c>
      <c r="I244" s="56" t="s">
        <v>352</v>
      </c>
      <c r="K244" s="56" t="s">
        <v>73</v>
      </c>
      <c r="M244" s="56" t="s">
        <v>159</v>
      </c>
      <c r="N244" s="56" t="s">
        <v>958</v>
      </c>
      <c r="O244" s="56" t="s">
        <v>985</v>
      </c>
      <c r="P244" s="77" t="str">
        <f t="shared" si="4"/>
        <v>020401V04F02</v>
      </c>
    </row>
    <row r="245" spans="1:16" s="56" customFormat="1" hidden="1">
      <c r="A245" s="56" t="s">
        <v>983</v>
      </c>
      <c r="B245" s="50" t="str">
        <f t="shared" si="5"/>
        <v>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</v>
      </c>
      <c r="C245" s="56" t="s">
        <v>982</v>
      </c>
      <c r="D245" s="56" t="s">
        <v>60</v>
      </c>
      <c r="E245" s="59">
        <v>2566</v>
      </c>
      <c r="F245" s="56" t="s">
        <v>192</v>
      </c>
      <c r="G245" s="56" t="s">
        <v>193</v>
      </c>
      <c r="H245" s="56" t="s">
        <v>78</v>
      </c>
      <c r="I245" s="56" t="s">
        <v>72</v>
      </c>
      <c r="K245" s="56" t="s">
        <v>73</v>
      </c>
      <c r="M245" s="56" t="s">
        <v>159</v>
      </c>
      <c r="N245" s="56" t="s">
        <v>980</v>
      </c>
      <c r="O245" s="56" t="s">
        <v>979</v>
      </c>
      <c r="P245" s="77" t="str">
        <f t="shared" si="4"/>
        <v>020401V04F04</v>
      </c>
    </row>
    <row r="246" spans="1:16" s="56" customFormat="1" hidden="1">
      <c r="A246" s="56" t="s">
        <v>977</v>
      </c>
      <c r="B246" s="50" t="str">
        <f t="shared" si="5"/>
        <v>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</v>
      </c>
      <c r="C246" s="56" t="s">
        <v>976</v>
      </c>
      <c r="D246" s="56" t="s">
        <v>40</v>
      </c>
      <c r="E246" s="59">
        <v>2566</v>
      </c>
      <c r="F246" s="56" t="s">
        <v>193</v>
      </c>
      <c r="G246" s="56" t="s">
        <v>193</v>
      </c>
      <c r="H246" s="56" t="s">
        <v>272</v>
      </c>
      <c r="I246" s="56" t="s">
        <v>593</v>
      </c>
      <c r="K246" s="56" t="s">
        <v>73</v>
      </c>
      <c r="M246" s="56" t="s">
        <v>203</v>
      </c>
      <c r="N246" s="56" t="s">
        <v>974</v>
      </c>
      <c r="O246" s="56" t="s">
        <v>973</v>
      </c>
      <c r="P246" s="77" t="str">
        <f t="shared" si="4"/>
        <v>020401V02F02</v>
      </c>
    </row>
    <row r="247" spans="1:16" s="56" customFormat="1" hidden="1">
      <c r="A247" s="56" t="s">
        <v>971</v>
      </c>
      <c r="B247" s="50" t="str">
        <f t="shared" si="5"/>
        <v>การเข้าร่วมการประชุมสมัชชาสหประชาชาติ สมัยสามัญ ครั้งที่ 77</v>
      </c>
      <c r="C247" s="56" t="s">
        <v>970</v>
      </c>
      <c r="D247" s="56" t="s">
        <v>40</v>
      </c>
      <c r="E247" s="59">
        <v>2566</v>
      </c>
      <c r="F247" s="56" t="s">
        <v>192</v>
      </c>
      <c r="G247" s="56" t="s">
        <v>193</v>
      </c>
      <c r="H247" s="56" t="s">
        <v>472</v>
      </c>
      <c r="I247" s="56" t="s">
        <v>370</v>
      </c>
      <c r="K247" s="56" t="s">
        <v>73</v>
      </c>
      <c r="M247" s="56" t="s">
        <v>159</v>
      </c>
      <c r="N247" s="56" t="s">
        <v>958</v>
      </c>
      <c r="O247" s="56" t="s">
        <v>968</v>
      </c>
      <c r="P247" s="77" t="str">
        <f t="shared" si="4"/>
        <v>020401V04F02</v>
      </c>
    </row>
    <row r="248" spans="1:16" s="56" customFormat="1" hidden="1">
      <c r="A248" s="56" t="s">
        <v>966</v>
      </c>
      <c r="B248" s="50" t="str">
        <f t="shared" si="5"/>
        <v>เข้าร่วมการประชุมคณะมนตรีสิทธิมนุษยชนแห่งสหประชาชาติ สมัยที่ 51</v>
      </c>
      <c r="C248" s="56" t="s">
        <v>965</v>
      </c>
      <c r="D248" s="56" t="s">
        <v>40</v>
      </c>
      <c r="E248" s="59">
        <v>2566</v>
      </c>
      <c r="F248" s="56" t="s">
        <v>193</v>
      </c>
      <c r="G248" s="56" t="s">
        <v>193</v>
      </c>
      <c r="H248" s="56" t="s">
        <v>605</v>
      </c>
      <c r="I248" s="56" t="s">
        <v>370</v>
      </c>
      <c r="K248" s="56" t="s">
        <v>73</v>
      </c>
      <c r="M248" s="56" t="s">
        <v>159</v>
      </c>
      <c r="N248" s="56" t="s">
        <v>958</v>
      </c>
      <c r="O248" s="56" t="s">
        <v>963</v>
      </c>
      <c r="P248" s="77" t="str">
        <f t="shared" si="4"/>
        <v>020401V04F02</v>
      </c>
    </row>
    <row r="249" spans="1:16" s="56" customFormat="1" hidden="1">
      <c r="A249" s="56" t="s">
        <v>961</v>
      </c>
      <c r="B249" s="50" t="str">
        <f t="shared" si="5"/>
        <v>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</v>
      </c>
      <c r="C249" s="56" t="s">
        <v>960</v>
      </c>
      <c r="D249" s="56" t="s">
        <v>40</v>
      </c>
      <c r="E249" s="59">
        <v>2566</v>
      </c>
      <c r="F249" s="56" t="s">
        <v>193</v>
      </c>
      <c r="G249" s="56" t="s">
        <v>615</v>
      </c>
      <c r="H249" s="56" t="s">
        <v>605</v>
      </c>
      <c r="I249" s="56" t="s">
        <v>370</v>
      </c>
      <c r="K249" s="56" t="s">
        <v>73</v>
      </c>
      <c r="M249" s="56" t="s">
        <v>159</v>
      </c>
      <c r="N249" s="56" t="s">
        <v>958</v>
      </c>
      <c r="O249" s="56" t="s">
        <v>957</v>
      </c>
      <c r="P249" s="77" t="str">
        <f t="shared" si="4"/>
        <v>020401V04F02</v>
      </c>
    </row>
    <row r="250" spans="1:16" s="56" customFormat="1" hidden="1">
      <c r="A250" s="56" t="s">
        <v>955</v>
      </c>
      <c r="B250" s="50" t="str">
        <f t="shared" si="5"/>
        <v>โครงการด้านการทูตวัฒนธรรมเพื่อเสริมสร้างความนิยมไทยในต่างประเทศ (เพิ่มเติม)) (กต 0902-64-0006)</v>
      </c>
      <c r="C250" s="56" t="s">
        <v>954</v>
      </c>
      <c r="D250" s="56" t="s">
        <v>28</v>
      </c>
      <c r="E250" s="59">
        <v>2566</v>
      </c>
      <c r="F250" s="56" t="s">
        <v>291</v>
      </c>
      <c r="G250" s="56" t="s">
        <v>193</v>
      </c>
      <c r="H250" s="56" t="s">
        <v>298</v>
      </c>
      <c r="I250" s="56" t="s">
        <v>299</v>
      </c>
      <c r="K250" s="56" t="s">
        <v>73</v>
      </c>
      <c r="M250" s="56" t="s">
        <v>198</v>
      </c>
      <c r="N250" s="56" t="s">
        <v>952</v>
      </c>
      <c r="O250" s="56" t="s">
        <v>951</v>
      </c>
      <c r="P250" s="77" t="str">
        <f t="shared" si="4"/>
        <v>020401V03F03</v>
      </c>
    </row>
    <row r="251" spans="1:16" s="56" customFormat="1" hidden="1">
      <c r="A251" s="56" t="s">
        <v>949</v>
      </c>
      <c r="B251" s="50" t="str">
        <f t="shared" si="5"/>
        <v>โครงการจัดทำสื่อประชาสัมพันธ์ศาสนาอิสลามและมุสลิมวิถีผ่านแพลตฟอร์มดิจิทัล (กต 0902-65-0001)</v>
      </c>
      <c r="C251" s="56" t="s">
        <v>948</v>
      </c>
      <c r="D251" s="56" t="s">
        <v>28</v>
      </c>
      <c r="E251" s="59">
        <v>2566</v>
      </c>
      <c r="F251" s="56" t="s">
        <v>291</v>
      </c>
      <c r="G251" s="56" t="s">
        <v>193</v>
      </c>
      <c r="H251" s="56" t="s">
        <v>298</v>
      </c>
      <c r="I251" s="56" t="s">
        <v>299</v>
      </c>
      <c r="K251" s="56" t="s">
        <v>73</v>
      </c>
      <c r="M251" s="56" t="s">
        <v>300</v>
      </c>
      <c r="N251" s="56" t="s">
        <v>946</v>
      </c>
      <c r="O251" s="56" t="s">
        <v>945</v>
      </c>
      <c r="P251" s="77" t="str">
        <f t="shared" si="4"/>
        <v>020401V01F04</v>
      </c>
    </row>
    <row r="252" spans="1:16" s="56" customFormat="1" hidden="1">
      <c r="A252" s="56" t="s">
        <v>943</v>
      </c>
      <c r="B252" s="50" t="str">
        <f t="shared" si="5"/>
        <v>การประชุมทางไกล COVID-19 Global Action Plan ระดับรัฐมนตรี</v>
      </c>
      <c r="C252" s="56" t="s">
        <v>942</v>
      </c>
      <c r="D252" s="56" t="s">
        <v>68</v>
      </c>
      <c r="E252" s="59">
        <v>2566</v>
      </c>
      <c r="F252" s="56" t="s">
        <v>193</v>
      </c>
      <c r="G252" s="56" t="s">
        <v>193</v>
      </c>
      <c r="H252" s="56" t="s">
        <v>605</v>
      </c>
      <c r="I252" s="56" t="s">
        <v>370</v>
      </c>
      <c r="K252" s="56" t="s">
        <v>73</v>
      </c>
      <c r="M252" s="56" t="s">
        <v>203</v>
      </c>
      <c r="N252" s="56" t="s">
        <v>940</v>
      </c>
      <c r="O252" s="56" t="s">
        <v>939</v>
      </c>
      <c r="P252" s="77" t="str">
        <f t="shared" si="4"/>
        <v>020401V02F01</v>
      </c>
    </row>
    <row r="253" spans="1:16" s="56" customFormat="1" hidden="1">
      <c r="A253" s="56" t="s">
        <v>1467</v>
      </c>
      <c r="B253" s="50" t="str">
        <f t="shared" si="5"/>
        <v>การประชุมเจ้าหน้าที่อาวุโสของซีมีโอ ครั้งที่ 45</v>
      </c>
      <c r="C253" s="56" t="s">
        <v>1466</v>
      </c>
      <c r="D253" s="56" t="s">
        <v>40</v>
      </c>
      <c r="E253" s="59">
        <v>2566</v>
      </c>
      <c r="F253" s="56" t="s">
        <v>615</v>
      </c>
      <c r="G253" s="56" t="s">
        <v>616</v>
      </c>
      <c r="H253" s="56" t="s">
        <v>149</v>
      </c>
      <c r="I253" s="56" t="s">
        <v>150</v>
      </c>
      <c r="K253" s="56" t="s">
        <v>56</v>
      </c>
      <c r="M253" s="56" t="s">
        <v>203</v>
      </c>
      <c r="N253" s="56" t="s">
        <v>940</v>
      </c>
      <c r="O253" s="56" t="s">
        <v>1465</v>
      </c>
      <c r="P253" s="77" t="str">
        <f t="shared" si="4"/>
        <v>020401V02F01</v>
      </c>
    </row>
    <row r="254" spans="1:16" s="56" customFormat="1" hidden="1">
      <c r="A254" s="56" t="s">
        <v>1464</v>
      </c>
      <c r="B254" s="50" t="str">
        <f t="shared" si="5"/>
        <v>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</v>
      </c>
      <c r="C254" s="56" t="s">
        <v>1463</v>
      </c>
      <c r="D254" s="56" t="s">
        <v>40</v>
      </c>
      <c r="E254" s="59">
        <v>2566</v>
      </c>
      <c r="F254" s="56" t="s">
        <v>615</v>
      </c>
      <c r="G254" s="56" t="s">
        <v>616</v>
      </c>
      <c r="H254" s="56" t="s">
        <v>149</v>
      </c>
      <c r="I254" s="56" t="s">
        <v>150</v>
      </c>
      <c r="K254" s="56" t="s">
        <v>56</v>
      </c>
      <c r="M254" s="56" t="s">
        <v>203</v>
      </c>
      <c r="N254" s="56" t="s">
        <v>940</v>
      </c>
      <c r="O254" s="56" t="s">
        <v>1462</v>
      </c>
      <c r="P254" s="77" t="str">
        <f t="shared" si="4"/>
        <v>020401V02F01</v>
      </c>
    </row>
    <row r="255" spans="1:16" s="56" customFormat="1" hidden="1">
      <c r="A255" s="56" t="s">
        <v>1461</v>
      </c>
      <c r="B255" s="50" t="str">
        <f t="shared" si="5"/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</v>
      </c>
      <c r="C255" s="56" t="s">
        <v>1460</v>
      </c>
      <c r="D255" s="56" t="s">
        <v>40</v>
      </c>
      <c r="E255" s="59">
        <v>2566</v>
      </c>
      <c r="F255" s="56" t="s">
        <v>615</v>
      </c>
      <c r="G255" s="56" t="s">
        <v>616</v>
      </c>
      <c r="H255" s="56" t="s">
        <v>149</v>
      </c>
      <c r="I255" s="56" t="s">
        <v>150</v>
      </c>
      <c r="K255" s="56" t="s">
        <v>56</v>
      </c>
      <c r="M255" s="56" t="s">
        <v>203</v>
      </c>
      <c r="N255" s="56" t="s">
        <v>1041</v>
      </c>
      <c r="O255" s="56" t="s">
        <v>1459</v>
      </c>
      <c r="P255" s="77" t="str">
        <f t="shared" si="4"/>
        <v>020401V02F04</v>
      </c>
    </row>
    <row r="256" spans="1:16" s="56" customFormat="1" hidden="1">
      <c r="A256" s="56" t="s">
        <v>1458</v>
      </c>
      <c r="B256" s="50" t="str">
        <f t="shared" si="5"/>
        <v>โครงการ “การศึกษาแนวทางการประเมินผลกระทบต่อแหล่งมรดก (Heritage Impact Assessments, HIAs)”</v>
      </c>
      <c r="C256" s="56" t="s">
        <v>613</v>
      </c>
      <c r="D256" s="56" t="s">
        <v>40</v>
      </c>
      <c r="E256" s="59">
        <v>2566</v>
      </c>
      <c r="F256" s="56" t="s">
        <v>615</v>
      </c>
      <c r="G256" s="56" t="s">
        <v>616</v>
      </c>
      <c r="H256" s="56" t="s">
        <v>401</v>
      </c>
      <c r="I256" s="56" t="s">
        <v>257</v>
      </c>
      <c r="K256" s="56" t="s">
        <v>258</v>
      </c>
      <c r="M256" s="56" t="s">
        <v>198</v>
      </c>
      <c r="N256" s="56" t="s">
        <v>952</v>
      </c>
      <c r="O256" s="56" t="s">
        <v>1457</v>
      </c>
      <c r="P256" s="77" t="str">
        <f t="shared" si="4"/>
        <v>020401V03F03</v>
      </c>
    </row>
    <row r="257" spans="1:16" s="56" customFormat="1" hidden="1">
      <c r="A257" s="56" t="s">
        <v>1456</v>
      </c>
      <c r="B257" s="50" t="str">
        <f t="shared" si="5"/>
        <v>เงินอุดหนุนสำนักงานและองค์การระหว่างประเทศ</v>
      </c>
      <c r="C257" s="56" t="s">
        <v>1455</v>
      </c>
      <c r="D257" s="56" t="s">
        <v>40</v>
      </c>
      <c r="E257" s="59">
        <v>2566</v>
      </c>
      <c r="F257" s="56" t="s">
        <v>615</v>
      </c>
      <c r="G257" s="56" t="s">
        <v>616</v>
      </c>
      <c r="H257" s="56" t="s">
        <v>149</v>
      </c>
      <c r="I257" s="56" t="s">
        <v>150</v>
      </c>
      <c r="K257" s="56" t="s">
        <v>56</v>
      </c>
      <c r="M257" s="56" t="s">
        <v>203</v>
      </c>
      <c r="N257" s="56" t="s">
        <v>940</v>
      </c>
      <c r="O257" s="56" t="s">
        <v>1454</v>
      </c>
      <c r="P257" s="77" t="str">
        <f t="shared" si="4"/>
        <v>020401V02F01</v>
      </c>
    </row>
    <row r="258" spans="1:16" s="56" customFormat="1" hidden="1">
      <c r="A258" s="56" t="s">
        <v>1453</v>
      </c>
      <c r="B258" s="50" t="str">
        <f t="shared" si="5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</v>
      </c>
      <c r="C258" s="56" t="s">
        <v>1452</v>
      </c>
      <c r="D258" s="56" t="s">
        <v>40</v>
      </c>
      <c r="E258" s="59">
        <v>2566</v>
      </c>
      <c r="F258" s="56" t="s">
        <v>615</v>
      </c>
      <c r="G258" s="56" t="s">
        <v>616</v>
      </c>
      <c r="H258" s="56" t="s">
        <v>149</v>
      </c>
      <c r="I258" s="56" t="s">
        <v>150</v>
      </c>
      <c r="K258" s="56" t="s">
        <v>56</v>
      </c>
      <c r="M258" s="56" t="s">
        <v>203</v>
      </c>
      <c r="N258" s="56" t="s">
        <v>940</v>
      </c>
      <c r="O258" s="56" t="s">
        <v>1451</v>
      </c>
      <c r="P258" s="77" t="str">
        <f t="shared" si="4"/>
        <v>020401V02F01</v>
      </c>
    </row>
    <row r="259" spans="1:16" s="56" customFormat="1" hidden="1">
      <c r="A259" s="56" t="s">
        <v>1450</v>
      </c>
      <c r="B259" s="50" t="str">
        <f t="shared" si="5"/>
        <v>เงินอุดหนุนศูนย์ระดับภูมิภาคว่าด้วยสะเต็มศึกษาของซีมีโอ (SEAMEO STEM-ED)</v>
      </c>
      <c r="C259" s="56" t="s">
        <v>1449</v>
      </c>
      <c r="D259" s="56" t="s">
        <v>40</v>
      </c>
      <c r="E259" s="59">
        <v>2566</v>
      </c>
      <c r="F259" s="56" t="s">
        <v>615</v>
      </c>
      <c r="G259" s="56" t="s">
        <v>616</v>
      </c>
      <c r="H259" s="56" t="s">
        <v>149</v>
      </c>
      <c r="I259" s="56" t="s">
        <v>150</v>
      </c>
      <c r="K259" s="56" t="s">
        <v>56</v>
      </c>
      <c r="M259" s="56" t="s">
        <v>203</v>
      </c>
      <c r="N259" s="56" t="s">
        <v>940</v>
      </c>
      <c r="O259" s="56" t="s">
        <v>1448</v>
      </c>
      <c r="P259" s="77" t="str">
        <f t="shared" si="4"/>
        <v>020401V02F01</v>
      </c>
    </row>
    <row r="260" spans="1:16" s="56" customFormat="1" hidden="1">
      <c r="A260" s="56" t="s">
        <v>1447</v>
      </c>
      <c r="B260" s="50" t="str">
        <f t="shared" si="5"/>
        <v>เงินอุดหนุนศูนย์ภาษาซีมีโอ</v>
      </c>
      <c r="C260" s="56" t="s">
        <v>1446</v>
      </c>
      <c r="D260" s="56" t="s">
        <v>40</v>
      </c>
      <c r="E260" s="59">
        <v>2566</v>
      </c>
      <c r="F260" s="56" t="s">
        <v>615</v>
      </c>
      <c r="G260" s="56" t="s">
        <v>616</v>
      </c>
      <c r="H260" s="56" t="s">
        <v>149</v>
      </c>
      <c r="I260" s="56" t="s">
        <v>150</v>
      </c>
      <c r="K260" s="56" t="s">
        <v>56</v>
      </c>
      <c r="M260" s="56" t="s">
        <v>203</v>
      </c>
      <c r="N260" s="56" t="s">
        <v>940</v>
      </c>
      <c r="O260" s="56" t="s">
        <v>1445</v>
      </c>
      <c r="P260" s="77" t="str">
        <f t="shared" si="4"/>
        <v>020401V02F01</v>
      </c>
    </row>
    <row r="261" spans="1:16" s="56" customFormat="1" hidden="1">
      <c r="A261" s="56" t="s">
        <v>1444</v>
      </c>
      <c r="B261" s="50" t="str">
        <f t="shared" si="5"/>
        <v>เงินอุดหนุนสนับสนุนการจัดงานมหกรรมศิลปะการแสดงดนตรีนานาชาติกรุงเทพ</v>
      </c>
      <c r="C261" s="56" t="s">
        <v>1443</v>
      </c>
      <c r="D261" s="56" t="s">
        <v>40</v>
      </c>
      <c r="E261" s="59">
        <v>2566</v>
      </c>
      <c r="F261" s="56" t="s">
        <v>1352</v>
      </c>
      <c r="G261" s="56" t="s">
        <v>616</v>
      </c>
      <c r="H261" s="56" t="s">
        <v>411</v>
      </c>
      <c r="I261" s="56" t="s">
        <v>266</v>
      </c>
      <c r="K261" s="56" t="s">
        <v>267</v>
      </c>
      <c r="M261" s="56" t="s">
        <v>198</v>
      </c>
      <c r="N261" s="56" t="s">
        <v>1299</v>
      </c>
      <c r="O261" s="56" t="s">
        <v>1442</v>
      </c>
      <c r="P261" s="77" t="str">
        <f t="shared" si="4"/>
        <v>020401V03F05</v>
      </c>
    </row>
    <row r="262" spans="1:16" s="56" customFormat="1" hidden="1">
      <c r="A262" s="56" t="s">
        <v>1441</v>
      </c>
      <c r="B262" s="50" t="str">
        <f t="shared" si="5"/>
        <v>ค่าใช้จ่ายในการพัฒนาความร่วมมือและเชื่อมโยงศิลปวัฒนธรรมของอาเซียน</v>
      </c>
      <c r="C262" s="56" t="s">
        <v>1440</v>
      </c>
      <c r="D262" s="56" t="s">
        <v>40</v>
      </c>
      <c r="E262" s="59">
        <v>2566</v>
      </c>
      <c r="F262" s="56" t="s">
        <v>615</v>
      </c>
      <c r="G262" s="56" t="s">
        <v>616</v>
      </c>
      <c r="H262" s="56" t="s">
        <v>411</v>
      </c>
      <c r="I262" s="56" t="s">
        <v>266</v>
      </c>
      <c r="K262" s="56" t="s">
        <v>267</v>
      </c>
      <c r="M262" s="56" t="s">
        <v>203</v>
      </c>
      <c r="N262" s="56" t="s">
        <v>974</v>
      </c>
      <c r="O262" s="56" t="s">
        <v>1439</v>
      </c>
      <c r="P262" s="77" t="str">
        <f t="shared" si="4"/>
        <v>020401V02F02</v>
      </c>
    </row>
    <row r="263" spans="1:16" s="56" customFormat="1" hidden="1">
      <c r="A263" s="56" t="s">
        <v>1438</v>
      </c>
      <c r="B263" s="50" t="str">
        <f t="shared" si="5"/>
        <v>ค่าใช้จ่ายในการดำเนินงานศูนย์วัฒนธรรมอาเซียน</v>
      </c>
      <c r="C263" s="56" t="s">
        <v>1437</v>
      </c>
      <c r="D263" s="56" t="s">
        <v>40</v>
      </c>
      <c r="E263" s="59">
        <v>2566</v>
      </c>
      <c r="F263" s="56" t="s">
        <v>615</v>
      </c>
      <c r="G263" s="56" t="s">
        <v>616</v>
      </c>
      <c r="H263" s="56" t="s">
        <v>411</v>
      </c>
      <c r="I263" s="56" t="s">
        <v>266</v>
      </c>
      <c r="K263" s="56" t="s">
        <v>267</v>
      </c>
      <c r="M263" s="56" t="s">
        <v>203</v>
      </c>
      <c r="N263" s="56" t="s">
        <v>974</v>
      </c>
      <c r="O263" s="56" t="s">
        <v>1436</v>
      </c>
      <c r="P263" s="77" t="str">
        <f t="shared" si="4"/>
        <v>020401V02F02</v>
      </c>
    </row>
    <row r="264" spans="1:16" s="56" customFormat="1" hidden="1">
      <c r="A264" s="56" t="s">
        <v>1435</v>
      </c>
      <c r="B264" s="50" t="str">
        <f t="shared" si="5"/>
        <v>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264" s="56" t="s">
        <v>1434</v>
      </c>
      <c r="D264" s="56" t="s">
        <v>40</v>
      </c>
      <c r="E264" s="59">
        <v>2566</v>
      </c>
      <c r="F264" s="56" t="s">
        <v>1433</v>
      </c>
      <c r="G264" s="56" t="s">
        <v>1433</v>
      </c>
      <c r="H264" s="56" t="s">
        <v>411</v>
      </c>
      <c r="I264" s="56" t="s">
        <v>266</v>
      </c>
      <c r="K264" s="56" t="s">
        <v>267</v>
      </c>
      <c r="M264" s="56" t="s">
        <v>159</v>
      </c>
      <c r="N264" s="56" t="s">
        <v>958</v>
      </c>
      <c r="O264" s="56" t="s">
        <v>1432</v>
      </c>
      <c r="P264" s="77" t="str">
        <f t="shared" si="4"/>
        <v>020401V04F02</v>
      </c>
    </row>
    <row r="265" spans="1:16" s="56" customFormat="1" hidden="1">
      <c r="A265" s="56" t="s">
        <v>1431</v>
      </c>
      <c r="B265" s="50" t="str">
        <f t="shared" si="5"/>
        <v>ค่าใช้จ่ายในการเจรจาธุรกิจและการประชุมนานาชาติ</v>
      </c>
      <c r="C265" s="56" t="s">
        <v>1430</v>
      </c>
      <c r="D265" s="56" t="s">
        <v>40</v>
      </c>
      <c r="E265" s="59">
        <v>2566</v>
      </c>
      <c r="F265" s="56" t="s">
        <v>615</v>
      </c>
      <c r="G265" s="56" t="s">
        <v>616</v>
      </c>
      <c r="H265" s="56" t="s">
        <v>411</v>
      </c>
      <c r="I265" s="56" t="s">
        <v>266</v>
      </c>
      <c r="K265" s="56" t="s">
        <v>267</v>
      </c>
      <c r="M265" s="56" t="s">
        <v>159</v>
      </c>
      <c r="N265" s="56" t="s">
        <v>958</v>
      </c>
      <c r="O265" s="56" t="s">
        <v>1429</v>
      </c>
      <c r="P265" s="77" t="str">
        <f t="shared" si="4"/>
        <v>020401V04F02</v>
      </c>
    </row>
    <row r="266" spans="1:16" s="56" customFormat="1" hidden="1">
      <c r="A266" s="56" t="s">
        <v>1428</v>
      </c>
      <c r="B266" s="50" t="str">
        <f t="shared" si="5"/>
        <v>ค่าใช้จ่ายในการส่งเสริมศักยภาพและเชื่อมโยงเครือข่ายเมืองสร้างสรรค์ของยูเนสโก</v>
      </c>
      <c r="C266" s="56" t="s">
        <v>1427</v>
      </c>
      <c r="D266" s="56" t="s">
        <v>40</v>
      </c>
      <c r="E266" s="59">
        <v>2566</v>
      </c>
      <c r="F266" s="56" t="s">
        <v>227</v>
      </c>
      <c r="G266" s="56" t="s">
        <v>616</v>
      </c>
      <c r="H266" s="56" t="s">
        <v>411</v>
      </c>
      <c r="I266" s="56" t="s">
        <v>266</v>
      </c>
      <c r="K266" s="56" t="s">
        <v>267</v>
      </c>
      <c r="M266" s="56" t="s">
        <v>159</v>
      </c>
      <c r="N266" s="56" t="s">
        <v>958</v>
      </c>
      <c r="O266" s="56" t="s">
        <v>1426</v>
      </c>
      <c r="P266" s="77" t="str">
        <f t="shared" ref="P266:P329" si="6">IF(LEN(N266=11),_xlfn.CONCAT(M266,"F",RIGHT(N266,2)),N266)</f>
        <v>020401V04F02</v>
      </c>
    </row>
    <row r="267" spans="1:16" s="56" customFormat="1" hidden="1">
      <c r="A267" s="56" t="s">
        <v>1425</v>
      </c>
      <c r="B267" s="50" t="str">
        <f t="shared" si="5"/>
        <v>ค่าใช้จ่ายในการพัฒนาความร่วมมือและความสัมพันธ์ทางวัฒนธรรมกับต่างประเทศ</v>
      </c>
      <c r="C267" s="56" t="s">
        <v>1424</v>
      </c>
      <c r="D267" s="56" t="s">
        <v>40</v>
      </c>
      <c r="E267" s="59">
        <v>2566</v>
      </c>
      <c r="F267" s="56" t="s">
        <v>615</v>
      </c>
      <c r="G267" s="56" t="s">
        <v>616</v>
      </c>
      <c r="H267" s="56" t="s">
        <v>411</v>
      </c>
      <c r="I267" s="56" t="s">
        <v>266</v>
      </c>
      <c r="K267" s="56" t="s">
        <v>267</v>
      </c>
      <c r="M267" s="56" t="s">
        <v>203</v>
      </c>
      <c r="N267" s="56" t="s">
        <v>974</v>
      </c>
      <c r="O267" s="56" t="s">
        <v>1423</v>
      </c>
      <c r="P267" s="77" t="str">
        <f t="shared" si="6"/>
        <v>020401V02F02</v>
      </c>
    </row>
    <row r="268" spans="1:16" s="56" customFormat="1" hidden="1">
      <c r="A268" s="56" t="s">
        <v>1422</v>
      </c>
      <c r="B268" s="50" t="str">
        <f t="shared" si="5"/>
        <v>โครงการ MMC World (MED TECH – MED CANN - CISW SUMMIT) ประจำปี 2022 ณ สาธารณรัฐมอลตา</v>
      </c>
      <c r="C268" s="56" t="s">
        <v>1421</v>
      </c>
      <c r="D268" s="56" t="s">
        <v>40</v>
      </c>
      <c r="E268" s="59">
        <v>2566</v>
      </c>
      <c r="F268" s="56" t="s">
        <v>615</v>
      </c>
      <c r="G268" s="56" t="s">
        <v>616</v>
      </c>
      <c r="H268" s="56" t="s">
        <v>1420</v>
      </c>
      <c r="I268" s="56" t="s">
        <v>87</v>
      </c>
      <c r="K268" s="56" t="s">
        <v>46</v>
      </c>
      <c r="M268" s="56" t="s">
        <v>203</v>
      </c>
      <c r="N268" s="56" t="s">
        <v>1041</v>
      </c>
      <c r="O268" s="56" t="s">
        <v>1419</v>
      </c>
      <c r="P268" s="77" t="str">
        <f t="shared" si="6"/>
        <v>020401V02F04</v>
      </c>
    </row>
    <row r="269" spans="1:16" s="56" customFormat="1" hidden="1">
      <c r="A269" s="56" t="s">
        <v>1418</v>
      </c>
      <c r="B269" s="50" t="str">
        <f t="shared" si="5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C269" s="56" t="s">
        <v>663</v>
      </c>
      <c r="D269" s="56" t="s">
        <v>40</v>
      </c>
      <c r="E269" s="59">
        <v>2566</v>
      </c>
      <c r="F269" s="56" t="s">
        <v>615</v>
      </c>
      <c r="G269" s="56" t="s">
        <v>616</v>
      </c>
      <c r="H269" s="56" t="s">
        <v>665</v>
      </c>
      <c r="I269" s="56" t="s">
        <v>665</v>
      </c>
      <c r="K269" s="56" t="s">
        <v>267</v>
      </c>
      <c r="M269" s="56" t="s">
        <v>198</v>
      </c>
      <c r="N269" s="56" t="s">
        <v>952</v>
      </c>
      <c r="O269" s="56" t="s">
        <v>1417</v>
      </c>
      <c r="P269" s="77" t="str">
        <f t="shared" si="6"/>
        <v>020401V03F03</v>
      </c>
    </row>
    <row r="270" spans="1:16" s="56" customFormat="1" hidden="1">
      <c r="A270" s="56" t="s">
        <v>1416</v>
      </c>
      <c r="B270" s="50" t="str">
        <f t="shared" si="5"/>
        <v>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</v>
      </c>
      <c r="C270" s="56" t="s">
        <v>1415</v>
      </c>
      <c r="D270" s="56" t="s">
        <v>68</v>
      </c>
      <c r="E270" s="59">
        <v>2566</v>
      </c>
      <c r="F270" s="56" t="s">
        <v>615</v>
      </c>
      <c r="G270" s="56" t="s">
        <v>616</v>
      </c>
      <c r="H270" s="56" t="s">
        <v>256</v>
      </c>
      <c r="I270" s="56" t="s">
        <v>45</v>
      </c>
      <c r="K270" s="56" t="s">
        <v>46</v>
      </c>
      <c r="M270" s="56" t="s">
        <v>203</v>
      </c>
      <c r="N270" s="56" t="s">
        <v>1041</v>
      </c>
      <c r="O270" s="56" t="s">
        <v>1414</v>
      </c>
      <c r="P270" s="77" t="str">
        <f t="shared" si="6"/>
        <v>020401V02F04</v>
      </c>
    </row>
    <row r="271" spans="1:16" s="56" customFormat="1" hidden="1">
      <c r="A271" s="56" t="s">
        <v>1413</v>
      </c>
      <c r="B271" s="50" t="str">
        <f t="shared" si="5"/>
        <v>การพัฒนาเครือข่ายวิชาการและบริการกับประเทศในกลุ่มประชาคมอาเซียน (ในประเทศ)</v>
      </c>
      <c r="C271" s="56" t="s">
        <v>1412</v>
      </c>
      <c r="D271" s="56" t="s">
        <v>68</v>
      </c>
      <c r="E271" s="59">
        <v>2566</v>
      </c>
      <c r="F271" s="56" t="s">
        <v>615</v>
      </c>
      <c r="G271" s="56" t="s">
        <v>616</v>
      </c>
      <c r="H271" s="56" t="s">
        <v>256</v>
      </c>
      <c r="I271" s="56" t="s">
        <v>45</v>
      </c>
      <c r="K271" s="56" t="s">
        <v>46</v>
      </c>
      <c r="M271" s="56" t="s">
        <v>300</v>
      </c>
      <c r="N271" s="56" t="s">
        <v>1084</v>
      </c>
      <c r="O271" s="56" t="s">
        <v>1411</v>
      </c>
      <c r="P271" s="77" t="str">
        <f t="shared" si="6"/>
        <v>020401V01F01</v>
      </c>
    </row>
    <row r="272" spans="1:16" s="56" customFormat="1" hidden="1">
      <c r="A272" s="56" t="s">
        <v>1410</v>
      </c>
      <c r="B272" s="50" t="str">
        <f t="shared" si="5"/>
        <v>โครงการ/การดำเนินการ: โครงการการเป็นเจ้าภาพจัดการประชุมเอเปคของไทยปี ๒๕๖๕ (โครงการต่อเนื่อง)</v>
      </c>
      <c r="C272" s="56" t="s">
        <v>1409</v>
      </c>
      <c r="D272" s="56" t="s">
        <v>28</v>
      </c>
      <c r="E272" s="59">
        <v>2566</v>
      </c>
      <c r="F272" s="56" t="s">
        <v>615</v>
      </c>
      <c r="G272" s="56" t="s">
        <v>787</v>
      </c>
      <c r="H272" s="56" t="s">
        <v>629</v>
      </c>
      <c r="I272" s="56" t="s">
        <v>630</v>
      </c>
      <c r="K272" s="56" t="s">
        <v>73</v>
      </c>
      <c r="M272" s="56" t="s">
        <v>203</v>
      </c>
      <c r="N272" s="56" t="s">
        <v>974</v>
      </c>
      <c r="O272" s="56" t="s">
        <v>1408</v>
      </c>
      <c r="P272" s="77" t="str">
        <f t="shared" si="6"/>
        <v>020401V02F02</v>
      </c>
    </row>
    <row r="273" spans="1:16" s="56" customFormat="1" hidden="1">
      <c r="A273" s="56" t="s">
        <v>1407</v>
      </c>
      <c r="B273" s="50" t="str">
        <f t="shared" si="5"/>
        <v>โครงการความร่วมมือด้านการแพทย์ดั้งเดิมในกรอบอาเซียน</v>
      </c>
      <c r="C273" s="56" t="s">
        <v>89</v>
      </c>
      <c r="D273" s="56" t="s">
        <v>40</v>
      </c>
      <c r="E273" s="59">
        <v>2566</v>
      </c>
      <c r="F273" s="56" t="s">
        <v>615</v>
      </c>
      <c r="G273" s="56" t="s">
        <v>616</v>
      </c>
      <c r="H273" s="56" t="s">
        <v>86</v>
      </c>
      <c r="I273" s="56" t="s">
        <v>87</v>
      </c>
      <c r="K273" s="56" t="s">
        <v>46</v>
      </c>
      <c r="M273" s="56" t="s">
        <v>203</v>
      </c>
      <c r="N273" s="56" t="s">
        <v>1041</v>
      </c>
      <c r="O273" s="56" t="s">
        <v>1406</v>
      </c>
      <c r="P273" s="77" t="str">
        <f t="shared" si="6"/>
        <v>020401V02F04</v>
      </c>
    </row>
    <row r="274" spans="1:16" s="56" customFormat="1" hidden="1">
      <c r="A274" s="56" t="s">
        <v>1405</v>
      </c>
      <c r="B274" s="50" t="str">
        <f t="shared" si="5"/>
        <v>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</v>
      </c>
      <c r="C274" s="56" t="s">
        <v>1404</v>
      </c>
      <c r="D274" s="56" t="s">
        <v>40</v>
      </c>
      <c r="E274" s="59">
        <v>2566</v>
      </c>
      <c r="F274" s="56" t="s">
        <v>615</v>
      </c>
      <c r="G274" s="56" t="s">
        <v>616</v>
      </c>
      <c r="H274" s="56" t="s">
        <v>111</v>
      </c>
      <c r="I274" s="56" t="s">
        <v>87</v>
      </c>
      <c r="K274" s="56" t="s">
        <v>46</v>
      </c>
      <c r="M274" s="56" t="s">
        <v>203</v>
      </c>
      <c r="N274" s="56" t="s">
        <v>1041</v>
      </c>
      <c r="O274" s="56" t="s">
        <v>1403</v>
      </c>
      <c r="P274" s="77" t="str">
        <f t="shared" si="6"/>
        <v>020401V02F04</v>
      </c>
    </row>
    <row r="275" spans="1:16" s="56" customFormat="1" hidden="1">
      <c r="A275" s="56" t="s">
        <v>1402</v>
      </c>
      <c r="B275" s="50" t="e">
        <f t="shared" ref="B275:B338" si="7">HYPERLINK(O275,C275)</f>
        <v>#VALUE!</v>
      </c>
      <c r="C275" s="56" t="s">
        <v>1401</v>
      </c>
      <c r="D275" s="56" t="s">
        <v>40</v>
      </c>
      <c r="E275" s="59">
        <v>2566</v>
      </c>
      <c r="F275" s="56" t="s">
        <v>615</v>
      </c>
      <c r="G275" s="56" t="s">
        <v>616</v>
      </c>
      <c r="H275" s="56" t="s">
        <v>272</v>
      </c>
      <c r="I275" s="56" t="s">
        <v>890</v>
      </c>
      <c r="K275" s="56" t="s">
        <v>73</v>
      </c>
      <c r="M275" s="56" t="s">
        <v>198</v>
      </c>
      <c r="N275" s="56" t="s">
        <v>993</v>
      </c>
      <c r="O275" s="56" t="s">
        <v>1400</v>
      </c>
      <c r="P275" s="77" t="str">
        <f t="shared" si="6"/>
        <v>020401V03F01</v>
      </c>
    </row>
    <row r="276" spans="1:16" s="56" customFormat="1" hidden="1">
      <c r="A276" s="56" t="s">
        <v>1399</v>
      </c>
      <c r="B276" s="50" t="str">
        <f t="shared" si="7"/>
        <v>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C276" s="56" t="s">
        <v>1398</v>
      </c>
      <c r="D276" s="56" t="s">
        <v>68</v>
      </c>
      <c r="E276" s="59">
        <v>2566</v>
      </c>
      <c r="F276" s="56" t="s">
        <v>615</v>
      </c>
      <c r="G276" s="56" t="s">
        <v>616</v>
      </c>
      <c r="H276" s="56" t="s">
        <v>1397</v>
      </c>
      <c r="I276" s="56" t="s">
        <v>325</v>
      </c>
      <c r="K276" s="56" t="s">
        <v>73</v>
      </c>
      <c r="M276" s="56" t="s">
        <v>300</v>
      </c>
      <c r="N276" s="56" t="s">
        <v>1084</v>
      </c>
      <c r="O276" s="56" t="s">
        <v>1396</v>
      </c>
      <c r="P276" s="77" t="str">
        <f t="shared" si="6"/>
        <v>020401V01F01</v>
      </c>
    </row>
    <row r="277" spans="1:16" s="56" customFormat="1" hidden="1">
      <c r="A277" s="56" t="s">
        <v>1395</v>
      </c>
      <c r="B277" s="50" t="str">
        <f t="shared" si="7"/>
        <v>โครงการรางวัลการทูตสาธารณะประจำปี ๒๕๖๖  (Public Diplomacy Awards 2023)</v>
      </c>
      <c r="C277" s="56" t="s">
        <v>1394</v>
      </c>
      <c r="D277" s="56" t="s">
        <v>68</v>
      </c>
      <c r="E277" s="59">
        <v>2566</v>
      </c>
      <c r="F277" s="56" t="s">
        <v>1317</v>
      </c>
      <c r="G277" s="56" t="s">
        <v>616</v>
      </c>
      <c r="H277" s="56" t="s">
        <v>298</v>
      </c>
      <c r="I277" s="56" t="s">
        <v>299</v>
      </c>
      <c r="K277" s="56" t="s">
        <v>73</v>
      </c>
      <c r="M277" s="56" t="s">
        <v>159</v>
      </c>
      <c r="N277" s="56" t="s">
        <v>980</v>
      </c>
      <c r="O277" s="56" t="s">
        <v>1393</v>
      </c>
      <c r="P277" s="77" t="str">
        <f t="shared" si="6"/>
        <v>020401V04F04</v>
      </c>
    </row>
    <row r="278" spans="1:16" s="56" customFormat="1" hidden="1">
      <c r="A278" s="56" t="s">
        <v>1392</v>
      </c>
      <c r="B278" s="50" t="str">
        <f t="shared" si="7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</v>
      </c>
      <c r="C278" s="56" t="s">
        <v>1391</v>
      </c>
      <c r="D278" s="56" t="s">
        <v>28</v>
      </c>
      <c r="E278" s="59">
        <v>2566</v>
      </c>
      <c r="F278" s="56" t="s">
        <v>615</v>
      </c>
      <c r="G278" s="56" t="s">
        <v>1390</v>
      </c>
      <c r="H278" s="56" t="s">
        <v>298</v>
      </c>
      <c r="I278" s="56" t="s">
        <v>299</v>
      </c>
      <c r="K278" s="56" t="s">
        <v>73</v>
      </c>
      <c r="M278" s="56" t="s">
        <v>198</v>
      </c>
      <c r="N278" s="56" t="s">
        <v>952</v>
      </c>
      <c r="O278" s="56" t="s">
        <v>1389</v>
      </c>
      <c r="P278" s="77" t="str">
        <f t="shared" si="6"/>
        <v>020401V03F03</v>
      </c>
    </row>
    <row r="279" spans="1:16" s="56" customFormat="1" hidden="1">
      <c r="A279" s="56" t="s">
        <v>1388</v>
      </c>
      <c r="B279" s="50" t="str">
        <f t="shared" si="7"/>
        <v>โครงการจัดสัมมนากฎหมายระหว่างประเทศระดับภูมิภาคของสหประชาชาติ (UN Regional Course)</v>
      </c>
      <c r="C279" s="56" t="s">
        <v>1387</v>
      </c>
      <c r="D279" s="56" t="s">
        <v>68</v>
      </c>
      <c r="E279" s="59">
        <v>2566</v>
      </c>
      <c r="F279" s="56" t="s">
        <v>615</v>
      </c>
      <c r="G279" s="56" t="s">
        <v>227</v>
      </c>
      <c r="H279" s="56" t="s">
        <v>324</v>
      </c>
      <c r="I279" s="56" t="s">
        <v>325</v>
      </c>
      <c r="K279" s="56" t="s">
        <v>73</v>
      </c>
      <c r="M279" s="56" t="s">
        <v>159</v>
      </c>
      <c r="N279" s="56" t="s">
        <v>1067</v>
      </c>
      <c r="O279" s="56" t="s">
        <v>1386</v>
      </c>
      <c r="P279" s="77" t="str">
        <f t="shared" si="6"/>
        <v>020401V04F03</v>
      </c>
    </row>
    <row r="280" spans="1:16" s="56" customFormat="1" hidden="1">
      <c r="A280" s="56" t="s">
        <v>1385</v>
      </c>
      <c r="B280" s="50" t="str">
        <f t="shared" si="7"/>
        <v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v>
      </c>
      <c r="C280" s="56" t="s">
        <v>1384</v>
      </c>
      <c r="D280" s="56" t="s">
        <v>40</v>
      </c>
      <c r="E280" s="59">
        <v>2566</v>
      </c>
      <c r="F280" s="56" t="s">
        <v>615</v>
      </c>
      <c r="G280" s="56" t="s">
        <v>616</v>
      </c>
      <c r="H280" s="56" t="s">
        <v>1383</v>
      </c>
      <c r="I280" s="56" t="s">
        <v>315</v>
      </c>
      <c r="K280" s="56" t="s">
        <v>73</v>
      </c>
      <c r="M280" s="56" t="s">
        <v>203</v>
      </c>
      <c r="N280" s="56" t="s">
        <v>974</v>
      </c>
      <c r="O280" s="56" t="s">
        <v>1382</v>
      </c>
      <c r="P280" s="77" t="str">
        <f t="shared" si="6"/>
        <v>020401V02F02</v>
      </c>
    </row>
    <row r="281" spans="1:16" s="56" customFormat="1" hidden="1">
      <c r="A281" s="56" t="s">
        <v>1381</v>
      </c>
      <c r="B281" s="50" t="str">
        <f t="shared" si="7"/>
        <v>โครงการภายใต้ค่าใช้จ่ายในการดำเนินงานสันถวไมตรี</v>
      </c>
      <c r="C281" s="56" t="s">
        <v>1380</v>
      </c>
      <c r="D281" s="56" t="s">
        <v>60</v>
      </c>
      <c r="E281" s="59">
        <v>2566</v>
      </c>
      <c r="F281" s="56" t="s">
        <v>615</v>
      </c>
      <c r="G281" s="56" t="s">
        <v>616</v>
      </c>
      <c r="H281" s="56" t="s">
        <v>78</v>
      </c>
      <c r="I281" s="56" t="s">
        <v>72</v>
      </c>
      <c r="K281" s="56" t="s">
        <v>73</v>
      </c>
      <c r="M281" s="56" t="s">
        <v>198</v>
      </c>
      <c r="N281" s="56" t="s">
        <v>993</v>
      </c>
      <c r="O281" s="56" t="s">
        <v>1379</v>
      </c>
      <c r="P281" s="77" t="str">
        <f t="shared" si="6"/>
        <v>020401V03F01</v>
      </c>
    </row>
    <row r="282" spans="1:16" s="56" customFormat="1" hidden="1">
      <c r="A282" s="56" t="s">
        <v>1378</v>
      </c>
      <c r="B282" s="50" t="str">
        <f t="shared" si="7"/>
        <v>โครงการรวบรวมข่าวสารและบทความด้านการต่างประเทศจากสื่อสิ่งพิมพ์</v>
      </c>
      <c r="C282" s="56" t="s">
        <v>772</v>
      </c>
      <c r="D282" s="56" t="s">
        <v>40</v>
      </c>
      <c r="E282" s="59">
        <v>2566</v>
      </c>
      <c r="F282" s="56" t="s">
        <v>615</v>
      </c>
      <c r="G282" s="56" t="s">
        <v>616</v>
      </c>
      <c r="H282" s="56" t="s">
        <v>511</v>
      </c>
      <c r="I282" s="56" t="s">
        <v>299</v>
      </c>
      <c r="K282" s="56" t="s">
        <v>73</v>
      </c>
      <c r="M282" s="56" t="s">
        <v>300</v>
      </c>
      <c r="N282" s="56" t="s">
        <v>1203</v>
      </c>
      <c r="O282" s="56" t="s">
        <v>1377</v>
      </c>
      <c r="P282" s="77" t="str">
        <f t="shared" si="6"/>
        <v>020401V01F02</v>
      </c>
    </row>
    <row r="283" spans="1:16" s="56" customFormat="1" hidden="1">
      <c r="A283" s="56" t="s">
        <v>1376</v>
      </c>
      <c r="B283" s="50" t="str">
        <f t="shared" si="7"/>
        <v>โครงการติดตามและรวบรวมรายการโทรทัศน์เกี่ยวกับการต่างประเทศของไทย</v>
      </c>
      <c r="C283" s="56" t="s">
        <v>775</v>
      </c>
      <c r="D283" s="56" t="s">
        <v>40</v>
      </c>
      <c r="E283" s="59">
        <v>2566</v>
      </c>
      <c r="F283" s="56" t="s">
        <v>615</v>
      </c>
      <c r="G283" s="56" t="s">
        <v>616</v>
      </c>
      <c r="H283" s="56" t="s">
        <v>511</v>
      </c>
      <c r="I283" s="56" t="s">
        <v>299</v>
      </c>
      <c r="K283" s="56" t="s">
        <v>73</v>
      </c>
      <c r="M283" s="56" t="s">
        <v>300</v>
      </c>
      <c r="N283" s="56" t="s">
        <v>1203</v>
      </c>
      <c r="O283" s="56" t="s">
        <v>1375</v>
      </c>
      <c r="P283" s="77" t="str">
        <f t="shared" si="6"/>
        <v>020401V01F02</v>
      </c>
    </row>
    <row r="284" spans="1:16" s="56" customFormat="1" hidden="1">
      <c r="A284" s="56" t="s">
        <v>1374</v>
      </c>
      <c r="B284" s="50" t="str">
        <f t="shared" si="7"/>
        <v>การประชาสัมพันธ์เชิงรุกเกี่ยวกับบทบาทที่สร้างสรรค์ของไทยในเวทีโลก</v>
      </c>
      <c r="C284" s="56" t="s">
        <v>779</v>
      </c>
      <c r="D284" s="56" t="s">
        <v>40</v>
      </c>
      <c r="E284" s="59">
        <v>2566</v>
      </c>
      <c r="F284" s="56" t="s">
        <v>615</v>
      </c>
      <c r="G284" s="56" t="s">
        <v>616</v>
      </c>
      <c r="H284" s="56" t="s">
        <v>511</v>
      </c>
      <c r="I284" s="56" t="s">
        <v>299</v>
      </c>
      <c r="K284" s="56" t="s">
        <v>73</v>
      </c>
      <c r="M284" s="56" t="s">
        <v>159</v>
      </c>
      <c r="N284" s="56" t="s">
        <v>958</v>
      </c>
      <c r="O284" s="56" t="s">
        <v>1373</v>
      </c>
      <c r="P284" s="77" t="str">
        <f t="shared" si="6"/>
        <v>020401V04F02</v>
      </c>
    </row>
    <row r="285" spans="1:16" s="56" customFormat="1" hidden="1">
      <c r="A285" s="56" t="s">
        <v>1372</v>
      </c>
      <c r="B285" s="50" t="str">
        <f t="shared" si="7"/>
        <v>โครงการเสริมสร้างปฏิสัมพันธ์และเครือข่ายกับสื่อมวลชน</v>
      </c>
      <c r="C285" s="56" t="s">
        <v>782</v>
      </c>
      <c r="D285" s="56" t="s">
        <v>40</v>
      </c>
      <c r="E285" s="59">
        <v>2566</v>
      </c>
      <c r="F285" s="56" t="s">
        <v>615</v>
      </c>
      <c r="G285" s="56" t="s">
        <v>616</v>
      </c>
      <c r="H285" s="56" t="s">
        <v>511</v>
      </c>
      <c r="I285" s="56" t="s">
        <v>299</v>
      </c>
      <c r="K285" s="56" t="s">
        <v>73</v>
      </c>
      <c r="M285" s="56" t="s">
        <v>300</v>
      </c>
      <c r="N285" s="56" t="s">
        <v>946</v>
      </c>
      <c r="O285" s="56" t="s">
        <v>1371</v>
      </c>
      <c r="P285" s="77" t="str">
        <f t="shared" si="6"/>
        <v>020401V01F04</v>
      </c>
    </row>
    <row r="286" spans="1:16" s="56" customFormat="1" hidden="1">
      <c r="A286" s="56" t="s">
        <v>1370</v>
      </c>
      <c r="B286" s="50" t="str">
        <f t="shared" si="7"/>
        <v>โครงการประชาสัมพันธ์บทบาทและภารกิจของกระทรวงการต่างประเทศ ในช่วงหลังการแพร่ระบาดของโควิด-19</v>
      </c>
      <c r="C286" s="56" t="s">
        <v>1369</v>
      </c>
      <c r="D286" s="56" t="s">
        <v>40</v>
      </c>
      <c r="E286" s="59">
        <v>2566</v>
      </c>
      <c r="F286" s="56" t="s">
        <v>615</v>
      </c>
      <c r="G286" s="56" t="s">
        <v>616</v>
      </c>
      <c r="H286" s="56" t="s">
        <v>511</v>
      </c>
      <c r="I286" s="56" t="s">
        <v>299</v>
      </c>
      <c r="K286" s="56" t="s">
        <v>73</v>
      </c>
      <c r="M286" s="56" t="s">
        <v>300</v>
      </c>
      <c r="N286" s="56" t="s">
        <v>946</v>
      </c>
      <c r="O286" s="56" t="s">
        <v>1368</v>
      </c>
      <c r="P286" s="77" t="str">
        <f t="shared" si="6"/>
        <v>020401V01F04</v>
      </c>
    </row>
    <row r="287" spans="1:16" s="56" customFormat="1" hidden="1">
      <c r="A287" s="56" t="s">
        <v>1367</v>
      </c>
      <c r="B287" s="50" t="str">
        <f t="shared" si="7"/>
        <v>โครงการการประชาสัมพันธ์รางวัลสมเด็จเจ้าฟ้ามหิดล</v>
      </c>
      <c r="C287" s="56" t="s">
        <v>789</v>
      </c>
      <c r="D287" s="56" t="s">
        <v>40</v>
      </c>
      <c r="E287" s="59">
        <v>2566</v>
      </c>
      <c r="F287" s="56" t="s">
        <v>615</v>
      </c>
      <c r="G287" s="56" t="s">
        <v>616</v>
      </c>
      <c r="H287" s="56" t="s">
        <v>511</v>
      </c>
      <c r="I287" s="56" t="s">
        <v>299</v>
      </c>
      <c r="K287" s="56" t="s">
        <v>73</v>
      </c>
      <c r="M287" s="56" t="s">
        <v>203</v>
      </c>
      <c r="N287" s="56" t="s">
        <v>974</v>
      </c>
      <c r="O287" s="56" t="s">
        <v>1366</v>
      </c>
      <c r="P287" s="77" t="str">
        <f t="shared" si="6"/>
        <v>020401V02F02</v>
      </c>
    </row>
    <row r="288" spans="1:16" s="56" customFormat="1" hidden="1">
      <c r="A288" s="56" t="s">
        <v>1365</v>
      </c>
      <c r="B288" s="50" t="str">
        <f t="shared" si="7"/>
        <v>โครงการจัดกิจกรรมเฉลิมพระเกียรติในโอกาสสำคัญ</v>
      </c>
      <c r="C288" s="56" t="s">
        <v>822</v>
      </c>
      <c r="D288" s="56" t="s">
        <v>40</v>
      </c>
      <c r="E288" s="59">
        <v>2566</v>
      </c>
      <c r="F288" s="56" t="s">
        <v>615</v>
      </c>
      <c r="G288" s="56" t="s">
        <v>616</v>
      </c>
      <c r="H288" s="56" t="s">
        <v>298</v>
      </c>
      <c r="I288" s="56" t="s">
        <v>299</v>
      </c>
      <c r="K288" s="56" t="s">
        <v>73</v>
      </c>
      <c r="M288" s="56" t="s">
        <v>159</v>
      </c>
      <c r="N288" s="56" t="s">
        <v>1298</v>
      </c>
      <c r="O288" s="56" t="s">
        <v>1364</v>
      </c>
      <c r="P288" s="77" t="str">
        <f t="shared" si="6"/>
        <v>020401V04F05</v>
      </c>
    </row>
    <row r="289" spans="1:16" s="56" customFormat="1" hidden="1">
      <c r="A289" s="56" t="s">
        <v>1363</v>
      </c>
      <c r="B289" s="50" t="str">
        <f t="shared" si="7"/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</v>
      </c>
      <c r="C289" s="56" t="s">
        <v>1362</v>
      </c>
      <c r="D289" s="56" t="s">
        <v>28</v>
      </c>
      <c r="E289" s="59">
        <v>2566</v>
      </c>
      <c r="F289" s="56" t="s">
        <v>615</v>
      </c>
      <c r="G289" s="56" t="s">
        <v>616</v>
      </c>
      <c r="H289" s="56" t="s">
        <v>78</v>
      </c>
      <c r="I289" s="56" t="s">
        <v>72</v>
      </c>
      <c r="K289" s="56" t="s">
        <v>73</v>
      </c>
      <c r="M289" s="56" t="s">
        <v>198</v>
      </c>
      <c r="N289" s="56" t="s">
        <v>1138</v>
      </c>
      <c r="O289" s="56" t="s">
        <v>1361</v>
      </c>
      <c r="P289" s="77" t="str">
        <f t="shared" si="6"/>
        <v>020401V03F02</v>
      </c>
    </row>
    <row r="290" spans="1:16" s="56" customFormat="1" hidden="1">
      <c r="A290" s="56" t="s">
        <v>1360</v>
      </c>
      <c r="B290" s="50" t="str">
        <f t="shared" si="7"/>
        <v>การมีบทบาทของไทยในกรอบพหุภาคีเพื่อส่งเสริมสถานะ เกียรติภูมิ และเพิ่มพูนผลประโยชน์ของไทย</v>
      </c>
      <c r="C290" s="56" t="s">
        <v>1359</v>
      </c>
      <c r="D290" s="56" t="s">
        <v>28</v>
      </c>
      <c r="E290" s="59">
        <v>2566</v>
      </c>
      <c r="F290" s="56" t="s">
        <v>615</v>
      </c>
      <c r="G290" s="56" t="s">
        <v>616</v>
      </c>
      <c r="H290" s="56" t="s">
        <v>78</v>
      </c>
      <c r="I290" s="56" t="s">
        <v>72</v>
      </c>
      <c r="K290" s="56" t="s">
        <v>73</v>
      </c>
      <c r="M290" s="56" t="s">
        <v>159</v>
      </c>
      <c r="N290" s="56" t="s">
        <v>958</v>
      </c>
      <c r="O290" s="56" t="s">
        <v>1358</v>
      </c>
      <c r="P290" s="77" t="str">
        <f t="shared" si="6"/>
        <v>020401V04F02</v>
      </c>
    </row>
    <row r="291" spans="1:16" s="56" customFormat="1" hidden="1">
      <c r="A291" s="56" t="s">
        <v>1357</v>
      </c>
      <c r="B291" s="50" t="str">
        <f t="shared" si="7"/>
        <v>การประชุมติดตามผลกลางปี (Mid-year Review) ไทย - บาห์เรน ครั้้งที่ 3</v>
      </c>
      <c r="C291" s="56" t="s">
        <v>1356</v>
      </c>
      <c r="D291" s="56" t="s">
        <v>40</v>
      </c>
      <c r="E291" s="59">
        <v>2566</v>
      </c>
      <c r="F291" s="56" t="s">
        <v>615</v>
      </c>
      <c r="G291" s="56" t="s">
        <v>1352</v>
      </c>
      <c r="H291" s="56" t="s">
        <v>452</v>
      </c>
      <c r="I291" s="56" t="s">
        <v>1105</v>
      </c>
      <c r="K291" s="56" t="s">
        <v>73</v>
      </c>
      <c r="M291" s="56" t="s">
        <v>159</v>
      </c>
      <c r="N291" s="56" t="s">
        <v>1067</v>
      </c>
      <c r="O291" s="56" t="s">
        <v>1355</v>
      </c>
      <c r="P291" s="77" t="str">
        <f t="shared" si="6"/>
        <v>020401V04F03</v>
      </c>
    </row>
    <row r="292" spans="1:16" s="56" customFormat="1" hidden="1">
      <c r="A292" s="56" t="s">
        <v>1354</v>
      </c>
      <c r="B292" s="50" t="str">
        <f t="shared" si="7"/>
        <v>การเยือนไทยของรัฐมนตรีช่วยว่าการกระทรวงการต่างประเทศซาอุดีอาระเบีย</v>
      </c>
      <c r="C292" s="56" t="s">
        <v>1353</v>
      </c>
      <c r="D292" s="56" t="s">
        <v>40</v>
      </c>
      <c r="E292" s="59">
        <v>2566</v>
      </c>
      <c r="F292" s="56" t="s">
        <v>615</v>
      </c>
      <c r="G292" s="56" t="s">
        <v>1352</v>
      </c>
      <c r="H292" s="56" t="s">
        <v>452</v>
      </c>
      <c r="I292" s="56" t="s">
        <v>1105</v>
      </c>
      <c r="K292" s="56" t="s">
        <v>73</v>
      </c>
      <c r="M292" s="56" t="s">
        <v>203</v>
      </c>
      <c r="N292" s="56" t="s">
        <v>940</v>
      </c>
      <c r="O292" s="56" t="s">
        <v>1351</v>
      </c>
      <c r="P292" s="77" t="str">
        <f t="shared" si="6"/>
        <v>020401V02F01</v>
      </c>
    </row>
    <row r="293" spans="1:16" s="56" customFormat="1" hidden="1">
      <c r="A293" s="56" t="s">
        <v>1350</v>
      </c>
      <c r="B293" s="50" t="str">
        <f t="shared" si="7"/>
        <v>การเข้าร่วมการประชุมรัฐภาคีอนุสัญญาห้ามทุ่นระเบิดสังหารบุคคล (Anti-Personnel Mine Ban Convention: APMBC) ครั้งที่ 20 (20 MSP)</v>
      </c>
      <c r="C293" s="56" t="s">
        <v>1349</v>
      </c>
      <c r="D293" s="56" t="s">
        <v>40</v>
      </c>
      <c r="E293" s="59">
        <v>2566</v>
      </c>
      <c r="F293" s="56" t="s">
        <v>787</v>
      </c>
      <c r="G293" s="56" t="s">
        <v>787</v>
      </c>
      <c r="H293" s="56" t="s">
        <v>582</v>
      </c>
      <c r="I293" s="56" t="s">
        <v>370</v>
      </c>
      <c r="K293" s="56" t="s">
        <v>73</v>
      </c>
      <c r="M293" s="56" t="s">
        <v>203</v>
      </c>
      <c r="N293" s="56" t="s">
        <v>940</v>
      </c>
      <c r="O293" s="56" t="s">
        <v>1348</v>
      </c>
      <c r="P293" s="77" t="str">
        <f t="shared" si="6"/>
        <v>020401V02F01</v>
      </c>
    </row>
    <row r="294" spans="1:16" s="56" customFormat="1" hidden="1">
      <c r="A294" s="56" t="s">
        <v>1347</v>
      </c>
      <c r="B294" s="50" t="str">
        <f t="shared" si="7"/>
        <v>โครงการการรณรงค์สมัครรับเลือกตั้งสมาชิกคณะมนตรีสิทธิมนุษยชนแห่งสหประชาชาติ</v>
      </c>
      <c r="C294" s="56" t="s">
        <v>1346</v>
      </c>
      <c r="D294" s="56" t="s">
        <v>40</v>
      </c>
      <c r="E294" s="59">
        <v>2566</v>
      </c>
      <c r="F294" s="56" t="s">
        <v>615</v>
      </c>
      <c r="G294" s="56" t="s">
        <v>643</v>
      </c>
      <c r="H294" s="56" t="s">
        <v>605</v>
      </c>
      <c r="I294" s="56" t="s">
        <v>370</v>
      </c>
      <c r="K294" s="56" t="s">
        <v>73</v>
      </c>
      <c r="M294" s="56" t="s">
        <v>159</v>
      </c>
      <c r="N294" s="56" t="s">
        <v>1157</v>
      </c>
      <c r="O294" s="56" t="s">
        <v>1345</v>
      </c>
      <c r="P294" s="77" t="str">
        <f t="shared" si="6"/>
        <v>020401V04F01</v>
      </c>
    </row>
    <row r="295" spans="1:16" s="56" customFormat="1" hidden="1">
      <c r="A295" s="56" t="s">
        <v>1344</v>
      </c>
      <c r="B295" s="50" t="str">
        <f t="shared" si="7"/>
        <v>การทำหน้าที่ประธานคณะมนตรีมูลนิธิเอเชีย-ยุโรป (ASEF) วาระปี 2565</v>
      </c>
      <c r="C295" s="56" t="s">
        <v>1343</v>
      </c>
      <c r="D295" s="56" t="s">
        <v>40</v>
      </c>
      <c r="E295" s="59">
        <v>2566</v>
      </c>
      <c r="F295" s="56" t="s">
        <v>227</v>
      </c>
      <c r="G295" s="56" t="s">
        <v>227</v>
      </c>
      <c r="H295" s="56" t="s">
        <v>272</v>
      </c>
      <c r="I295" s="56" t="s">
        <v>593</v>
      </c>
      <c r="K295" s="56" t="s">
        <v>73</v>
      </c>
      <c r="M295" s="56" t="s">
        <v>159</v>
      </c>
      <c r="N295" s="56" t="s">
        <v>958</v>
      </c>
      <c r="O295" s="56" t="s">
        <v>1342</v>
      </c>
      <c r="P295" s="77" t="str">
        <f t="shared" si="6"/>
        <v>020401V04F02</v>
      </c>
    </row>
    <row r="296" spans="1:16" s="56" customFormat="1" hidden="1">
      <c r="A296" s="56" t="s">
        <v>1341</v>
      </c>
      <c r="B296" s="50" t="str">
        <f t="shared" si="7"/>
        <v>การทำหน้าที่ ผู้ประสานงานกลุ่มอาเซียนในกรอบ การประชุมเอเชีย-ยุโรป (ASEM)</v>
      </c>
      <c r="C296" s="56" t="s">
        <v>1340</v>
      </c>
      <c r="D296" s="56" t="s">
        <v>40</v>
      </c>
      <c r="E296" s="59">
        <v>2566</v>
      </c>
      <c r="F296" s="56" t="s">
        <v>1339</v>
      </c>
      <c r="G296" s="56" t="s">
        <v>1339</v>
      </c>
      <c r="H296" s="56" t="s">
        <v>272</v>
      </c>
      <c r="I296" s="56" t="s">
        <v>593</v>
      </c>
      <c r="K296" s="56" t="s">
        <v>73</v>
      </c>
      <c r="M296" s="56" t="s">
        <v>159</v>
      </c>
      <c r="N296" s="56" t="s">
        <v>958</v>
      </c>
      <c r="O296" s="56" t="s">
        <v>1338</v>
      </c>
      <c r="P296" s="77" t="str">
        <f t="shared" si="6"/>
        <v>020401V04F02</v>
      </c>
    </row>
    <row r="297" spans="1:16" s="56" customFormat="1" hidden="1">
      <c r="A297" s="56" t="s">
        <v>1337</v>
      </c>
      <c r="B297" s="50" t="str">
        <f t="shared" si="7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297" s="56" t="s">
        <v>1336</v>
      </c>
      <c r="D297" s="56" t="s">
        <v>40</v>
      </c>
      <c r="E297" s="59">
        <v>2566</v>
      </c>
      <c r="F297" s="56" t="s">
        <v>1317</v>
      </c>
      <c r="G297" s="56" t="s">
        <v>656</v>
      </c>
      <c r="H297" s="56" t="s">
        <v>644</v>
      </c>
      <c r="I297" s="56" t="s">
        <v>315</v>
      </c>
      <c r="K297" s="56" t="s">
        <v>73</v>
      </c>
      <c r="M297" s="56" t="s">
        <v>203</v>
      </c>
      <c r="N297" s="56" t="s">
        <v>940</v>
      </c>
      <c r="O297" s="56" t="s">
        <v>1335</v>
      </c>
      <c r="P297" s="77" t="str">
        <f t="shared" si="6"/>
        <v>020401V02F01</v>
      </c>
    </row>
    <row r="298" spans="1:16" s="56" customFormat="1" hidden="1">
      <c r="A298" s="56" t="s">
        <v>1331</v>
      </c>
      <c r="B298" s="50" t="str">
        <f t="shared" si="7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298" s="56" t="s">
        <v>1330</v>
      </c>
      <c r="D298" s="56" t="s">
        <v>405</v>
      </c>
      <c r="E298" s="59">
        <v>2566</v>
      </c>
      <c r="F298" s="56" t="s">
        <v>615</v>
      </c>
      <c r="G298" s="56" t="s">
        <v>616</v>
      </c>
      <c r="H298" s="56" t="s">
        <v>1329</v>
      </c>
      <c r="I298" s="56" t="s">
        <v>72</v>
      </c>
      <c r="K298" s="56" t="s">
        <v>73</v>
      </c>
      <c r="M298" s="56" t="s">
        <v>203</v>
      </c>
      <c r="N298" s="56" t="s">
        <v>1041</v>
      </c>
      <c r="O298" s="56" t="s">
        <v>1328</v>
      </c>
      <c r="P298" s="77" t="str">
        <f t="shared" si="6"/>
        <v>020401V02F04</v>
      </c>
    </row>
    <row r="299" spans="1:16" s="56" customFormat="1" hidden="1">
      <c r="A299" s="56" t="s">
        <v>1327</v>
      </c>
      <c r="B299" s="50" t="str">
        <f t="shared" si="7"/>
        <v>การดำเนินงานให้ความช่วยเหลือเพื่อมนุษยธรรม/กรณีภัยพิบัติแก่ต่างประเทศ</v>
      </c>
      <c r="C299" s="56" t="s">
        <v>1326</v>
      </c>
      <c r="D299" s="56" t="s">
        <v>28</v>
      </c>
      <c r="E299" s="59">
        <v>2566</v>
      </c>
      <c r="F299" s="56" t="s">
        <v>615</v>
      </c>
      <c r="G299" s="56" t="s">
        <v>616</v>
      </c>
      <c r="H299" s="56" t="s">
        <v>78</v>
      </c>
      <c r="I299" s="56" t="s">
        <v>72</v>
      </c>
      <c r="K299" s="56" t="s">
        <v>73</v>
      </c>
      <c r="M299" s="56" t="s">
        <v>198</v>
      </c>
      <c r="N299" s="56" t="s">
        <v>1138</v>
      </c>
      <c r="O299" s="56" t="s">
        <v>1325</v>
      </c>
      <c r="P299" s="77" t="str">
        <f t="shared" si="6"/>
        <v>020401V03F02</v>
      </c>
    </row>
    <row r="300" spans="1:16" s="56" customFormat="1" hidden="1">
      <c r="A300" s="56" t="s">
        <v>1324</v>
      </c>
      <c r="B300" s="50" t="str">
        <f t="shared" si="7"/>
        <v>การเสริมสร้างอำนาจของหนังสือเดินทางไทยกับประเทศในภูมิภาคเอเชียกลาง</v>
      </c>
      <c r="C300" s="56" t="s">
        <v>1323</v>
      </c>
      <c r="D300" s="56" t="s">
        <v>40</v>
      </c>
      <c r="E300" s="59">
        <v>2566</v>
      </c>
      <c r="F300" s="56" t="s">
        <v>615</v>
      </c>
      <c r="G300" s="56" t="s">
        <v>616</v>
      </c>
      <c r="H300" s="56" t="s">
        <v>363</v>
      </c>
      <c r="I300" s="56" t="s">
        <v>1105</v>
      </c>
      <c r="K300" s="56" t="s">
        <v>73</v>
      </c>
      <c r="M300" s="56" t="s">
        <v>159</v>
      </c>
      <c r="N300" s="56" t="s">
        <v>980</v>
      </c>
      <c r="O300" s="56" t="s">
        <v>1322</v>
      </c>
      <c r="P300" s="77" t="str">
        <f t="shared" si="6"/>
        <v>020401V04F04</v>
      </c>
    </row>
    <row r="301" spans="1:16" s="56" customFormat="1" hidden="1">
      <c r="A301" s="56" t="s">
        <v>1321</v>
      </c>
      <c r="B301" s="50" t="str">
        <f t="shared" si="7"/>
        <v>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</v>
      </c>
      <c r="C301" s="56" t="s">
        <v>1320</v>
      </c>
      <c r="D301" s="56" t="s">
        <v>28</v>
      </c>
      <c r="E301" s="59">
        <v>2566</v>
      </c>
      <c r="F301" s="56" t="s">
        <v>615</v>
      </c>
      <c r="G301" s="56" t="s">
        <v>616</v>
      </c>
      <c r="H301" s="56" t="s">
        <v>298</v>
      </c>
      <c r="I301" s="56" t="s">
        <v>299</v>
      </c>
      <c r="K301" s="56" t="s">
        <v>73</v>
      </c>
      <c r="M301" s="56" t="s">
        <v>198</v>
      </c>
      <c r="N301" s="56" t="s">
        <v>952</v>
      </c>
      <c r="O301" s="56" t="s">
        <v>1319</v>
      </c>
      <c r="P301" s="77" t="str">
        <f t="shared" si="6"/>
        <v>020401V03F03</v>
      </c>
    </row>
    <row r="302" spans="1:16" s="56" customFormat="1" hidden="1">
      <c r="A302" s="56" t="s">
        <v>1318</v>
      </c>
      <c r="B302" s="50" t="str">
        <f t="shared" si="7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302" s="56" t="s">
        <v>895</v>
      </c>
      <c r="D302" s="56" t="s">
        <v>40</v>
      </c>
      <c r="E302" s="59">
        <v>2566</v>
      </c>
      <c r="F302" s="56" t="s">
        <v>1317</v>
      </c>
      <c r="G302" s="56" t="s">
        <v>728</v>
      </c>
      <c r="H302" s="56" t="s">
        <v>477</v>
      </c>
      <c r="I302" s="56" t="s">
        <v>370</v>
      </c>
      <c r="K302" s="56" t="s">
        <v>73</v>
      </c>
      <c r="M302" s="56" t="s">
        <v>159</v>
      </c>
      <c r="N302" s="56" t="s">
        <v>958</v>
      </c>
      <c r="O302" s="56" t="s">
        <v>1316</v>
      </c>
      <c r="P302" s="77" t="str">
        <f t="shared" si="6"/>
        <v>020401V04F02</v>
      </c>
    </row>
    <row r="303" spans="1:16" s="56" customFormat="1" hidden="1">
      <c r="A303" s="56" t="s">
        <v>1315</v>
      </c>
      <c r="B303" s="50" t="str">
        <f t="shared" si="7"/>
        <v>โครงการความร่วมมือด้านการแลกเปลี่ยนทางวิชาการ การวิจัยและพัฒนาบุคลากร ณ สาธารณรัฐประชาชนจีน</v>
      </c>
      <c r="C303" s="56" t="s">
        <v>1314</v>
      </c>
      <c r="D303" s="56" t="s">
        <v>40</v>
      </c>
      <c r="E303" s="59">
        <v>2566</v>
      </c>
      <c r="F303" s="56" t="s">
        <v>728</v>
      </c>
      <c r="G303" s="56" t="s">
        <v>728</v>
      </c>
      <c r="H303" s="56" t="s">
        <v>1313</v>
      </c>
      <c r="I303" s="56" t="s">
        <v>87</v>
      </c>
      <c r="K303" s="56" t="s">
        <v>46</v>
      </c>
      <c r="M303" s="56" t="s">
        <v>203</v>
      </c>
      <c r="N303" s="56" t="s">
        <v>1041</v>
      </c>
      <c r="O303" s="56" t="s">
        <v>1312</v>
      </c>
      <c r="P303" s="77" t="str">
        <f t="shared" si="6"/>
        <v>020401V02F04</v>
      </c>
    </row>
    <row r="304" spans="1:16" s="56" customFormat="1" hidden="1">
      <c r="A304" s="56" t="s">
        <v>1311</v>
      </c>
      <c r="B304" s="50" t="str">
        <f t="shared" si="7"/>
        <v>โครงการประชุม WHO Traditional Medicine Global Summit</v>
      </c>
      <c r="C304" s="56" t="s">
        <v>1310</v>
      </c>
      <c r="D304" s="56" t="s">
        <v>40</v>
      </c>
      <c r="E304" s="59">
        <v>2566</v>
      </c>
      <c r="F304" s="56" t="s">
        <v>1309</v>
      </c>
      <c r="G304" s="56" t="s">
        <v>616</v>
      </c>
      <c r="H304" s="56" t="s">
        <v>86</v>
      </c>
      <c r="I304" s="56" t="s">
        <v>87</v>
      </c>
      <c r="K304" s="56" t="s">
        <v>46</v>
      </c>
      <c r="M304" s="56" t="s">
        <v>203</v>
      </c>
      <c r="N304" s="56" t="s">
        <v>1041</v>
      </c>
      <c r="O304" s="56" t="s">
        <v>1308</v>
      </c>
      <c r="P304" s="77" t="str">
        <f t="shared" si="6"/>
        <v>020401V02F04</v>
      </c>
    </row>
    <row r="305" spans="1:19" s="56" customFormat="1" hidden="1">
      <c r="A305" s="56" t="s">
        <v>1307</v>
      </c>
      <c r="B305" s="50" t="str">
        <f t="shared" si="7"/>
        <v>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</v>
      </c>
      <c r="C305" s="56" t="s">
        <v>1306</v>
      </c>
      <c r="D305" s="56" t="s">
        <v>40</v>
      </c>
      <c r="E305" s="59">
        <v>2566</v>
      </c>
      <c r="F305" s="56" t="s">
        <v>616</v>
      </c>
      <c r="G305" s="56" t="s">
        <v>616</v>
      </c>
      <c r="H305" s="56" t="s">
        <v>272</v>
      </c>
      <c r="I305" s="56" t="s">
        <v>593</v>
      </c>
      <c r="K305" s="56" t="s">
        <v>73</v>
      </c>
      <c r="M305" s="56" t="s">
        <v>203</v>
      </c>
      <c r="N305" s="56" t="s">
        <v>940</v>
      </c>
      <c r="O305" s="56" t="s">
        <v>1305</v>
      </c>
      <c r="P305" s="77" t="str">
        <f t="shared" si="6"/>
        <v>020401V02F01</v>
      </c>
    </row>
    <row r="306" spans="1:19" s="56" customFormat="1" hidden="1">
      <c r="A306" s="56" t="s">
        <v>1304</v>
      </c>
      <c r="B306" s="50" t="str">
        <f t="shared" si="7"/>
        <v>การขึ้นทะเบียน เมืองโบราณศรีเทพ (The Ancient Town of Si Thep) เป็นมรดกโลก</v>
      </c>
      <c r="C306" s="56" t="s">
        <v>1303</v>
      </c>
      <c r="D306" s="56" t="s">
        <v>40</v>
      </c>
      <c r="E306" s="59">
        <v>2566</v>
      </c>
      <c r="F306" s="56" t="s">
        <v>615</v>
      </c>
      <c r="G306" s="56" t="s">
        <v>616</v>
      </c>
      <c r="H306" s="56" t="s">
        <v>472</v>
      </c>
      <c r="I306" s="56" t="s">
        <v>370</v>
      </c>
      <c r="K306" s="56" t="s">
        <v>73</v>
      </c>
      <c r="M306" s="56" t="s">
        <v>198</v>
      </c>
      <c r="N306" s="56" t="s">
        <v>952</v>
      </c>
      <c r="O306" s="56" t="s">
        <v>1302</v>
      </c>
      <c r="P306" s="77" t="str">
        <f t="shared" si="6"/>
        <v>020401V03F03</v>
      </c>
    </row>
    <row r="307" spans="1:19" s="56" customFormat="1" hidden="1">
      <c r="A307" s="56" t="s">
        <v>1301</v>
      </c>
      <c r="B307" s="50" t="str">
        <f t="shared" si="7"/>
        <v>โครงการการรณรงค์หาเสียงให้กับการสมัครรับเลือกตั้งของไทยในองค์การระหว่างประเทศ</v>
      </c>
      <c r="C307" s="56" t="s">
        <v>482</v>
      </c>
      <c r="D307" s="56" t="s">
        <v>40</v>
      </c>
      <c r="E307" s="59">
        <v>2566</v>
      </c>
      <c r="F307" s="56" t="s">
        <v>615</v>
      </c>
      <c r="G307" s="56" t="s">
        <v>616</v>
      </c>
      <c r="H307" s="56" t="s">
        <v>472</v>
      </c>
      <c r="I307" s="56" t="s">
        <v>370</v>
      </c>
      <c r="K307" s="56" t="s">
        <v>73</v>
      </c>
      <c r="M307" s="56" t="s">
        <v>159</v>
      </c>
      <c r="N307" s="56" t="s">
        <v>1157</v>
      </c>
      <c r="O307" s="56" t="s">
        <v>1300</v>
      </c>
      <c r="P307" s="77" t="str">
        <f t="shared" si="6"/>
        <v>020401V04F01</v>
      </c>
    </row>
    <row r="308" spans="1:19" s="56" customFormat="1" hidden="1">
      <c r="A308" s="56" t="s">
        <v>1650</v>
      </c>
      <c r="B308" s="50" t="str">
        <f t="shared" si="7"/>
        <v>โครงการ “เทคโนโลยีสารสนเทศเพื่อการรายงานสถานภาพแหล่งมรดกโลกของไทย”</v>
      </c>
      <c r="C308" s="56" t="s">
        <v>1649</v>
      </c>
      <c r="D308" s="56" t="s">
        <v>40</v>
      </c>
      <c r="E308" s="61">
        <v>2567</v>
      </c>
      <c r="F308" s="62" t="s">
        <v>642</v>
      </c>
      <c r="G308" s="62" t="s">
        <v>643</v>
      </c>
      <c r="H308" s="62" t="s">
        <v>401</v>
      </c>
      <c r="I308" s="62" t="s">
        <v>257</v>
      </c>
      <c r="J308" s="62"/>
      <c r="K308" s="62" t="s">
        <v>258</v>
      </c>
      <c r="L308" s="62" t="s">
        <v>1591</v>
      </c>
      <c r="M308" s="62" t="s">
        <v>198</v>
      </c>
      <c r="N308" s="62" t="s">
        <v>952</v>
      </c>
      <c r="O308" s="56" t="s">
        <v>1648</v>
      </c>
      <c r="P308" s="77" t="str">
        <f t="shared" si="6"/>
        <v>020401V03F03</v>
      </c>
      <c r="Q308" s="60" t="s">
        <v>618</v>
      </c>
      <c r="R308" s="60" t="s">
        <v>619</v>
      </c>
    </row>
    <row r="309" spans="1:19" s="56" customFormat="1" hidden="1">
      <c r="A309" s="56" t="s">
        <v>1647</v>
      </c>
      <c r="B309" s="50" t="str">
        <f t="shared" si="7"/>
        <v>โครงการโขน 4 ทวีป</v>
      </c>
      <c r="C309" s="56" t="s">
        <v>1646</v>
      </c>
      <c r="D309" s="56" t="s">
        <v>40</v>
      </c>
      <c r="E309" s="61">
        <v>2567</v>
      </c>
      <c r="F309" s="62" t="s">
        <v>642</v>
      </c>
      <c r="G309" s="62" t="s">
        <v>643</v>
      </c>
      <c r="H309" s="62" t="s">
        <v>1630</v>
      </c>
      <c r="I309" s="62" t="s">
        <v>1629</v>
      </c>
      <c r="J309" s="62"/>
      <c r="K309" s="62" t="s">
        <v>267</v>
      </c>
      <c r="L309" s="62" t="s">
        <v>1591</v>
      </c>
      <c r="M309" s="62" t="s">
        <v>198</v>
      </c>
      <c r="N309" s="62" t="s">
        <v>952</v>
      </c>
      <c r="O309" s="56" t="s">
        <v>1645</v>
      </c>
      <c r="P309" s="77" t="str">
        <f t="shared" si="6"/>
        <v>020401V03F03</v>
      </c>
      <c r="Q309" s="60" t="s">
        <v>618</v>
      </c>
      <c r="R309" s="60" t="s">
        <v>619</v>
      </c>
    </row>
    <row r="310" spans="1:19" s="56" customFormat="1" hidden="1">
      <c r="A310" s="56" t="s">
        <v>1622</v>
      </c>
      <c r="B310" s="50" t="str">
        <f t="shared" si="7"/>
        <v>โครงการการรณรงค์สมัครรับเลือกตั้งสมาชิกคณะมนตรีสิทธิมนุษยชนแห่งสหประชาชาติ</v>
      </c>
      <c r="C310" s="56" t="s">
        <v>1346</v>
      </c>
      <c r="D310" s="56" t="s">
        <v>40</v>
      </c>
      <c r="E310" s="61">
        <v>2567</v>
      </c>
      <c r="F310" s="62" t="s">
        <v>642</v>
      </c>
      <c r="G310" s="62" t="s">
        <v>643</v>
      </c>
      <c r="H310" s="62" t="s">
        <v>605</v>
      </c>
      <c r="I310" s="62" t="s">
        <v>370</v>
      </c>
      <c r="J310" s="62"/>
      <c r="K310" s="62" t="s">
        <v>73</v>
      </c>
      <c r="L310" s="62" t="s">
        <v>1591</v>
      </c>
      <c r="M310" s="62" t="s">
        <v>159</v>
      </c>
      <c r="N310" s="62" t="s">
        <v>958</v>
      </c>
      <c r="O310" s="56" t="s">
        <v>1621</v>
      </c>
      <c r="P310" s="77" t="str">
        <f t="shared" si="6"/>
        <v>020401V04F02</v>
      </c>
      <c r="Q310" s="60" t="s">
        <v>1652</v>
      </c>
      <c r="R310" s="60" t="s">
        <v>1656</v>
      </c>
      <c r="S310" s="56" t="s">
        <v>1673</v>
      </c>
    </row>
    <row r="311" spans="1:19" s="56" customFormat="1" hidden="1">
      <c r="A311" s="56" t="s">
        <v>1620</v>
      </c>
      <c r="B311" s="50" t="str">
        <f t="shared" si="7"/>
        <v>โครงการส่งเสริมความร่วมมือด้านศาสนากับต่างประเทศ</v>
      </c>
      <c r="C311" s="56" t="s">
        <v>1619</v>
      </c>
      <c r="D311" s="56" t="s">
        <v>40</v>
      </c>
      <c r="E311" s="61">
        <v>2567</v>
      </c>
      <c r="F311" s="62" t="s">
        <v>642</v>
      </c>
      <c r="G311" s="62" t="s">
        <v>643</v>
      </c>
      <c r="H311" s="62" t="s">
        <v>1618</v>
      </c>
      <c r="I311" s="62" t="s">
        <v>1617</v>
      </c>
      <c r="J311" s="62"/>
      <c r="K311" s="62" t="s">
        <v>267</v>
      </c>
      <c r="L311" s="62" t="s">
        <v>1591</v>
      </c>
      <c r="M311" s="62" t="s">
        <v>203</v>
      </c>
      <c r="N311" s="62" t="s">
        <v>974</v>
      </c>
      <c r="O311" s="56" t="s">
        <v>1616</v>
      </c>
      <c r="P311" s="77" t="str">
        <f t="shared" si="6"/>
        <v>020401V02F02</v>
      </c>
      <c r="Q311" s="60" t="s">
        <v>631</v>
      </c>
      <c r="R311" s="60" t="s">
        <v>657</v>
      </c>
      <c r="S311" s="56" t="s">
        <v>1674</v>
      </c>
    </row>
    <row r="312" spans="1:19" s="56" customFormat="1" hidden="1">
      <c r="A312" s="56" t="s">
        <v>1611</v>
      </c>
      <c r="B312" s="50" t="str">
        <f t="shared" si="7"/>
        <v>พลิกโฉมภาพลักษณ์ (rebranding) เพื่อเสริมสร้างความเชื่อมั่นด้านการลงทุนในประเทศไทย</v>
      </c>
      <c r="C312" s="56" t="s">
        <v>1610</v>
      </c>
      <c r="D312" s="56" t="s">
        <v>40</v>
      </c>
      <c r="E312" s="61">
        <v>2567</v>
      </c>
      <c r="F312" s="62" t="s">
        <v>1469</v>
      </c>
      <c r="G312" s="62" t="s">
        <v>643</v>
      </c>
      <c r="H312" s="62" t="s">
        <v>569</v>
      </c>
      <c r="I312" s="62" t="s">
        <v>299</v>
      </c>
      <c r="J312" s="62"/>
      <c r="K312" s="62" t="s">
        <v>73</v>
      </c>
      <c r="L312" s="62" t="s">
        <v>1591</v>
      </c>
      <c r="M312" s="62" t="s">
        <v>198</v>
      </c>
      <c r="N312" s="62" t="s">
        <v>1138</v>
      </c>
      <c r="O312" s="56" t="s">
        <v>1609</v>
      </c>
      <c r="P312" s="77" t="str">
        <f t="shared" si="6"/>
        <v>020401V03F02</v>
      </c>
      <c r="Q312" s="60" t="s">
        <v>618</v>
      </c>
      <c r="R312" s="60" t="s">
        <v>1655</v>
      </c>
    </row>
    <row r="313" spans="1:19" s="56" customFormat="1" hidden="1">
      <c r="A313" s="56" t="s">
        <v>1605</v>
      </c>
      <c r="B313" s="50" t="str">
        <f t="shared" si="7"/>
        <v>โครงการ “มหกรรมศิลปะร่วมสมัยนานาชาติ (Thailand Biennale)”</v>
      </c>
      <c r="C313" s="56" t="s">
        <v>1604</v>
      </c>
      <c r="D313" s="56" t="s">
        <v>28</v>
      </c>
      <c r="E313" s="61">
        <v>2567</v>
      </c>
      <c r="F313" s="62" t="s">
        <v>642</v>
      </c>
      <c r="G313" s="62" t="s">
        <v>643</v>
      </c>
      <c r="H313" s="62" t="s">
        <v>272</v>
      </c>
      <c r="I313" s="62" t="s">
        <v>1560</v>
      </c>
      <c r="J313" s="62"/>
      <c r="K313" s="62" t="s">
        <v>267</v>
      </c>
      <c r="L313" s="62" t="s">
        <v>1591</v>
      </c>
      <c r="M313" s="62" t="s">
        <v>198</v>
      </c>
      <c r="N313" s="62" t="s">
        <v>993</v>
      </c>
      <c r="O313" s="56" t="s">
        <v>1603</v>
      </c>
      <c r="P313" s="77" t="str">
        <f t="shared" si="6"/>
        <v>020401V03F01</v>
      </c>
      <c r="Q313" s="60" t="s">
        <v>618</v>
      </c>
      <c r="R313" s="60" t="s">
        <v>649</v>
      </c>
    </row>
    <row r="314" spans="1:19" s="56" customFormat="1" hidden="1">
      <c r="A314" s="56" t="s">
        <v>1602</v>
      </c>
      <c r="B314" s="50" t="str">
        <f t="shared" si="7"/>
        <v>ผลักดันมวยไทยให้ได้รับการบรรจุในมหกรรมกีฬาโอลิมปิกและเอเชียนเกมส์</v>
      </c>
      <c r="C314" s="56" t="s">
        <v>1601</v>
      </c>
      <c r="D314" s="56" t="s">
        <v>28</v>
      </c>
      <c r="E314" s="61">
        <v>2567</v>
      </c>
      <c r="F314" s="62" t="s">
        <v>642</v>
      </c>
      <c r="G314" s="62" t="s">
        <v>643</v>
      </c>
      <c r="H314" s="62" t="s">
        <v>298</v>
      </c>
      <c r="I314" s="62" t="s">
        <v>299</v>
      </c>
      <c r="J314" s="62"/>
      <c r="K314" s="62" t="s">
        <v>73</v>
      </c>
      <c r="L314" s="62" t="s">
        <v>1591</v>
      </c>
      <c r="M314" s="62" t="s">
        <v>198</v>
      </c>
      <c r="N314" s="62" t="s">
        <v>952</v>
      </c>
      <c r="O314" s="56" t="s">
        <v>1600</v>
      </c>
      <c r="P314" s="77" t="str">
        <f t="shared" si="6"/>
        <v>020401V03F03</v>
      </c>
      <c r="Q314" s="60" t="s">
        <v>618</v>
      </c>
      <c r="R314" s="60" t="s">
        <v>619</v>
      </c>
    </row>
    <row r="315" spans="1:19" s="56" customFormat="1" hidden="1">
      <c r="A315" s="56" t="s">
        <v>1599</v>
      </c>
      <c r="B315" s="50" t="str">
        <f t="shared" si="7"/>
        <v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ที่ได้รับการยอมรับในระดับสากล</v>
      </c>
      <c r="C315" s="56" t="s">
        <v>1598</v>
      </c>
      <c r="D315" s="56" t="s">
        <v>40</v>
      </c>
      <c r="E315" s="61">
        <v>2567</v>
      </c>
      <c r="F315" s="62" t="s">
        <v>642</v>
      </c>
      <c r="G315" s="62" t="s">
        <v>643</v>
      </c>
      <c r="H315" s="62" t="s">
        <v>86</v>
      </c>
      <c r="I315" s="62" t="s">
        <v>87</v>
      </c>
      <c r="J315" s="62"/>
      <c r="K315" s="62" t="s">
        <v>46</v>
      </c>
      <c r="L315" s="62" t="s">
        <v>1591</v>
      </c>
      <c r="M315" s="62" t="s">
        <v>203</v>
      </c>
      <c r="N315" s="62" t="s">
        <v>974</v>
      </c>
      <c r="O315" s="56" t="s">
        <v>1597</v>
      </c>
      <c r="P315" s="77" t="str">
        <f t="shared" si="6"/>
        <v>020401V02F02</v>
      </c>
      <c r="Q315" s="60" t="s">
        <v>631</v>
      </c>
      <c r="R315" s="60" t="s">
        <v>657</v>
      </c>
      <c r="S315" s="56" t="s">
        <v>1674</v>
      </c>
    </row>
    <row r="316" spans="1:19" s="56" customFormat="1" hidden="1">
      <c r="A316" s="56" t="s">
        <v>1593</v>
      </c>
      <c r="B316" s="50" t="str">
        <f t="shared" si="7"/>
        <v>โครงการจัดทำข้อเสนอและขับเคลื่อนกัญชาไทยให้เป็นรายการตัวแทนมรดกภูมิปัญญาทางวัฒนธรรมของไทยและมวลมนุษยชาติ (UNESCO)</v>
      </c>
      <c r="C316" s="56" t="s">
        <v>1592</v>
      </c>
      <c r="D316" s="56" t="s">
        <v>40</v>
      </c>
      <c r="E316" s="61">
        <v>2567</v>
      </c>
      <c r="F316" s="62" t="s">
        <v>642</v>
      </c>
      <c r="G316" s="62" t="s">
        <v>643</v>
      </c>
      <c r="H316" s="62" t="s">
        <v>103</v>
      </c>
      <c r="I316" s="62" t="s">
        <v>87</v>
      </c>
      <c r="J316" s="62"/>
      <c r="K316" s="62" t="s">
        <v>46</v>
      </c>
      <c r="L316" s="62" t="s">
        <v>1591</v>
      </c>
      <c r="M316" s="62" t="s">
        <v>198</v>
      </c>
      <c r="N316" s="62" t="s">
        <v>952</v>
      </c>
      <c r="O316" s="56" t="s">
        <v>1590</v>
      </c>
      <c r="P316" s="77" t="str">
        <f t="shared" si="6"/>
        <v>020401V03F03</v>
      </c>
      <c r="Q316" s="60" t="s">
        <v>618</v>
      </c>
      <c r="R316" s="60" t="s">
        <v>619</v>
      </c>
    </row>
    <row r="317" spans="1:19" s="56" customFormat="1" hidden="1">
      <c r="A317" s="56" t="s">
        <v>1572</v>
      </c>
      <c r="B317" s="50" t="str">
        <f t="shared" si="7"/>
        <v>พันธมิตรทางการศึกษานานาชาติ ศึกษาดูงาน มทร.พระนคร (RMUTP International Partnership Week 2024)</v>
      </c>
      <c r="C317" s="56" t="s">
        <v>1571</v>
      </c>
      <c r="D317" s="56" t="s">
        <v>68</v>
      </c>
      <c r="E317" s="59">
        <v>2567</v>
      </c>
      <c r="F317" s="56" t="s">
        <v>642</v>
      </c>
      <c r="G317" s="56" t="s">
        <v>643</v>
      </c>
      <c r="H317" s="56" t="s">
        <v>1570</v>
      </c>
      <c r="I317" s="56" t="s">
        <v>1569</v>
      </c>
      <c r="K317" s="56" t="s">
        <v>36</v>
      </c>
      <c r="M317" s="56" t="s">
        <v>203</v>
      </c>
      <c r="N317" s="56" t="s">
        <v>940</v>
      </c>
      <c r="O317" s="56" t="s">
        <v>1568</v>
      </c>
      <c r="P317" s="77" t="str">
        <f t="shared" si="6"/>
        <v>020401V02F01</v>
      </c>
      <c r="Q317" s="56" t="s">
        <v>1658</v>
      </c>
      <c r="R317" s="56" t="s">
        <v>1659</v>
      </c>
    </row>
    <row r="318" spans="1:19" s="56" customFormat="1" hidden="1">
      <c r="A318" s="56" t="s">
        <v>1567</v>
      </c>
      <c r="B318" s="50" t="str">
        <f t="shared" si="7"/>
        <v>โครงการส่งเสริมเทศกาลศิลปะร่วมสมัย : เทศกาลศิลปะ 2 ภูมิภาค</v>
      </c>
      <c r="C318" s="56" t="s">
        <v>1566</v>
      </c>
      <c r="D318" s="56" t="s">
        <v>40</v>
      </c>
      <c r="E318" s="59">
        <v>2567</v>
      </c>
      <c r="F318" s="56" t="s">
        <v>642</v>
      </c>
      <c r="G318" s="56" t="s">
        <v>643</v>
      </c>
      <c r="H318" s="56" t="s">
        <v>1565</v>
      </c>
      <c r="I318" s="56" t="s">
        <v>1560</v>
      </c>
      <c r="K318" s="56" t="s">
        <v>267</v>
      </c>
      <c r="M318" s="56" t="s">
        <v>198</v>
      </c>
      <c r="N318" s="56" t="s">
        <v>952</v>
      </c>
      <c r="O318" s="56" t="s">
        <v>1564</v>
      </c>
      <c r="P318" s="77" t="str">
        <f t="shared" si="6"/>
        <v>020401V03F03</v>
      </c>
      <c r="Q318" s="56" t="s">
        <v>1660</v>
      </c>
      <c r="R318" s="56" t="s">
        <v>1661</v>
      </c>
    </row>
    <row r="319" spans="1:19" s="56" customFormat="1" hidden="1">
      <c r="A319" s="56" t="s">
        <v>1563</v>
      </c>
      <c r="B319" s="50" t="str">
        <f t="shared" si="7"/>
        <v>โครงการจัดมหกรรมศิลปะร่วมสมัยนานาชาติ</v>
      </c>
      <c r="C319" s="56" t="s">
        <v>1562</v>
      </c>
      <c r="D319" s="56" t="s">
        <v>40</v>
      </c>
      <c r="E319" s="59">
        <v>2567</v>
      </c>
      <c r="F319" s="56" t="s">
        <v>642</v>
      </c>
      <c r="G319" s="56" t="s">
        <v>643</v>
      </c>
      <c r="H319" s="56" t="s">
        <v>1561</v>
      </c>
      <c r="I319" s="56" t="s">
        <v>1560</v>
      </c>
      <c r="K319" s="56" t="s">
        <v>267</v>
      </c>
      <c r="M319" s="56" t="s">
        <v>198</v>
      </c>
      <c r="N319" s="56" t="s">
        <v>952</v>
      </c>
      <c r="O319" s="56" t="s">
        <v>1559</v>
      </c>
      <c r="P319" s="77" t="str">
        <f t="shared" si="6"/>
        <v>020401V03F03</v>
      </c>
      <c r="Q319" s="56" t="s">
        <v>1660</v>
      </c>
      <c r="R319" s="56" t="s">
        <v>1661</v>
      </c>
    </row>
    <row r="320" spans="1:19" s="56" customFormat="1" hidden="1">
      <c r="A320" s="56" t="s">
        <v>1558</v>
      </c>
      <c r="B320" s="50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v>
      </c>
      <c r="C320" s="56" t="s">
        <v>1557</v>
      </c>
      <c r="D320" s="56" t="s">
        <v>40</v>
      </c>
      <c r="E320" s="59">
        <v>2567</v>
      </c>
      <c r="F320" s="56" t="s">
        <v>642</v>
      </c>
      <c r="G320" s="56" t="s">
        <v>643</v>
      </c>
      <c r="H320" s="56" t="s">
        <v>411</v>
      </c>
      <c r="I320" s="56" t="s">
        <v>266</v>
      </c>
      <c r="K320" s="56" t="s">
        <v>267</v>
      </c>
      <c r="M320" s="56" t="s">
        <v>203</v>
      </c>
      <c r="N320" s="56" t="s">
        <v>940</v>
      </c>
      <c r="O320" s="56" t="s">
        <v>1556</v>
      </c>
      <c r="P320" s="77" t="str">
        <f t="shared" si="6"/>
        <v>020401V02F01</v>
      </c>
      <c r="Q320" s="56" t="s">
        <v>1658</v>
      </c>
      <c r="R320" s="56" t="s">
        <v>1659</v>
      </c>
    </row>
    <row r="321" spans="1:18" s="56" customFormat="1" hidden="1">
      <c r="A321" s="56" t="s">
        <v>1555</v>
      </c>
      <c r="B321" s="50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</v>
      </c>
      <c r="C321" s="56" t="s">
        <v>1554</v>
      </c>
      <c r="D321" s="56" t="s">
        <v>40</v>
      </c>
      <c r="E321" s="59">
        <v>2567</v>
      </c>
      <c r="F321" s="56" t="s">
        <v>642</v>
      </c>
      <c r="G321" s="56" t="s">
        <v>643</v>
      </c>
      <c r="H321" s="56" t="s">
        <v>411</v>
      </c>
      <c r="I321" s="56" t="s">
        <v>266</v>
      </c>
      <c r="K321" s="56" t="s">
        <v>267</v>
      </c>
      <c r="M321" s="56" t="s">
        <v>159</v>
      </c>
      <c r="N321" s="56" t="s">
        <v>1157</v>
      </c>
      <c r="O321" s="56" t="s">
        <v>1553</v>
      </c>
      <c r="P321" s="77" t="str">
        <f t="shared" si="6"/>
        <v>020401V04F01</v>
      </c>
      <c r="Q321" s="56" t="s">
        <v>1662</v>
      </c>
      <c r="R321" s="56" t="s">
        <v>1663</v>
      </c>
    </row>
    <row r="322" spans="1:18" s="56" customFormat="1" hidden="1">
      <c r="A322" s="56" t="s">
        <v>1552</v>
      </c>
      <c r="B322" s="50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v>
      </c>
      <c r="C322" s="56" t="s">
        <v>1551</v>
      </c>
      <c r="D322" s="56" t="s">
        <v>40</v>
      </c>
      <c r="E322" s="59">
        <v>2567</v>
      </c>
      <c r="F322" s="56" t="s">
        <v>642</v>
      </c>
      <c r="G322" s="56" t="s">
        <v>643</v>
      </c>
      <c r="H322" s="56" t="s">
        <v>411</v>
      </c>
      <c r="I322" s="56" t="s">
        <v>266</v>
      </c>
      <c r="K322" s="56" t="s">
        <v>267</v>
      </c>
      <c r="M322" s="56" t="s">
        <v>159</v>
      </c>
      <c r="N322" s="56" t="s">
        <v>1157</v>
      </c>
      <c r="O322" s="56" t="s">
        <v>1550</v>
      </c>
      <c r="P322" s="77" t="str">
        <f t="shared" si="6"/>
        <v>020401V04F01</v>
      </c>
      <c r="Q322" s="56" t="s">
        <v>1662</v>
      </c>
      <c r="R322" s="56" t="s">
        <v>1663</v>
      </c>
    </row>
    <row r="323" spans="1:18" s="56" customFormat="1" hidden="1">
      <c r="A323" s="56" t="s">
        <v>1549</v>
      </c>
      <c r="B323" s="50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323" s="56" t="s">
        <v>1548</v>
      </c>
      <c r="D323" s="56" t="s">
        <v>40</v>
      </c>
      <c r="E323" s="59">
        <v>2567</v>
      </c>
      <c r="F323" s="56" t="s">
        <v>642</v>
      </c>
      <c r="G323" s="56" t="s">
        <v>643</v>
      </c>
      <c r="H323" s="56" t="s">
        <v>411</v>
      </c>
      <c r="I323" s="56" t="s">
        <v>266</v>
      </c>
      <c r="K323" s="56" t="s">
        <v>267</v>
      </c>
      <c r="M323" s="56" t="s">
        <v>159</v>
      </c>
      <c r="N323" s="56" t="s">
        <v>1157</v>
      </c>
      <c r="O323" s="56" t="s">
        <v>1547</v>
      </c>
      <c r="P323" s="77" t="str">
        <f t="shared" si="6"/>
        <v>020401V04F01</v>
      </c>
      <c r="Q323" s="56" t="s">
        <v>1662</v>
      </c>
      <c r="R323" s="56" t="s">
        <v>1663</v>
      </c>
    </row>
    <row r="324" spans="1:18" s="56" customFormat="1" hidden="1">
      <c r="A324" s="56" t="s">
        <v>1546</v>
      </c>
      <c r="B324" s="50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v>
      </c>
      <c r="C324" s="56" t="s">
        <v>1545</v>
      </c>
      <c r="D324" s="56" t="s">
        <v>40</v>
      </c>
      <c r="E324" s="59">
        <v>2567</v>
      </c>
      <c r="F324" s="56" t="s">
        <v>642</v>
      </c>
      <c r="G324" s="56" t="s">
        <v>643</v>
      </c>
      <c r="H324" s="56" t="s">
        <v>411</v>
      </c>
      <c r="I324" s="56" t="s">
        <v>266</v>
      </c>
      <c r="K324" s="56" t="s">
        <v>267</v>
      </c>
      <c r="M324" s="56" t="s">
        <v>203</v>
      </c>
      <c r="N324" s="56" t="s">
        <v>940</v>
      </c>
      <c r="O324" s="56" t="s">
        <v>1544</v>
      </c>
      <c r="P324" s="77" t="str">
        <f t="shared" si="6"/>
        <v>020401V02F01</v>
      </c>
      <c r="Q324" s="56" t="s">
        <v>1658</v>
      </c>
      <c r="R324" s="56" t="s">
        <v>1659</v>
      </c>
    </row>
    <row r="325" spans="1:18" s="56" customFormat="1" hidden="1">
      <c r="A325" s="56" t="s">
        <v>1543</v>
      </c>
      <c r="B325" s="50" t="str">
        <f t="shared" si="7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v>
      </c>
      <c r="C325" s="56" t="s">
        <v>1542</v>
      </c>
      <c r="D325" s="56" t="s">
        <v>40</v>
      </c>
      <c r="E325" s="59">
        <v>2567</v>
      </c>
      <c r="F325" s="56" t="s">
        <v>642</v>
      </c>
      <c r="G325" s="56" t="s">
        <v>643</v>
      </c>
      <c r="H325" s="56" t="s">
        <v>411</v>
      </c>
      <c r="I325" s="56" t="s">
        <v>266</v>
      </c>
      <c r="K325" s="56" t="s">
        <v>267</v>
      </c>
      <c r="M325" s="56" t="s">
        <v>203</v>
      </c>
      <c r="N325" s="56" t="s">
        <v>940</v>
      </c>
      <c r="O325" s="56" t="s">
        <v>1541</v>
      </c>
      <c r="P325" s="77" t="str">
        <f t="shared" si="6"/>
        <v>020401V02F01</v>
      </c>
      <c r="Q325" s="56" t="s">
        <v>1658</v>
      </c>
      <c r="R325" s="56" t="s">
        <v>1659</v>
      </c>
    </row>
    <row r="326" spans="1:18" s="56" customFormat="1" hidden="1">
      <c r="A326" s="56" t="s">
        <v>1540</v>
      </c>
      <c r="B326" s="50" t="str">
        <f t="shared" si="7"/>
        <v>เงินอุดหนุนศูนย์ภาษาซีมีโอ</v>
      </c>
      <c r="C326" s="56" t="s">
        <v>1446</v>
      </c>
      <c r="D326" s="56" t="s">
        <v>40</v>
      </c>
      <c r="E326" s="59">
        <v>2567</v>
      </c>
      <c r="F326" s="56" t="s">
        <v>642</v>
      </c>
      <c r="G326" s="56" t="s">
        <v>643</v>
      </c>
      <c r="H326" s="56" t="s">
        <v>149</v>
      </c>
      <c r="I326" s="56" t="s">
        <v>150</v>
      </c>
      <c r="K326" s="56" t="s">
        <v>56</v>
      </c>
      <c r="M326" s="56" t="s">
        <v>159</v>
      </c>
      <c r="N326" s="56" t="s">
        <v>1157</v>
      </c>
      <c r="O326" s="56" t="s">
        <v>1539</v>
      </c>
      <c r="P326" s="77" t="str">
        <f t="shared" si="6"/>
        <v>020401V04F01</v>
      </c>
      <c r="Q326" s="56" t="s">
        <v>1662</v>
      </c>
      <c r="R326" s="56" t="s">
        <v>1663</v>
      </c>
    </row>
    <row r="327" spans="1:18" s="56" customFormat="1" hidden="1">
      <c r="A327" s="56" t="s">
        <v>1538</v>
      </c>
      <c r="B327" s="50" t="str">
        <f t="shared" si="7"/>
        <v>การประชุมเจ้าหน้าที่อาวุโสของซีมีโอ ครั้งที่ 46</v>
      </c>
      <c r="C327" s="56" t="s">
        <v>1537</v>
      </c>
      <c r="D327" s="56" t="s">
        <v>40</v>
      </c>
      <c r="E327" s="59">
        <v>2567</v>
      </c>
      <c r="F327" s="56" t="s">
        <v>642</v>
      </c>
      <c r="G327" s="56" t="s">
        <v>643</v>
      </c>
      <c r="H327" s="56" t="s">
        <v>149</v>
      </c>
      <c r="I327" s="56" t="s">
        <v>150</v>
      </c>
      <c r="K327" s="56" t="s">
        <v>56</v>
      </c>
      <c r="M327" s="56" t="s">
        <v>159</v>
      </c>
      <c r="N327" s="56" t="s">
        <v>1157</v>
      </c>
      <c r="O327" s="56" t="s">
        <v>1536</v>
      </c>
      <c r="P327" s="77" t="str">
        <f t="shared" si="6"/>
        <v>020401V04F01</v>
      </c>
      <c r="Q327" s="56" t="s">
        <v>1662</v>
      </c>
      <c r="R327" s="56" t="s">
        <v>1663</v>
      </c>
    </row>
    <row r="328" spans="1:18" s="56" customFormat="1" hidden="1">
      <c r="A328" s="56" t="s">
        <v>1535</v>
      </c>
      <c r="B328" s="50" t="str">
        <f t="shared" si="7"/>
        <v>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</v>
      </c>
      <c r="C328" s="56" t="s">
        <v>1534</v>
      </c>
      <c r="D328" s="56" t="s">
        <v>40</v>
      </c>
      <c r="E328" s="59">
        <v>2567</v>
      </c>
      <c r="F328" s="56" t="s">
        <v>642</v>
      </c>
      <c r="G328" s="56" t="s">
        <v>643</v>
      </c>
      <c r="H328" s="56" t="s">
        <v>149</v>
      </c>
      <c r="I328" s="56" t="s">
        <v>150</v>
      </c>
      <c r="K328" s="56" t="s">
        <v>56</v>
      </c>
      <c r="M328" s="56" t="s">
        <v>159</v>
      </c>
      <c r="N328" s="56" t="s">
        <v>1157</v>
      </c>
      <c r="O328" s="56" t="s">
        <v>1533</v>
      </c>
      <c r="P328" s="77" t="str">
        <f t="shared" si="6"/>
        <v>020401V04F01</v>
      </c>
      <c r="Q328" s="56" t="s">
        <v>1662</v>
      </c>
      <c r="R328" s="56" t="s">
        <v>1663</v>
      </c>
    </row>
    <row r="329" spans="1:18" s="56" customFormat="1" hidden="1">
      <c r="A329" s="56" t="s">
        <v>1532</v>
      </c>
      <c r="B329" s="50" t="str">
        <f t="shared" si="7"/>
        <v>เงินอุดหนุนสำนักงานและองค์การระหว่างประเทศ</v>
      </c>
      <c r="C329" s="56" t="s">
        <v>1455</v>
      </c>
      <c r="D329" s="56" t="s">
        <v>40</v>
      </c>
      <c r="E329" s="59">
        <v>2567</v>
      </c>
      <c r="F329" s="56" t="s">
        <v>642</v>
      </c>
      <c r="G329" s="56" t="s">
        <v>643</v>
      </c>
      <c r="H329" s="56" t="s">
        <v>149</v>
      </c>
      <c r="I329" s="56" t="s">
        <v>150</v>
      </c>
      <c r="K329" s="56" t="s">
        <v>56</v>
      </c>
      <c r="M329" s="56" t="s">
        <v>159</v>
      </c>
      <c r="N329" s="56" t="s">
        <v>1157</v>
      </c>
      <c r="O329" s="56" t="s">
        <v>1531</v>
      </c>
      <c r="P329" s="77" t="str">
        <f t="shared" si="6"/>
        <v>020401V04F01</v>
      </c>
      <c r="Q329" s="56" t="s">
        <v>1662</v>
      </c>
      <c r="R329" s="56" t="s">
        <v>1663</v>
      </c>
    </row>
    <row r="330" spans="1:18" s="56" customFormat="1" hidden="1">
      <c r="A330" s="56" t="s">
        <v>1530</v>
      </c>
      <c r="B330" s="50" t="str">
        <f t="shared" si="7"/>
        <v>โครงการขับเคลื่อนการดำเนินงานตามกรอบความร่วมมือระหว่างประเทศและภูมิภาค</v>
      </c>
      <c r="C330" s="56" t="s">
        <v>1529</v>
      </c>
      <c r="D330" s="56" t="s">
        <v>40</v>
      </c>
      <c r="E330" s="59">
        <v>2567</v>
      </c>
      <c r="F330" s="56" t="s">
        <v>642</v>
      </c>
      <c r="G330" s="56" t="s">
        <v>643</v>
      </c>
      <c r="H330" s="56" t="s">
        <v>411</v>
      </c>
      <c r="I330" s="56" t="s">
        <v>1528</v>
      </c>
      <c r="K330" s="56" t="s">
        <v>1527</v>
      </c>
      <c r="M330" s="56" t="s">
        <v>159</v>
      </c>
      <c r="N330" s="56" t="s">
        <v>1157</v>
      </c>
      <c r="O330" s="56" t="s">
        <v>1526</v>
      </c>
      <c r="P330" s="77" t="str">
        <f t="shared" ref="P330:P350" si="8">IF(LEN(N330=11),_xlfn.CONCAT(M330,"F",RIGHT(N330,2)),N330)</f>
        <v>020401V04F01</v>
      </c>
      <c r="Q330" s="56" t="s">
        <v>1662</v>
      </c>
      <c r="R330" s="56" t="s">
        <v>1663</v>
      </c>
    </row>
    <row r="331" spans="1:18" s="56" customFormat="1" hidden="1">
      <c r="A331" s="56" t="s">
        <v>1525</v>
      </c>
      <c r="B331" s="50" t="str">
        <f t="shared" si="7"/>
        <v>เงินอุดหนุนโครงการทุนรัฐบาลไทยภายใต้ความร่วมมือกับยูเนสโกให้แก่ประเทศสมาชิกยูเนสโก</v>
      </c>
      <c r="C331" s="56" t="s">
        <v>1524</v>
      </c>
      <c r="D331" s="56" t="s">
        <v>40</v>
      </c>
      <c r="E331" s="59">
        <v>2567</v>
      </c>
      <c r="F331" s="56" t="s">
        <v>642</v>
      </c>
      <c r="G331" s="56" t="s">
        <v>643</v>
      </c>
      <c r="H331" s="56" t="s">
        <v>149</v>
      </c>
      <c r="I331" s="56" t="s">
        <v>150</v>
      </c>
      <c r="K331" s="56" t="s">
        <v>56</v>
      </c>
      <c r="M331" s="56" t="s">
        <v>159</v>
      </c>
      <c r="N331" s="56" t="s">
        <v>1157</v>
      </c>
      <c r="O331" s="56" t="s">
        <v>1523</v>
      </c>
      <c r="P331" s="77" t="str">
        <f t="shared" si="8"/>
        <v>020401V04F01</v>
      </c>
      <c r="Q331" s="56" t="s">
        <v>1662</v>
      </c>
      <c r="R331" s="56" t="s">
        <v>1663</v>
      </c>
    </row>
    <row r="332" spans="1:18" s="56" customFormat="1" hidden="1">
      <c r="A332" s="56" t="s">
        <v>1522</v>
      </c>
      <c r="B332" s="50" t="str">
        <f t="shared" si="7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v>
      </c>
      <c r="C332" s="56" t="s">
        <v>1521</v>
      </c>
      <c r="D332" s="56" t="s">
        <v>40</v>
      </c>
      <c r="E332" s="59">
        <v>2567</v>
      </c>
      <c r="F332" s="56" t="s">
        <v>642</v>
      </c>
      <c r="G332" s="56" t="s">
        <v>643</v>
      </c>
      <c r="H332" s="56" t="s">
        <v>149</v>
      </c>
      <c r="I332" s="56" t="s">
        <v>150</v>
      </c>
      <c r="K332" s="56" t="s">
        <v>56</v>
      </c>
      <c r="M332" s="56" t="s">
        <v>159</v>
      </c>
      <c r="N332" s="56" t="s">
        <v>1157</v>
      </c>
      <c r="O332" s="56" t="s">
        <v>1520</v>
      </c>
      <c r="P332" s="77" t="str">
        <f t="shared" si="8"/>
        <v>020401V04F01</v>
      </c>
      <c r="Q332" s="56" t="s">
        <v>1662</v>
      </c>
      <c r="R332" s="56" t="s">
        <v>1663</v>
      </c>
    </row>
    <row r="333" spans="1:18" s="56" customFormat="1" hidden="1">
      <c r="A333" s="56" t="s">
        <v>1519</v>
      </c>
      <c r="B333" s="50" t="str">
        <f t="shared" si="7"/>
        <v>เงินอุดหนุนศูนย์ระดับภูมิภาคว่าด้วยสะเต็มศึกษาของซีมีโอ (SEAMEO STEM-ED)</v>
      </c>
      <c r="C333" s="56" t="s">
        <v>1449</v>
      </c>
      <c r="D333" s="56" t="s">
        <v>40</v>
      </c>
      <c r="E333" s="59">
        <v>2567</v>
      </c>
      <c r="F333" s="56" t="s">
        <v>642</v>
      </c>
      <c r="G333" s="56" t="s">
        <v>643</v>
      </c>
      <c r="H333" s="56" t="s">
        <v>149</v>
      </c>
      <c r="I333" s="56" t="s">
        <v>150</v>
      </c>
      <c r="K333" s="56" t="s">
        <v>56</v>
      </c>
      <c r="M333" s="56" t="s">
        <v>159</v>
      </c>
      <c r="N333" s="56" t="s">
        <v>1157</v>
      </c>
      <c r="O333" s="56" t="s">
        <v>1518</v>
      </c>
      <c r="P333" s="77" t="str">
        <f t="shared" si="8"/>
        <v>020401V04F01</v>
      </c>
      <c r="Q333" s="56" t="s">
        <v>1662</v>
      </c>
      <c r="R333" s="56" t="s">
        <v>1663</v>
      </c>
    </row>
    <row r="334" spans="1:18" s="56" customFormat="1" hidden="1">
      <c r="A334" s="56" t="s">
        <v>1517</v>
      </c>
      <c r="B334" s="50" t="s">
        <v>1516</v>
      </c>
      <c r="C334" s="56" t="s">
        <v>1516</v>
      </c>
      <c r="D334" s="56" t="s">
        <v>40</v>
      </c>
      <c r="E334" s="59">
        <v>2567</v>
      </c>
      <c r="F334" s="56" t="s">
        <v>642</v>
      </c>
      <c r="G334" s="56" t="s">
        <v>643</v>
      </c>
      <c r="H334" s="56" t="s">
        <v>272</v>
      </c>
      <c r="I334" s="56" t="s">
        <v>890</v>
      </c>
      <c r="K334" s="56" t="s">
        <v>73</v>
      </c>
      <c r="M334" s="56" t="s">
        <v>198</v>
      </c>
      <c r="N334" s="56" t="s">
        <v>1073</v>
      </c>
      <c r="O334" s="64" t="s">
        <v>1515</v>
      </c>
      <c r="P334" s="77" t="str">
        <f t="shared" si="8"/>
        <v>020401V03F04</v>
      </c>
      <c r="Q334" s="56" t="s">
        <v>1660</v>
      </c>
      <c r="R334" s="56" t="s">
        <v>1664</v>
      </c>
    </row>
    <row r="335" spans="1:18" s="56" customFormat="1" hidden="1">
      <c r="A335" s="56" t="s">
        <v>1514</v>
      </c>
      <c r="B335" s="50" t="str">
        <f t="shared" si="7"/>
        <v>โครงการจัดการสัมมนากฎหมายระหว่างประเทศระดับภูมิภาคของสหประชาชาติ (UN Regional Course)</v>
      </c>
      <c r="C335" s="56" t="s">
        <v>1513</v>
      </c>
      <c r="D335" s="56" t="s">
        <v>68</v>
      </c>
      <c r="E335" s="59">
        <v>2567</v>
      </c>
      <c r="F335" s="56" t="s">
        <v>642</v>
      </c>
      <c r="G335" s="56" t="s">
        <v>1469</v>
      </c>
      <c r="H335" s="56" t="s">
        <v>324</v>
      </c>
      <c r="I335" s="56" t="s">
        <v>325</v>
      </c>
      <c r="K335" s="56" t="s">
        <v>73</v>
      </c>
      <c r="M335" s="56" t="s">
        <v>159</v>
      </c>
      <c r="N335" s="56" t="s">
        <v>1157</v>
      </c>
      <c r="O335" s="56" t="s">
        <v>1512</v>
      </c>
      <c r="P335" s="77" t="str">
        <f t="shared" si="8"/>
        <v>020401V04F01</v>
      </c>
      <c r="Q335" s="56" t="s">
        <v>1662</v>
      </c>
      <c r="R335" s="56" t="s">
        <v>1663</v>
      </c>
    </row>
    <row r="336" spans="1:18" s="56" customFormat="1" hidden="1">
      <c r="A336" s="56" t="s">
        <v>1511</v>
      </c>
      <c r="B336" s="50" t="str">
        <f t="shared" si="7"/>
        <v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C336" s="56" t="s">
        <v>1510</v>
      </c>
      <c r="D336" s="56" t="s">
        <v>68</v>
      </c>
      <c r="E336" s="59">
        <v>2567</v>
      </c>
      <c r="F336" s="56" t="s">
        <v>1506</v>
      </c>
      <c r="G336" s="56" t="s">
        <v>643</v>
      </c>
      <c r="H336" s="56" t="s">
        <v>1397</v>
      </c>
      <c r="I336" s="56" t="s">
        <v>325</v>
      </c>
      <c r="K336" s="56" t="s">
        <v>73</v>
      </c>
      <c r="M336" s="56" t="s">
        <v>300</v>
      </c>
      <c r="N336" s="56" t="s">
        <v>1084</v>
      </c>
      <c r="O336" s="56" t="s">
        <v>1509</v>
      </c>
      <c r="P336" s="77" t="str">
        <f t="shared" si="8"/>
        <v>020401V01F01</v>
      </c>
      <c r="Q336" s="56" t="s">
        <v>1665</v>
      </c>
      <c r="R336" s="56" t="s">
        <v>1666</v>
      </c>
    </row>
    <row r="337" spans="1:18" s="56" customFormat="1" hidden="1">
      <c r="A337" s="56" t="s">
        <v>1508</v>
      </c>
      <c r="B337" s="50" t="str">
        <f t="shared" si="7"/>
        <v>โครงการจัดการประชุมประจำปีขององค์การที่ปรึกษากฎหมายแห่งเอเชียและแอฟริกา (Asian-African Legal Consultative Organization – AALCO)</v>
      </c>
      <c r="C337" s="56" t="s">
        <v>1507</v>
      </c>
      <c r="D337" s="56" t="s">
        <v>68</v>
      </c>
      <c r="E337" s="59">
        <v>2567</v>
      </c>
      <c r="F337" s="56" t="s">
        <v>1506</v>
      </c>
      <c r="G337" s="56" t="s">
        <v>643</v>
      </c>
      <c r="H337" s="56" t="s">
        <v>1505</v>
      </c>
      <c r="I337" s="56" t="s">
        <v>325</v>
      </c>
      <c r="K337" s="56" t="s">
        <v>73</v>
      </c>
      <c r="M337" s="56" t="s">
        <v>159</v>
      </c>
      <c r="N337" s="56" t="s">
        <v>1157</v>
      </c>
      <c r="O337" s="56" t="s">
        <v>1504</v>
      </c>
      <c r="P337" s="77" t="str">
        <f t="shared" si="8"/>
        <v>020401V04F01</v>
      </c>
      <c r="Q337" s="56" t="s">
        <v>1662</v>
      </c>
      <c r="R337" s="56" t="s">
        <v>1663</v>
      </c>
    </row>
    <row r="338" spans="1:18" s="56" customFormat="1" hidden="1">
      <c r="A338" s="56" t="s">
        <v>1503</v>
      </c>
      <c r="B338" s="50" t="str">
        <f t="shared" si="7"/>
        <v>โครงการยุทธศาสตร์ส่งเสริมผลประโยชน์ไทย ในแอฟริกา</v>
      </c>
      <c r="C338" s="56" t="s">
        <v>1502</v>
      </c>
      <c r="D338" s="56" t="s">
        <v>28</v>
      </c>
      <c r="E338" s="59">
        <v>2567</v>
      </c>
      <c r="F338" s="56" t="s">
        <v>642</v>
      </c>
      <c r="G338" s="56" t="s">
        <v>643</v>
      </c>
      <c r="H338" s="56" t="s">
        <v>1501</v>
      </c>
      <c r="I338" s="56" t="s">
        <v>1105</v>
      </c>
      <c r="K338" s="56" t="s">
        <v>73</v>
      </c>
      <c r="M338" s="56" t="s">
        <v>159</v>
      </c>
      <c r="N338" s="56" t="s">
        <v>958</v>
      </c>
      <c r="O338" s="56" t="s">
        <v>1500</v>
      </c>
      <c r="P338" s="77" t="str">
        <f t="shared" si="8"/>
        <v>020401V04F02</v>
      </c>
      <c r="Q338" s="56" t="s">
        <v>1662</v>
      </c>
      <c r="R338" s="56" t="s">
        <v>1667</v>
      </c>
    </row>
    <row r="339" spans="1:18" s="56" customFormat="1" hidden="1">
      <c r="A339" s="56" t="s">
        <v>1499</v>
      </c>
      <c r="B339" s="50" t="str">
        <f t="shared" ref="B339:B350" si="9">HYPERLINK(O339,C339)</f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</v>
      </c>
      <c r="C339" s="56" t="s">
        <v>1498</v>
      </c>
      <c r="D339" s="56" t="s">
        <v>40</v>
      </c>
      <c r="E339" s="59">
        <v>2567</v>
      </c>
      <c r="F339" s="56" t="s">
        <v>642</v>
      </c>
      <c r="G339" s="56" t="s">
        <v>656</v>
      </c>
      <c r="H339" s="56" t="s">
        <v>78</v>
      </c>
      <c r="I339" s="56" t="s">
        <v>72</v>
      </c>
      <c r="K339" s="56" t="s">
        <v>73</v>
      </c>
      <c r="M339" s="56" t="s">
        <v>203</v>
      </c>
      <c r="N339" s="56" t="s">
        <v>940</v>
      </c>
      <c r="O339" s="56" t="s">
        <v>1497</v>
      </c>
      <c r="P339" s="77" t="str">
        <f t="shared" si="8"/>
        <v>020401V02F01</v>
      </c>
      <c r="Q339" s="56" t="s">
        <v>1658</v>
      </c>
      <c r="R339" s="56" t="s">
        <v>1659</v>
      </c>
    </row>
    <row r="340" spans="1:18" s="56" customFormat="1" hidden="1">
      <c r="A340" s="56" t="s">
        <v>1496</v>
      </c>
      <c r="B340" s="50" t="str">
        <f t="shared" si="9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340" s="56" t="s">
        <v>895</v>
      </c>
      <c r="D340" s="56" t="s">
        <v>40</v>
      </c>
      <c r="E340" s="59">
        <v>2567</v>
      </c>
      <c r="F340" s="56" t="s">
        <v>642</v>
      </c>
      <c r="G340" s="56" t="s">
        <v>643</v>
      </c>
      <c r="H340" s="56" t="s">
        <v>477</v>
      </c>
      <c r="I340" s="56" t="s">
        <v>370</v>
      </c>
      <c r="K340" s="56" t="s">
        <v>73</v>
      </c>
      <c r="M340" s="56" t="s">
        <v>159</v>
      </c>
      <c r="N340" s="56" t="s">
        <v>1157</v>
      </c>
      <c r="O340" s="56" t="s">
        <v>1495</v>
      </c>
      <c r="P340" s="77" t="str">
        <f t="shared" si="8"/>
        <v>020401V04F01</v>
      </c>
      <c r="Q340" s="56" t="s">
        <v>1662</v>
      </c>
      <c r="R340" s="56" t="s">
        <v>1663</v>
      </c>
    </row>
    <row r="341" spans="1:18" s="56" customFormat="1" hidden="1">
      <c r="A341" s="56" t="s">
        <v>1494</v>
      </c>
      <c r="B341" s="50" t="str">
        <f t="shared" si="9"/>
        <v>การดำเนินงานให้ความช่วยเหลือเพื่อมนุษยธรรม/กรณีภัยพิบัติแก่ต่างประเทศ ปีงบประมาณ พ.ศ. ๒๕๖๗ - ๒๕๗๐</v>
      </c>
      <c r="C341" s="56" t="s">
        <v>1493</v>
      </c>
      <c r="D341" s="56" t="s">
        <v>40</v>
      </c>
      <c r="E341" s="59">
        <v>2567</v>
      </c>
      <c r="F341" s="56" t="s">
        <v>642</v>
      </c>
      <c r="G341" s="56" t="s">
        <v>656</v>
      </c>
      <c r="H341" s="56" t="s">
        <v>78</v>
      </c>
      <c r="I341" s="56" t="s">
        <v>72</v>
      </c>
      <c r="K341" s="56" t="s">
        <v>73</v>
      </c>
      <c r="M341" s="56" t="s">
        <v>203</v>
      </c>
      <c r="N341" s="56" t="s">
        <v>940</v>
      </c>
      <c r="O341" s="56" t="s">
        <v>1492</v>
      </c>
      <c r="P341" s="77" t="str">
        <f t="shared" si="8"/>
        <v>020401V02F01</v>
      </c>
      <c r="Q341" s="56" t="s">
        <v>1658</v>
      </c>
      <c r="R341" s="56" t="s">
        <v>1659</v>
      </c>
    </row>
    <row r="342" spans="1:18" s="56" customFormat="1" hidden="1">
      <c r="A342" s="56" t="s">
        <v>1491</v>
      </c>
      <c r="B342" s="50" t="str">
        <f t="shared" si="9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v>
      </c>
      <c r="C342" s="56" t="s">
        <v>1490</v>
      </c>
      <c r="D342" s="56" t="s">
        <v>405</v>
      </c>
      <c r="E342" s="59">
        <v>2567</v>
      </c>
      <c r="F342" s="56" t="s">
        <v>642</v>
      </c>
      <c r="G342" s="56" t="s">
        <v>643</v>
      </c>
      <c r="H342" s="56" t="s">
        <v>1329</v>
      </c>
      <c r="I342" s="56" t="s">
        <v>72</v>
      </c>
      <c r="K342" s="56" t="s">
        <v>73</v>
      </c>
      <c r="M342" s="56" t="s">
        <v>203</v>
      </c>
      <c r="N342" s="56" t="s">
        <v>974</v>
      </c>
      <c r="O342" s="56" t="s">
        <v>1489</v>
      </c>
      <c r="P342" s="77" t="str">
        <f t="shared" si="8"/>
        <v>020401V02F02</v>
      </c>
      <c r="Q342" s="56" t="s">
        <v>1658</v>
      </c>
      <c r="R342" s="56" t="s">
        <v>1668</v>
      </c>
    </row>
    <row r="343" spans="1:18" s="56" customFormat="1" hidden="1">
      <c r="A343" s="56" t="s">
        <v>1488</v>
      </c>
      <c r="B343" s="50" t="str">
        <f t="shared" si="9"/>
        <v>โครงการการรณรงค์สมัครรับเลือกตั้งสมาชิกคณะมนตรีสิทธิมนุษยชนแห่งสหประชาชาติ (Human Rights Council: HRC)</v>
      </c>
      <c r="C343" s="56" t="s">
        <v>1487</v>
      </c>
      <c r="D343" s="56" t="s">
        <v>40</v>
      </c>
      <c r="E343" s="59">
        <v>2567</v>
      </c>
      <c r="F343" s="56" t="s">
        <v>642</v>
      </c>
      <c r="G343" s="56" t="s">
        <v>643</v>
      </c>
      <c r="H343" s="56" t="s">
        <v>605</v>
      </c>
      <c r="I343" s="56" t="s">
        <v>370</v>
      </c>
      <c r="K343" s="56" t="s">
        <v>73</v>
      </c>
      <c r="M343" s="56" t="s">
        <v>159</v>
      </c>
      <c r="N343" s="56" t="s">
        <v>958</v>
      </c>
      <c r="O343" s="56" t="s">
        <v>1486</v>
      </c>
      <c r="P343" s="77" t="str">
        <f t="shared" si="8"/>
        <v>020401V04F02</v>
      </c>
      <c r="Q343" s="56" t="s">
        <v>1662</v>
      </c>
      <c r="R343" s="56" t="s">
        <v>1667</v>
      </c>
    </row>
    <row r="344" spans="1:18" s="56" customFormat="1" hidden="1">
      <c r="A344" s="56" t="s">
        <v>1485</v>
      </c>
      <c r="B344" s="50" t="str">
        <f t="shared" si="9"/>
        <v>การประชุมสมัยสามัญ ครั้งที่ 42 ขององค์การยูเนสโก (42nd Session of the UNESCO General Conference: GC42)</v>
      </c>
      <c r="C344" s="56" t="s">
        <v>1484</v>
      </c>
      <c r="D344" s="56" t="s">
        <v>40</v>
      </c>
      <c r="E344" s="59">
        <v>2567</v>
      </c>
      <c r="F344" s="56" t="s">
        <v>642</v>
      </c>
      <c r="G344" s="56" t="s">
        <v>643</v>
      </c>
      <c r="H344" s="56" t="s">
        <v>472</v>
      </c>
      <c r="I344" s="56" t="s">
        <v>370</v>
      </c>
      <c r="K344" s="56" t="s">
        <v>73</v>
      </c>
      <c r="M344" s="56" t="s">
        <v>159</v>
      </c>
      <c r="N344" s="56" t="s">
        <v>1157</v>
      </c>
      <c r="O344" s="56" t="s">
        <v>1483</v>
      </c>
      <c r="P344" s="77" t="str">
        <f t="shared" si="8"/>
        <v>020401V04F01</v>
      </c>
      <c r="Q344" s="56" t="s">
        <v>1662</v>
      </c>
      <c r="R344" s="56" t="s">
        <v>1663</v>
      </c>
    </row>
    <row r="345" spans="1:18" s="56" customFormat="1" hidden="1">
      <c r="A345" s="56" t="s">
        <v>1482</v>
      </c>
      <c r="B345" s="50" t="str">
        <f t="shared" si="9"/>
        <v>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</v>
      </c>
      <c r="C345" s="56" t="s">
        <v>1481</v>
      </c>
      <c r="D345" s="56" t="s">
        <v>40</v>
      </c>
      <c r="E345" s="59">
        <v>2567</v>
      </c>
      <c r="F345" s="56" t="s">
        <v>642</v>
      </c>
      <c r="G345" s="56" t="s">
        <v>643</v>
      </c>
      <c r="H345" s="56" t="s">
        <v>472</v>
      </c>
      <c r="I345" s="56" t="s">
        <v>370</v>
      </c>
      <c r="K345" s="56" t="s">
        <v>73</v>
      </c>
      <c r="M345" s="56" t="s">
        <v>159</v>
      </c>
      <c r="N345" s="56" t="s">
        <v>1157</v>
      </c>
      <c r="O345" s="56" t="s">
        <v>1480</v>
      </c>
      <c r="P345" s="77" t="str">
        <f t="shared" si="8"/>
        <v>020401V04F01</v>
      </c>
      <c r="Q345" s="56" t="s">
        <v>1662</v>
      </c>
      <c r="R345" s="56" t="s">
        <v>1663</v>
      </c>
    </row>
    <row r="346" spans="1:18" s="56" customFormat="1" hidden="1">
      <c r="A346" s="56" t="s">
        <v>1479</v>
      </c>
      <c r="B346" s="50" t="str">
        <f t="shared" si="9"/>
        <v>การประชุมยูเนสโก Executive Board (UNESCO EB)</v>
      </c>
      <c r="C346" s="56" t="s">
        <v>1478</v>
      </c>
      <c r="D346" s="56" t="s">
        <v>40</v>
      </c>
      <c r="E346" s="59">
        <v>2567</v>
      </c>
      <c r="F346" s="56" t="s">
        <v>642</v>
      </c>
      <c r="G346" s="56" t="s">
        <v>643</v>
      </c>
      <c r="H346" s="56" t="s">
        <v>472</v>
      </c>
      <c r="I346" s="56" t="s">
        <v>370</v>
      </c>
      <c r="K346" s="56" t="s">
        <v>73</v>
      </c>
      <c r="M346" s="56" t="s">
        <v>159</v>
      </c>
      <c r="N346" s="56" t="s">
        <v>1157</v>
      </c>
      <c r="O346" s="56" t="s">
        <v>1477</v>
      </c>
      <c r="P346" s="77" t="str">
        <f t="shared" si="8"/>
        <v>020401V04F01</v>
      </c>
      <c r="Q346" s="56" t="s">
        <v>1662</v>
      </c>
      <c r="R346" s="56" t="s">
        <v>1663</v>
      </c>
    </row>
    <row r="347" spans="1:18" s="56" customFormat="1" hidden="1">
      <c r="A347" s="56" t="s">
        <v>1476</v>
      </c>
      <c r="B347" s="50" t="str">
        <f t="shared" si="9"/>
        <v>การประชุม General Assembly of State Parties to the World Heritage Convention</v>
      </c>
      <c r="C347" s="56" t="s">
        <v>1475</v>
      </c>
      <c r="D347" s="56" t="s">
        <v>40</v>
      </c>
      <c r="E347" s="59">
        <v>2567</v>
      </c>
      <c r="F347" s="56" t="s">
        <v>642</v>
      </c>
      <c r="G347" s="56" t="s">
        <v>643</v>
      </c>
      <c r="H347" s="56" t="s">
        <v>472</v>
      </c>
      <c r="I347" s="56" t="s">
        <v>370</v>
      </c>
      <c r="K347" s="56" t="s">
        <v>73</v>
      </c>
      <c r="M347" s="56" t="s">
        <v>159</v>
      </c>
      <c r="N347" s="56" t="s">
        <v>1157</v>
      </c>
      <c r="O347" s="56" t="s">
        <v>1474</v>
      </c>
      <c r="P347" s="77" t="str">
        <f t="shared" si="8"/>
        <v>020401V04F01</v>
      </c>
      <c r="Q347" s="56" t="s">
        <v>1662</v>
      </c>
      <c r="R347" s="56" t="s">
        <v>1663</v>
      </c>
    </row>
    <row r="348" spans="1:18" s="56" customFormat="1" hidden="1">
      <c r="A348" s="56" t="s">
        <v>1473</v>
      </c>
      <c r="B348" s="50" t="str">
        <f t="shared" si="9"/>
        <v>โครงการการรณรงค์หาเสียงให้กับการสมัครรับเลือกตั้งของไทยในองค์การระหว่างประเทศ</v>
      </c>
      <c r="C348" s="56" t="s">
        <v>482</v>
      </c>
      <c r="D348" s="56" t="s">
        <v>40</v>
      </c>
      <c r="E348" s="59">
        <v>2567</v>
      </c>
      <c r="F348" s="56" t="s">
        <v>642</v>
      </c>
      <c r="G348" s="56" t="s">
        <v>643</v>
      </c>
      <c r="H348" s="56" t="s">
        <v>472</v>
      </c>
      <c r="I348" s="56" t="s">
        <v>370</v>
      </c>
      <c r="K348" s="56" t="s">
        <v>73</v>
      </c>
      <c r="M348" s="56" t="s">
        <v>159</v>
      </c>
      <c r="N348" s="56" t="s">
        <v>958</v>
      </c>
      <c r="O348" s="56" t="s">
        <v>1472</v>
      </c>
      <c r="P348" s="77" t="str">
        <f t="shared" si="8"/>
        <v>020401V04F02</v>
      </c>
      <c r="Q348" s="56" t="s">
        <v>1662</v>
      </c>
      <c r="R348" s="56" t="s">
        <v>1667</v>
      </c>
    </row>
    <row r="349" spans="1:18" s="56" customFormat="1" hidden="1">
      <c r="A349" s="56" t="s">
        <v>1471</v>
      </c>
      <c r="B349" s="50" t="str">
        <f t="shared" si="9"/>
        <v>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</v>
      </c>
      <c r="C349" s="56" t="s">
        <v>1470</v>
      </c>
      <c r="D349" s="56" t="s">
        <v>40</v>
      </c>
      <c r="E349" s="59">
        <v>2567</v>
      </c>
      <c r="F349" s="56" t="s">
        <v>642</v>
      </c>
      <c r="G349" s="56" t="s">
        <v>1469</v>
      </c>
      <c r="H349" s="56" t="s">
        <v>103</v>
      </c>
      <c r="I349" s="56" t="s">
        <v>87</v>
      </c>
      <c r="K349" s="56" t="s">
        <v>46</v>
      </c>
      <c r="M349" s="56" t="s">
        <v>203</v>
      </c>
      <c r="N349" s="56" t="s">
        <v>974</v>
      </c>
      <c r="O349" s="56" t="s">
        <v>1468</v>
      </c>
      <c r="P349" s="77" t="str">
        <f t="shared" si="8"/>
        <v>020401V02F02</v>
      </c>
      <c r="Q349" s="56" t="s">
        <v>1658</v>
      </c>
      <c r="R349" s="56" t="s">
        <v>1668</v>
      </c>
    </row>
    <row r="350" spans="1:18" s="56" customFormat="1" hidden="1">
      <c r="A350" s="56" t="s">
        <v>1669</v>
      </c>
      <c r="B350" s="50" t="str">
        <f t="shared" si="9"/>
        <v>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</v>
      </c>
      <c r="C350" s="56" t="s">
        <v>1670</v>
      </c>
      <c r="D350" s="56" t="s">
        <v>28</v>
      </c>
      <c r="E350" s="59">
        <v>2567</v>
      </c>
      <c r="F350" s="56" t="s">
        <v>642</v>
      </c>
      <c r="G350" s="56" t="s">
        <v>643</v>
      </c>
      <c r="H350" s="56" t="s">
        <v>1671</v>
      </c>
      <c r="I350" s="56" t="s">
        <v>436</v>
      </c>
      <c r="K350" s="56" t="s">
        <v>73</v>
      </c>
      <c r="M350" s="56" t="s">
        <v>203</v>
      </c>
      <c r="N350" s="56" t="s">
        <v>940</v>
      </c>
      <c r="O350" s="56" t="s">
        <v>1672</v>
      </c>
      <c r="P350" s="77" t="str">
        <f t="shared" si="8"/>
        <v>020401V02F01</v>
      </c>
      <c r="Q350" s="56" t="s">
        <v>1658</v>
      </c>
      <c r="R350" s="56" t="s">
        <v>1659</v>
      </c>
    </row>
  </sheetData>
  <autoFilter ref="A8:N350" xr:uid="{00000000-0009-0000-0000-000005000000}">
    <filterColumn colId="4">
      <filters>
        <filter val="2561"/>
        <filter val="2562"/>
        <filter val="2563"/>
      </filters>
    </filterColumn>
  </autoFilter>
  <hyperlinks>
    <hyperlink ref="B9" r:id="rId1" display="https://emenscr.nesdc.go.th/viewer/view.html?id=5b1e43347587e67e2e720eca&amp;username=rmutt0578331" xr:uid="{FD4F19E1-B8F8-4014-AB08-0B3B7E707F3E}"/>
    <hyperlink ref="B12" r:id="rId2" display="https://emenscr.nesdc.go.th/viewer/view.html?id=5bd8251c7de3c605ae41608a&amp;username=moph03201" xr:uid="{C6DFA873-AC26-451A-955C-FCAFB0F83F6A}"/>
    <hyperlink ref="B16" r:id="rId3" display="https://emenscr.nesdc.go.th/viewer/view.html?id=5d03729fae46c10af2226456&amp;username=moe06041" xr:uid="{7249AD43-86B1-46BB-8368-645FE7C7FF19}"/>
    <hyperlink ref="B13" r:id="rId4" display="https://emenscr.nesdc.go.th/viewer/view.html?id=5d7f4f3342d188059b354ffb&amp;username=rus0585141" xr:uid="{8B7103AB-D7A9-4281-92D2-701E485AFB22}"/>
    <hyperlink ref="B17" r:id="rId5" display="https://emenscr.nesdc.go.th/viewer/view.html?id=5d8225cf1970f105a15990b7&amp;username=mfa02061" xr:uid="{33F52243-49AA-411E-9E01-00D50FD8E0AC}"/>
    <hyperlink ref="B15" r:id="rId6" display="https://emenscr.nesdc.go.th/viewer/view.html?id=5df63614c576281a577194c2&amp;username=omb041" xr:uid="{42FD70B5-ECA8-4498-A339-A6D9B5ACDE26}"/>
    <hyperlink ref="B33" r:id="rId7" display="https://emenscr.nesdc.go.th/viewer/view.html?id=5df73dd3cf2dda1a4f64d9d6&amp;username=moph05051" xr:uid="{EA0526C4-1EA0-444C-92B3-711AC6EB20A8}"/>
    <hyperlink ref="B34" r:id="rId8" display="https://emenscr.nesdc.go.th/viewer/view.html?id=5df73dd862ad211a54e74b45&amp;username=moph05051" xr:uid="{BB7676FC-E761-4EDD-A978-7D7D6E01A354}"/>
    <hyperlink ref="B35" r:id="rId9" display="https://emenscr.nesdc.go.th/viewer/view.html?id=5df73ddacf2dda1a4f64d9d8&amp;username=moph05051" xr:uid="{E5DCE8B7-F52B-4F15-9E47-60D568598855}"/>
    <hyperlink ref="B36" r:id="rId10" display="https://emenscr.nesdc.go.th/viewer/view.html?id=5df76379c576281a5771965b&amp;username=moph05051" xr:uid="{46DCCB88-2193-4C05-97E6-224FB5B15727}"/>
    <hyperlink ref="B37" r:id="rId11" display="https://emenscr.nesdc.go.th/viewer/view.html?id=5df7674dc576281a57719661&amp;username=moph05051" xr:uid="{03CDDFF8-44EE-4C23-91CF-8DD83CA4FF6E}"/>
    <hyperlink ref="B30" r:id="rId12" display="https://emenscr.nesdc.go.th/viewer/view.html?id=5dfc6920d2f24a1a689b4e6c&amp;username=moph05031" xr:uid="{2E5D0865-A9B0-4970-AA49-A1B44413526E}"/>
    <hyperlink ref="B31" r:id="rId13" display="https://emenscr.nesdc.go.th/viewer/view.html?id=5dfc6d1ac552571a72d13982&amp;username=moph05031" xr:uid="{B42CE2F9-39A9-41B8-AE51-288BB05DBA0E}"/>
    <hyperlink ref="B52" r:id="rId14" display="https://emenscr.nesdc.go.th/viewer/view.html?id=5dfc7630b03e921a67e37674&amp;username=moph05101" xr:uid="{8868A68D-BB1E-4113-9C30-980CBC57443D}"/>
    <hyperlink ref="B67" r:id="rId15" display="https://emenscr.nesdc.go.th/viewer/view.html?id=5e02e6a5ca0feb49b458c219&amp;username=moph03201" xr:uid="{9B0A2709-3EBB-40AE-A0DB-F7A98385A765}"/>
    <hyperlink ref="B68" r:id="rId16" display="https://emenscr.nesdc.go.th/viewer/view.html?id=5e03216aca0feb49b458c3b0&amp;username=moph03201" xr:uid="{DDD39F75-5B2C-415A-ACCF-072F5DCA6ECF}"/>
    <hyperlink ref="B69" r:id="rId17" display="https://emenscr.nesdc.go.th/viewer/view.html?id=5e03303a42c5ca49af55aeb5&amp;username=moph03201" xr:uid="{261EF1A7-24B8-4A57-933D-0CE1FAB71D01}"/>
    <hyperlink ref="B70" r:id="rId18" display="https://emenscr.nesdc.go.th/viewer/view.html?id=5e033477b459dd49a9ac79c2&amp;username=moph03201" xr:uid="{AB70BF99-268D-4EE2-9AD0-F0E49E2205E0}"/>
    <hyperlink ref="B42" r:id="rId19" display="https://emenscr.nesdc.go.th/viewer/view.html?id=5e05ab5e3b2bc044565f7972&amp;username=moph02111" xr:uid="{CB88CA25-128A-467F-A1BF-26619FC5C8F0}"/>
    <hyperlink ref="B18" r:id="rId20" display="https://emenscr.nesdc.go.th/viewer/view.html?id=5e084deda398d53e6c8dddd8&amp;username=mfa02061" xr:uid="{A3A4AE42-73E6-4A21-8C73-B6C8DE36EE7A}"/>
    <hyperlink ref="B19" r:id="rId21" display="https://emenscr.nesdc.go.th/viewer/view.html?id=5e089728fe8d2c3e610a0f1c&amp;username=mfa02061" xr:uid="{7FDB5129-4705-432C-84D8-F8147E7F960B}"/>
    <hyperlink ref="B53" r:id="rId22" display="https://emenscr.nesdc.go.th/viewer/view.html?id=5e1561705aa6096ad3aa2f27&amp;username=opm02091" xr:uid="{7C19E5B0-0D9D-4E33-A418-7D6D6090E60B}"/>
    <hyperlink ref="B54" r:id="rId23" display="https://emenscr.nesdc.go.th/viewer/view.html?id=5e17ee70fdbb3e70e4d8b8e3&amp;username=moe02051" xr:uid="{6712CD21-F94B-4DCA-AE6F-AA040682E9A7}"/>
    <hyperlink ref="B20" r:id="rId24" display="https://emenscr.nesdc.go.th/viewer/view.html?id=5e743ed03ce0a92872301de0&amp;username=mfa02061" xr:uid="{098D3C3A-8654-4143-8A36-65A6811178E6}"/>
    <hyperlink ref="B21" r:id="rId25" display="https://emenscr.nesdc.go.th/viewer/view.html?id=5e74a169ef83a72877c8f082&amp;username=mfa02061" xr:uid="{69F2AD3D-5EE9-46CA-AE0F-63BE9764DE69}"/>
    <hyperlink ref="B71" r:id="rId26" display="https://emenscr.nesdc.go.th/viewer/view.html?id=5e86d5d961d8aa05dfb004b0&amp;username=mfa02061" xr:uid="{7619281D-04A3-46B3-99E6-1E380F37AAE1}"/>
    <hyperlink ref="B22" r:id="rId27" display="https://emenscr.nesdc.go.th/viewer/view.html?id=5e8c3012dc0e2365032cb847&amp;username=mfa02061" xr:uid="{52D06CAB-468F-4829-8747-358C4F51CD13}"/>
    <hyperlink ref="B23" r:id="rId28" display="https://emenscr.nesdc.go.th/viewer/view.html?id=5ea7d48e93c4700e9e08580a&amp;username=mfa02061" xr:uid="{6F11380A-68C8-4864-90D8-94EF6CB971A2}"/>
    <hyperlink ref="B72" r:id="rId29" display="https://emenscr.nesdc.go.th/viewer/view.html?id=5ea7d8edc320690e90c0f580&amp;username=mfa02061" xr:uid="{CDDB1972-33F2-441A-8953-EDEB1B8B6960}"/>
    <hyperlink ref="B24" r:id="rId30" display="https://emenscr.nesdc.go.th/viewer/view.html?id=5eb0f08e7bceaf780edfa2f6&amp;username=mfa02061" xr:uid="{3AA06E1D-08F9-40B4-B9CE-AAF880F4FCDE}"/>
    <hyperlink ref="B73" r:id="rId31" display="https://emenscr.nesdc.go.th/viewer/view.html?id=5eb0f7278885f47817eb1e34&amp;username=mfa02061" xr:uid="{6261AB5F-5055-4FCB-A6AE-D25C7E00B82A}"/>
    <hyperlink ref="B25" r:id="rId32" display="https://emenscr.nesdc.go.th/viewer/view.html?id=5eb1127afcf4617808b3fe7f&amp;username=mfa02061" xr:uid="{613B9789-257A-43B3-BB1C-CE47F5C20260}"/>
    <hyperlink ref="B74" r:id="rId33" display="https://emenscr.nesdc.go.th/viewer/view.html?id=5ed0963378f6067de1d3ef4c&amp;username=mfa02061" xr:uid="{35213E31-3680-4E66-AA9B-9C3542D80972}"/>
    <hyperlink ref="B75" r:id="rId34" display="https://emenscr.nesdc.go.th/viewer/view.html?id=5f26a209d49bf92ea89dd16a&amp;username=mfa02061" xr:uid="{66EFFA60-9390-4C81-A714-24C23DD94622}"/>
    <hyperlink ref="B76" r:id="rId35" display="https://emenscr.nesdc.go.th/viewer/view.html?id=5f27e16fadc5890c1c144a47&amp;username=mfa02061" xr:uid="{376938F2-73F6-4E97-AEF9-D3B4A0EE6C3E}"/>
    <hyperlink ref="B61" r:id="rId36" display="https://emenscr.nesdc.go.th/viewer/view.html?id=5f27e45aadc5890c1c144a4d&amp;username=mfa02061" xr:uid="{B36739AF-6297-4FB0-97BC-98366E763069}"/>
    <hyperlink ref="B77" r:id="rId37" display="https://emenscr.nesdc.go.th/viewer/view.html?id=5f2a23feadc5890c1c144c8e&amp;username=mfa02061" xr:uid="{87C59163-773C-4D69-945A-45B54BC4F060}"/>
    <hyperlink ref="B55" r:id="rId38" display="https://emenscr.nesdc.go.th/viewer/view.html?id=5f6303da6cae187250a86095&amp;username=moe02051" xr:uid="{92ABA027-12B1-4F1B-A117-41B3DB5D7EE5}"/>
    <hyperlink ref="B62" r:id="rId39" display="https://emenscr.nesdc.go.th/viewer/view.html?id=5f7c3154be36553fba554fdf&amp;username=mfa02061" xr:uid="{59C4FE09-D3E5-4CD5-88A3-33AEE928B737}"/>
    <hyperlink ref="B63" r:id="rId40" display="https://emenscr.nesdc.go.th/viewer/view.html?id=5f80075a59e791032ff2ce33&amp;username=mfa02061" xr:uid="{242F7D47-3C12-4095-A913-7F4E05D80D49}"/>
    <hyperlink ref="B128" r:id="rId41" display="https://emenscr.nesdc.go.th/viewer/view.html?id=5f8f9c53c92c4e5416b6fc3c&amp;username=most02121" xr:uid="{CC6D30C9-92F3-4E5A-8A19-D1BB6BB397B0}"/>
    <hyperlink ref="B27" r:id="rId42" display="https://emenscr.nesdc.go.th/viewer/view.html?id=5f993a9291a27075d22960dc&amp;username=mfa09021" xr:uid="{DB68B34A-1DC8-4804-A9F7-054F24E2D88D}"/>
    <hyperlink ref="B64" r:id="rId43" display="https://emenscr.nesdc.go.th/viewer/view.html?id=5f993c314531b375cf522cbc&amp;username=mfa02061" xr:uid="{40AF86EC-857D-469A-9CC4-482C78BF81B0}"/>
    <hyperlink ref="B28" r:id="rId44" display="https://emenscr.nesdc.go.th/viewer/view.html?id=5f9944015eb17e10cce966f3&amp;username=mfa09021" xr:uid="{A1D41DDE-7CF6-4187-880F-AE0A32CAC78C}"/>
    <hyperlink ref="B43" r:id="rId45" display="https://emenscr.nesdc.go.th/viewer/view.html?id=5f9a7dc69be3a25b6cc1a4bd&amp;username=mfa16021" xr:uid="{27328CA6-45CE-420F-87B9-9E38F6726EC1}"/>
    <hyperlink ref="B44" r:id="rId46" display="https://emenscr.nesdc.go.th/viewer/view.html?id=5f9a89808f85135b66769ead&amp;username=mfa16021" xr:uid="{0329FA29-90F0-4014-A405-1E8431838556}"/>
    <hyperlink ref="B32" r:id="rId47" display="https://emenscr.nesdc.go.th/viewer/view.html?id=5f9a8b2337b27e5b651e851a&amp;username=mfa08041" xr:uid="{E9212E6E-9787-4516-8847-8B63356EDFF0}"/>
    <hyperlink ref="B45" r:id="rId48" display="https://emenscr.nesdc.go.th/viewer/view.html?id=5f9a93ba8f85135b66769ee5&amp;username=mfa16021" xr:uid="{C04FB5E5-1B97-4B77-BBB2-79CEFFF6EDC7}"/>
    <hyperlink ref="B46" r:id="rId49" display="https://emenscr.nesdc.go.th/viewer/view.html?id=5f9aa2c12310b05b6ef488b7&amp;username=mfa16021" xr:uid="{47DC904E-6D7D-47DD-A626-C21CFFCF47FC}"/>
    <hyperlink ref="B65" r:id="rId50" display="https://emenscr.nesdc.go.th/viewer/view.html?id=5f9ab15e9be3a25b6cc1a599&amp;username=mfa02061" xr:uid="{F427F196-47C2-42A0-9FEE-D305505B5341}"/>
    <hyperlink ref="B66" r:id="rId51" display="https://emenscr.nesdc.go.th/viewer/view.html?id=5f9ab3458f85135b66769f34&amp;username=mfa02061" xr:uid="{B428C97B-12ED-41E9-A3EF-51A5BE88652C}"/>
    <hyperlink ref="B47" r:id="rId52" display="https://emenscr.nesdc.go.th/viewer/view.html?id=5f9ab6ad9be3a25b6cc1a59f&amp;username=mfa16021" xr:uid="{A567C3AD-9B95-4586-8D23-F5F507A61435}"/>
    <hyperlink ref="B48" r:id="rId53" display="https://emenscr.nesdc.go.th/viewer/view.html?id=5f9ac1008f85135b66769f43&amp;username=mfa16021" xr:uid="{9F3FB954-45BF-4A3D-BC0E-C6E402C28BC1}"/>
    <hyperlink ref="B38" r:id="rId54" display="https://emenscr.nesdc.go.th/viewer/view.html?id=5f9b98f65e4a3e55989774e2&amp;username=mfa12051" xr:uid="{29392576-CEF9-49BC-9B36-B27CCF52F92F}"/>
    <hyperlink ref="B39" r:id="rId55" display="https://emenscr.nesdc.go.th/viewer/view.html?id=5f9b9b164987765599859e40&amp;username=mfa12051" xr:uid="{AD63C050-534D-42B6-A75E-E77B97383A8A}"/>
    <hyperlink ref="B40" r:id="rId56" display="https://emenscr.nesdc.go.th/viewer/view.html?id=5f9b9cca457e3655960d1291&amp;username=mfa12051" xr:uid="{28EB08E4-FE97-44BF-B541-4FEFF727191C}"/>
    <hyperlink ref="B26" r:id="rId57" display="https://emenscr.nesdc.go.th/viewer/view.html?id=5f9bd4da457fa27521f7f554&amp;username=mfa14031" xr:uid="{A549C64B-C0A0-4827-A4C8-F91862B51FCE}"/>
    <hyperlink ref="B56" r:id="rId58" display="https://emenscr.nesdc.go.th/viewer/view.html?id=5f9c0364762abb135b45fadd&amp;username=mfa10011" xr:uid="{5C9CAF3B-9036-457A-80EF-8A0866DB331B}"/>
    <hyperlink ref="B57" r:id="rId59" display="https://emenscr.nesdc.go.th/viewer/view.html?id=5f9c1634762abb135b45faf1&amp;username=mfa10011" xr:uid="{9C869A18-1D47-4C29-AA16-6B97577BA977}"/>
    <hyperlink ref="B130" r:id="rId60" display="https://emenscr.nesdc.go.th/viewer/view.html?id=5f9c18fdab331e1352e26063&amp;username=mfa10011" xr:uid="{B7D68EAD-12FC-43CA-8DD4-FCD5F3F9B93B}"/>
    <hyperlink ref="B58" r:id="rId61" display="https://emenscr.nesdc.go.th/viewer/view.html?id=5f9c1c2fb7c752135994ee86&amp;username=mfa10011" xr:uid="{B83ED633-4A58-4146-8EBD-AD1913B37749}"/>
    <hyperlink ref="B59" r:id="rId62" display="https://emenscr.nesdc.go.th/viewer/view.html?id=5f9c1ec5762abb135b45fafb&amp;username=mfa10011" xr:uid="{A8F05A7E-25FC-4616-A2BE-FA9C0033132A}"/>
    <hyperlink ref="B115" r:id="rId63" display="https://emenscr.nesdc.go.th/viewer/view.html?id=5fa51153b1991b3f8585d433&amp;username=mol04911" xr:uid="{ADA8A355-A759-409D-95A4-B552FE5ED64E}"/>
    <hyperlink ref="B116" r:id="rId64" display="https://emenscr.nesdc.go.th/viewer/view.html?id=5fa8bfbd7d71223f835ec4dc&amp;username=mol04911" xr:uid="{C1CAD5D8-BBA4-402B-A9EA-6BEAA960E9D5}"/>
    <hyperlink ref="B117" r:id="rId65" display="https://emenscr.nesdc.go.th/viewer/view.html?id=5fab6199e708b36c432df907&amp;username=mol04911" xr:uid="{AC943F07-BA4F-4384-8824-2D326472E1E0}"/>
    <hyperlink ref="B129" r:id="rId66" display="https://emenscr.nesdc.go.th/viewer/view.html?id=5fbdfe5a0d3eec2a6b9e4dde&amp;username=moe02051" xr:uid="{15E98977-EDFE-48EE-ADA9-6A7A0EE85FC4}"/>
    <hyperlink ref="B87" r:id="rId67" display="https://emenscr.nesdc.go.th/viewer/view.html?id=5fcf0d7a56035d16079a0927&amp;username=mot02031" xr:uid="{67561099-5670-44EF-997B-7CCAFCF62130}"/>
    <hyperlink ref="B127" r:id="rId68" display="https://emenscr.nesdc.go.th/viewer/view.html?id=5fd1a096c97e955911453da7&amp;username=mol04921" xr:uid="{B788C571-37D8-4F17-B725-0AE0BD62A3DC}"/>
    <hyperlink ref="B123" r:id="rId69" display="https://emenscr.nesdc.go.th/viewer/view.html?id=5ff58d6916c6df47a177521d&amp;username=mfa16021" xr:uid="{D61CA291-04AF-45B4-BB38-2A69D87E4380}"/>
    <hyperlink ref="B124" r:id="rId70" display="https://emenscr.nesdc.go.th/viewer/view.html?id=5ffd87232484306cc56a78e4&amp;username=mfa16021" xr:uid="{9E28AD9C-288C-4A43-A199-4924C8C0AF94}"/>
    <hyperlink ref="B88" r:id="rId71" display="https://emenscr.nesdc.go.th/viewer/view.html?id=60015b5a18c77a294c9196b3&amp;username=mfa09021" xr:uid="{13872E2F-0D94-4D1D-86B6-567EB6B765E4}"/>
    <hyperlink ref="B114" r:id="rId72" display="https://emenscr.nesdc.go.th/viewer/view.html?id=600690b24426d31935b8e68b&amp;username=mfa08041" xr:uid="{BA9AE6C0-60FD-43D1-A881-0A0CD8FE53CC}"/>
    <hyperlink ref="B81" r:id="rId73" display="https://emenscr.nesdc.go.th/viewer/view.html?id=600954df9d2a6a4dde0b080f&amp;username=mfa13031" xr:uid="{0E5DC4BA-2AC7-46D4-8544-67151858C423}"/>
    <hyperlink ref="B82" r:id="rId74" display="https://emenscr.nesdc.go.th/viewer/view.html?id=60096d282641fe4ddda35e7c&amp;username=mfa13031" xr:uid="{D2417BDA-B7DE-4A74-A6EC-C9EB57B3DE0E}"/>
    <hyperlink ref="B83" r:id="rId75" display="https://emenscr.nesdc.go.th/viewer/view.html?id=60097a762641fe4ddda35e81&amp;username=mfa13031" xr:uid="{60EE6310-BA82-4D26-A212-52359285FB30}"/>
    <hyperlink ref="B84" r:id="rId76" display="https://emenscr.nesdc.go.th/viewer/view.html?id=60097e6e2641fe4ddda35e85&amp;username=mfa13031" xr:uid="{66DA536E-BBDE-4144-AE14-3B9A7B63C7DF}"/>
    <hyperlink ref="B112" r:id="rId77" display="https://emenscr.nesdc.go.th/viewer/view.html?id=600a4af016f4884de6114a95&amp;username=mfa14021" xr:uid="{D2736BC5-6888-4B44-BC56-4F75A7BDD0F0}"/>
    <hyperlink ref="B133" r:id="rId78" display="https://emenscr.nesdc.go.th/viewer/view.html?id=600a53327fc4064dd7c4417a&amp;username=mfa02061" xr:uid="{6E08C925-7E55-4F3F-B23E-D5CF8CAC7A01}"/>
    <hyperlink ref="B134" r:id="rId79" display="https://emenscr.nesdc.go.th/viewer/view.html?id=600a783e9d2a6a4dde0b08c6&amp;username=mfa02061" xr:uid="{D4791A1E-2DEF-419F-9397-73BCC910DB75}"/>
    <hyperlink ref="B135" r:id="rId80" display="https://emenscr.nesdc.go.th/viewer/view.html?id=600a7b8b9d2a6a4dde0b08cf&amp;username=mfa02061" xr:uid="{411111C7-BC7F-4EA6-B343-704AB6A1990E}"/>
    <hyperlink ref="B86" r:id="rId81" display="https://emenscr.nesdc.go.th/viewer/view.html?id=600e406036aa5f0e8af5365e&amp;username=mfa11041" xr:uid="{1477155C-FFC9-4D1C-A04A-128E913E3124}"/>
    <hyperlink ref="B100" r:id="rId82" display="https://emenscr.nesdc.go.th/viewer/view.html?id=6013fb50e172002f71a84c39&amp;username=mfa10041" xr:uid="{4CFCAED7-5932-4BCC-89E9-EA13146D3988}"/>
    <hyperlink ref="B97" r:id="rId83" display="https://emenscr.nesdc.go.th/viewer/view.html?id=6013fbf7662c8a2f73e2fac0&amp;username=mfa10031" xr:uid="{497EF092-65BC-4521-8045-2B9E7D7526CD}"/>
    <hyperlink ref="B101" r:id="rId84" display="https://emenscr.nesdc.go.th/viewer/view.html?id=6013ffcf662c8a2f73e2fac7&amp;username=mfa10041" xr:uid="{54D4B6FB-5835-476B-896F-DDBA382391BC}"/>
    <hyperlink ref="B102" r:id="rId85" display="https://emenscr.nesdc.go.th/viewer/view.html?id=60140221662c8a2f73e2facb&amp;username=mfa10041" xr:uid="{E2179E90-41C2-4EA0-819E-DE92B09CA415}"/>
    <hyperlink ref="B103" r:id="rId86" display="https://emenscr.nesdc.go.th/viewer/view.html?id=6014069035fb5c2f7ac7d348&amp;username=mfa10041" xr:uid="{31FC94F6-CE7E-47ED-9CBC-4F022E4D4AFB}"/>
    <hyperlink ref="B104" r:id="rId87" display="https://emenscr.nesdc.go.th/viewer/view.html?id=60140890662c8a2f73e2face&amp;username=mfa10041" xr:uid="{F602CA3B-B91D-4116-97CA-D4D4D524CF9C}"/>
    <hyperlink ref="B121" r:id="rId88" display="https://emenscr.nesdc.go.th/viewer/view.html?id=601b9db62bfea92b666d8369&amp;username=msu0530421" xr:uid="{0E3DB581-F3AD-4D30-9832-02AE9CB9B247}"/>
    <hyperlink ref="B60" r:id="rId89" display="https://emenscr.nesdc.go.th/viewer/view.html?id=605070a595a74a77d163454c&amp;username=mfa09011" xr:uid="{5468BEBA-9F09-4F1C-9DC8-3638F61118F6}"/>
    <hyperlink ref="B89" r:id="rId90" display="https://emenscr.nesdc.go.th/viewer/view.html?id=605c3e4a84d387026c5e951b&amp;username=mfa09021" xr:uid="{2F40D223-D69D-4A7D-B83F-E0A7A97C0C53}"/>
    <hyperlink ref="B96" r:id="rId91" display="https://emenscr.nesdc.go.th/viewer/view.html?id=60701d89a3b1bc52146317b2&amp;username=mfa09031" xr:uid="{C43DB43A-6789-4379-B4EB-D6B50034C2CA}"/>
    <hyperlink ref="B98" r:id="rId92" display="https://emenscr.nesdc.go.th/viewer/view.html?id=607176c29884fc520eccbf9d&amp;username=mfa10031" xr:uid="{107204EE-648C-424D-9AB8-4235917001BB}"/>
    <hyperlink ref="B99" r:id="rId93" display="https://emenscr.nesdc.go.th/viewer/view.html?id=6071bb96fa0e5a52165b748c&amp;username=mfa10031" xr:uid="{E530A0EE-AE07-46AF-AAB6-662AA2F7C950}"/>
    <hyperlink ref="B120" r:id="rId94" display="https://emenscr.nesdc.go.th/viewer/view.html?id=607eb213c19cc01601b91af4&amp;username=mfa11021" xr:uid="{45247EB8-1E71-43C5-9B73-AA3F1F92ABC9}"/>
    <hyperlink ref="B105" r:id="rId95" display="https://emenscr.nesdc.go.th/viewer/view.html?id=60868dd4fb0f04238036a1d6&amp;username=mfa10041" xr:uid="{08C69250-44CF-4077-8A25-11AE7E5EB197}"/>
    <hyperlink ref="B106" r:id="rId96" display="https://emenscr.nesdc.go.th/viewer/view.html?id=608787e40edb81237f17e6fb&amp;username=mfa10041" xr:uid="{DA38882E-DB0A-42AD-B7BD-99B5CE17E4F3}"/>
    <hyperlink ref="B107" r:id="rId97" display="https://emenscr.nesdc.go.th/viewer/view.html?id=60878f3c9dc275238c05e785&amp;username=mfa10041" xr:uid="{9C963B4F-AEAA-4AEA-9C33-40AC46B07B42}"/>
    <hyperlink ref="B108" r:id="rId98" display="https://emenscr.nesdc.go.th/viewer/view.html?id=608797709dc275238c05e78f&amp;username=mfa10041" xr:uid="{F5D8E33D-80DC-4935-984B-35E18A6C9B43}"/>
    <hyperlink ref="B109" r:id="rId99" display="https://emenscr.nesdc.go.th/viewer/view.html?id=60879b2b9dc275238c05e794&amp;username=mfa10041" xr:uid="{913A5A06-6646-41EE-86B5-1DDDB56BA83B}"/>
    <hyperlink ref="B136" r:id="rId100" display="https://emenscr.nesdc.go.th/viewer/view.html?id=6087a1455cb3382381e63c32&amp;username=mfa02061" xr:uid="{19F4621D-460D-4047-92C7-80A5F7596819}"/>
    <hyperlink ref="B137" r:id="rId101" display="https://emenscr.nesdc.go.th/viewer/view.html?id=6087d0c5fb0f04238036a2c4&amp;username=mfa02061" xr:uid="{D5C9DC88-D1F4-426E-A5B9-F7B4A6B4DEA1}"/>
    <hyperlink ref="B138" r:id="rId102" display="https://emenscr.nesdc.go.th/viewer/view.html?id=60892e92c492b1653a1d9ff2&amp;username=mfa02061" xr:uid="{C121CA15-C8F4-4F6D-971B-7A6922DBD404}"/>
    <hyperlink ref="B139" r:id="rId103" display="https://emenscr.nesdc.go.th/viewer/view.html?id=60894d95c492b1653a1da013&amp;username=mfa02061" xr:uid="{86C40208-B05A-45BF-8EED-70BAB887532D}"/>
    <hyperlink ref="B140" r:id="rId104" display="https://emenscr.nesdc.go.th/viewer/view.html?id=608a2a97f018e46534b6a243&amp;username=mfa02061" xr:uid="{AEFD8D88-DD31-4360-B684-4C50B3463EF1}"/>
    <hyperlink ref="B141" r:id="rId105" display="https://emenscr.nesdc.go.th/viewer/view.html?id=608a2d65327d5f653e3e0238&amp;username=mfa02061" xr:uid="{A41BA2A3-BB8F-449B-9358-9931112C374E}"/>
    <hyperlink ref="B142" r:id="rId106" display="https://emenscr.nesdc.go.th/viewer/view.html?id=608a817d5a1fb71f0b2c2507&amp;username=mfa02061" xr:uid="{5912222E-431B-4ACE-BE92-161F377B2FDE}"/>
    <hyperlink ref="B122" r:id="rId107" display="https://emenscr.nesdc.go.th/viewer/view.html?id=609a84768d0e0a4556991e2a&amp;username=msu0530211" xr:uid="{00EB4BB8-072F-4713-BC51-504ED1052E2B}"/>
    <hyperlink ref="B113" r:id="rId108" display="https://emenscr.nesdc.go.th/viewer/view.html?id=60e6af3da792f56431f58050&amp;username=mfa09051" xr:uid="{586F9524-F33A-49E2-BBDB-5FFB141E3D9E}"/>
    <hyperlink ref="B78" r:id="rId109" display="https://emenscr.nesdc.go.th/viewer/view.html?id=60eff360c15fb346d89ab882&amp;username=mfa14031" xr:uid="{395514C1-45A7-4AC2-AE1B-331D5AE0744B}"/>
    <hyperlink ref="B79" r:id="rId110" display="https://emenscr.nesdc.go.th/viewer/view.html?id=60eff4cdb292e846d24206eb&amp;username=mfa14031" xr:uid="{1FAD7C3E-A10F-4180-AF93-F49E992A944A}"/>
    <hyperlink ref="B118" r:id="rId111" display="https://emenscr.nesdc.go.th/viewer/view.html?id=60f7f286eca5375d67d5d11e&amp;username=mfa10051" xr:uid="{A717AD47-C65B-4CA5-B6B9-5ECA806A4583}"/>
    <hyperlink ref="B85" r:id="rId112" display="https://emenscr.nesdc.go.th/viewer/view.html?id=60fa8d5d26616e05a3f99031&amp;username=mfa13051" xr:uid="{16AB2289-1360-4198-9C59-49B0B135FC25}"/>
    <hyperlink ref="B131" r:id="rId113" display="https://emenscr.nesdc.go.th/viewer/view.html?id=60ff9d9dd63fc805a7ffc132&amp;username=mfa05011" xr:uid="{B39C8F18-F825-4A0A-974F-3F35BFC7AB61}"/>
    <hyperlink ref="B90" r:id="rId114" display="https://emenscr.nesdc.go.th/viewer/view.html?id=610285efb2219b30ab590a34&amp;username=mfa09021" xr:uid="{916342D6-21F1-42DE-ADF9-D857E673FBCB}"/>
    <hyperlink ref="B110" r:id="rId115" display="https://emenscr.nesdc.go.th/viewer/view.html?id=6103d2b68f81ca25573df0f8&amp;username=mfa10041" xr:uid="{768B2188-61A4-4E51-9B0F-A932ACF54423}"/>
    <hyperlink ref="B91" r:id="rId116" display="https://emenscr.nesdc.go.th/viewer/view.html?id=6103d79eb5403d255d7c2b25&amp;username=mfa10021" xr:uid="{63815AAA-BC49-4B34-90B5-813FB78E7B50}"/>
    <hyperlink ref="B92" r:id="rId117" display="https://emenscr.nesdc.go.th/viewer/view.html?id=6103e02eb5403d255d7c2b3a&amp;username=mfa10021" xr:uid="{D71DFEB9-2BD3-439E-BF40-E541DB160CBE}"/>
    <hyperlink ref="B93" r:id="rId118" display="https://emenscr.nesdc.go.th/viewer/view.html?id=6103e195b765c7255e274451&amp;username=mfa10021" xr:uid="{862C41A1-B038-451E-91A0-C4D0452FB8EE}"/>
    <hyperlink ref="B94" r:id="rId119" display="https://emenscr.nesdc.go.th/viewer/view.html?id=6177c82bf42ff76e7b5b1265&amp;username=mfa10021" xr:uid="{AB1389D3-F274-40A4-8487-21F1B945C58B}"/>
    <hyperlink ref="B41" r:id="rId120" display="https://emenscr.nesdc.go.th/viewer/view.html?id=617b6b4179779249f7cc29e2&amp;username=mfa10051" xr:uid="{1E551644-2F89-445A-A911-60936607D48E}"/>
    <hyperlink ref="B119" r:id="rId121" display="https://emenscr.nesdc.go.th/viewer/view.html?id=617b7d87245b36649144c861&amp;username=mfa10051" xr:uid="{2860388D-CCFF-463E-93C8-8A21F9D51ABD}"/>
    <hyperlink ref="B80" r:id="rId122" display="https://emenscr.nesdc.go.th/viewer/view.html?id=617bb7a3d3c4b10d7818f4e1&amp;username=mfa14031" xr:uid="{67463EFB-972F-49D5-8B6C-C8A6E508810B}"/>
    <hyperlink ref="B29" r:id="rId123" display="https://emenscr.nesdc.go.th/viewer/view.html?id=617ca23cf484ea15b6c9c042&amp;username=mfa09021" xr:uid="{90B9A990-3921-46BA-8362-0FB732966BC5}"/>
    <hyperlink ref="B132" r:id="rId124" display="https://emenscr.nesdc.go.th/viewer/view.html?id=617cdeb3f484ea15b6c9c0d9&amp;username=mfa05011" xr:uid="{24B9A62C-59D4-430F-934F-716C61BA5609}"/>
    <hyperlink ref="B111" r:id="rId125" display="https://emenscr.nesdc.go.th/viewer/view.html?id=617d2cb335b84015ad798ed0&amp;username=mfa10041" xr:uid="{5B187B13-B7E5-4181-8AAA-BD1DB69884E6}"/>
    <hyperlink ref="B143" r:id="rId126" display="https://emenscr.nesdc.go.th/viewer/view.html?id=617e0d73c3bd211488f3d177&amp;username=mfa02061" xr:uid="{DF99FF3A-7876-4A7A-92B1-F9E023546EFF}"/>
    <hyperlink ref="B144" r:id="rId127" display="https://emenscr.nesdc.go.th/viewer/view.html?id=617e17c2f11869148e9328a8&amp;username=mfa02061" xr:uid="{74230D91-3F92-41AB-A023-45055977A07F}"/>
    <hyperlink ref="B95" r:id="rId128" display="https://emenscr.nesdc.go.th/viewer/view.html?id=617e22dbc1b7a41487921d89&amp;username=mfa10021" xr:uid="{F8ECE918-EC22-44EF-9AE9-4DA8F15B3AB5}"/>
    <hyperlink ref="B145" r:id="rId129" display="https://emenscr.nesdc.go.th/viewer/view.html?id=617e3a086c789967da537552&amp;username=mfa02061" xr:uid="{2F9493FD-1684-4D6D-9ED3-4FEB928BE3B3}"/>
    <hyperlink ref="B10" r:id="rId130" display="https://emenscr.nesdc.go.th/viewer/view.html?id=6194bb34a679c7221758eba7&amp;username=mfa16021" xr:uid="{4CB7249E-F01A-4D0E-845A-39ED2A37DCAD}"/>
    <hyperlink ref="B11" r:id="rId131" display="https://emenscr.nesdc.go.th/viewer/view.html?id=6194c0c3d221902211f9af53&amp;username=mfa16021" xr:uid="{D6CD14F9-855E-405D-B05A-8A75E555558F}"/>
    <hyperlink ref="B49" r:id="rId132" display="https://emenscr.nesdc.go.th/viewer/view.html?id=6194c459bab527220bfbc6d6&amp;username=mfa16021" xr:uid="{843923BE-5960-4B67-888B-E2CBE73703E0}"/>
    <hyperlink ref="B50" r:id="rId133" display="https://emenscr.nesdc.go.th/viewer/view.html?id=6194cc80d51ed2220a0bdd19&amp;username=mfa16021" xr:uid="{9B8D075A-2B6C-4453-8E12-5EAB8072CA87}"/>
    <hyperlink ref="B51" r:id="rId134" display="https://emenscr.nesdc.go.th/viewer/view.html?id=619caee71dcb253d55532457&amp;username=mfa16021" xr:uid="{22402878-CE32-49D4-B5C2-5AD0FF84B5F8}"/>
    <hyperlink ref="B125" r:id="rId135" display="https://emenscr.nesdc.go.th/viewer/view.html?id=619cb2dd1dcb253d55532461&amp;username=mfa16021" xr:uid="{0B62DCF2-2CC5-4984-847D-9FDAE0379B4F}"/>
    <hyperlink ref="B14" r:id="rId136" display="https://emenscr.nesdc.go.th/viewer/view.html?id=61c0004008c049623464db3e&amp;username=mfa16021" xr:uid="{577268BA-4249-4627-AC1D-71E2A67666EF}"/>
    <hyperlink ref="B126" r:id="rId137" display="https://emenscr.nesdc.go.th/viewer/view.html?id=61c0016908c049623464db47&amp;username=mfa16021" xr:uid="{0185C018-DB15-404D-951A-3F4B6AC4115B}"/>
    <hyperlink ref="B208" r:id="rId138" display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" xr:uid="{2DCAF52A-497D-4D2F-9916-FCF560AE66B3}"/>
    <hyperlink ref="B231" r:id="rId139" display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 xr:uid="{1A024EC5-DBA6-47FF-905E-2EA727E44F95}"/>
    <hyperlink ref="O334" r:id="rId140" xr:uid="{6AA8A157-1CFF-4251-B12B-990733366316}"/>
    <hyperlink ref="B334" r:id="rId141" display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 xr:uid="{F848864A-FECA-4AF7-8E21-86EF3911E771}"/>
  </hyperlinks>
  <pageMargins left="0.7" right="0.7" top="0.75" bottom="0.75" header="0.3" footer="0.3"/>
  <pageSetup orientation="portrait" horizontalDpi="1200" verticalDpi="1200" r:id="rId142"/>
  <drawing r:id="rId14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93"/>
  <sheetViews>
    <sheetView tabSelected="1" topLeftCell="B1" zoomScale="55" zoomScaleNormal="55" workbookViewId="0">
      <pane ySplit="8" topLeftCell="A9" activePane="bottomLeft" state="frozen"/>
      <selection activeCell="B1" sqref="B1"/>
      <selection pane="bottomLeft" activeCell="N46" sqref="N46"/>
    </sheetView>
  </sheetViews>
  <sheetFormatPr defaultColWidth="9.1328125" defaultRowHeight="20.65"/>
  <cols>
    <col min="1" max="1" width="24.1328125" style="51" hidden="1" customWidth="1"/>
    <col min="2" max="2" width="103" style="51" customWidth="1"/>
    <col min="3" max="3" width="66.1328125" style="51" hidden="1" customWidth="1"/>
    <col min="4" max="4" width="54" style="51" hidden="1" customWidth="1"/>
    <col min="5" max="5" width="11.46484375" style="48" customWidth="1"/>
    <col min="6" max="6" width="28.33203125" style="51" customWidth="1"/>
    <col min="7" max="7" width="27" style="51" customWidth="1"/>
    <col min="8" max="9" width="54" style="51" customWidth="1"/>
    <col min="10" max="10" width="23.46484375" style="77" bestFit="1" customWidth="1"/>
    <col min="11" max="12" width="54" style="51" customWidth="1"/>
    <col min="13" max="13" width="16.1328125" style="51" customWidth="1"/>
    <col min="14" max="14" width="20.1328125" style="51" customWidth="1"/>
    <col min="15" max="15" width="27.19921875" style="51" bestFit="1" customWidth="1"/>
    <col min="16" max="16" width="14.46484375" style="51" customWidth="1"/>
    <col min="17" max="17" width="13.53125" style="51" hidden="1" customWidth="1"/>
    <col min="18" max="18" width="16.6640625" style="51" hidden="1" customWidth="1"/>
    <col min="19" max="20" width="9.1328125" style="51" customWidth="1"/>
    <col min="21" max="16384" width="9.1328125" style="51"/>
  </cols>
  <sheetData>
    <row r="1" spans="1:18" s="69" customFormat="1" ht="35.65">
      <c r="A1" s="66"/>
      <c r="B1" s="67" t="s">
        <v>924</v>
      </c>
      <c r="C1" s="66"/>
      <c r="D1" s="66"/>
      <c r="E1" s="68"/>
      <c r="F1" s="66"/>
      <c r="G1" s="66"/>
      <c r="H1" s="66"/>
      <c r="I1" s="66"/>
      <c r="J1" s="66"/>
      <c r="K1" s="66"/>
      <c r="L1" s="66"/>
      <c r="M1" s="66"/>
      <c r="N1" s="66"/>
    </row>
    <row r="2" spans="1:18">
      <c r="A2" s="7"/>
      <c r="B2" s="7"/>
      <c r="C2" s="7"/>
      <c r="D2" s="7"/>
      <c r="F2" s="7"/>
      <c r="G2" s="7"/>
      <c r="H2" s="7"/>
      <c r="I2" s="7"/>
      <c r="J2" s="7"/>
      <c r="K2" s="7"/>
      <c r="L2" s="7"/>
      <c r="M2" s="7"/>
      <c r="N2" s="7"/>
    </row>
    <row r="3" spans="1:18">
      <c r="A3" s="7"/>
      <c r="B3" s="7"/>
      <c r="C3" s="7"/>
      <c r="D3" s="7"/>
      <c r="F3" s="7"/>
      <c r="G3" s="7"/>
      <c r="H3" s="7"/>
      <c r="I3" s="7"/>
      <c r="J3" s="7"/>
      <c r="K3" s="7"/>
      <c r="L3" s="7"/>
      <c r="M3" s="7"/>
      <c r="N3" s="7"/>
    </row>
    <row r="4" spans="1:18">
      <c r="A4" s="7"/>
      <c r="B4" s="7"/>
      <c r="C4" s="7"/>
      <c r="D4" s="7"/>
      <c r="F4" s="7"/>
      <c r="G4" s="7"/>
      <c r="H4" s="7"/>
      <c r="I4" s="7"/>
      <c r="J4" s="7"/>
      <c r="K4" s="7"/>
      <c r="L4" s="7"/>
      <c r="M4" s="7"/>
      <c r="N4" s="7"/>
    </row>
    <row r="5" spans="1:18">
      <c r="A5" s="7"/>
      <c r="B5" s="7"/>
      <c r="C5" s="7"/>
      <c r="D5" s="7"/>
      <c r="F5" s="7"/>
      <c r="G5" s="7"/>
      <c r="H5" s="7"/>
      <c r="I5" s="7"/>
      <c r="J5" s="7"/>
      <c r="K5" s="7"/>
      <c r="L5" s="7"/>
      <c r="M5" s="7"/>
      <c r="N5" s="7"/>
    </row>
    <row r="6" spans="1:18">
      <c r="A6" s="7"/>
      <c r="B6" s="7"/>
      <c r="C6" s="7"/>
      <c r="D6" s="7"/>
      <c r="F6" s="7"/>
      <c r="G6" s="7"/>
      <c r="H6" s="7"/>
      <c r="I6" s="7"/>
      <c r="J6" s="7"/>
      <c r="K6" s="7"/>
      <c r="L6" s="7"/>
      <c r="M6" s="7"/>
      <c r="N6" s="7"/>
    </row>
    <row r="7" spans="1:18">
      <c r="A7" s="7"/>
      <c r="B7" s="7"/>
      <c r="C7" s="7"/>
      <c r="D7" s="7"/>
      <c r="F7" s="7"/>
      <c r="G7" s="7"/>
      <c r="H7" s="7"/>
      <c r="I7" s="7"/>
      <c r="J7" s="7"/>
      <c r="K7" s="7"/>
      <c r="L7" s="7"/>
      <c r="M7" s="7"/>
      <c r="N7" s="7"/>
    </row>
    <row r="8" spans="1:18" s="76" customFormat="1">
      <c r="A8" s="102" t="s">
        <v>2</v>
      </c>
      <c r="B8" s="78" t="s">
        <v>3</v>
      </c>
      <c r="C8" s="102" t="s">
        <v>3</v>
      </c>
      <c r="D8" s="102" t="s">
        <v>7</v>
      </c>
      <c r="E8" s="103" t="s">
        <v>920</v>
      </c>
      <c r="F8" s="78" t="s">
        <v>14</v>
      </c>
      <c r="G8" s="78" t="s">
        <v>15</v>
      </c>
      <c r="H8" s="78" t="s">
        <v>18</v>
      </c>
      <c r="I8" s="78" t="s">
        <v>19</v>
      </c>
      <c r="J8" s="78" t="s">
        <v>2288</v>
      </c>
      <c r="K8" s="78" t="s">
        <v>20</v>
      </c>
      <c r="L8" s="78" t="s">
        <v>21</v>
      </c>
      <c r="M8" s="78" t="s">
        <v>22</v>
      </c>
      <c r="N8" s="104" t="s">
        <v>23</v>
      </c>
      <c r="O8" s="104" t="s">
        <v>2290</v>
      </c>
      <c r="P8" s="78" t="s">
        <v>2291</v>
      </c>
      <c r="Q8" s="102" t="s">
        <v>2295</v>
      </c>
      <c r="R8" s="105" t="s">
        <v>2296</v>
      </c>
    </row>
    <row r="9" spans="1:18" s="77" customFormat="1">
      <c r="A9" s="107" t="s">
        <v>721</v>
      </c>
      <c r="B9" s="132" t="s">
        <v>722</v>
      </c>
      <c r="C9" s="107" t="s">
        <v>722</v>
      </c>
      <c r="D9" s="107" t="s">
        <v>68</v>
      </c>
      <c r="E9" s="108">
        <v>2561</v>
      </c>
      <c r="F9" s="107" t="s">
        <v>33</v>
      </c>
      <c r="G9" s="107" t="s">
        <v>724</v>
      </c>
      <c r="H9" s="107" t="s">
        <v>314</v>
      </c>
      <c r="I9" s="107" t="s">
        <v>315</v>
      </c>
      <c r="J9" s="110" t="s">
        <v>2314</v>
      </c>
      <c r="K9" s="107" t="s">
        <v>73</v>
      </c>
      <c r="L9" s="107"/>
      <c r="M9" s="107" t="s">
        <v>1658</v>
      </c>
      <c r="N9" s="107" t="s">
        <v>1668</v>
      </c>
      <c r="O9" s="107" t="s">
        <v>2292</v>
      </c>
      <c r="P9" s="107"/>
      <c r="Q9" s="107"/>
      <c r="R9" s="107" t="s">
        <v>657</v>
      </c>
    </row>
    <row r="10" spans="1:18" s="77" customFormat="1">
      <c r="A10" s="107" t="s">
        <v>716</v>
      </c>
      <c r="B10" s="132" t="s">
        <v>717</v>
      </c>
      <c r="C10" s="107" t="s">
        <v>717</v>
      </c>
      <c r="D10" s="107" t="s">
        <v>68</v>
      </c>
      <c r="E10" s="108">
        <v>2561</v>
      </c>
      <c r="F10" s="107" t="s">
        <v>719</v>
      </c>
      <c r="G10" s="107" t="s">
        <v>720</v>
      </c>
      <c r="H10" s="107" t="s">
        <v>314</v>
      </c>
      <c r="I10" s="107" t="s">
        <v>315</v>
      </c>
      <c r="J10" s="110" t="s">
        <v>2314</v>
      </c>
      <c r="K10" s="107" t="s">
        <v>73</v>
      </c>
      <c r="L10" s="107"/>
      <c r="M10" s="107" t="s">
        <v>1658</v>
      </c>
      <c r="N10" s="107" t="s">
        <v>1668</v>
      </c>
      <c r="O10" s="107" t="s">
        <v>2292</v>
      </c>
      <c r="P10" s="107"/>
      <c r="Q10" s="107"/>
      <c r="R10" s="107" t="s">
        <v>657</v>
      </c>
    </row>
    <row r="11" spans="1:18" s="77" customFormat="1">
      <c r="A11" s="107" t="s">
        <v>38</v>
      </c>
      <c r="B11" s="132" t="s">
        <v>39</v>
      </c>
      <c r="C11" s="107" t="s">
        <v>39</v>
      </c>
      <c r="D11" s="107" t="s">
        <v>40</v>
      </c>
      <c r="E11" s="108">
        <v>2561</v>
      </c>
      <c r="F11" s="107" t="s">
        <v>42</v>
      </c>
      <c r="G11" s="107" t="s">
        <v>43</v>
      </c>
      <c r="H11" s="107" t="s">
        <v>44</v>
      </c>
      <c r="I11" s="107" t="s">
        <v>45</v>
      </c>
      <c r="J11" s="110" t="s">
        <v>2300</v>
      </c>
      <c r="K11" s="107" t="s">
        <v>46</v>
      </c>
      <c r="L11" s="107"/>
      <c r="M11" s="107" t="s">
        <v>1660</v>
      </c>
      <c r="N11" s="107" t="s">
        <v>1715</v>
      </c>
      <c r="O11" s="107" t="s">
        <v>2292</v>
      </c>
      <c r="P11" s="107"/>
      <c r="Q11" s="107"/>
      <c r="R11" s="107" t="s">
        <v>1655</v>
      </c>
    </row>
    <row r="12" spans="1:18" s="77" customFormat="1">
      <c r="A12" s="107" t="s">
        <v>25</v>
      </c>
      <c r="B12" s="132" t="s">
        <v>26</v>
      </c>
      <c r="C12" s="107" t="s">
        <v>26</v>
      </c>
      <c r="D12" s="107" t="s">
        <v>28</v>
      </c>
      <c r="E12" s="108">
        <v>2561</v>
      </c>
      <c r="F12" s="107" t="s">
        <v>33</v>
      </c>
      <c r="G12" s="107" t="s">
        <v>33</v>
      </c>
      <c r="H12" s="107" t="s">
        <v>34</v>
      </c>
      <c r="I12" s="107" t="s">
        <v>35</v>
      </c>
      <c r="J12" s="107" t="s">
        <v>2322</v>
      </c>
      <c r="K12" s="107" t="s">
        <v>36</v>
      </c>
      <c r="L12" s="107"/>
      <c r="M12" s="107" t="s">
        <v>1658</v>
      </c>
      <c r="N12" s="107" t="s">
        <v>1668</v>
      </c>
      <c r="O12" s="107" t="s">
        <v>2292</v>
      </c>
      <c r="P12" s="107"/>
      <c r="Q12" s="107"/>
      <c r="R12" s="107" t="s">
        <v>657</v>
      </c>
    </row>
    <row r="13" spans="1:18" s="77" customFormat="1">
      <c r="A13" s="107" t="s">
        <v>168</v>
      </c>
      <c r="B13" s="132" t="s">
        <v>169</v>
      </c>
      <c r="C13" s="107" t="s">
        <v>169</v>
      </c>
      <c r="D13" s="107" t="s">
        <v>40</v>
      </c>
      <c r="E13" s="108">
        <v>2562</v>
      </c>
      <c r="F13" s="107" t="s">
        <v>171</v>
      </c>
      <c r="G13" s="107" t="s">
        <v>53</v>
      </c>
      <c r="H13" s="107"/>
      <c r="I13" s="107" t="s">
        <v>72</v>
      </c>
      <c r="J13" s="110" t="s">
        <v>2298</v>
      </c>
      <c r="K13" s="107" t="s">
        <v>73</v>
      </c>
      <c r="L13" s="107"/>
      <c r="M13" s="107" t="s">
        <v>1658</v>
      </c>
      <c r="N13" s="107" t="s">
        <v>1659</v>
      </c>
      <c r="O13" s="107" t="s">
        <v>2292</v>
      </c>
      <c r="P13" s="107"/>
      <c r="Q13" s="107"/>
      <c r="R13" s="133" t="s">
        <v>645</v>
      </c>
    </row>
    <row r="14" spans="1:18" s="77" customFormat="1">
      <c r="A14" s="107" t="s">
        <v>165</v>
      </c>
      <c r="B14" s="132" t="s">
        <v>166</v>
      </c>
      <c r="C14" s="107" t="s">
        <v>166</v>
      </c>
      <c r="D14" s="107" t="s">
        <v>40</v>
      </c>
      <c r="E14" s="108">
        <v>2562</v>
      </c>
      <c r="F14" s="107" t="s">
        <v>158</v>
      </c>
      <c r="G14" s="107" t="s">
        <v>71</v>
      </c>
      <c r="H14" s="107"/>
      <c r="I14" s="107" t="s">
        <v>72</v>
      </c>
      <c r="J14" s="110" t="s">
        <v>2298</v>
      </c>
      <c r="K14" s="107" t="s">
        <v>73</v>
      </c>
      <c r="L14" s="107"/>
      <c r="M14" s="107" t="s">
        <v>1660</v>
      </c>
      <c r="N14" s="107" t="s">
        <v>1715</v>
      </c>
      <c r="O14" s="107" t="s">
        <v>2292</v>
      </c>
      <c r="P14" s="107"/>
      <c r="Q14" s="107"/>
      <c r="R14" s="133" t="s">
        <v>1655</v>
      </c>
    </row>
    <row r="15" spans="1:18" s="77" customFormat="1">
      <c r="A15" s="107" t="s">
        <v>181</v>
      </c>
      <c r="B15" s="132" t="s">
        <v>182</v>
      </c>
      <c r="C15" s="107" t="s">
        <v>182</v>
      </c>
      <c r="D15" s="107" t="s">
        <v>40</v>
      </c>
      <c r="E15" s="108">
        <v>2562</v>
      </c>
      <c r="F15" s="107" t="s">
        <v>171</v>
      </c>
      <c r="G15" s="107" t="s">
        <v>53</v>
      </c>
      <c r="H15" s="107"/>
      <c r="I15" s="107" t="s">
        <v>72</v>
      </c>
      <c r="J15" s="110" t="s">
        <v>2298</v>
      </c>
      <c r="K15" s="107" t="s">
        <v>73</v>
      </c>
      <c r="L15" s="107"/>
      <c r="M15" s="107" t="s">
        <v>1660</v>
      </c>
      <c r="N15" s="107" t="s">
        <v>1715</v>
      </c>
      <c r="O15" s="107" t="s">
        <v>2292</v>
      </c>
      <c r="P15" s="107"/>
      <c r="Q15" s="107"/>
      <c r="R15" s="133" t="s">
        <v>1655</v>
      </c>
    </row>
    <row r="16" spans="1:18" s="77" customFormat="1">
      <c r="A16" s="107" t="s">
        <v>155</v>
      </c>
      <c r="B16" s="132" t="s">
        <v>156</v>
      </c>
      <c r="C16" s="107" t="s">
        <v>156</v>
      </c>
      <c r="D16" s="107" t="s">
        <v>40</v>
      </c>
      <c r="E16" s="108">
        <v>2562</v>
      </c>
      <c r="F16" s="107" t="s">
        <v>158</v>
      </c>
      <c r="G16" s="107" t="s">
        <v>71</v>
      </c>
      <c r="H16" s="107"/>
      <c r="I16" s="107" t="s">
        <v>72</v>
      </c>
      <c r="J16" s="110" t="s">
        <v>2298</v>
      </c>
      <c r="K16" s="107" t="s">
        <v>73</v>
      </c>
      <c r="L16" s="107"/>
      <c r="M16" s="107" t="s">
        <v>1662</v>
      </c>
      <c r="N16" s="107" t="s">
        <v>1768</v>
      </c>
      <c r="O16" s="107" t="s">
        <v>2292</v>
      </c>
      <c r="P16" s="107"/>
      <c r="Q16" s="107"/>
      <c r="R16" s="107" t="s">
        <v>1767</v>
      </c>
    </row>
    <row r="17" spans="1:18" s="77" customFormat="1">
      <c r="A17" s="107" t="s">
        <v>176</v>
      </c>
      <c r="B17" s="132" t="s">
        <v>177</v>
      </c>
      <c r="C17" s="107" t="s">
        <v>177</v>
      </c>
      <c r="D17" s="107" t="s">
        <v>40</v>
      </c>
      <c r="E17" s="108">
        <v>2562</v>
      </c>
      <c r="F17" s="107" t="s">
        <v>171</v>
      </c>
      <c r="G17" s="107" t="s">
        <v>53</v>
      </c>
      <c r="H17" s="107"/>
      <c r="I17" s="107" t="s">
        <v>72</v>
      </c>
      <c r="J17" s="110" t="s">
        <v>2298</v>
      </c>
      <c r="K17" s="107" t="s">
        <v>73</v>
      </c>
      <c r="L17" s="107"/>
      <c r="M17" s="107" t="s">
        <v>1662</v>
      </c>
      <c r="N17" s="107" t="s">
        <v>1663</v>
      </c>
      <c r="O17" s="107" t="s">
        <v>2292</v>
      </c>
      <c r="P17" s="107"/>
      <c r="Q17" s="107"/>
      <c r="R17" s="133" t="s">
        <v>1653</v>
      </c>
    </row>
    <row r="18" spans="1:18" s="77" customFormat="1">
      <c r="A18" s="107" t="s">
        <v>791</v>
      </c>
      <c r="B18" s="132" t="s">
        <v>792</v>
      </c>
      <c r="C18" s="107" t="s">
        <v>792</v>
      </c>
      <c r="D18" s="107" t="s">
        <v>40</v>
      </c>
      <c r="E18" s="108">
        <v>2562</v>
      </c>
      <c r="F18" s="107" t="s">
        <v>794</v>
      </c>
      <c r="G18" s="107" t="s">
        <v>227</v>
      </c>
      <c r="H18" s="107" t="s">
        <v>314</v>
      </c>
      <c r="I18" s="107" t="s">
        <v>315</v>
      </c>
      <c r="J18" s="110" t="s">
        <v>2314</v>
      </c>
      <c r="K18" s="107" t="s">
        <v>73</v>
      </c>
      <c r="L18" s="107"/>
      <c r="M18" s="107" t="s">
        <v>1658</v>
      </c>
      <c r="N18" s="107" t="s">
        <v>1668</v>
      </c>
      <c r="O18" s="107" t="s">
        <v>2292</v>
      </c>
      <c r="P18" s="107"/>
      <c r="Q18" s="107"/>
      <c r="R18" s="107" t="s">
        <v>657</v>
      </c>
    </row>
    <row r="19" spans="1:18" s="77" customFormat="1">
      <c r="A19" s="107" t="s">
        <v>58</v>
      </c>
      <c r="B19" s="132" t="s">
        <v>59</v>
      </c>
      <c r="C19" s="107" t="s">
        <v>59</v>
      </c>
      <c r="D19" s="107" t="s">
        <v>60</v>
      </c>
      <c r="E19" s="108">
        <v>2562</v>
      </c>
      <c r="F19" s="107" t="s">
        <v>62</v>
      </c>
      <c r="G19" s="107" t="s">
        <v>62</v>
      </c>
      <c r="H19" s="107" t="s">
        <v>63</v>
      </c>
      <c r="I19" s="107" t="s">
        <v>64</v>
      </c>
      <c r="J19" s="110" t="s">
        <v>2323</v>
      </c>
      <c r="K19" s="107" t="s">
        <v>36</v>
      </c>
      <c r="L19" s="107"/>
      <c r="M19" s="107" t="s">
        <v>1658</v>
      </c>
      <c r="N19" s="107" t="s">
        <v>1668</v>
      </c>
      <c r="O19" s="107" t="s">
        <v>2292</v>
      </c>
      <c r="P19" s="107"/>
      <c r="Q19" s="107"/>
      <c r="R19" s="107" t="s">
        <v>657</v>
      </c>
    </row>
    <row r="20" spans="1:18" s="77" customFormat="1">
      <c r="A20" s="107" t="s">
        <v>151</v>
      </c>
      <c r="B20" s="132" t="s">
        <v>152</v>
      </c>
      <c r="C20" s="107" t="s">
        <v>152</v>
      </c>
      <c r="D20" s="107" t="s">
        <v>40</v>
      </c>
      <c r="E20" s="108">
        <v>2562</v>
      </c>
      <c r="F20" s="107" t="s">
        <v>154</v>
      </c>
      <c r="G20" s="107" t="s">
        <v>154</v>
      </c>
      <c r="H20" s="107"/>
      <c r="I20" s="107" t="s">
        <v>72</v>
      </c>
      <c r="J20" s="110" t="s">
        <v>2298</v>
      </c>
      <c r="K20" s="107" t="s">
        <v>73</v>
      </c>
      <c r="L20" s="107"/>
      <c r="M20" s="107" t="s">
        <v>1662</v>
      </c>
      <c r="N20" s="107" t="s">
        <v>1663</v>
      </c>
      <c r="O20" s="107" t="s">
        <v>2292</v>
      </c>
      <c r="P20" s="107"/>
      <c r="Q20" s="107"/>
      <c r="R20" s="133" t="s">
        <v>1653</v>
      </c>
    </row>
    <row r="21" spans="1:18" s="77" customFormat="1">
      <c r="A21" s="107" t="s">
        <v>75</v>
      </c>
      <c r="B21" s="132" t="s">
        <v>76</v>
      </c>
      <c r="C21" s="107" t="s">
        <v>76</v>
      </c>
      <c r="D21" s="107" t="s">
        <v>40</v>
      </c>
      <c r="E21" s="108">
        <v>2562</v>
      </c>
      <c r="F21" s="107" t="s">
        <v>52</v>
      </c>
      <c r="G21" s="107" t="s">
        <v>53</v>
      </c>
      <c r="H21" s="107" t="s">
        <v>78</v>
      </c>
      <c r="I21" s="107" t="s">
        <v>79</v>
      </c>
      <c r="J21" s="110" t="s">
        <v>2324</v>
      </c>
      <c r="K21" s="107" t="s">
        <v>80</v>
      </c>
      <c r="L21" s="107"/>
      <c r="M21" s="107" t="s">
        <v>1660</v>
      </c>
      <c r="N21" s="107" t="s">
        <v>1721</v>
      </c>
      <c r="O21" s="107" t="s">
        <v>2292</v>
      </c>
      <c r="P21" s="107"/>
      <c r="Q21" s="107"/>
      <c r="R21" s="107" t="s">
        <v>649</v>
      </c>
    </row>
    <row r="22" spans="1:18" s="77" customFormat="1">
      <c r="A22" s="107" t="s">
        <v>66</v>
      </c>
      <c r="B22" s="132" t="s">
        <v>67</v>
      </c>
      <c r="C22" s="107" t="s">
        <v>67</v>
      </c>
      <c r="D22" s="107" t="s">
        <v>68</v>
      </c>
      <c r="E22" s="108">
        <v>2562</v>
      </c>
      <c r="F22" s="107" t="s">
        <v>70</v>
      </c>
      <c r="G22" s="107" t="s">
        <v>71</v>
      </c>
      <c r="H22" s="107"/>
      <c r="I22" s="107" t="s">
        <v>72</v>
      </c>
      <c r="J22" s="110" t="s">
        <v>2298</v>
      </c>
      <c r="K22" s="107" t="s">
        <v>73</v>
      </c>
      <c r="L22" s="107"/>
      <c r="M22" s="107" t="s">
        <v>1665</v>
      </c>
      <c r="N22" s="107" t="s">
        <v>1755</v>
      </c>
      <c r="O22" s="107" t="s">
        <v>2292</v>
      </c>
      <c r="P22" s="107"/>
      <c r="Q22" s="107"/>
      <c r="R22" s="133" t="s">
        <v>1754</v>
      </c>
    </row>
    <row r="23" spans="1:18" s="77" customFormat="1">
      <c r="A23" s="107" t="s">
        <v>48</v>
      </c>
      <c r="B23" s="132" t="s">
        <v>49</v>
      </c>
      <c r="C23" s="107" t="s">
        <v>49</v>
      </c>
      <c r="D23" s="107" t="s">
        <v>40</v>
      </c>
      <c r="E23" s="108">
        <v>2562</v>
      </c>
      <c r="F23" s="107" t="s">
        <v>52</v>
      </c>
      <c r="G23" s="107" t="s">
        <v>53</v>
      </c>
      <c r="H23" s="107" t="s">
        <v>54</v>
      </c>
      <c r="I23" s="107" t="s">
        <v>55</v>
      </c>
      <c r="J23" s="110" t="s">
        <v>2316</v>
      </c>
      <c r="K23" s="107" t="s">
        <v>56</v>
      </c>
      <c r="L23" s="107"/>
      <c r="M23" s="107" t="s">
        <v>1662</v>
      </c>
      <c r="N23" s="107" t="s">
        <v>1663</v>
      </c>
      <c r="O23" s="107" t="s">
        <v>2292</v>
      </c>
      <c r="P23" s="107"/>
      <c r="Q23" s="107"/>
      <c r="R23" s="107" t="s">
        <v>1653</v>
      </c>
    </row>
    <row r="24" spans="1:18" s="77" customFormat="1">
      <c r="A24" s="107" t="s">
        <v>130</v>
      </c>
      <c r="B24" s="132" t="s">
        <v>131</v>
      </c>
      <c r="C24" s="107" t="s">
        <v>131</v>
      </c>
      <c r="D24" s="107" t="s">
        <v>28</v>
      </c>
      <c r="E24" s="108">
        <v>2562</v>
      </c>
      <c r="F24" s="107" t="s">
        <v>70</v>
      </c>
      <c r="G24" s="107" t="s">
        <v>70</v>
      </c>
      <c r="H24" s="107"/>
      <c r="I24" s="107" t="s">
        <v>72</v>
      </c>
      <c r="J24" s="110" t="s">
        <v>2298</v>
      </c>
      <c r="K24" s="107" t="s">
        <v>73</v>
      </c>
      <c r="L24" s="107"/>
      <c r="M24" s="107" t="s">
        <v>1660</v>
      </c>
      <c r="N24" s="107" t="s">
        <v>1715</v>
      </c>
      <c r="O24" s="107" t="s">
        <v>2292</v>
      </c>
      <c r="P24" s="107"/>
      <c r="Q24" s="107"/>
      <c r="R24" s="133" t="s">
        <v>1655</v>
      </c>
    </row>
    <row r="25" spans="1:18" s="77" customFormat="1">
      <c r="A25" s="107" t="s">
        <v>133</v>
      </c>
      <c r="B25" s="132" t="s">
        <v>134</v>
      </c>
      <c r="C25" s="107" t="s">
        <v>134</v>
      </c>
      <c r="D25" s="107" t="s">
        <v>40</v>
      </c>
      <c r="E25" s="108">
        <v>2562</v>
      </c>
      <c r="F25" s="107" t="s">
        <v>70</v>
      </c>
      <c r="G25" s="107" t="s">
        <v>70</v>
      </c>
      <c r="H25" s="107"/>
      <c r="I25" s="107" t="s">
        <v>72</v>
      </c>
      <c r="J25" s="110" t="s">
        <v>2298</v>
      </c>
      <c r="K25" s="107" t="s">
        <v>73</v>
      </c>
      <c r="L25" s="107"/>
      <c r="M25" s="107" t="s">
        <v>1662</v>
      </c>
      <c r="N25" s="107" t="s">
        <v>1768</v>
      </c>
      <c r="O25" s="107" t="s">
        <v>2292</v>
      </c>
      <c r="P25" s="107"/>
      <c r="Q25" s="107"/>
      <c r="R25" s="133" t="s">
        <v>1767</v>
      </c>
    </row>
    <row r="26" spans="1:18" s="77" customFormat="1">
      <c r="A26" s="107" t="s">
        <v>172</v>
      </c>
      <c r="B26" s="132" t="s">
        <v>173</v>
      </c>
      <c r="C26" s="107" t="s">
        <v>173</v>
      </c>
      <c r="D26" s="107" t="s">
        <v>40</v>
      </c>
      <c r="E26" s="108">
        <v>2563</v>
      </c>
      <c r="F26" s="107" t="s">
        <v>85</v>
      </c>
      <c r="G26" s="107" t="s">
        <v>175</v>
      </c>
      <c r="H26" s="107"/>
      <c r="I26" s="107" t="s">
        <v>72</v>
      </c>
      <c r="J26" s="110" t="s">
        <v>2298</v>
      </c>
      <c r="K26" s="107" t="s">
        <v>73</v>
      </c>
      <c r="L26" s="107"/>
      <c r="M26" s="107" t="s">
        <v>1658</v>
      </c>
      <c r="N26" s="107" t="s">
        <v>1659</v>
      </c>
      <c r="O26" s="107" t="s">
        <v>2292</v>
      </c>
      <c r="P26" s="107"/>
      <c r="Q26" s="107"/>
      <c r="R26" s="133" t="s">
        <v>645</v>
      </c>
    </row>
    <row r="27" spans="1:18" s="77" customFormat="1">
      <c r="A27" s="109" t="s">
        <v>235</v>
      </c>
      <c r="B27" s="119" t="str">
        <f>HYPERLINK(Q27,C27)</f>
        <v xml:space="preserve">กลุ่มโครงการภายใต้ค่าใช้จ่ายในการดำเนินภารกิจทีมประเทศไทย (ไตรมาสที่ 2 ปีงบประมาณ 2563) </v>
      </c>
      <c r="C27" s="110" t="s">
        <v>2037</v>
      </c>
      <c r="D27" s="110" t="s">
        <v>40</v>
      </c>
      <c r="E27" s="111">
        <v>2563</v>
      </c>
      <c r="F27" s="110" t="s">
        <v>234</v>
      </c>
      <c r="G27" s="112" t="s">
        <v>140</v>
      </c>
      <c r="H27" s="110"/>
      <c r="I27" s="110" t="s">
        <v>72</v>
      </c>
      <c r="J27" s="110" t="s">
        <v>2298</v>
      </c>
      <c r="K27" s="110" t="s">
        <v>73</v>
      </c>
      <c r="L27" s="112" t="s">
        <v>2031</v>
      </c>
      <c r="M27" s="110" t="s">
        <v>1662</v>
      </c>
      <c r="N27" s="110" t="s">
        <v>1768</v>
      </c>
      <c r="O27" s="110" t="s">
        <v>2292</v>
      </c>
      <c r="P27" s="110"/>
      <c r="Q27" s="110" t="s">
        <v>2038</v>
      </c>
      <c r="R27" s="107"/>
    </row>
    <row r="28" spans="1:18" s="77" customFormat="1">
      <c r="A28" s="109" t="s">
        <v>241</v>
      </c>
      <c r="B28" s="119" t="str">
        <f>HYPERLINK(Q28,C28)</f>
        <v xml:space="preserve">กลุ่มโครงการภายใต้ค่าใช้จ่ายในการให้ความช่วยเหลือแก่มิตรประเทศที่ประสบภัยพิบัติ (ไตรมาสที่ 2/2563) </v>
      </c>
      <c r="C28" s="110" t="s">
        <v>2033</v>
      </c>
      <c r="D28" s="110" t="s">
        <v>40</v>
      </c>
      <c r="E28" s="111">
        <v>2563</v>
      </c>
      <c r="F28" s="110" t="s">
        <v>234</v>
      </c>
      <c r="G28" s="112" t="s">
        <v>140</v>
      </c>
      <c r="H28" s="110"/>
      <c r="I28" s="110" t="s">
        <v>72</v>
      </c>
      <c r="J28" s="110" t="s">
        <v>2298</v>
      </c>
      <c r="K28" s="110" t="s">
        <v>73</v>
      </c>
      <c r="L28" s="112" t="s">
        <v>2031</v>
      </c>
      <c r="M28" s="110" t="s">
        <v>1660</v>
      </c>
      <c r="N28" s="110" t="s">
        <v>1715</v>
      </c>
      <c r="O28" s="110" t="s">
        <v>2292</v>
      </c>
      <c r="P28" s="110"/>
      <c r="Q28" s="110" t="s">
        <v>2034</v>
      </c>
      <c r="R28" s="107"/>
    </row>
    <row r="29" spans="1:18" s="77" customFormat="1">
      <c r="A29" s="107" t="s">
        <v>179</v>
      </c>
      <c r="B29" s="132" t="s">
        <v>180</v>
      </c>
      <c r="C29" s="107" t="s">
        <v>180</v>
      </c>
      <c r="D29" s="107" t="s">
        <v>40</v>
      </c>
      <c r="E29" s="108">
        <v>2563</v>
      </c>
      <c r="F29" s="107" t="s">
        <v>85</v>
      </c>
      <c r="G29" s="107" t="s">
        <v>175</v>
      </c>
      <c r="H29" s="107"/>
      <c r="I29" s="107" t="s">
        <v>72</v>
      </c>
      <c r="J29" s="110" t="s">
        <v>2298</v>
      </c>
      <c r="K29" s="107" t="s">
        <v>73</v>
      </c>
      <c r="L29" s="107"/>
      <c r="M29" s="107" t="s">
        <v>1662</v>
      </c>
      <c r="N29" s="107" t="s">
        <v>1663</v>
      </c>
      <c r="O29" s="107" t="s">
        <v>2292</v>
      </c>
      <c r="P29" s="107"/>
      <c r="Q29" s="107"/>
      <c r="R29" s="133" t="s">
        <v>1653</v>
      </c>
    </row>
    <row r="30" spans="1:18" s="77" customFormat="1">
      <c r="A30" s="109" t="s">
        <v>238</v>
      </c>
      <c r="B30" s="119" t="str">
        <f>HYPERLINK(Q30,C30)</f>
        <v xml:space="preserve">กลุ่มโครงการภายใต้งบค่าใช้จ่ายในการดำเนินงานสันถวไมตรี (ไตรมาสที่ 2/2563) </v>
      </c>
      <c r="C30" s="110" t="s">
        <v>2035</v>
      </c>
      <c r="D30" s="110" t="s">
        <v>40</v>
      </c>
      <c r="E30" s="111">
        <v>2563</v>
      </c>
      <c r="F30" s="110" t="s">
        <v>234</v>
      </c>
      <c r="G30" s="112" t="s">
        <v>140</v>
      </c>
      <c r="H30" s="110" t="s">
        <v>78</v>
      </c>
      <c r="I30" s="110" t="s">
        <v>72</v>
      </c>
      <c r="J30" s="110" t="s">
        <v>2298</v>
      </c>
      <c r="K30" s="110" t="s">
        <v>73</v>
      </c>
      <c r="L30" s="112" t="s">
        <v>2031</v>
      </c>
      <c r="M30" s="110" t="s">
        <v>1658</v>
      </c>
      <c r="N30" s="110" t="s">
        <v>1659</v>
      </c>
      <c r="O30" s="110" t="s">
        <v>2292</v>
      </c>
      <c r="P30" s="110"/>
      <c r="Q30" s="110" t="s">
        <v>2036</v>
      </c>
      <c r="R30" s="107"/>
    </row>
    <row r="31" spans="1:18" s="77" customFormat="1">
      <c r="A31" s="109" t="s">
        <v>155</v>
      </c>
      <c r="B31" s="119" t="str">
        <f>HYPERLINK(Q31,C31)</f>
        <v xml:space="preserve">กลุ่มโครงการภายใต้งบค่าใช้จ่ายในการดำเนินงานสันถวไมตรี (ไตรมาสที่ 3/2562) </v>
      </c>
      <c r="C31" s="110" t="s">
        <v>2041</v>
      </c>
      <c r="D31" s="110" t="s">
        <v>40</v>
      </c>
      <c r="E31" s="111">
        <v>2563</v>
      </c>
      <c r="F31" s="110" t="s">
        <v>158</v>
      </c>
      <c r="G31" s="112" t="s">
        <v>71</v>
      </c>
      <c r="H31" s="110"/>
      <c r="I31" s="110" t="s">
        <v>72</v>
      </c>
      <c r="J31" s="110" t="s">
        <v>2298</v>
      </c>
      <c r="K31" s="110" t="s">
        <v>73</v>
      </c>
      <c r="L31" s="112" t="s">
        <v>2031</v>
      </c>
      <c r="M31" s="110" t="s">
        <v>1662</v>
      </c>
      <c r="N31" s="110" t="s">
        <v>1768</v>
      </c>
      <c r="O31" s="110" t="s">
        <v>2292</v>
      </c>
      <c r="P31" s="110"/>
      <c r="Q31" s="110" t="s">
        <v>2042</v>
      </c>
      <c r="R31" s="107"/>
    </row>
    <row r="32" spans="1:18" s="77" customFormat="1">
      <c r="A32" s="109" t="s">
        <v>231</v>
      </c>
      <c r="B32" s="119" t="str">
        <f>HYPERLINK(Q32,C32)</f>
        <v xml:space="preserve">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 </v>
      </c>
      <c r="C32" s="110" t="s">
        <v>2039</v>
      </c>
      <c r="D32" s="110" t="s">
        <v>40</v>
      </c>
      <c r="E32" s="111">
        <v>2563</v>
      </c>
      <c r="F32" s="110" t="s">
        <v>234</v>
      </c>
      <c r="G32" s="112" t="s">
        <v>234</v>
      </c>
      <c r="H32" s="110"/>
      <c r="I32" s="110" t="s">
        <v>72</v>
      </c>
      <c r="J32" s="110" t="s">
        <v>2298</v>
      </c>
      <c r="K32" s="110" t="s">
        <v>73</v>
      </c>
      <c r="L32" s="112" t="s">
        <v>2031</v>
      </c>
      <c r="M32" s="110" t="s">
        <v>1658</v>
      </c>
      <c r="N32" s="110" t="s">
        <v>1659</v>
      </c>
      <c r="O32" s="110" t="s">
        <v>2292</v>
      </c>
      <c r="P32" s="110"/>
      <c r="Q32" s="110" t="s">
        <v>2040</v>
      </c>
      <c r="R32" s="107"/>
    </row>
    <row r="33" spans="1:18" s="77" customFormat="1">
      <c r="A33" s="107" t="s">
        <v>145</v>
      </c>
      <c r="B33" s="132" t="s">
        <v>146</v>
      </c>
      <c r="C33" s="107" t="s">
        <v>146</v>
      </c>
      <c r="D33" s="107" t="s">
        <v>40</v>
      </c>
      <c r="E33" s="108">
        <v>2563</v>
      </c>
      <c r="F33" s="107" t="s">
        <v>85</v>
      </c>
      <c r="G33" s="107" t="s">
        <v>43</v>
      </c>
      <c r="H33" s="107" t="s">
        <v>149</v>
      </c>
      <c r="I33" s="107" t="s">
        <v>150</v>
      </c>
      <c r="J33" s="110" t="s">
        <v>2301</v>
      </c>
      <c r="K33" s="107" t="s">
        <v>56</v>
      </c>
      <c r="L33" s="107"/>
      <c r="M33" s="107" t="s">
        <v>1662</v>
      </c>
      <c r="N33" s="107" t="s">
        <v>1663</v>
      </c>
      <c r="O33" s="107" t="s">
        <v>2292</v>
      </c>
      <c r="P33" s="107"/>
      <c r="Q33" s="107"/>
      <c r="R33" s="107" t="s">
        <v>1653</v>
      </c>
    </row>
    <row r="34" spans="1:18" s="77" customFormat="1">
      <c r="A34" s="107" t="s">
        <v>115</v>
      </c>
      <c r="B34" s="132" t="s">
        <v>116</v>
      </c>
      <c r="C34" s="107" t="s">
        <v>116</v>
      </c>
      <c r="D34" s="107" t="s">
        <v>40</v>
      </c>
      <c r="E34" s="108">
        <v>2563</v>
      </c>
      <c r="F34" s="107" t="s">
        <v>85</v>
      </c>
      <c r="G34" s="107" t="s">
        <v>43</v>
      </c>
      <c r="H34" s="107" t="s">
        <v>44</v>
      </c>
      <c r="I34" s="107" t="s">
        <v>45</v>
      </c>
      <c r="J34" s="110" t="s">
        <v>2300</v>
      </c>
      <c r="K34" s="107" t="s">
        <v>46</v>
      </c>
      <c r="L34" s="107"/>
      <c r="M34" s="107" t="s">
        <v>1658</v>
      </c>
      <c r="N34" s="107" t="s">
        <v>1668</v>
      </c>
      <c r="O34" s="107" t="s">
        <v>2292</v>
      </c>
      <c r="P34" s="107"/>
      <c r="Q34" s="107"/>
      <c r="R34" s="107" t="s">
        <v>657</v>
      </c>
    </row>
    <row r="35" spans="1:18" s="77" customFormat="1">
      <c r="A35" s="107" t="s">
        <v>99</v>
      </c>
      <c r="B35" s="132" t="s">
        <v>100</v>
      </c>
      <c r="C35" s="107" t="s">
        <v>100</v>
      </c>
      <c r="D35" s="107" t="s">
        <v>40</v>
      </c>
      <c r="E35" s="108">
        <v>2563</v>
      </c>
      <c r="F35" s="107" t="s">
        <v>85</v>
      </c>
      <c r="G35" s="107" t="s">
        <v>43</v>
      </c>
      <c r="H35" s="107" t="s">
        <v>103</v>
      </c>
      <c r="I35" s="107" t="s">
        <v>87</v>
      </c>
      <c r="J35" s="110" t="s">
        <v>2303</v>
      </c>
      <c r="K35" s="107" t="s">
        <v>46</v>
      </c>
      <c r="L35" s="107"/>
      <c r="M35" s="107" t="s">
        <v>1660</v>
      </c>
      <c r="N35" s="107" t="s">
        <v>1661</v>
      </c>
      <c r="O35" s="107" t="s">
        <v>2292</v>
      </c>
      <c r="P35" s="107"/>
      <c r="Q35" s="107"/>
      <c r="R35" s="107" t="s">
        <v>619</v>
      </c>
    </row>
    <row r="36" spans="1:18" s="77" customFormat="1">
      <c r="A36" s="107" t="s">
        <v>82</v>
      </c>
      <c r="B36" s="132" t="s">
        <v>83</v>
      </c>
      <c r="C36" s="107" t="s">
        <v>83</v>
      </c>
      <c r="D36" s="107" t="s">
        <v>40</v>
      </c>
      <c r="E36" s="108">
        <v>2563</v>
      </c>
      <c r="F36" s="107" t="s">
        <v>85</v>
      </c>
      <c r="G36" s="107" t="s">
        <v>43</v>
      </c>
      <c r="H36" s="107" t="s">
        <v>86</v>
      </c>
      <c r="I36" s="107" t="s">
        <v>87</v>
      </c>
      <c r="J36" s="110" t="s">
        <v>2303</v>
      </c>
      <c r="K36" s="107" t="s">
        <v>46</v>
      </c>
      <c r="L36" s="107"/>
      <c r="M36" s="107" t="s">
        <v>1658</v>
      </c>
      <c r="N36" s="107" t="s">
        <v>1668</v>
      </c>
      <c r="O36" s="107" t="s">
        <v>2292</v>
      </c>
      <c r="P36" s="107"/>
      <c r="Q36" s="107"/>
      <c r="R36" s="107" t="s">
        <v>657</v>
      </c>
    </row>
    <row r="37" spans="1:18" s="77" customFormat="1">
      <c r="A37" s="107" t="s">
        <v>88</v>
      </c>
      <c r="B37" s="132" t="s">
        <v>89</v>
      </c>
      <c r="C37" s="107" t="s">
        <v>89</v>
      </c>
      <c r="D37" s="107" t="s">
        <v>40</v>
      </c>
      <c r="E37" s="108">
        <v>2563</v>
      </c>
      <c r="F37" s="107" t="s">
        <v>85</v>
      </c>
      <c r="G37" s="107" t="s">
        <v>43</v>
      </c>
      <c r="H37" s="107" t="s">
        <v>86</v>
      </c>
      <c r="I37" s="107" t="s">
        <v>87</v>
      </c>
      <c r="J37" s="110" t="s">
        <v>2303</v>
      </c>
      <c r="K37" s="107" t="s">
        <v>46</v>
      </c>
      <c r="L37" s="107"/>
      <c r="M37" s="107" t="s">
        <v>1658</v>
      </c>
      <c r="N37" s="107" t="s">
        <v>1668</v>
      </c>
      <c r="O37" s="107" t="s">
        <v>2292</v>
      </c>
      <c r="P37" s="107"/>
      <c r="Q37" s="107"/>
      <c r="R37" s="107" t="s">
        <v>657</v>
      </c>
    </row>
    <row r="38" spans="1:18" s="77" customFormat="1">
      <c r="A38" s="107" t="s">
        <v>92</v>
      </c>
      <c r="B38" s="132" t="s">
        <v>93</v>
      </c>
      <c r="C38" s="107" t="s">
        <v>93</v>
      </c>
      <c r="D38" s="107" t="s">
        <v>40</v>
      </c>
      <c r="E38" s="108">
        <v>2563</v>
      </c>
      <c r="F38" s="107" t="s">
        <v>85</v>
      </c>
      <c r="G38" s="107" t="s">
        <v>43</v>
      </c>
      <c r="H38" s="107" t="s">
        <v>86</v>
      </c>
      <c r="I38" s="107" t="s">
        <v>87</v>
      </c>
      <c r="J38" s="110" t="s">
        <v>2303</v>
      </c>
      <c r="K38" s="107" t="s">
        <v>46</v>
      </c>
      <c r="L38" s="107"/>
      <c r="M38" s="107" t="s">
        <v>1658</v>
      </c>
      <c r="N38" s="107" t="s">
        <v>1659</v>
      </c>
      <c r="O38" s="107" t="s">
        <v>2292</v>
      </c>
      <c r="P38" s="107"/>
      <c r="Q38" s="107"/>
      <c r="R38" s="107" t="s">
        <v>645</v>
      </c>
    </row>
    <row r="39" spans="1:18" s="77" customFormat="1">
      <c r="A39" s="107" t="s">
        <v>95</v>
      </c>
      <c r="B39" s="132" t="s">
        <v>96</v>
      </c>
      <c r="C39" s="107" t="s">
        <v>96</v>
      </c>
      <c r="D39" s="107" t="s">
        <v>40</v>
      </c>
      <c r="E39" s="108">
        <v>2563</v>
      </c>
      <c r="F39" s="107" t="s">
        <v>85</v>
      </c>
      <c r="G39" s="107" t="s">
        <v>43</v>
      </c>
      <c r="H39" s="107" t="s">
        <v>86</v>
      </c>
      <c r="I39" s="107" t="s">
        <v>87</v>
      </c>
      <c r="J39" s="110" t="s">
        <v>2303</v>
      </c>
      <c r="K39" s="107" t="s">
        <v>46</v>
      </c>
      <c r="L39" s="107"/>
      <c r="M39" s="107" t="s">
        <v>1658</v>
      </c>
      <c r="N39" s="107" t="s">
        <v>1668</v>
      </c>
      <c r="O39" s="107" t="s">
        <v>2292</v>
      </c>
      <c r="P39" s="107"/>
      <c r="Q39" s="107"/>
      <c r="R39" s="107" t="s">
        <v>657</v>
      </c>
    </row>
    <row r="40" spans="1:18" s="77" customFormat="1">
      <c r="A40" s="107" t="s">
        <v>90</v>
      </c>
      <c r="B40" s="132" t="s">
        <v>91</v>
      </c>
      <c r="C40" s="107" t="s">
        <v>91</v>
      </c>
      <c r="D40" s="107" t="s">
        <v>40</v>
      </c>
      <c r="E40" s="108">
        <v>2563</v>
      </c>
      <c r="F40" s="107" t="s">
        <v>85</v>
      </c>
      <c r="G40" s="107" t="s">
        <v>43</v>
      </c>
      <c r="H40" s="107" t="s">
        <v>86</v>
      </c>
      <c r="I40" s="107" t="s">
        <v>87</v>
      </c>
      <c r="J40" s="110" t="s">
        <v>2303</v>
      </c>
      <c r="K40" s="107" t="s">
        <v>46</v>
      </c>
      <c r="L40" s="107"/>
      <c r="M40" s="107" t="s">
        <v>1658</v>
      </c>
      <c r="N40" s="107" t="s">
        <v>1659</v>
      </c>
      <c r="O40" s="107" t="s">
        <v>2292</v>
      </c>
      <c r="P40" s="107"/>
      <c r="Q40" s="107"/>
      <c r="R40" s="107" t="s">
        <v>1651</v>
      </c>
    </row>
    <row r="41" spans="1:18" s="77" customFormat="1">
      <c r="A41" s="107" t="s">
        <v>184</v>
      </c>
      <c r="B41" s="132" t="s">
        <v>185</v>
      </c>
      <c r="C41" s="107" t="s">
        <v>185</v>
      </c>
      <c r="D41" s="107" t="s">
        <v>28</v>
      </c>
      <c r="E41" s="108">
        <v>2563</v>
      </c>
      <c r="F41" s="107" t="s">
        <v>187</v>
      </c>
      <c r="G41" s="107" t="s">
        <v>187</v>
      </c>
      <c r="H41" s="107"/>
      <c r="I41" s="107" t="s">
        <v>72</v>
      </c>
      <c r="J41" s="110" t="s">
        <v>2298</v>
      </c>
      <c r="K41" s="107" t="s">
        <v>73</v>
      </c>
      <c r="L41" s="107"/>
      <c r="M41" s="107" t="s">
        <v>1660</v>
      </c>
      <c r="N41" s="107" t="s">
        <v>1661</v>
      </c>
      <c r="O41" s="107" t="s">
        <v>2292</v>
      </c>
      <c r="P41" s="107"/>
      <c r="Q41" s="107"/>
      <c r="R41" s="133" t="s">
        <v>619</v>
      </c>
    </row>
    <row r="42" spans="1:18" s="77" customFormat="1">
      <c r="A42" s="107" t="s">
        <v>112</v>
      </c>
      <c r="B42" s="132" t="s">
        <v>113</v>
      </c>
      <c r="C42" s="107" t="s">
        <v>113</v>
      </c>
      <c r="D42" s="107" t="s">
        <v>40</v>
      </c>
      <c r="E42" s="108">
        <v>2563</v>
      </c>
      <c r="F42" s="107" t="s">
        <v>85</v>
      </c>
      <c r="G42" s="107" t="s">
        <v>43</v>
      </c>
      <c r="H42" s="107" t="s">
        <v>44</v>
      </c>
      <c r="I42" s="107" t="s">
        <v>45</v>
      </c>
      <c r="J42" s="110" t="s">
        <v>2300</v>
      </c>
      <c r="K42" s="107" t="s">
        <v>46</v>
      </c>
      <c r="L42" s="107"/>
      <c r="M42" s="107" t="s">
        <v>1662</v>
      </c>
      <c r="N42" s="107" t="s">
        <v>1667</v>
      </c>
      <c r="O42" s="107" t="s">
        <v>2292</v>
      </c>
      <c r="P42" s="107"/>
      <c r="Q42" s="107"/>
      <c r="R42" s="107" t="s">
        <v>1738</v>
      </c>
    </row>
    <row r="43" spans="1:18" s="77" customFormat="1">
      <c r="A43" s="107" t="s">
        <v>104</v>
      </c>
      <c r="B43" s="132" t="s">
        <v>105</v>
      </c>
      <c r="C43" s="107" t="s">
        <v>105</v>
      </c>
      <c r="D43" s="107" t="s">
        <v>40</v>
      </c>
      <c r="E43" s="108">
        <v>2563</v>
      </c>
      <c r="F43" s="107" t="s">
        <v>85</v>
      </c>
      <c r="G43" s="107" t="s">
        <v>43</v>
      </c>
      <c r="H43" s="107" t="s">
        <v>103</v>
      </c>
      <c r="I43" s="107" t="s">
        <v>87</v>
      </c>
      <c r="J43" s="110" t="s">
        <v>2303</v>
      </c>
      <c r="K43" s="107" t="s">
        <v>46</v>
      </c>
      <c r="L43" s="107"/>
      <c r="M43" s="107" t="s">
        <v>1660</v>
      </c>
      <c r="N43" s="107" t="s">
        <v>1721</v>
      </c>
      <c r="O43" s="107" t="s">
        <v>2292</v>
      </c>
      <c r="P43" s="107"/>
      <c r="Q43" s="107"/>
      <c r="R43" s="107" t="s">
        <v>649</v>
      </c>
    </row>
    <row r="44" spans="1:18" s="77" customFormat="1">
      <c r="A44" s="107" t="s">
        <v>137</v>
      </c>
      <c r="B44" s="132" t="s">
        <v>138</v>
      </c>
      <c r="C44" s="107" t="s">
        <v>138</v>
      </c>
      <c r="D44" s="107" t="s">
        <v>40</v>
      </c>
      <c r="E44" s="108">
        <v>2563</v>
      </c>
      <c r="F44" s="107" t="s">
        <v>85</v>
      </c>
      <c r="G44" s="107" t="s">
        <v>140</v>
      </c>
      <c r="H44" s="107" t="s">
        <v>141</v>
      </c>
      <c r="I44" s="107" t="s">
        <v>142</v>
      </c>
      <c r="J44" s="110" t="s">
        <v>2326</v>
      </c>
      <c r="K44" s="107" t="s">
        <v>143</v>
      </c>
      <c r="L44" s="107"/>
      <c r="M44" s="107" t="s">
        <v>1665</v>
      </c>
      <c r="N44" s="107" t="s">
        <v>1755</v>
      </c>
      <c r="O44" s="107" t="s">
        <v>2292</v>
      </c>
      <c r="P44" s="107"/>
      <c r="Q44" s="107"/>
      <c r="R44" s="107" t="s">
        <v>1754</v>
      </c>
    </row>
    <row r="45" spans="1:18" s="77" customFormat="1">
      <c r="A45" s="107" t="s">
        <v>108</v>
      </c>
      <c r="B45" s="132" t="s">
        <v>109</v>
      </c>
      <c r="C45" s="107" t="s">
        <v>109</v>
      </c>
      <c r="D45" s="107" t="s">
        <v>40</v>
      </c>
      <c r="E45" s="108">
        <v>2563</v>
      </c>
      <c r="F45" s="107" t="s">
        <v>85</v>
      </c>
      <c r="G45" s="107" t="s">
        <v>43</v>
      </c>
      <c r="H45" s="107" t="s">
        <v>111</v>
      </c>
      <c r="I45" s="107" t="s">
        <v>87</v>
      </c>
      <c r="J45" s="110" t="s">
        <v>2303</v>
      </c>
      <c r="K45" s="107" t="s">
        <v>46</v>
      </c>
      <c r="L45" s="107"/>
      <c r="M45" s="107" t="s">
        <v>1658</v>
      </c>
      <c r="N45" s="107" t="s">
        <v>1668</v>
      </c>
      <c r="O45" s="107" t="s">
        <v>2292</v>
      </c>
      <c r="P45" s="107"/>
      <c r="Q45" s="107"/>
      <c r="R45" s="107" t="s">
        <v>657</v>
      </c>
    </row>
    <row r="46" spans="1:18" s="77" customFormat="1">
      <c r="A46" s="109" t="s">
        <v>399</v>
      </c>
      <c r="B46" s="119" t="str">
        <f>HYPERLINK(Q46,C46)</f>
        <v>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</v>
      </c>
      <c r="C46" s="110" t="s">
        <v>254</v>
      </c>
      <c r="D46" s="110" t="s">
        <v>40</v>
      </c>
      <c r="E46" s="111">
        <v>2563</v>
      </c>
      <c r="F46" s="110" t="s">
        <v>192</v>
      </c>
      <c r="G46" s="112" t="s">
        <v>193</v>
      </c>
      <c r="H46" s="110" t="s">
        <v>401</v>
      </c>
      <c r="I46" s="110" t="s">
        <v>257</v>
      </c>
      <c r="J46" s="110" t="s">
        <v>2318</v>
      </c>
      <c r="K46" s="110" t="s">
        <v>258</v>
      </c>
      <c r="L46" s="112" t="s">
        <v>2031</v>
      </c>
      <c r="M46" s="110" t="s">
        <v>1660</v>
      </c>
      <c r="N46" s="107" t="s">
        <v>1661</v>
      </c>
      <c r="O46" s="107" t="s">
        <v>2292</v>
      </c>
      <c r="P46" s="114"/>
      <c r="Q46" s="107" t="s">
        <v>2166</v>
      </c>
      <c r="R46" s="107"/>
    </row>
    <row r="47" spans="1:18" s="77" customFormat="1">
      <c r="A47" s="107" t="s">
        <v>125</v>
      </c>
      <c r="B47" s="132" t="s">
        <v>908</v>
      </c>
      <c r="C47" s="107" t="s">
        <v>126</v>
      </c>
      <c r="D47" s="107" t="s">
        <v>40</v>
      </c>
      <c r="E47" s="108">
        <v>2563</v>
      </c>
      <c r="F47" s="107" t="s">
        <v>85</v>
      </c>
      <c r="G47" s="107" t="s">
        <v>43</v>
      </c>
      <c r="H47" s="107" t="s">
        <v>128</v>
      </c>
      <c r="I47" s="107" t="s">
        <v>129</v>
      </c>
      <c r="J47" s="110" t="s">
        <v>2325</v>
      </c>
      <c r="K47" s="107" t="s">
        <v>46</v>
      </c>
      <c r="L47" s="107"/>
      <c r="M47" s="107" t="s">
        <v>1658</v>
      </c>
      <c r="N47" s="107" t="s">
        <v>1668</v>
      </c>
      <c r="O47" s="107" t="s">
        <v>2292</v>
      </c>
      <c r="P47" s="107"/>
      <c r="Q47" s="107"/>
      <c r="R47" s="107" t="s">
        <v>657</v>
      </c>
    </row>
    <row r="48" spans="1:18" s="77" customFormat="1">
      <c r="A48" s="107" t="s">
        <v>121</v>
      </c>
      <c r="B48" s="132" t="s">
        <v>122</v>
      </c>
      <c r="C48" s="107" t="s">
        <v>122</v>
      </c>
      <c r="D48" s="107" t="s">
        <v>40</v>
      </c>
      <c r="E48" s="108">
        <v>2563</v>
      </c>
      <c r="F48" s="107" t="s">
        <v>85</v>
      </c>
      <c r="G48" s="107" t="s">
        <v>43</v>
      </c>
      <c r="H48" s="107" t="s">
        <v>44</v>
      </c>
      <c r="I48" s="107" t="s">
        <v>45</v>
      </c>
      <c r="J48" s="110" t="s">
        <v>2300</v>
      </c>
      <c r="K48" s="107" t="s">
        <v>46</v>
      </c>
      <c r="L48" s="107"/>
      <c r="M48" s="107" t="s">
        <v>1658</v>
      </c>
      <c r="N48" s="107" t="s">
        <v>1668</v>
      </c>
      <c r="O48" s="107" t="s">
        <v>2292</v>
      </c>
      <c r="P48" s="107"/>
      <c r="Q48" s="107"/>
      <c r="R48" s="107" t="s">
        <v>657</v>
      </c>
    </row>
    <row r="49" spans="1:18" s="77" customFormat="1">
      <c r="A49" s="107" t="s">
        <v>118</v>
      </c>
      <c r="B49" s="132" t="s">
        <v>119</v>
      </c>
      <c r="C49" s="107" t="s">
        <v>119</v>
      </c>
      <c r="D49" s="107" t="s">
        <v>40</v>
      </c>
      <c r="E49" s="108">
        <v>2563</v>
      </c>
      <c r="F49" s="107" t="s">
        <v>85</v>
      </c>
      <c r="G49" s="107" t="s">
        <v>43</v>
      </c>
      <c r="H49" s="107" t="s">
        <v>44</v>
      </c>
      <c r="I49" s="107" t="s">
        <v>45</v>
      </c>
      <c r="J49" s="110" t="s">
        <v>2300</v>
      </c>
      <c r="K49" s="107" t="s">
        <v>46</v>
      </c>
      <c r="L49" s="107"/>
      <c r="M49" s="107" t="s">
        <v>1658</v>
      </c>
      <c r="N49" s="107" t="s">
        <v>1668</v>
      </c>
      <c r="O49" s="107" t="s">
        <v>2292</v>
      </c>
      <c r="P49" s="107"/>
      <c r="Q49" s="107"/>
      <c r="R49" s="107" t="s">
        <v>657</v>
      </c>
    </row>
    <row r="50" spans="1:18" s="77" customFormat="1">
      <c r="A50" s="107" t="s">
        <v>161</v>
      </c>
      <c r="B50" s="132" t="s">
        <v>162</v>
      </c>
      <c r="C50" s="107" t="s">
        <v>162</v>
      </c>
      <c r="D50" s="107" t="s">
        <v>40</v>
      </c>
      <c r="E50" s="108">
        <v>2563</v>
      </c>
      <c r="F50" s="107" t="s">
        <v>85</v>
      </c>
      <c r="G50" s="107" t="s">
        <v>164</v>
      </c>
      <c r="H50" s="107"/>
      <c r="I50" s="107" t="s">
        <v>72</v>
      </c>
      <c r="J50" s="110" t="s">
        <v>2298</v>
      </c>
      <c r="K50" s="107" t="s">
        <v>73</v>
      </c>
      <c r="L50" s="107"/>
      <c r="M50" s="107" t="s">
        <v>1660</v>
      </c>
      <c r="N50" s="107" t="s">
        <v>1661</v>
      </c>
      <c r="O50" s="107" t="s">
        <v>2292</v>
      </c>
      <c r="P50" s="107"/>
      <c r="Q50" s="107"/>
      <c r="R50" s="133" t="s">
        <v>619</v>
      </c>
    </row>
    <row r="51" spans="1:18" s="77" customFormat="1">
      <c r="A51" s="109" t="s">
        <v>274</v>
      </c>
      <c r="B51" s="119" t="str">
        <f t="shared" ref="B51:B82" si="0">HYPERLINK(Q51,C51)</f>
        <v>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</v>
      </c>
      <c r="C51" s="110" t="s">
        <v>275</v>
      </c>
      <c r="D51" s="110" t="s">
        <v>40</v>
      </c>
      <c r="E51" s="111">
        <v>2563</v>
      </c>
      <c r="F51" s="110" t="s">
        <v>208</v>
      </c>
      <c r="G51" s="112" t="s">
        <v>277</v>
      </c>
      <c r="H51" s="110" t="s">
        <v>149</v>
      </c>
      <c r="I51" s="110" t="s">
        <v>150</v>
      </c>
      <c r="J51" s="110" t="s">
        <v>2301</v>
      </c>
      <c r="K51" s="110" t="s">
        <v>56</v>
      </c>
      <c r="L51" s="112" t="s">
        <v>2031</v>
      </c>
      <c r="M51" s="110" t="s">
        <v>1662</v>
      </c>
      <c r="N51" s="110" t="s">
        <v>1663</v>
      </c>
      <c r="O51" s="110" t="s">
        <v>2292</v>
      </c>
      <c r="P51" s="110"/>
      <c r="Q51" s="110" t="s">
        <v>2032</v>
      </c>
      <c r="R51" s="107"/>
    </row>
    <row r="52" spans="1:18" s="77" customFormat="1">
      <c r="A52" s="109" t="s">
        <v>590</v>
      </c>
      <c r="B52" s="119" t="str">
        <f t="shared" si="0"/>
        <v>ASEM Youth Dialogue on Sustainable Development Goal 3</v>
      </c>
      <c r="C52" s="110" t="s">
        <v>591</v>
      </c>
      <c r="D52" s="110" t="s">
        <v>28</v>
      </c>
      <c r="E52" s="111">
        <v>2564</v>
      </c>
      <c r="F52" s="110" t="s">
        <v>277</v>
      </c>
      <c r="G52" s="112" t="s">
        <v>291</v>
      </c>
      <c r="H52" s="110" t="s">
        <v>272</v>
      </c>
      <c r="I52" s="110" t="s">
        <v>593</v>
      </c>
      <c r="J52" s="110" t="s">
        <v>593</v>
      </c>
      <c r="K52" s="110" t="s">
        <v>73</v>
      </c>
      <c r="L52" s="112" t="s">
        <v>2043</v>
      </c>
      <c r="M52" s="110" t="s">
        <v>1658</v>
      </c>
      <c r="N52" s="110" t="s">
        <v>1659</v>
      </c>
      <c r="O52" s="110" t="s">
        <v>2292</v>
      </c>
      <c r="P52" s="110"/>
      <c r="Q52" s="110" t="s">
        <v>2115</v>
      </c>
      <c r="R52" s="107"/>
    </row>
    <row r="53" spans="1:18" s="77" customFormat="1">
      <c r="A53" s="109" t="s">
        <v>279</v>
      </c>
      <c r="B53" s="119" t="str">
        <f t="shared" si="0"/>
        <v>กลุ่มโครงการภายใต้ค่าใช้จ่ายในการดำเนินภารกิจทีมประเทศไทย (ไตรมาสที่ 3 ปีงบประมาณ 2563)</v>
      </c>
      <c r="C53" s="110" t="s">
        <v>280</v>
      </c>
      <c r="D53" s="110" t="s">
        <v>40</v>
      </c>
      <c r="E53" s="111">
        <v>2564</v>
      </c>
      <c r="F53" s="110" t="s">
        <v>208</v>
      </c>
      <c r="G53" s="112" t="s">
        <v>282</v>
      </c>
      <c r="H53" s="110" t="s">
        <v>78</v>
      </c>
      <c r="I53" s="110" t="s">
        <v>72</v>
      </c>
      <c r="J53" s="110" t="s">
        <v>2298</v>
      </c>
      <c r="K53" s="110" t="s">
        <v>73</v>
      </c>
      <c r="L53" s="112" t="s">
        <v>2043</v>
      </c>
      <c r="M53" s="110" t="s">
        <v>1662</v>
      </c>
      <c r="N53" s="110" t="s">
        <v>1768</v>
      </c>
      <c r="O53" s="110" t="s">
        <v>2292</v>
      </c>
      <c r="P53" s="110"/>
      <c r="Q53" s="110" t="s">
        <v>2133</v>
      </c>
      <c r="R53" s="107"/>
    </row>
    <row r="54" spans="1:18" s="77" customFormat="1">
      <c r="A54" s="109" t="s">
        <v>302</v>
      </c>
      <c r="B54" s="119" t="str">
        <f t="shared" si="0"/>
        <v>กลุ่มโครงการภายใต้ค่าใช้จ่ายในการดำเนินภารกิจทีมประเทศไทย (ไตรมาสที่ 4 ปีงบประมาณ 2563)</v>
      </c>
      <c r="C54" s="110" t="s">
        <v>303</v>
      </c>
      <c r="D54" s="110" t="s">
        <v>40</v>
      </c>
      <c r="E54" s="111">
        <v>2564</v>
      </c>
      <c r="F54" s="110" t="s">
        <v>305</v>
      </c>
      <c r="G54" s="112" t="s">
        <v>43</v>
      </c>
      <c r="H54" s="110" t="s">
        <v>78</v>
      </c>
      <c r="I54" s="110" t="s">
        <v>72</v>
      </c>
      <c r="J54" s="110" t="s">
        <v>2298</v>
      </c>
      <c r="K54" s="110" t="s">
        <v>73</v>
      </c>
      <c r="L54" s="112" t="s">
        <v>2043</v>
      </c>
      <c r="M54" s="110" t="s">
        <v>1662</v>
      </c>
      <c r="N54" s="110" t="s">
        <v>1768</v>
      </c>
      <c r="O54" s="110" t="s">
        <v>2292</v>
      </c>
      <c r="P54" s="110"/>
      <c r="Q54" s="110" t="s">
        <v>2130</v>
      </c>
      <c r="R54" s="107"/>
    </row>
    <row r="55" spans="1:18" s="77" customFormat="1">
      <c r="A55" s="109" t="s">
        <v>453</v>
      </c>
      <c r="B55" s="119" t="str">
        <f t="shared" si="0"/>
        <v>กลุ่มโครงการภายใต้ค่าใช้จ่ายในการดำเนินภารกิจทีมประเทศไทย (ประจำปีงบประมาณ 2564)</v>
      </c>
      <c r="C55" s="110" t="s">
        <v>454</v>
      </c>
      <c r="D55" s="110" t="s">
        <v>40</v>
      </c>
      <c r="E55" s="111">
        <v>2564</v>
      </c>
      <c r="F55" s="110" t="s">
        <v>277</v>
      </c>
      <c r="G55" s="112" t="s">
        <v>291</v>
      </c>
      <c r="H55" s="110" t="s">
        <v>78</v>
      </c>
      <c r="I55" s="110" t="s">
        <v>72</v>
      </c>
      <c r="J55" s="110" t="s">
        <v>2298</v>
      </c>
      <c r="K55" s="110" t="s">
        <v>73</v>
      </c>
      <c r="L55" s="112" t="s">
        <v>2043</v>
      </c>
      <c r="M55" s="110" t="s">
        <v>1662</v>
      </c>
      <c r="N55" s="110" t="s">
        <v>1768</v>
      </c>
      <c r="O55" s="110" t="s">
        <v>2292</v>
      </c>
      <c r="P55" s="110"/>
      <c r="Q55" s="110" t="s">
        <v>2126</v>
      </c>
      <c r="R55" s="107"/>
    </row>
    <row r="56" spans="1:18" s="77" customFormat="1">
      <c r="A56" s="109" t="s">
        <v>284</v>
      </c>
      <c r="B56" s="119" t="str">
        <f t="shared" si="0"/>
        <v xml:space="preserve">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 </v>
      </c>
      <c r="C56" s="110" t="s">
        <v>2131</v>
      </c>
      <c r="D56" s="110" t="s">
        <v>40</v>
      </c>
      <c r="E56" s="111">
        <v>2564</v>
      </c>
      <c r="F56" s="110" t="s">
        <v>208</v>
      </c>
      <c r="G56" s="112" t="s">
        <v>282</v>
      </c>
      <c r="H56" s="110" t="s">
        <v>78</v>
      </c>
      <c r="I56" s="110" t="s">
        <v>72</v>
      </c>
      <c r="J56" s="110" t="s">
        <v>2298</v>
      </c>
      <c r="K56" s="110" t="s">
        <v>73</v>
      </c>
      <c r="L56" s="112" t="s">
        <v>2043</v>
      </c>
      <c r="M56" s="110" t="s">
        <v>1658</v>
      </c>
      <c r="N56" s="110" t="s">
        <v>1659</v>
      </c>
      <c r="O56" s="110" t="s">
        <v>2292</v>
      </c>
      <c r="P56" s="110"/>
      <c r="Q56" s="110" t="s">
        <v>2132</v>
      </c>
      <c r="R56" s="107"/>
    </row>
    <row r="57" spans="1:18" s="77" customFormat="1">
      <c r="A57" s="109" t="s">
        <v>338</v>
      </c>
      <c r="B57" s="119" t="str">
        <f t="shared" si="0"/>
        <v>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</v>
      </c>
      <c r="C57" s="110" t="s">
        <v>339</v>
      </c>
      <c r="D57" s="110" t="s">
        <v>40</v>
      </c>
      <c r="E57" s="111">
        <v>2564</v>
      </c>
      <c r="F57" s="110" t="s">
        <v>305</v>
      </c>
      <c r="G57" s="112" t="s">
        <v>43</v>
      </c>
      <c r="H57" s="110" t="s">
        <v>78</v>
      </c>
      <c r="I57" s="110" t="s">
        <v>72</v>
      </c>
      <c r="J57" s="110" t="s">
        <v>2298</v>
      </c>
      <c r="K57" s="110" t="s">
        <v>73</v>
      </c>
      <c r="L57" s="112" t="s">
        <v>2043</v>
      </c>
      <c r="M57" s="110" t="s">
        <v>1658</v>
      </c>
      <c r="N57" s="110" t="s">
        <v>1659</v>
      </c>
      <c r="O57" s="110" t="s">
        <v>2292</v>
      </c>
      <c r="P57" s="110"/>
      <c r="Q57" s="110" t="s">
        <v>2127</v>
      </c>
      <c r="R57" s="107"/>
    </row>
    <row r="58" spans="1:18" s="77" customFormat="1">
      <c r="A58" s="109" t="s">
        <v>459</v>
      </c>
      <c r="B58" s="119" t="str">
        <f t="shared" si="0"/>
        <v>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</v>
      </c>
      <c r="C58" s="110" t="s">
        <v>460</v>
      </c>
      <c r="D58" s="110" t="s">
        <v>40</v>
      </c>
      <c r="E58" s="111">
        <v>2564</v>
      </c>
      <c r="F58" s="110" t="s">
        <v>277</v>
      </c>
      <c r="G58" s="112" t="s">
        <v>291</v>
      </c>
      <c r="H58" s="110" t="s">
        <v>78</v>
      </c>
      <c r="I58" s="110" t="s">
        <v>72</v>
      </c>
      <c r="J58" s="110" t="s">
        <v>2298</v>
      </c>
      <c r="K58" s="110" t="s">
        <v>73</v>
      </c>
      <c r="L58" s="112" t="s">
        <v>2043</v>
      </c>
      <c r="M58" s="110" t="s">
        <v>1658</v>
      </c>
      <c r="N58" s="110" t="s">
        <v>1659</v>
      </c>
      <c r="O58" s="110" t="s">
        <v>2292</v>
      </c>
      <c r="P58" s="110"/>
      <c r="Q58" s="110" t="s">
        <v>2124</v>
      </c>
      <c r="R58" s="107"/>
    </row>
    <row r="59" spans="1:18" s="77" customFormat="1">
      <c r="A59" s="109" t="s">
        <v>335</v>
      </c>
      <c r="B59" s="119" t="str">
        <f t="shared" si="0"/>
        <v xml:space="preserve">กลุ่มโครงการภายใต้งบค่าใช้จ่ายในการดำเนินงานสันถวไมตรี (ไตรมาสที่ 4 ปีงบประมาณ 2563) </v>
      </c>
      <c r="C59" s="110" t="s">
        <v>2128</v>
      </c>
      <c r="D59" s="110" t="s">
        <v>40</v>
      </c>
      <c r="E59" s="111">
        <v>2564</v>
      </c>
      <c r="F59" s="110" t="s">
        <v>305</v>
      </c>
      <c r="G59" s="112" t="s">
        <v>43</v>
      </c>
      <c r="H59" s="110" t="s">
        <v>78</v>
      </c>
      <c r="I59" s="110" t="s">
        <v>72</v>
      </c>
      <c r="J59" s="110" t="s">
        <v>2298</v>
      </c>
      <c r="K59" s="110" t="s">
        <v>73</v>
      </c>
      <c r="L59" s="112" t="s">
        <v>2043</v>
      </c>
      <c r="M59" s="110" t="s">
        <v>1658</v>
      </c>
      <c r="N59" s="110" t="s">
        <v>1659</v>
      </c>
      <c r="O59" s="110" t="s">
        <v>2292</v>
      </c>
      <c r="P59" s="110"/>
      <c r="Q59" s="110" t="s">
        <v>2129</v>
      </c>
      <c r="R59" s="107"/>
    </row>
    <row r="60" spans="1:18" s="77" customFormat="1">
      <c r="A60" s="109" t="s">
        <v>456</v>
      </c>
      <c r="B60" s="119" t="str">
        <f t="shared" si="0"/>
        <v>กลุ่มโครงการภายใต้งบค่าใช้จ่ายในการดำเนินงานสันถวไมตรี (ประจำปีงบประมาณ 2564)</v>
      </c>
      <c r="C60" s="110" t="s">
        <v>457</v>
      </c>
      <c r="D60" s="110" t="s">
        <v>40</v>
      </c>
      <c r="E60" s="111">
        <v>2564</v>
      </c>
      <c r="F60" s="110" t="s">
        <v>277</v>
      </c>
      <c r="G60" s="112" t="s">
        <v>291</v>
      </c>
      <c r="H60" s="110" t="s">
        <v>78</v>
      </c>
      <c r="I60" s="110" t="s">
        <v>72</v>
      </c>
      <c r="J60" s="110" t="s">
        <v>2298</v>
      </c>
      <c r="K60" s="110" t="s">
        <v>73</v>
      </c>
      <c r="L60" s="112" t="s">
        <v>2043</v>
      </c>
      <c r="M60" s="110" t="s">
        <v>1658</v>
      </c>
      <c r="N60" s="110" t="s">
        <v>1659</v>
      </c>
      <c r="O60" s="110" t="s">
        <v>2292</v>
      </c>
      <c r="P60" s="110"/>
      <c r="Q60" s="110" t="s">
        <v>2125</v>
      </c>
      <c r="R60" s="107"/>
    </row>
    <row r="61" spans="1:18" s="77" customFormat="1">
      <c r="A61" s="109" t="s">
        <v>448</v>
      </c>
      <c r="B61" s="119" t="str">
        <f t="shared" si="0"/>
        <v>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</v>
      </c>
      <c r="C61" s="110" t="s">
        <v>449</v>
      </c>
      <c r="D61" s="110" t="s">
        <v>40</v>
      </c>
      <c r="E61" s="111">
        <v>2564</v>
      </c>
      <c r="F61" s="110" t="s">
        <v>451</v>
      </c>
      <c r="G61" s="112" t="s">
        <v>451</v>
      </c>
      <c r="H61" s="110" t="s">
        <v>452</v>
      </c>
      <c r="I61" s="110" t="s">
        <v>1105</v>
      </c>
      <c r="J61" s="110" t="s">
        <v>2304</v>
      </c>
      <c r="K61" s="110" t="s">
        <v>73</v>
      </c>
      <c r="L61" s="112" t="s">
        <v>2043</v>
      </c>
      <c r="M61" s="110" t="s">
        <v>1660</v>
      </c>
      <c r="N61" s="110" t="s">
        <v>1715</v>
      </c>
      <c r="O61" s="110" t="s">
        <v>2292</v>
      </c>
      <c r="P61" s="110"/>
      <c r="Q61" s="110" t="s">
        <v>2065</v>
      </c>
      <c r="R61" s="107"/>
    </row>
    <row r="62" spans="1:18" s="77" customFormat="1">
      <c r="A62" s="109" t="s">
        <v>539</v>
      </c>
      <c r="B62" s="119" t="str">
        <f t="shared" si="0"/>
        <v>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v>
      </c>
      <c r="C62" s="110" t="s">
        <v>540</v>
      </c>
      <c r="D62" s="110" t="s">
        <v>28</v>
      </c>
      <c r="E62" s="111">
        <v>2564</v>
      </c>
      <c r="F62" s="110" t="s">
        <v>506</v>
      </c>
      <c r="G62" s="112" t="s">
        <v>291</v>
      </c>
      <c r="H62" s="110" t="s">
        <v>78</v>
      </c>
      <c r="I62" s="110" t="s">
        <v>72</v>
      </c>
      <c r="J62" s="110" t="s">
        <v>2298</v>
      </c>
      <c r="K62" s="110" t="s">
        <v>73</v>
      </c>
      <c r="L62" s="112" t="s">
        <v>2043</v>
      </c>
      <c r="M62" s="110" t="s">
        <v>1660</v>
      </c>
      <c r="N62" s="110" t="s">
        <v>1661</v>
      </c>
      <c r="O62" s="110" t="s">
        <v>2292</v>
      </c>
      <c r="P62" s="110"/>
      <c r="Q62" s="110" t="s">
        <v>2123</v>
      </c>
      <c r="R62" s="107"/>
    </row>
    <row r="63" spans="1:18" s="77" customFormat="1">
      <c r="A63" s="109" t="s">
        <v>372</v>
      </c>
      <c r="B63" s="119" t="str">
        <f t="shared" si="0"/>
        <v xml:space="preserve">การจัดงานเสวนา หัวข้อ "สตรีกับการบรรลุเป้าหมายการพัฒนาที่ยั่งยืน (Women and SDGs: Unlocking the Silent Potential of Women for the Realistic Achievement of the SDGs) </v>
      </c>
      <c r="C63" s="110" t="s">
        <v>2102</v>
      </c>
      <c r="D63" s="110" t="s">
        <v>68</v>
      </c>
      <c r="E63" s="111">
        <v>2564</v>
      </c>
      <c r="F63" s="110" t="s">
        <v>43</v>
      </c>
      <c r="G63" s="112" t="s">
        <v>43</v>
      </c>
      <c r="H63" s="110" t="s">
        <v>272</v>
      </c>
      <c r="I63" s="110" t="s">
        <v>370</v>
      </c>
      <c r="J63" s="110" t="s">
        <v>2305</v>
      </c>
      <c r="K63" s="110" t="s">
        <v>73</v>
      </c>
      <c r="L63" s="112" t="s">
        <v>2043</v>
      </c>
      <c r="M63" s="110" t="s">
        <v>1662</v>
      </c>
      <c r="N63" s="110" t="s">
        <v>1663</v>
      </c>
      <c r="O63" s="110" t="s">
        <v>2292</v>
      </c>
      <c r="P63" s="110"/>
      <c r="Q63" s="110" t="s">
        <v>2103</v>
      </c>
      <c r="R63" s="107"/>
    </row>
    <row r="64" spans="1:18" s="77" customFormat="1">
      <c r="A64" s="109" t="s">
        <v>474</v>
      </c>
      <c r="B64" s="119" t="str">
        <f t="shared" si="0"/>
        <v>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</v>
      </c>
      <c r="C64" s="110" t="s">
        <v>475</v>
      </c>
      <c r="D64" s="110" t="s">
        <v>40</v>
      </c>
      <c r="E64" s="111">
        <v>2564</v>
      </c>
      <c r="F64" s="110" t="s">
        <v>451</v>
      </c>
      <c r="G64" s="112" t="s">
        <v>451</v>
      </c>
      <c r="H64" s="110" t="s">
        <v>477</v>
      </c>
      <c r="I64" s="110" t="s">
        <v>370</v>
      </c>
      <c r="J64" s="110" t="s">
        <v>2305</v>
      </c>
      <c r="K64" s="110" t="s">
        <v>73</v>
      </c>
      <c r="L64" s="112" t="s">
        <v>2043</v>
      </c>
      <c r="M64" s="110" t="s">
        <v>1662</v>
      </c>
      <c r="N64" s="110" t="s">
        <v>1663</v>
      </c>
      <c r="O64" s="110" t="s">
        <v>2292</v>
      </c>
      <c r="P64" s="110"/>
      <c r="Q64" s="110" t="s">
        <v>2093</v>
      </c>
      <c r="R64" s="107"/>
    </row>
    <row r="65" spans="1:18" s="77" customFormat="1">
      <c r="A65" s="109" t="s">
        <v>2264</v>
      </c>
      <c r="B65" s="119" t="str">
        <f t="shared" si="0"/>
        <v>การดำเนินความร่วมมือกับญี่ปุ่นในห้วงการแพร่ระบาดของไวรัสโควิด-19</v>
      </c>
      <c r="C65" s="110" t="s">
        <v>2265</v>
      </c>
      <c r="D65" s="110" t="s">
        <v>40</v>
      </c>
      <c r="E65" s="111">
        <v>2564</v>
      </c>
      <c r="F65" s="110" t="s">
        <v>305</v>
      </c>
      <c r="G65" s="112" t="s">
        <v>43</v>
      </c>
      <c r="H65" s="110" t="s">
        <v>588</v>
      </c>
      <c r="I65" s="110" t="s">
        <v>436</v>
      </c>
      <c r="J65" s="110" t="s">
        <v>436</v>
      </c>
      <c r="K65" s="110" t="s">
        <v>73</v>
      </c>
      <c r="L65" s="112" t="s">
        <v>2043</v>
      </c>
      <c r="M65" s="110" t="s">
        <v>1658</v>
      </c>
      <c r="N65" s="110" t="s">
        <v>1659</v>
      </c>
      <c r="O65" s="110" t="s">
        <v>2293</v>
      </c>
      <c r="P65" s="118"/>
      <c r="Q65" s="110" t="s">
        <v>2267</v>
      </c>
      <c r="R65" s="107"/>
    </row>
    <row r="66" spans="1:18" s="77" customFormat="1">
      <c r="A66" s="109" t="s">
        <v>525</v>
      </c>
      <c r="B66" s="119" t="str">
        <f t="shared" si="0"/>
        <v>การดำเนินงานด้านส่งเสริมบทบาทของไทยในการประชุมสมัชชาสหประชาชาติ</v>
      </c>
      <c r="C66" s="110" t="s">
        <v>526</v>
      </c>
      <c r="D66" s="110" t="s">
        <v>40</v>
      </c>
      <c r="E66" s="111">
        <v>2564</v>
      </c>
      <c r="F66" s="110" t="s">
        <v>506</v>
      </c>
      <c r="G66" s="112" t="s">
        <v>502</v>
      </c>
      <c r="H66" s="110" t="s">
        <v>472</v>
      </c>
      <c r="I66" s="110" t="s">
        <v>370</v>
      </c>
      <c r="J66" s="110" t="s">
        <v>2305</v>
      </c>
      <c r="K66" s="110" t="s">
        <v>73</v>
      </c>
      <c r="L66" s="112" t="s">
        <v>2043</v>
      </c>
      <c r="M66" s="110" t="s">
        <v>1662</v>
      </c>
      <c r="N66" s="110" t="s">
        <v>1663</v>
      </c>
      <c r="O66" s="110" t="s">
        <v>2292</v>
      </c>
      <c r="P66" s="110"/>
      <c r="Q66" s="110" t="s">
        <v>2081</v>
      </c>
      <c r="R66" s="107"/>
    </row>
    <row r="67" spans="1:18" s="77" customFormat="1">
      <c r="A67" s="109" t="s">
        <v>579</v>
      </c>
      <c r="B67" s="119" t="str">
        <f t="shared" si="0"/>
        <v xml:space="preserve">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 </v>
      </c>
      <c r="C67" s="110" t="s">
        <v>2074</v>
      </c>
      <c r="D67" s="110" t="s">
        <v>40</v>
      </c>
      <c r="E67" s="111">
        <v>2564</v>
      </c>
      <c r="F67" s="110" t="s">
        <v>277</v>
      </c>
      <c r="G67" s="112" t="s">
        <v>291</v>
      </c>
      <c r="H67" s="110" t="s">
        <v>582</v>
      </c>
      <c r="I67" s="110" t="s">
        <v>370</v>
      </c>
      <c r="J67" s="110" t="s">
        <v>2305</v>
      </c>
      <c r="K67" s="110" t="s">
        <v>73</v>
      </c>
      <c r="L67" s="112" t="s">
        <v>2043</v>
      </c>
      <c r="M67" s="110" t="s">
        <v>1662</v>
      </c>
      <c r="N67" s="110" t="s">
        <v>1663</v>
      </c>
      <c r="O67" s="110" t="s">
        <v>2292</v>
      </c>
      <c r="P67" s="110"/>
      <c r="Q67" s="110" t="s">
        <v>2075</v>
      </c>
      <c r="R67" s="107"/>
    </row>
    <row r="68" spans="1:18" s="77" customFormat="1">
      <c r="A68" s="109" t="s">
        <v>408</v>
      </c>
      <c r="B68" s="119" t="str">
        <f t="shared" si="0"/>
        <v xml:space="preserve">การเตรียมการสมัครรับเลือกตั้งเป็นสมาชิกคณะมนตรีขององค์การทางทะเลระหว่างประเทศ </v>
      </c>
      <c r="C68" s="110" t="s">
        <v>2052</v>
      </c>
      <c r="D68" s="110" t="s">
        <v>40</v>
      </c>
      <c r="E68" s="111">
        <v>2564</v>
      </c>
      <c r="F68" s="110" t="s">
        <v>277</v>
      </c>
      <c r="G68" s="112" t="s">
        <v>291</v>
      </c>
      <c r="H68" s="110" t="s">
        <v>411</v>
      </c>
      <c r="I68" s="110" t="s">
        <v>412</v>
      </c>
      <c r="J68" s="110" t="s">
        <v>2313</v>
      </c>
      <c r="K68" s="110" t="s">
        <v>413</v>
      </c>
      <c r="L68" s="112" t="s">
        <v>2043</v>
      </c>
      <c r="M68" s="110" t="s">
        <v>1662</v>
      </c>
      <c r="N68" s="110" t="s">
        <v>1667</v>
      </c>
      <c r="O68" s="110" t="s">
        <v>2292</v>
      </c>
      <c r="P68" s="110"/>
      <c r="Q68" s="110" t="s">
        <v>2053</v>
      </c>
      <c r="R68" s="107"/>
    </row>
    <row r="69" spans="1:18" s="77" customFormat="1">
      <c r="A69" s="109" t="s">
        <v>606</v>
      </c>
      <c r="B69" s="119" t="str">
        <f t="shared" si="0"/>
        <v>การเตรียมการสำหรับการประชุมคณะมนตรีสิทธิมนุษยชน แห่งสหประชาชาติ สมัยที่ 47  (HRC-47)</v>
      </c>
      <c r="C69" s="110" t="s">
        <v>607</v>
      </c>
      <c r="D69" s="110" t="s">
        <v>405</v>
      </c>
      <c r="E69" s="111">
        <v>2564</v>
      </c>
      <c r="F69" s="110" t="s">
        <v>319</v>
      </c>
      <c r="G69" s="112" t="s">
        <v>330</v>
      </c>
      <c r="H69" s="110" t="s">
        <v>605</v>
      </c>
      <c r="I69" s="110" t="s">
        <v>370</v>
      </c>
      <c r="J69" s="110" t="s">
        <v>2305</v>
      </c>
      <c r="K69" s="110" t="s">
        <v>73</v>
      </c>
      <c r="L69" s="112" t="s">
        <v>2043</v>
      </c>
      <c r="M69" s="110" t="s">
        <v>1662</v>
      </c>
      <c r="N69" s="110" t="s">
        <v>1663</v>
      </c>
      <c r="O69" s="110" t="s">
        <v>2292</v>
      </c>
      <c r="P69" s="110"/>
      <c r="Q69" s="110" t="s">
        <v>2095</v>
      </c>
      <c r="R69" s="107"/>
    </row>
    <row r="70" spans="1:18" s="77" customFormat="1">
      <c r="A70" s="109" t="s">
        <v>422</v>
      </c>
      <c r="B70" s="119" t="str">
        <f t="shared" si="0"/>
        <v>การประชุม 3rd Asia-Pacific Forum for South-South and Triangular Cooperation</v>
      </c>
      <c r="C70" s="110" t="s">
        <v>423</v>
      </c>
      <c r="D70" s="110" t="s">
        <v>40</v>
      </c>
      <c r="E70" s="111">
        <v>2564</v>
      </c>
      <c r="F70" s="110" t="s">
        <v>425</v>
      </c>
      <c r="G70" s="112" t="s">
        <v>425</v>
      </c>
      <c r="H70" s="110" t="s">
        <v>314</v>
      </c>
      <c r="I70" s="110" t="s">
        <v>315</v>
      </c>
      <c r="J70" s="110" t="s">
        <v>2314</v>
      </c>
      <c r="K70" s="110" t="s">
        <v>73</v>
      </c>
      <c r="L70" s="112" t="s">
        <v>2043</v>
      </c>
      <c r="M70" s="110" t="s">
        <v>1662</v>
      </c>
      <c r="N70" s="110" t="s">
        <v>1663</v>
      </c>
      <c r="O70" s="110" t="s">
        <v>2292</v>
      </c>
      <c r="P70" s="110"/>
      <c r="Q70" s="110" t="s">
        <v>2054</v>
      </c>
      <c r="R70" s="107"/>
    </row>
    <row r="71" spans="1:18" s="77" customFormat="1">
      <c r="A71" s="109" t="s">
        <v>379</v>
      </c>
      <c r="B71" s="119" t="str">
        <f t="shared" si="0"/>
        <v xml:space="preserve">การประชุม Virtual High-Level Plenary Meeting of the Assembly to Commemorate and Promote the International Day Against Nuclear Test </v>
      </c>
      <c r="C71" s="110" t="s">
        <v>2098</v>
      </c>
      <c r="D71" s="110" t="s">
        <v>40</v>
      </c>
      <c r="E71" s="111">
        <v>2564</v>
      </c>
      <c r="F71" s="110" t="s">
        <v>313</v>
      </c>
      <c r="G71" s="112" t="s">
        <v>313</v>
      </c>
      <c r="H71" s="110" t="s">
        <v>272</v>
      </c>
      <c r="I71" s="110" t="s">
        <v>370</v>
      </c>
      <c r="J71" s="110" t="s">
        <v>2305</v>
      </c>
      <c r="K71" s="110" t="s">
        <v>73</v>
      </c>
      <c r="L71" s="112" t="s">
        <v>2043</v>
      </c>
      <c r="M71" s="110" t="s">
        <v>1662</v>
      </c>
      <c r="N71" s="110" t="s">
        <v>1663</v>
      </c>
      <c r="O71" s="110" t="s">
        <v>2292</v>
      </c>
      <c r="P71" s="110"/>
      <c r="Q71" s="110" t="s">
        <v>2099</v>
      </c>
      <c r="R71" s="107"/>
    </row>
    <row r="72" spans="1:18" s="77" customFormat="1">
      <c r="A72" s="109" t="s">
        <v>463</v>
      </c>
      <c r="B72" s="119" t="str">
        <f t="shared" si="0"/>
        <v>การประชุมเจ้าหน้าที่อาวุโสไทย-ออสเตรเลีย ครั้งที่ 17 (Senior Officials’ Talks-SOTs)  ในรูปแบบ 2+2 ที่ออสเตรเลีย</v>
      </c>
      <c r="C72" s="110" t="s">
        <v>464</v>
      </c>
      <c r="D72" s="110" t="s">
        <v>40</v>
      </c>
      <c r="E72" s="111">
        <v>2564</v>
      </c>
      <c r="F72" s="110" t="s">
        <v>277</v>
      </c>
      <c r="G72" s="112" t="s">
        <v>291</v>
      </c>
      <c r="H72" s="110" t="s">
        <v>466</v>
      </c>
      <c r="I72" s="110" t="s">
        <v>467</v>
      </c>
      <c r="J72" s="110" t="s">
        <v>2315</v>
      </c>
      <c r="K72" s="110" t="s">
        <v>73</v>
      </c>
      <c r="L72" s="112" t="s">
        <v>2043</v>
      </c>
      <c r="M72" s="110" t="s">
        <v>1658</v>
      </c>
      <c r="N72" s="110" t="s">
        <v>1659</v>
      </c>
      <c r="O72" s="110" t="s">
        <v>2292</v>
      </c>
      <c r="P72" s="117"/>
      <c r="Q72" s="110" t="s">
        <v>2215</v>
      </c>
      <c r="R72" s="107"/>
    </row>
    <row r="73" spans="1:18" s="77" customFormat="1">
      <c r="A73" s="109" t="s">
        <v>356</v>
      </c>
      <c r="B73" s="119" t="str">
        <f t="shared" si="0"/>
        <v>การประชุมรัฐมนตรีต่างประเทศอาเซียน-นิวซีแลนด์</v>
      </c>
      <c r="C73" s="110" t="s">
        <v>357</v>
      </c>
      <c r="D73" s="110" t="s">
        <v>40</v>
      </c>
      <c r="E73" s="111">
        <v>2564</v>
      </c>
      <c r="F73" s="110" t="s">
        <v>305</v>
      </c>
      <c r="G73" s="112" t="s">
        <v>43</v>
      </c>
      <c r="H73" s="110" t="s">
        <v>351</v>
      </c>
      <c r="I73" s="110" t="s">
        <v>352</v>
      </c>
      <c r="J73" s="110" t="s">
        <v>352</v>
      </c>
      <c r="K73" s="110" t="s">
        <v>73</v>
      </c>
      <c r="L73" s="112" t="s">
        <v>2043</v>
      </c>
      <c r="M73" s="110" t="s">
        <v>1658</v>
      </c>
      <c r="N73" s="110" t="s">
        <v>1659</v>
      </c>
      <c r="O73" s="110" t="s">
        <v>2292</v>
      </c>
      <c r="P73" s="110"/>
      <c r="Q73" s="110" t="s">
        <v>2070</v>
      </c>
      <c r="R73" s="107"/>
    </row>
    <row r="74" spans="1:18" s="77" customFormat="1">
      <c r="A74" s="109" t="s">
        <v>353</v>
      </c>
      <c r="B74" s="119" t="str">
        <f t="shared" si="0"/>
        <v>การประชุมรัฐมนตรีต่างประเทศอาเซียน-ออสเตรเลีย</v>
      </c>
      <c r="C74" s="110" t="s">
        <v>354</v>
      </c>
      <c r="D74" s="110" t="s">
        <v>40</v>
      </c>
      <c r="E74" s="111">
        <v>2564</v>
      </c>
      <c r="F74" s="110" t="s">
        <v>305</v>
      </c>
      <c r="G74" s="112" t="s">
        <v>43</v>
      </c>
      <c r="H74" s="110" t="s">
        <v>351</v>
      </c>
      <c r="I74" s="110" t="s">
        <v>352</v>
      </c>
      <c r="J74" s="110" t="s">
        <v>352</v>
      </c>
      <c r="K74" s="110" t="s">
        <v>73</v>
      </c>
      <c r="L74" s="112" t="s">
        <v>2043</v>
      </c>
      <c r="M74" s="110" t="s">
        <v>1658</v>
      </c>
      <c r="N74" s="110" t="s">
        <v>1659</v>
      </c>
      <c r="O74" s="110" t="s">
        <v>2292</v>
      </c>
      <c r="P74" s="110"/>
      <c r="Q74" s="110" t="s">
        <v>2071</v>
      </c>
      <c r="R74" s="107"/>
    </row>
    <row r="75" spans="1:18" s="77" customFormat="1">
      <c r="A75" s="109" t="s">
        <v>348</v>
      </c>
      <c r="B75" s="119" t="str">
        <f t="shared" si="0"/>
        <v>การประชุมรัฐมนตรีต่างประเทศอาเซียน-ออสเตรเลีย สมัยพิเศษ ว่าด้วยโรคติดเชื้อไวรัสโคโรนา 2019</v>
      </c>
      <c r="C75" s="110" t="s">
        <v>349</v>
      </c>
      <c r="D75" s="110" t="s">
        <v>40</v>
      </c>
      <c r="E75" s="111">
        <v>2564</v>
      </c>
      <c r="F75" s="110" t="s">
        <v>208</v>
      </c>
      <c r="G75" s="112" t="s">
        <v>282</v>
      </c>
      <c r="H75" s="110" t="s">
        <v>351</v>
      </c>
      <c r="I75" s="110" t="s">
        <v>352</v>
      </c>
      <c r="J75" s="110" t="s">
        <v>352</v>
      </c>
      <c r="K75" s="110" t="s">
        <v>73</v>
      </c>
      <c r="L75" s="112" t="s">
        <v>2043</v>
      </c>
      <c r="M75" s="110" t="s">
        <v>1658</v>
      </c>
      <c r="N75" s="110" t="s">
        <v>1659</v>
      </c>
      <c r="O75" s="110" t="s">
        <v>2292</v>
      </c>
      <c r="P75" s="110"/>
      <c r="Q75" s="110" t="s">
        <v>2072</v>
      </c>
      <c r="R75" s="107"/>
    </row>
    <row r="76" spans="1:18" s="77" customFormat="1">
      <c r="A76" s="109" t="s">
        <v>360</v>
      </c>
      <c r="B76" s="119" t="str">
        <f t="shared" si="0"/>
        <v xml:space="preserve">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 </v>
      </c>
      <c r="C76" s="110" t="s">
        <v>2063</v>
      </c>
      <c r="D76" s="110" t="s">
        <v>40</v>
      </c>
      <c r="E76" s="111">
        <v>2564</v>
      </c>
      <c r="F76" s="110" t="s">
        <v>43</v>
      </c>
      <c r="G76" s="112" t="s">
        <v>43</v>
      </c>
      <c r="H76" s="110" t="s">
        <v>363</v>
      </c>
      <c r="I76" s="110" t="s">
        <v>1105</v>
      </c>
      <c r="J76" s="110" t="s">
        <v>2304</v>
      </c>
      <c r="K76" s="110" t="s">
        <v>73</v>
      </c>
      <c r="L76" s="112" t="s">
        <v>2043</v>
      </c>
      <c r="M76" s="110" t="s">
        <v>1658</v>
      </c>
      <c r="N76" s="110" t="s">
        <v>1659</v>
      </c>
      <c r="O76" s="110" t="s">
        <v>2292</v>
      </c>
      <c r="P76" s="110"/>
      <c r="Q76" s="110" t="s">
        <v>2064</v>
      </c>
      <c r="R76" s="107"/>
    </row>
    <row r="77" spans="1:18" s="77" customFormat="1">
      <c r="A77" s="109" t="s">
        <v>609</v>
      </c>
      <c r="B77" s="119" t="str">
        <f t="shared" si="0"/>
        <v>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</v>
      </c>
      <c r="C77" s="110" t="s">
        <v>610</v>
      </c>
      <c r="D77" s="110" t="s">
        <v>68</v>
      </c>
      <c r="E77" s="111">
        <v>2564</v>
      </c>
      <c r="F77" s="110" t="s">
        <v>319</v>
      </c>
      <c r="G77" s="112" t="s">
        <v>291</v>
      </c>
      <c r="H77" s="110" t="s">
        <v>605</v>
      </c>
      <c r="I77" s="110" t="s">
        <v>370</v>
      </c>
      <c r="J77" s="110" t="s">
        <v>2305</v>
      </c>
      <c r="K77" s="110" t="s">
        <v>73</v>
      </c>
      <c r="L77" s="112" t="s">
        <v>2043</v>
      </c>
      <c r="M77" s="110" t="s">
        <v>1662</v>
      </c>
      <c r="N77" s="110" t="s">
        <v>1667</v>
      </c>
      <c r="O77" s="110" t="s">
        <v>2292</v>
      </c>
      <c r="P77" s="110"/>
      <c r="Q77" s="110" t="s">
        <v>2094</v>
      </c>
      <c r="R77" s="107"/>
    </row>
    <row r="78" spans="1:18" s="77" customFormat="1">
      <c r="A78" s="109" t="s">
        <v>2257</v>
      </c>
      <c r="B78" s="119" t="str">
        <f t="shared" si="0"/>
        <v>การร่วมเป็นเจ้าภาพจัดงาน GSSD Expo 2020 ร่วมกับสหประชาชาติ (UNOSSC และ ESCAP) (กลุ่มงาน SEP)</v>
      </c>
      <c r="C78" s="110" t="s">
        <v>2258</v>
      </c>
      <c r="D78" s="110" t="s">
        <v>40</v>
      </c>
      <c r="E78" s="111">
        <v>2564</v>
      </c>
      <c r="F78" s="110" t="s">
        <v>305</v>
      </c>
      <c r="G78" s="112" t="s">
        <v>394</v>
      </c>
      <c r="H78" s="110" t="s">
        <v>644</v>
      </c>
      <c r="I78" s="110" t="s">
        <v>315</v>
      </c>
      <c r="J78" s="110" t="s">
        <v>2314</v>
      </c>
      <c r="K78" s="110" t="s">
        <v>73</v>
      </c>
      <c r="L78" s="112" t="s">
        <v>2043</v>
      </c>
      <c r="M78" s="110" t="s">
        <v>1658</v>
      </c>
      <c r="N78" s="110" t="s">
        <v>1659</v>
      </c>
      <c r="O78" s="110" t="s">
        <v>2293</v>
      </c>
      <c r="P78" s="118"/>
      <c r="Q78" s="110" t="s">
        <v>2260</v>
      </c>
      <c r="R78" s="107"/>
    </row>
    <row r="79" spans="1:18" s="77" customFormat="1">
      <c r="A79" s="109" t="s">
        <v>508</v>
      </c>
      <c r="B79" s="119" t="str">
        <f t="shared" si="0"/>
        <v xml:space="preserve">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 </v>
      </c>
      <c r="C79" s="110" t="s">
        <v>2106</v>
      </c>
      <c r="D79" s="110" t="s">
        <v>40</v>
      </c>
      <c r="E79" s="111">
        <v>2564</v>
      </c>
      <c r="F79" s="110" t="s">
        <v>425</v>
      </c>
      <c r="G79" s="112" t="s">
        <v>291</v>
      </c>
      <c r="H79" s="110" t="s">
        <v>511</v>
      </c>
      <c r="I79" s="110" t="s">
        <v>299</v>
      </c>
      <c r="J79" s="110" t="s">
        <v>299</v>
      </c>
      <c r="K79" s="110" t="s">
        <v>73</v>
      </c>
      <c r="L79" s="112" t="s">
        <v>2043</v>
      </c>
      <c r="M79" s="110" t="s">
        <v>1665</v>
      </c>
      <c r="N79" s="110" t="s">
        <v>1747</v>
      </c>
      <c r="O79" s="110" t="s">
        <v>2292</v>
      </c>
      <c r="P79" s="110"/>
      <c r="Q79" s="110" t="s">
        <v>2107</v>
      </c>
      <c r="R79" s="107"/>
    </row>
    <row r="80" spans="1:18" s="77" customFormat="1">
      <c r="A80" s="109" t="s">
        <v>584</v>
      </c>
      <c r="B80" s="119" t="str">
        <f t="shared" si="0"/>
        <v xml:space="preserve"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</v>
      </c>
      <c r="C80" s="110" t="s">
        <v>2211</v>
      </c>
      <c r="D80" s="110" t="s">
        <v>586</v>
      </c>
      <c r="E80" s="111">
        <v>2564</v>
      </c>
      <c r="F80" s="110" t="s">
        <v>209</v>
      </c>
      <c r="G80" s="112" t="s">
        <v>319</v>
      </c>
      <c r="H80" s="110" t="s">
        <v>588</v>
      </c>
      <c r="I80" s="110" t="s">
        <v>436</v>
      </c>
      <c r="J80" s="110" t="s">
        <v>436</v>
      </c>
      <c r="K80" s="110" t="s">
        <v>73</v>
      </c>
      <c r="L80" s="112" t="s">
        <v>2043</v>
      </c>
      <c r="M80" s="110" t="s">
        <v>1658</v>
      </c>
      <c r="N80" s="110" t="s">
        <v>1659</v>
      </c>
      <c r="O80" s="110" t="s">
        <v>2292</v>
      </c>
      <c r="P80" s="117"/>
      <c r="Q80" s="110" t="s">
        <v>2213</v>
      </c>
      <c r="R80" s="107"/>
    </row>
    <row r="81" spans="1:18" s="77" customFormat="1">
      <c r="A81" s="109" t="s">
        <v>521</v>
      </c>
      <c r="B81" s="119" t="str">
        <f t="shared" si="0"/>
        <v>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</v>
      </c>
      <c r="C81" s="110" t="s">
        <v>522</v>
      </c>
      <c r="D81" s="110" t="s">
        <v>40</v>
      </c>
      <c r="E81" s="111">
        <v>2564</v>
      </c>
      <c r="F81" s="110" t="s">
        <v>506</v>
      </c>
      <c r="G81" s="112" t="s">
        <v>291</v>
      </c>
      <c r="H81" s="110" t="s">
        <v>524</v>
      </c>
      <c r="I81" s="110" t="s">
        <v>467</v>
      </c>
      <c r="J81" s="110" t="s">
        <v>2315</v>
      </c>
      <c r="K81" s="110" t="s">
        <v>73</v>
      </c>
      <c r="L81" s="112" t="s">
        <v>2043</v>
      </c>
      <c r="M81" s="110" t="s">
        <v>1665</v>
      </c>
      <c r="N81" s="110" t="s">
        <v>1666</v>
      </c>
      <c r="O81" s="110" t="s">
        <v>2292</v>
      </c>
      <c r="P81" s="110"/>
      <c r="Q81" s="110" t="s">
        <v>2073</v>
      </c>
      <c r="R81" s="107"/>
    </row>
    <row r="82" spans="1:18" s="77" customFormat="1">
      <c r="A82" s="109" t="s">
        <v>542</v>
      </c>
      <c r="B82" s="119" t="str">
        <f t="shared" si="0"/>
        <v>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</v>
      </c>
      <c r="C82" s="110" t="s">
        <v>543</v>
      </c>
      <c r="D82" s="110" t="s">
        <v>60</v>
      </c>
      <c r="E82" s="111">
        <v>2564</v>
      </c>
      <c r="F82" s="110" t="s">
        <v>506</v>
      </c>
      <c r="G82" s="112" t="s">
        <v>291</v>
      </c>
      <c r="H82" s="110" t="s">
        <v>78</v>
      </c>
      <c r="I82" s="110" t="s">
        <v>72</v>
      </c>
      <c r="J82" s="110" t="s">
        <v>2298</v>
      </c>
      <c r="K82" s="110" t="s">
        <v>73</v>
      </c>
      <c r="L82" s="112" t="s">
        <v>2043</v>
      </c>
      <c r="M82" s="110" t="s">
        <v>1658</v>
      </c>
      <c r="N82" s="110" t="s">
        <v>1659</v>
      </c>
      <c r="O82" s="110" t="s">
        <v>2292</v>
      </c>
      <c r="P82" s="110"/>
      <c r="Q82" s="110" t="s">
        <v>2122</v>
      </c>
      <c r="R82" s="107"/>
    </row>
    <row r="83" spans="1:18" s="77" customFormat="1">
      <c r="A83" s="109" t="s">
        <v>545</v>
      </c>
      <c r="B83" s="119" t="str">
        <f t="shared" ref="B83:B114" si="1">HYPERLINK(Q83,C83)</f>
        <v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</v>
      </c>
      <c r="C83" s="110" t="s">
        <v>546</v>
      </c>
      <c r="D83" s="110" t="s">
        <v>68</v>
      </c>
      <c r="E83" s="111">
        <v>2564</v>
      </c>
      <c r="F83" s="110" t="s">
        <v>277</v>
      </c>
      <c r="G83" s="112" t="s">
        <v>291</v>
      </c>
      <c r="H83" s="110" t="s">
        <v>78</v>
      </c>
      <c r="I83" s="110" t="s">
        <v>72</v>
      </c>
      <c r="J83" s="110" t="s">
        <v>2298</v>
      </c>
      <c r="K83" s="110" t="s">
        <v>73</v>
      </c>
      <c r="L83" s="112" t="s">
        <v>2043</v>
      </c>
      <c r="M83" s="110" t="s">
        <v>1658</v>
      </c>
      <c r="N83" s="110" t="s">
        <v>1668</v>
      </c>
      <c r="O83" s="110" t="s">
        <v>2292</v>
      </c>
      <c r="P83" s="110"/>
      <c r="Q83" s="110" t="s">
        <v>2121</v>
      </c>
      <c r="R83" s="107"/>
    </row>
    <row r="84" spans="1:18" s="77" customFormat="1">
      <c r="A84" s="109" t="s">
        <v>327</v>
      </c>
      <c r="B84" s="119" t="str">
        <f t="shared" si="1"/>
        <v>การสนับสนุนค่าใช้จ่ายสมทบผู้เชี่ยวชาญญี่ปุ่นระยะยาวนอกโครงการด้าน Enhancing the Capacity of Data Analysis and Risk Management</v>
      </c>
      <c r="C84" s="110" t="s">
        <v>328</v>
      </c>
      <c r="D84" s="110" t="s">
        <v>28</v>
      </c>
      <c r="E84" s="111">
        <v>2564</v>
      </c>
      <c r="F84" s="110" t="s">
        <v>305</v>
      </c>
      <c r="G84" s="112" t="s">
        <v>330</v>
      </c>
      <c r="H84" s="110" t="s">
        <v>314</v>
      </c>
      <c r="I84" s="110" t="s">
        <v>315</v>
      </c>
      <c r="J84" s="110" t="s">
        <v>2314</v>
      </c>
      <c r="K84" s="110" t="s">
        <v>73</v>
      </c>
      <c r="L84" s="112" t="s">
        <v>2043</v>
      </c>
      <c r="M84" s="110" t="s">
        <v>1658</v>
      </c>
      <c r="N84" s="110" t="s">
        <v>1668</v>
      </c>
      <c r="O84" s="110" t="s">
        <v>2292</v>
      </c>
      <c r="P84" s="110"/>
      <c r="Q84" s="110" t="s">
        <v>2058</v>
      </c>
      <c r="R84" s="107"/>
    </row>
    <row r="85" spans="1:18" s="77" customFormat="1">
      <c r="A85" s="109" t="s">
        <v>331</v>
      </c>
      <c r="B85" s="119" t="str">
        <f t="shared" si="1"/>
        <v>การสนับสนุนผู้เชี่ยวชาญญี่ปุ่นภายใต้โครงการ Advancing Co-Design of Integrated Strategies with Adaptation to Climate Change in Thailand (ADAP-T)</v>
      </c>
      <c r="C85" s="110" t="s">
        <v>332</v>
      </c>
      <c r="D85" s="110" t="s">
        <v>68</v>
      </c>
      <c r="E85" s="111">
        <v>2564</v>
      </c>
      <c r="F85" s="110" t="s">
        <v>334</v>
      </c>
      <c r="G85" s="112" t="s">
        <v>43</v>
      </c>
      <c r="H85" s="110" t="s">
        <v>314</v>
      </c>
      <c r="I85" s="110" t="s">
        <v>315</v>
      </c>
      <c r="J85" s="110" t="s">
        <v>2314</v>
      </c>
      <c r="K85" s="110" t="s">
        <v>73</v>
      </c>
      <c r="L85" s="112" t="s">
        <v>2043</v>
      </c>
      <c r="M85" s="110" t="s">
        <v>1658</v>
      </c>
      <c r="N85" s="110" t="s">
        <v>1668</v>
      </c>
      <c r="O85" s="110" t="s">
        <v>2292</v>
      </c>
      <c r="P85" s="110"/>
      <c r="Q85" s="110" t="s">
        <v>2057</v>
      </c>
      <c r="R85" s="107"/>
    </row>
    <row r="86" spans="1:18" s="77" customFormat="1">
      <c r="A86" s="109" t="s">
        <v>419</v>
      </c>
      <c r="B86" s="119" t="str">
        <f t="shared" si="1"/>
        <v xml:space="preserve">การสนับสนุนผู้เชี่ยวชาญญี่ปุ่นภายใต้โครงการ ASEAN University Network Southeast Asia Engineering Education Development Network </v>
      </c>
      <c r="C86" s="110" t="s">
        <v>2208</v>
      </c>
      <c r="D86" s="110" t="s">
        <v>68</v>
      </c>
      <c r="E86" s="111">
        <v>2564</v>
      </c>
      <c r="F86" s="110" t="s">
        <v>277</v>
      </c>
      <c r="G86" s="112" t="s">
        <v>291</v>
      </c>
      <c r="H86" s="110" t="s">
        <v>314</v>
      </c>
      <c r="I86" s="110" t="s">
        <v>315</v>
      </c>
      <c r="J86" s="110" t="s">
        <v>2314</v>
      </c>
      <c r="K86" s="110" t="s">
        <v>73</v>
      </c>
      <c r="L86" s="112" t="s">
        <v>2043</v>
      </c>
      <c r="M86" s="110" t="s">
        <v>1658</v>
      </c>
      <c r="N86" s="110" t="s">
        <v>1659</v>
      </c>
      <c r="O86" s="110" t="s">
        <v>2292</v>
      </c>
      <c r="P86" s="117"/>
      <c r="Q86" s="110" t="s">
        <v>2210</v>
      </c>
      <c r="R86" s="107"/>
    </row>
    <row r="87" spans="1:18" s="77" customFormat="1">
      <c r="A87" s="109" t="s">
        <v>531</v>
      </c>
      <c r="B87" s="119" t="str">
        <f t="shared" si="1"/>
        <v>การเสนอกลุ่มป่าแก่งกระจานเป็นมรดกโลกกับ UNESCO</v>
      </c>
      <c r="C87" s="110" t="s">
        <v>532</v>
      </c>
      <c r="D87" s="110" t="s">
        <v>40</v>
      </c>
      <c r="E87" s="111">
        <v>2564</v>
      </c>
      <c r="F87" s="110" t="s">
        <v>277</v>
      </c>
      <c r="G87" s="112" t="s">
        <v>330</v>
      </c>
      <c r="H87" s="110" t="s">
        <v>472</v>
      </c>
      <c r="I87" s="110" t="s">
        <v>370</v>
      </c>
      <c r="J87" s="110" t="s">
        <v>2305</v>
      </c>
      <c r="K87" s="110" t="s">
        <v>73</v>
      </c>
      <c r="L87" s="112" t="s">
        <v>2043</v>
      </c>
      <c r="M87" s="110" t="s">
        <v>1662</v>
      </c>
      <c r="N87" s="110" t="s">
        <v>1663</v>
      </c>
      <c r="O87" s="110" t="s">
        <v>2292</v>
      </c>
      <c r="P87" s="110"/>
      <c r="Q87" s="110" t="s">
        <v>2079</v>
      </c>
      <c r="R87" s="107"/>
    </row>
    <row r="88" spans="1:18" s="77" customFormat="1">
      <c r="A88" s="109" t="s">
        <v>528</v>
      </c>
      <c r="B88" s="119" t="str">
        <f t="shared" si="1"/>
        <v>การเสนอขึ้นทะเบียนมรดกทางวัฒนธรรมที่จับต้องไม่ได้ของไทยกับ UNESCO</v>
      </c>
      <c r="C88" s="110" t="s">
        <v>529</v>
      </c>
      <c r="D88" s="110" t="s">
        <v>40</v>
      </c>
      <c r="E88" s="111">
        <v>2564</v>
      </c>
      <c r="F88" s="110" t="s">
        <v>506</v>
      </c>
      <c r="G88" s="112" t="s">
        <v>193</v>
      </c>
      <c r="H88" s="110" t="s">
        <v>472</v>
      </c>
      <c r="I88" s="110" t="s">
        <v>370</v>
      </c>
      <c r="J88" s="110" t="s">
        <v>2305</v>
      </c>
      <c r="K88" s="110" t="s">
        <v>73</v>
      </c>
      <c r="L88" s="112" t="s">
        <v>2043</v>
      </c>
      <c r="M88" s="110" t="s">
        <v>1662</v>
      </c>
      <c r="N88" s="110" t="s">
        <v>1663</v>
      </c>
      <c r="O88" s="110" t="s">
        <v>2292</v>
      </c>
      <c r="P88" s="110"/>
      <c r="Q88" s="110" t="s">
        <v>2080</v>
      </c>
      <c r="R88" s="107"/>
    </row>
    <row r="89" spans="1:18" s="77" customFormat="1">
      <c r="A89" s="109" t="s">
        <v>503</v>
      </c>
      <c r="B89" s="119" t="str">
        <f t="shared" si="1"/>
        <v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</v>
      </c>
      <c r="C89" s="110" t="s">
        <v>504</v>
      </c>
      <c r="D89" s="110" t="s">
        <v>28</v>
      </c>
      <c r="E89" s="111">
        <v>2564</v>
      </c>
      <c r="F89" s="110" t="s">
        <v>506</v>
      </c>
      <c r="G89" s="112" t="s">
        <v>291</v>
      </c>
      <c r="H89" s="110" t="s">
        <v>298</v>
      </c>
      <c r="I89" s="110" t="s">
        <v>299</v>
      </c>
      <c r="J89" s="110" t="s">
        <v>299</v>
      </c>
      <c r="K89" s="110" t="s">
        <v>73</v>
      </c>
      <c r="L89" s="112" t="s">
        <v>2043</v>
      </c>
      <c r="M89" s="110" t="s">
        <v>1665</v>
      </c>
      <c r="N89" s="110" t="s">
        <v>1666</v>
      </c>
      <c r="O89" s="110" t="s">
        <v>2292</v>
      </c>
      <c r="P89" s="110"/>
      <c r="Q89" s="110" t="s">
        <v>2109</v>
      </c>
      <c r="R89" s="107"/>
    </row>
    <row r="90" spans="1:18" s="77" customFormat="1">
      <c r="A90" s="109" t="s">
        <v>594</v>
      </c>
      <c r="B90" s="119" t="str">
        <f t="shared" si="1"/>
        <v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</v>
      </c>
      <c r="C90" s="110" t="s">
        <v>595</v>
      </c>
      <c r="D90" s="110" t="s">
        <v>28</v>
      </c>
      <c r="E90" s="111">
        <v>2564</v>
      </c>
      <c r="F90" s="110" t="s">
        <v>209</v>
      </c>
      <c r="G90" s="112" t="s">
        <v>597</v>
      </c>
      <c r="H90" s="110" t="s">
        <v>298</v>
      </c>
      <c r="I90" s="110" t="s">
        <v>299</v>
      </c>
      <c r="J90" s="110" t="s">
        <v>299</v>
      </c>
      <c r="K90" s="110" t="s">
        <v>73</v>
      </c>
      <c r="L90" s="112" t="s">
        <v>2043</v>
      </c>
      <c r="M90" s="110" t="s">
        <v>1660</v>
      </c>
      <c r="N90" s="110" t="s">
        <v>1721</v>
      </c>
      <c r="O90" s="110" t="s">
        <v>2292</v>
      </c>
      <c r="P90" s="110"/>
      <c r="Q90" s="110" t="s">
        <v>2108</v>
      </c>
      <c r="R90" s="107"/>
    </row>
    <row r="91" spans="1:18" s="77" customFormat="1">
      <c r="A91" s="109" t="s">
        <v>575</v>
      </c>
      <c r="B91" s="119" t="str">
        <f t="shared" si="1"/>
        <v>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</v>
      </c>
      <c r="C91" s="110" t="s">
        <v>576</v>
      </c>
      <c r="D91" s="110" t="s">
        <v>68</v>
      </c>
      <c r="E91" s="111">
        <v>2564</v>
      </c>
      <c r="F91" s="110" t="s">
        <v>573</v>
      </c>
      <c r="G91" s="112" t="s">
        <v>573</v>
      </c>
      <c r="H91" s="110" t="s">
        <v>363</v>
      </c>
      <c r="I91" s="110" t="s">
        <v>1105</v>
      </c>
      <c r="J91" s="110" t="s">
        <v>2304</v>
      </c>
      <c r="K91" s="110" t="s">
        <v>73</v>
      </c>
      <c r="L91" s="112" t="s">
        <v>2043</v>
      </c>
      <c r="M91" s="110" t="s">
        <v>1662</v>
      </c>
      <c r="N91" s="110" t="s">
        <v>1667</v>
      </c>
      <c r="O91" s="110" t="s">
        <v>2292</v>
      </c>
      <c r="P91" s="110"/>
      <c r="Q91" s="110" t="s">
        <v>2061</v>
      </c>
      <c r="R91" s="107"/>
    </row>
    <row r="92" spans="1:18" s="77" customFormat="1">
      <c r="A92" s="109" t="s">
        <v>551</v>
      </c>
      <c r="B92" s="119" t="str">
        <f t="shared" si="1"/>
        <v>การให้ความช่วยเหลือด้านมนุษยธรรมและ  การพัฒนา ภายใต้ค่าใช้จ่ายในการดำเนินงานสันถวไมตรี</v>
      </c>
      <c r="C92" s="110" t="s">
        <v>552</v>
      </c>
      <c r="D92" s="110" t="s">
        <v>60</v>
      </c>
      <c r="E92" s="111">
        <v>2564</v>
      </c>
      <c r="F92" s="110" t="s">
        <v>277</v>
      </c>
      <c r="G92" s="112" t="s">
        <v>291</v>
      </c>
      <c r="H92" s="110" t="s">
        <v>78</v>
      </c>
      <c r="I92" s="110" t="s">
        <v>72</v>
      </c>
      <c r="J92" s="110" t="s">
        <v>2298</v>
      </c>
      <c r="K92" s="110" t="s">
        <v>73</v>
      </c>
      <c r="L92" s="112" t="s">
        <v>2043</v>
      </c>
      <c r="M92" s="110" t="s">
        <v>1658</v>
      </c>
      <c r="N92" s="110" t="s">
        <v>1659</v>
      </c>
      <c r="O92" s="110" t="s">
        <v>2292</v>
      </c>
      <c r="P92" s="110"/>
      <c r="Q92" s="110" t="s">
        <v>2118</v>
      </c>
      <c r="R92" s="107"/>
    </row>
    <row r="93" spans="1:18" s="77" customFormat="1">
      <c r="A93" s="109" t="s">
        <v>570</v>
      </c>
      <c r="B93" s="119" t="str">
        <f t="shared" si="1"/>
        <v>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</v>
      </c>
      <c r="C93" s="110" t="s">
        <v>571</v>
      </c>
      <c r="D93" s="110" t="s">
        <v>40</v>
      </c>
      <c r="E93" s="111">
        <v>2564</v>
      </c>
      <c r="F93" s="110" t="s">
        <v>573</v>
      </c>
      <c r="G93" s="112" t="s">
        <v>573</v>
      </c>
      <c r="H93" s="110" t="s">
        <v>363</v>
      </c>
      <c r="I93" s="110" t="s">
        <v>1105</v>
      </c>
      <c r="J93" s="110" t="s">
        <v>2304</v>
      </c>
      <c r="K93" s="110" t="s">
        <v>73</v>
      </c>
      <c r="L93" s="112" t="s">
        <v>2043</v>
      </c>
      <c r="M93" s="110" t="s">
        <v>1662</v>
      </c>
      <c r="N93" s="110" t="s">
        <v>1667</v>
      </c>
      <c r="O93" s="110" t="s">
        <v>2292</v>
      </c>
      <c r="P93" s="110"/>
      <c r="Q93" s="110" t="s">
        <v>2062</v>
      </c>
      <c r="R93" s="107"/>
    </row>
    <row r="94" spans="1:18" s="77" customFormat="1">
      <c r="A94" s="109" t="s">
        <v>469</v>
      </c>
      <c r="B94" s="119" t="str">
        <f t="shared" si="1"/>
        <v xml:space="preserve">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 </v>
      </c>
      <c r="C94" s="110" t="s">
        <v>2089</v>
      </c>
      <c r="D94" s="110" t="s">
        <v>68</v>
      </c>
      <c r="E94" s="111">
        <v>2564</v>
      </c>
      <c r="F94" s="110" t="s">
        <v>451</v>
      </c>
      <c r="G94" s="112" t="s">
        <v>451</v>
      </c>
      <c r="H94" s="110" t="s">
        <v>472</v>
      </c>
      <c r="I94" s="110" t="s">
        <v>370</v>
      </c>
      <c r="J94" s="110" t="s">
        <v>2305</v>
      </c>
      <c r="K94" s="110" t="s">
        <v>73</v>
      </c>
      <c r="L94" s="112" t="s">
        <v>2043</v>
      </c>
      <c r="M94" s="110" t="s">
        <v>1665</v>
      </c>
      <c r="N94" s="110" t="s">
        <v>1666</v>
      </c>
      <c r="O94" s="110" t="s">
        <v>2292</v>
      </c>
      <c r="P94" s="110"/>
      <c r="Q94" s="110" t="s">
        <v>2090</v>
      </c>
      <c r="R94" s="107"/>
    </row>
    <row r="95" spans="1:18" s="77" customFormat="1">
      <c r="A95" s="109" t="s">
        <v>602</v>
      </c>
      <c r="B95" s="119" t="str">
        <f t="shared" si="1"/>
        <v>เข้าร่วมการประชุม ASEAN Dialogue on Forced Migration (ADFM) ครั้งที่ 10 (ผ่านระบบทางไกล)</v>
      </c>
      <c r="C95" s="110" t="s">
        <v>603</v>
      </c>
      <c r="D95" s="110" t="s">
        <v>40</v>
      </c>
      <c r="E95" s="111">
        <v>2564</v>
      </c>
      <c r="F95" s="110" t="s">
        <v>573</v>
      </c>
      <c r="G95" s="112" t="s">
        <v>573</v>
      </c>
      <c r="H95" s="110" t="s">
        <v>605</v>
      </c>
      <c r="I95" s="110" t="s">
        <v>370</v>
      </c>
      <c r="J95" s="110" t="s">
        <v>2305</v>
      </c>
      <c r="K95" s="110" t="s">
        <v>73</v>
      </c>
      <c r="L95" s="112" t="s">
        <v>2043</v>
      </c>
      <c r="M95" s="110" t="s">
        <v>1662</v>
      </c>
      <c r="N95" s="110" t="s">
        <v>1663</v>
      </c>
      <c r="O95" s="110" t="s">
        <v>2292</v>
      </c>
      <c r="P95" s="110"/>
      <c r="Q95" s="110" t="s">
        <v>2096</v>
      </c>
      <c r="R95" s="107"/>
    </row>
    <row r="96" spans="1:18" s="77" customFormat="1">
      <c r="A96" s="109" t="s">
        <v>386</v>
      </c>
      <c r="B96" s="119" t="str">
        <f t="shared" si="1"/>
        <v>ความร่วมมือระหว่างประเทศด้านการพัฒนาทรัพยากรมนุษย์</v>
      </c>
      <c r="C96" s="110" t="s">
        <v>211</v>
      </c>
      <c r="D96" s="110" t="s">
        <v>40</v>
      </c>
      <c r="E96" s="111">
        <v>2564</v>
      </c>
      <c r="F96" s="110" t="s">
        <v>192</v>
      </c>
      <c r="G96" s="112" t="s">
        <v>193</v>
      </c>
      <c r="H96" s="110" t="s">
        <v>388</v>
      </c>
      <c r="I96" s="110" t="s">
        <v>195</v>
      </c>
      <c r="J96" s="110" t="s">
        <v>2312</v>
      </c>
      <c r="K96" s="110" t="s">
        <v>196</v>
      </c>
      <c r="L96" s="112" t="s">
        <v>2043</v>
      </c>
      <c r="M96" s="110" t="s">
        <v>1658</v>
      </c>
      <c r="N96" s="110" t="s">
        <v>1659</v>
      </c>
      <c r="O96" s="110" t="s">
        <v>2292</v>
      </c>
      <c r="P96" s="110"/>
      <c r="Q96" s="110" t="s">
        <v>2051</v>
      </c>
      <c r="R96" s="107"/>
    </row>
    <row r="97" spans="1:18" s="77" customFormat="1">
      <c r="A97" s="109" t="s">
        <v>2261</v>
      </c>
      <c r="B97" s="119" t="str">
        <f t="shared" si="1"/>
        <v xml:space="preserve">โครงการ The Project for Strengthening the ASEAN Regional Capacity on Disaster Health Management </v>
      </c>
      <c r="C97" s="110" t="s">
        <v>2262</v>
      </c>
      <c r="D97" s="110" t="s">
        <v>40</v>
      </c>
      <c r="E97" s="111">
        <v>2564</v>
      </c>
      <c r="F97" s="110" t="s">
        <v>209</v>
      </c>
      <c r="G97" s="112" t="s">
        <v>291</v>
      </c>
      <c r="H97" s="110" t="s">
        <v>314</v>
      </c>
      <c r="I97" s="110" t="s">
        <v>315</v>
      </c>
      <c r="J97" s="110" t="s">
        <v>2314</v>
      </c>
      <c r="K97" s="110" t="s">
        <v>73</v>
      </c>
      <c r="L97" s="112" t="s">
        <v>2043</v>
      </c>
      <c r="M97" s="110" t="s">
        <v>1658</v>
      </c>
      <c r="N97" s="110" t="s">
        <v>1668</v>
      </c>
      <c r="O97" s="110" t="s">
        <v>2293</v>
      </c>
      <c r="P97" s="118"/>
      <c r="Q97" s="110" t="s">
        <v>2263</v>
      </c>
      <c r="R97" s="107"/>
    </row>
    <row r="98" spans="1:18" s="77" customFormat="1">
      <c r="A98" s="109" t="s">
        <v>478</v>
      </c>
      <c r="B98" s="119" t="str">
        <f t="shared" si="1"/>
        <v xml:space="preserve">โครงการการดำเนินงานด้านส่งเสริมสถานะและบทบาทของไทยในการประชุมสมัชชาสหประชาชาติ </v>
      </c>
      <c r="C98" s="110" t="s">
        <v>2087</v>
      </c>
      <c r="D98" s="110" t="s">
        <v>40</v>
      </c>
      <c r="E98" s="111">
        <v>2564</v>
      </c>
      <c r="F98" s="110" t="s">
        <v>277</v>
      </c>
      <c r="G98" s="112" t="s">
        <v>451</v>
      </c>
      <c r="H98" s="110" t="s">
        <v>472</v>
      </c>
      <c r="I98" s="110" t="s">
        <v>370</v>
      </c>
      <c r="J98" s="110" t="s">
        <v>2305</v>
      </c>
      <c r="K98" s="110" t="s">
        <v>73</v>
      </c>
      <c r="L98" s="112" t="s">
        <v>2043</v>
      </c>
      <c r="M98" s="110" t="s">
        <v>1662</v>
      </c>
      <c r="N98" s="110" t="s">
        <v>1663</v>
      </c>
      <c r="O98" s="110" t="s">
        <v>2292</v>
      </c>
      <c r="P98" s="110"/>
      <c r="Q98" s="110" t="s">
        <v>2088</v>
      </c>
      <c r="R98" s="107"/>
    </row>
    <row r="99" spans="1:18" s="77" customFormat="1">
      <c r="A99" s="109" t="s">
        <v>489</v>
      </c>
      <c r="B99" s="119" t="str">
        <f t="shared" si="1"/>
        <v xml:space="preserve">โครงการการประชุมคณะกรรมการมรดกโลก สมัยสามัญ ประจำปี ค.ศ. 2019/2020 </v>
      </c>
      <c r="C99" s="110" t="s">
        <v>2082</v>
      </c>
      <c r="D99" s="110" t="s">
        <v>40</v>
      </c>
      <c r="E99" s="111">
        <v>2564</v>
      </c>
      <c r="F99" s="110" t="s">
        <v>277</v>
      </c>
      <c r="G99" s="112" t="s">
        <v>451</v>
      </c>
      <c r="H99" s="110" t="s">
        <v>472</v>
      </c>
      <c r="I99" s="110" t="s">
        <v>370</v>
      </c>
      <c r="J99" s="110" t="s">
        <v>2305</v>
      </c>
      <c r="K99" s="110" t="s">
        <v>73</v>
      </c>
      <c r="L99" s="112" t="s">
        <v>2043</v>
      </c>
      <c r="M99" s="110" t="s">
        <v>1658</v>
      </c>
      <c r="N99" s="110" t="s">
        <v>1659</v>
      </c>
      <c r="O99" s="110" t="s">
        <v>2292</v>
      </c>
      <c r="P99" s="110"/>
      <c r="Q99" s="110" t="s">
        <v>2083</v>
      </c>
      <c r="R99" s="107"/>
    </row>
    <row r="100" spans="1:18" s="77" customFormat="1">
      <c r="A100" s="109" t="s">
        <v>537</v>
      </c>
      <c r="B100" s="119" t="str">
        <f t="shared" si="1"/>
        <v>โครงการการรณรงค์หาเสียงให้กับการสมัครรับเลือกตั้งของไทยในองค์การระหว่างประเทศ</v>
      </c>
      <c r="C100" s="110" t="s">
        <v>482</v>
      </c>
      <c r="D100" s="110" t="s">
        <v>40</v>
      </c>
      <c r="E100" s="111">
        <v>2564</v>
      </c>
      <c r="F100" s="110" t="s">
        <v>277</v>
      </c>
      <c r="G100" s="112" t="s">
        <v>291</v>
      </c>
      <c r="H100" s="110" t="s">
        <v>472</v>
      </c>
      <c r="I100" s="110" t="s">
        <v>370</v>
      </c>
      <c r="J100" s="110" t="s">
        <v>2305</v>
      </c>
      <c r="K100" s="110" t="s">
        <v>73</v>
      </c>
      <c r="L100" s="112" t="s">
        <v>2043</v>
      </c>
      <c r="M100" s="110" t="s">
        <v>1662</v>
      </c>
      <c r="N100" s="110" t="s">
        <v>1667</v>
      </c>
      <c r="O100" s="110" t="s">
        <v>2292</v>
      </c>
      <c r="P100" s="110"/>
      <c r="Q100" s="110" t="s">
        <v>2077</v>
      </c>
      <c r="R100" s="107"/>
    </row>
    <row r="101" spans="1:18" s="77" customFormat="1">
      <c r="A101" s="109" t="s">
        <v>481</v>
      </c>
      <c r="B101" s="119" t="str">
        <f t="shared" si="1"/>
        <v>โครงการการรณรงค์หาเสียงให้กับการสมัครรับเลือกตั้งของไทยในองค์การระหว่างประเทศ</v>
      </c>
      <c r="C101" s="110" t="s">
        <v>482</v>
      </c>
      <c r="D101" s="110" t="s">
        <v>40</v>
      </c>
      <c r="E101" s="111">
        <v>2564</v>
      </c>
      <c r="F101" s="110" t="s">
        <v>277</v>
      </c>
      <c r="G101" s="112" t="s">
        <v>484</v>
      </c>
      <c r="H101" s="110" t="s">
        <v>472</v>
      </c>
      <c r="I101" s="110" t="s">
        <v>370</v>
      </c>
      <c r="J101" s="110" t="s">
        <v>2305</v>
      </c>
      <c r="K101" s="110" t="s">
        <v>73</v>
      </c>
      <c r="L101" s="112" t="s">
        <v>2043</v>
      </c>
      <c r="M101" s="110" t="s">
        <v>1662</v>
      </c>
      <c r="N101" s="110" t="s">
        <v>1667</v>
      </c>
      <c r="O101" s="110" t="s">
        <v>2292</v>
      </c>
      <c r="P101" s="110"/>
      <c r="Q101" s="110" t="s">
        <v>2086</v>
      </c>
      <c r="R101" s="107"/>
    </row>
    <row r="102" spans="1:18" s="77" customFormat="1">
      <c r="A102" s="109" t="s">
        <v>391</v>
      </c>
      <c r="B102" s="119" t="str">
        <f t="shared" si="1"/>
        <v>โครงการการรับรองทักษะร่วมกัน ( Mutual Recognition of Skills : MRS )</v>
      </c>
      <c r="C102" s="110" t="s">
        <v>392</v>
      </c>
      <c r="D102" s="110" t="s">
        <v>40</v>
      </c>
      <c r="E102" s="111">
        <v>2564</v>
      </c>
      <c r="F102" s="110" t="s">
        <v>277</v>
      </c>
      <c r="G102" s="112" t="s">
        <v>394</v>
      </c>
      <c r="H102" s="110" t="s">
        <v>388</v>
      </c>
      <c r="I102" s="110" t="s">
        <v>195</v>
      </c>
      <c r="J102" s="110" t="s">
        <v>2312</v>
      </c>
      <c r="K102" s="110" t="s">
        <v>196</v>
      </c>
      <c r="L102" s="112" t="s">
        <v>2043</v>
      </c>
      <c r="M102" s="110" t="s">
        <v>1658</v>
      </c>
      <c r="N102" s="110" t="s">
        <v>1659</v>
      </c>
      <c r="O102" s="110" t="s">
        <v>2292</v>
      </c>
      <c r="P102" s="110"/>
      <c r="Q102" s="110" t="s">
        <v>2049</v>
      </c>
      <c r="R102" s="107"/>
    </row>
    <row r="103" spans="1:18" s="77" customFormat="1">
      <c r="A103" s="109" t="s">
        <v>288</v>
      </c>
      <c r="B103" s="119" t="str">
        <f t="shared" si="1"/>
        <v>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v>
      </c>
      <c r="C103" s="110" t="s">
        <v>289</v>
      </c>
      <c r="D103" s="110" t="s">
        <v>68</v>
      </c>
      <c r="E103" s="111">
        <v>2564</v>
      </c>
      <c r="F103" s="110" t="s">
        <v>277</v>
      </c>
      <c r="G103" s="112" t="s">
        <v>291</v>
      </c>
      <c r="H103" s="110" t="s">
        <v>292</v>
      </c>
      <c r="I103" s="110" t="s">
        <v>2219</v>
      </c>
      <c r="J103" s="110" t="s">
        <v>2320</v>
      </c>
      <c r="K103" s="110" t="s">
        <v>36</v>
      </c>
      <c r="L103" s="112" t="s">
        <v>2043</v>
      </c>
      <c r="M103" s="110" t="s">
        <v>1658</v>
      </c>
      <c r="N103" s="110" t="s">
        <v>1668</v>
      </c>
      <c r="O103" s="110" t="s">
        <v>2292</v>
      </c>
      <c r="P103" s="117"/>
      <c r="Q103" s="110" t="s">
        <v>2222</v>
      </c>
      <c r="R103" s="107"/>
    </row>
    <row r="104" spans="1:18" s="77" customFormat="1">
      <c r="A104" s="109" t="s">
        <v>534</v>
      </c>
      <c r="B104" s="119" t="str">
        <f t="shared" si="1"/>
        <v>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</v>
      </c>
      <c r="C104" s="110" t="s">
        <v>535</v>
      </c>
      <c r="D104" s="110" t="s">
        <v>40</v>
      </c>
      <c r="E104" s="111">
        <v>2564</v>
      </c>
      <c r="F104" s="110" t="s">
        <v>506</v>
      </c>
      <c r="G104" s="112" t="s">
        <v>193</v>
      </c>
      <c r="H104" s="110" t="s">
        <v>472</v>
      </c>
      <c r="I104" s="110" t="s">
        <v>370</v>
      </c>
      <c r="J104" s="110" t="s">
        <v>2305</v>
      </c>
      <c r="K104" s="110" t="s">
        <v>73</v>
      </c>
      <c r="L104" s="112" t="s">
        <v>2043</v>
      </c>
      <c r="M104" s="110" t="s">
        <v>1662</v>
      </c>
      <c r="N104" s="110" t="s">
        <v>1663</v>
      </c>
      <c r="O104" s="110" t="s">
        <v>2292</v>
      </c>
      <c r="P104" s="110"/>
      <c r="Q104" s="110" t="s">
        <v>2078</v>
      </c>
      <c r="R104" s="107"/>
    </row>
    <row r="105" spans="1:18" s="77" customFormat="1">
      <c r="A105" s="109" t="s">
        <v>306</v>
      </c>
      <c r="B105" s="119" t="str">
        <f t="shared" si="1"/>
        <v>โครงการจัดงานเสวนาด้านการส่งเสริมวัฒนธรรมในยุค Post COVID-19 New Normal : New Coolture</v>
      </c>
      <c r="C105" s="110" t="s">
        <v>307</v>
      </c>
      <c r="D105" s="110" t="s">
        <v>28</v>
      </c>
      <c r="E105" s="111">
        <v>2564</v>
      </c>
      <c r="F105" s="110" t="s">
        <v>43</v>
      </c>
      <c r="G105" s="112" t="s">
        <v>43</v>
      </c>
      <c r="H105" s="110" t="s">
        <v>298</v>
      </c>
      <c r="I105" s="110" t="s">
        <v>299</v>
      </c>
      <c r="J105" s="110" t="s">
        <v>299</v>
      </c>
      <c r="K105" s="110" t="s">
        <v>73</v>
      </c>
      <c r="L105" s="112" t="s">
        <v>2043</v>
      </c>
      <c r="M105" s="110" t="s">
        <v>1665</v>
      </c>
      <c r="N105" s="110" t="s">
        <v>1755</v>
      </c>
      <c r="O105" s="110" t="s">
        <v>2292</v>
      </c>
      <c r="P105" s="110"/>
      <c r="Q105" s="110" t="s">
        <v>2112</v>
      </c>
      <c r="R105" s="107"/>
    </row>
    <row r="106" spans="1:18" s="77" customFormat="1">
      <c r="A106" s="109" t="s">
        <v>395</v>
      </c>
      <c r="B106" s="119" t="str">
        <f t="shared" si="1"/>
        <v>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</v>
      </c>
      <c r="C106" s="110" t="s">
        <v>396</v>
      </c>
      <c r="D106" s="110" t="s">
        <v>40</v>
      </c>
      <c r="E106" s="111">
        <v>2564</v>
      </c>
      <c r="F106" s="110" t="s">
        <v>277</v>
      </c>
      <c r="G106" s="112" t="s">
        <v>291</v>
      </c>
      <c r="H106" s="110" t="s">
        <v>388</v>
      </c>
      <c r="I106" s="110" t="s">
        <v>195</v>
      </c>
      <c r="J106" s="110" t="s">
        <v>2312</v>
      </c>
      <c r="K106" s="110" t="s">
        <v>196</v>
      </c>
      <c r="L106" s="112" t="s">
        <v>2043</v>
      </c>
      <c r="M106" s="110" t="s">
        <v>1658</v>
      </c>
      <c r="N106" s="110" t="s">
        <v>1659</v>
      </c>
      <c r="O106" s="110" t="s">
        <v>2292</v>
      </c>
      <c r="P106" s="110"/>
      <c r="Q106" s="110" t="s">
        <v>2048</v>
      </c>
      <c r="R106" s="107"/>
    </row>
    <row r="107" spans="1:18" s="77" customFormat="1">
      <c r="A107" s="109" t="s">
        <v>499</v>
      </c>
      <c r="B107" s="119" t="str">
        <f t="shared" si="1"/>
        <v>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</v>
      </c>
      <c r="C107" s="110" t="s">
        <v>500</v>
      </c>
      <c r="D107" s="110" t="s">
        <v>40</v>
      </c>
      <c r="E107" s="111">
        <v>2564</v>
      </c>
      <c r="F107" s="110" t="s">
        <v>234</v>
      </c>
      <c r="G107" s="112" t="s">
        <v>502</v>
      </c>
      <c r="H107" s="110" t="s">
        <v>272</v>
      </c>
      <c r="I107" s="110" t="s">
        <v>299</v>
      </c>
      <c r="J107" s="110" t="s">
        <v>299</v>
      </c>
      <c r="K107" s="110" t="s">
        <v>73</v>
      </c>
      <c r="L107" s="112" t="s">
        <v>2043</v>
      </c>
      <c r="M107" s="110" t="s">
        <v>1665</v>
      </c>
      <c r="N107" s="110" t="s">
        <v>1755</v>
      </c>
      <c r="O107" s="110" t="s">
        <v>2292</v>
      </c>
      <c r="P107" s="110"/>
      <c r="Q107" s="110" t="s">
        <v>2114</v>
      </c>
      <c r="R107" s="107"/>
    </row>
    <row r="108" spans="1:18" s="77" customFormat="1">
      <c r="A108" s="109" t="s">
        <v>566</v>
      </c>
      <c r="B108" s="119" t="str">
        <f t="shared" si="1"/>
        <v>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</v>
      </c>
      <c r="C108" s="110" t="s">
        <v>567</v>
      </c>
      <c r="D108" s="110" t="s">
        <v>40</v>
      </c>
      <c r="E108" s="111">
        <v>2564</v>
      </c>
      <c r="F108" s="110" t="s">
        <v>369</v>
      </c>
      <c r="G108" s="112" t="s">
        <v>291</v>
      </c>
      <c r="H108" s="110" t="s">
        <v>569</v>
      </c>
      <c r="I108" s="110" t="s">
        <v>299</v>
      </c>
      <c r="J108" s="110" t="s">
        <v>299</v>
      </c>
      <c r="K108" s="110" t="s">
        <v>73</v>
      </c>
      <c r="L108" s="112" t="s">
        <v>2043</v>
      </c>
      <c r="M108" s="110" t="s">
        <v>1660</v>
      </c>
      <c r="N108" s="110" t="s">
        <v>1661</v>
      </c>
      <c r="O108" s="110" t="s">
        <v>2292</v>
      </c>
      <c r="P108" s="110"/>
      <c r="Q108" s="110" t="s">
        <v>2105</v>
      </c>
      <c r="R108" s="107"/>
    </row>
    <row r="109" spans="1:18" s="77" customFormat="1">
      <c r="A109" s="109" t="s">
        <v>366</v>
      </c>
      <c r="B109" s="119" t="str">
        <f t="shared" si="1"/>
        <v>โครงการเตรียมความพร้อมให้แก่ผู้หนีภัยจากเมียนมา เพื่อการกลับสูมาตุภูมิอย่างยั่งยืน</v>
      </c>
      <c r="C109" s="110" t="s">
        <v>367</v>
      </c>
      <c r="D109" s="110" t="s">
        <v>40</v>
      </c>
      <c r="E109" s="111">
        <v>2564</v>
      </c>
      <c r="F109" s="110" t="s">
        <v>43</v>
      </c>
      <c r="G109" s="112" t="s">
        <v>369</v>
      </c>
      <c r="H109" s="110" t="s">
        <v>272</v>
      </c>
      <c r="I109" s="110" t="s">
        <v>370</v>
      </c>
      <c r="J109" s="110" t="s">
        <v>2305</v>
      </c>
      <c r="K109" s="110" t="s">
        <v>73</v>
      </c>
      <c r="L109" s="112" t="s">
        <v>2043</v>
      </c>
      <c r="M109" s="110" t="s">
        <v>1665</v>
      </c>
      <c r="N109" s="110" t="s">
        <v>1666</v>
      </c>
      <c r="O109" s="110" t="s">
        <v>2292</v>
      </c>
      <c r="P109" s="110"/>
      <c r="Q109" s="110" t="s">
        <v>2104</v>
      </c>
      <c r="R109" s="107"/>
    </row>
    <row r="110" spans="1:18" s="77" customFormat="1">
      <c r="A110" s="109" t="s">
        <v>403</v>
      </c>
      <c r="B110" s="119" t="str">
        <f t="shared" si="1"/>
        <v>โครงการทุนรัฐบาลไทยภายใต้ความร่วมมือกับยูเนสโกให้แก่ประเทศสมาชิกยูเนสโก</v>
      </c>
      <c r="C110" s="110" t="s">
        <v>404</v>
      </c>
      <c r="D110" s="110" t="s">
        <v>405</v>
      </c>
      <c r="E110" s="111">
        <v>2564</v>
      </c>
      <c r="F110" s="110" t="s">
        <v>277</v>
      </c>
      <c r="G110" s="112" t="s">
        <v>291</v>
      </c>
      <c r="H110" s="110" t="s">
        <v>149</v>
      </c>
      <c r="I110" s="110" t="s">
        <v>150</v>
      </c>
      <c r="J110" s="110" t="s">
        <v>2301</v>
      </c>
      <c r="K110" s="110" t="s">
        <v>56</v>
      </c>
      <c r="L110" s="112" t="s">
        <v>2043</v>
      </c>
      <c r="M110" s="110" t="s">
        <v>1662</v>
      </c>
      <c r="N110" s="110" t="s">
        <v>1663</v>
      </c>
      <c r="O110" s="110" t="s">
        <v>2292</v>
      </c>
      <c r="P110" s="110"/>
      <c r="Q110" s="110" t="s">
        <v>2044</v>
      </c>
      <c r="R110" s="107"/>
    </row>
    <row r="111" spans="1:18" s="77" customFormat="1">
      <c r="A111" s="109" t="s">
        <v>310</v>
      </c>
      <c r="B111" s="119" t="str">
        <f t="shared" si="1"/>
        <v>โครงการปริญญาเอกภายใต้ความร่วมมือไตรภาคีไทย-ฝรั่งเศส</v>
      </c>
      <c r="C111" s="110" t="s">
        <v>311</v>
      </c>
      <c r="D111" s="110" t="s">
        <v>68</v>
      </c>
      <c r="E111" s="111">
        <v>2564</v>
      </c>
      <c r="F111" s="110" t="s">
        <v>313</v>
      </c>
      <c r="G111" s="112" t="s">
        <v>277</v>
      </c>
      <c r="H111" s="110" t="s">
        <v>314</v>
      </c>
      <c r="I111" s="110" t="s">
        <v>315</v>
      </c>
      <c r="J111" s="110" t="s">
        <v>2314</v>
      </c>
      <c r="K111" s="110" t="s">
        <v>73</v>
      </c>
      <c r="L111" s="112" t="s">
        <v>2043</v>
      </c>
      <c r="M111" s="110" t="s">
        <v>1658</v>
      </c>
      <c r="N111" s="110" t="s">
        <v>1668</v>
      </c>
      <c r="O111" s="110" t="s">
        <v>2292</v>
      </c>
      <c r="P111" s="110"/>
      <c r="Q111" s="110" t="s">
        <v>2060</v>
      </c>
      <c r="R111" s="107"/>
    </row>
    <row r="112" spans="1:18" s="77" customFormat="1">
      <c r="A112" s="109" t="s">
        <v>316</v>
      </c>
      <c r="B112" s="119" t="str">
        <f t="shared" si="1"/>
        <v>โครงการปริญญาเอกภายใต้ความร่วมมือไตรภาคีไทย-สวีเดน</v>
      </c>
      <c r="C112" s="110" t="s">
        <v>317</v>
      </c>
      <c r="D112" s="110" t="s">
        <v>68</v>
      </c>
      <c r="E112" s="111">
        <v>2564</v>
      </c>
      <c r="F112" s="110" t="s">
        <v>305</v>
      </c>
      <c r="G112" s="112" t="s">
        <v>319</v>
      </c>
      <c r="H112" s="110" t="s">
        <v>314</v>
      </c>
      <c r="I112" s="110" t="s">
        <v>315</v>
      </c>
      <c r="J112" s="110" t="s">
        <v>2314</v>
      </c>
      <c r="K112" s="110" t="s">
        <v>73</v>
      </c>
      <c r="L112" s="112" t="s">
        <v>2043</v>
      </c>
      <c r="M112" s="110" t="s">
        <v>1658</v>
      </c>
      <c r="N112" s="110" t="s">
        <v>1668</v>
      </c>
      <c r="O112" s="110" t="s">
        <v>2292</v>
      </c>
      <c r="P112" s="110"/>
      <c r="Q112" s="110" t="s">
        <v>2059</v>
      </c>
      <c r="R112" s="107"/>
    </row>
    <row r="113" spans="1:18" s="77" customFormat="1">
      <c r="A113" s="109" t="s">
        <v>415</v>
      </c>
      <c r="B113" s="119" t="str">
        <f t="shared" si="1"/>
        <v>โครงการพัฒนาฝีมือแรงงานนานาชาติเพื่อการพัฒนาความร่วมมือทางเศรษฐกิจ</v>
      </c>
      <c r="C113" s="110" t="s">
        <v>416</v>
      </c>
      <c r="D113" s="110" t="s">
        <v>40</v>
      </c>
      <c r="E113" s="111">
        <v>2564</v>
      </c>
      <c r="F113" s="110" t="s">
        <v>277</v>
      </c>
      <c r="G113" s="112" t="s">
        <v>291</v>
      </c>
      <c r="H113" s="110" t="s">
        <v>418</v>
      </c>
      <c r="I113" s="110" t="s">
        <v>195</v>
      </c>
      <c r="J113" s="110" t="s">
        <v>2312</v>
      </c>
      <c r="K113" s="110" t="s">
        <v>196</v>
      </c>
      <c r="L113" s="112" t="s">
        <v>2043</v>
      </c>
      <c r="M113" s="110" t="s">
        <v>1658</v>
      </c>
      <c r="N113" s="110" t="s">
        <v>1668</v>
      </c>
      <c r="O113" s="110" t="s">
        <v>2292</v>
      </c>
      <c r="P113" s="110"/>
      <c r="Q113" s="110" t="s">
        <v>2047</v>
      </c>
      <c r="R113" s="107"/>
    </row>
    <row r="114" spans="1:18" s="77" customFormat="1">
      <c r="A114" s="109" t="s">
        <v>513</v>
      </c>
      <c r="B114" s="119" t="str">
        <f t="shared" si="1"/>
        <v>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</v>
      </c>
      <c r="C114" s="110" t="s">
        <v>514</v>
      </c>
      <c r="D114" s="110" t="s">
        <v>40</v>
      </c>
      <c r="E114" s="111">
        <v>2564</v>
      </c>
      <c r="F114" s="110" t="s">
        <v>502</v>
      </c>
      <c r="G114" s="112" t="s">
        <v>502</v>
      </c>
      <c r="H114" s="110" t="s">
        <v>477</v>
      </c>
      <c r="I114" s="110" t="s">
        <v>370</v>
      </c>
      <c r="J114" s="110" t="s">
        <v>2305</v>
      </c>
      <c r="K114" s="110" t="s">
        <v>73</v>
      </c>
      <c r="L114" s="112" t="s">
        <v>2043</v>
      </c>
      <c r="M114" s="110" t="s">
        <v>1662</v>
      </c>
      <c r="N114" s="110" t="s">
        <v>1663</v>
      </c>
      <c r="O114" s="110" t="s">
        <v>2292</v>
      </c>
      <c r="P114" s="110"/>
      <c r="Q114" s="110" t="s">
        <v>2092</v>
      </c>
      <c r="R114" s="107"/>
    </row>
    <row r="115" spans="1:18" s="77" customFormat="1">
      <c r="A115" s="109" t="s">
        <v>432</v>
      </c>
      <c r="B115" s="119" t="str">
        <f t="shared" ref="B115:B146" si="2">HYPERLINK(Q115,C115)</f>
        <v>โครงการมอบเงินช่วยเหลือกรณีอุทกภัยในพื้นที่แขวงตอนกลางและตอนใต้ สปป. ลาว</v>
      </c>
      <c r="C115" s="110" t="s">
        <v>433</v>
      </c>
      <c r="D115" s="110" t="s">
        <v>40</v>
      </c>
      <c r="E115" s="111">
        <v>2564</v>
      </c>
      <c r="F115" s="110" t="s">
        <v>425</v>
      </c>
      <c r="G115" s="112" t="s">
        <v>425</v>
      </c>
      <c r="H115" s="110" t="s">
        <v>435</v>
      </c>
      <c r="I115" s="110" t="s">
        <v>436</v>
      </c>
      <c r="J115" s="110" t="s">
        <v>436</v>
      </c>
      <c r="K115" s="110" t="s">
        <v>73</v>
      </c>
      <c r="L115" s="112" t="s">
        <v>2043</v>
      </c>
      <c r="M115" s="110" t="s">
        <v>1660</v>
      </c>
      <c r="N115" s="110" t="s">
        <v>1715</v>
      </c>
      <c r="O115" s="110" t="s">
        <v>2292</v>
      </c>
      <c r="P115" s="110"/>
      <c r="Q115" s="110" t="s">
        <v>2069</v>
      </c>
      <c r="R115" s="107"/>
    </row>
    <row r="116" spans="1:18" s="77" customFormat="1">
      <c r="A116" s="109" t="s">
        <v>444</v>
      </c>
      <c r="B116" s="119" t="str">
        <f t="shared" si="2"/>
        <v>โครงการมอบเงินช่วยเหลือแก่กัมพูชากรณีเหตุอุทกภัย</v>
      </c>
      <c r="C116" s="110" t="s">
        <v>445</v>
      </c>
      <c r="D116" s="110" t="s">
        <v>40</v>
      </c>
      <c r="E116" s="111">
        <v>2564</v>
      </c>
      <c r="F116" s="110" t="s">
        <v>425</v>
      </c>
      <c r="G116" s="112" t="s">
        <v>425</v>
      </c>
      <c r="H116" s="110" t="s">
        <v>435</v>
      </c>
      <c r="I116" s="110" t="s">
        <v>436</v>
      </c>
      <c r="J116" s="110" t="s">
        <v>436</v>
      </c>
      <c r="K116" s="110" t="s">
        <v>73</v>
      </c>
      <c r="L116" s="112" t="s">
        <v>2043</v>
      </c>
      <c r="M116" s="110" t="s">
        <v>1660</v>
      </c>
      <c r="N116" s="110" t="s">
        <v>1715</v>
      </c>
      <c r="O116" s="110" t="s">
        <v>2292</v>
      </c>
      <c r="P116" s="110"/>
      <c r="Q116" s="110" t="s">
        <v>2066</v>
      </c>
      <c r="R116" s="107"/>
    </row>
    <row r="117" spans="1:18" s="77" customFormat="1">
      <c r="A117" s="109" t="s">
        <v>557</v>
      </c>
      <c r="B117" s="119" t="str">
        <f t="shared" si="2"/>
        <v>โครงการมอบเงินช่วยเหลือแก่มิตรประเทศที่ประสบภัยพิบัติ</v>
      </c>
      <c r="C117" s="110" t="s">
        <v>558</v>
      </c>
      <c r="D117" s="110" t="s">
        <v>40</v>
      </c>
      <c r="E117" s="111">
        <v>2564</v>
      </c>
      <c r="F117" s="110" t="s">
        <v>506</v>
      </c>
      <c r="G117" s="112" t="s">
        <v>502</v>
      </c>
      <c r="H117" s="110" t="s">
        <v>78</v>
      </c>
      <c r="I117" s="110" t="s">
        <v>72</v>
      </c>
      <c r="J117" s="110" t="s">
        <v>2298</v>
      </c>
      <c r="K117" s="110" t="s">
        <v>73</v>
      </c>
      <c r="L117" s="112" t="s">
        <v>2043</v>
      </c>
      <c r="M117" s="110" t="s">
        <v>1658</v>
      </c>
      <c r="N117" s="110" t="s">
        <v>1659</v>
      </c>
      <c r="O117" s="110" t="s">
        <v>2292</v>
      </c>
      <c r="P117" s="110"/>
      <c r="Q117" s="110" t="s">
        <v>2116</v>
      </c>
      <c r="R117" s="107"/>
    </row>
    <row r="118" spans="1:18" s="77" customFormat="1">
      <c r="A118" s="109" t="s">
        <v>437</v>
      </c>
      <c r="B118" s="119" t="str">
        <f t="shared" si="2"/>
        <v>โครงการมอบเงินช่วยเหลือแก่เวียดนามจากเหตุอุทกภัยและดินถล่ม</v>
      </c>
      <c r="C118" s="110" t="s">
        <v>438</v>
      </c>
      <c r="D118" s="110" t="s">
        <v>40</v>
      </c>
      <c r="E118" s="111">
        <v>2564</v>
      </c>
      <c r="F118" s="110" t="s">
        <v>425</v>
      </c>
      <c r="G118" s="112" t="s">
        <v>425</v>
      </c>
      <c r="H118" s="110" t="s">
        <v>435</v>
      </c>
      <c r="I118" s="110" t="s">
        <v>436</v>
      </c>
      <c r="J118" s="110" t="s">
        <v>436</v>
      </c>
      <c r="K118" s="110" t="s">
        <v>73</v>
      </c>
      <c r="L118" s="112" t="s">
        <v>2043</v>
      </c>
      <c r="M118" s="110" t="s">
        <v>1660</v>
      </c>
      <c r="N118" s="110" t="s">
        <v>1715</v>
      </c>
      <c r="O118" s="110" t="s">
        <v>2292</v>
      </c>
      <c r="P118" s="110"/>
      <c r="Q118" s="110" t="s">
        <v>2068</v>
      </c>
      <c r="R118" s="107"/>
    </row>
    <row r="119" spans="1:18" s="77" customFormat="1">
      <c r="A119" s="109" t="s">
        <v>428</v>
      </c>
      <c r="B119" s="119" t="str">
        <f t="shared" si="2"/>
        <v>โครงการรณรงค์หาเสียงของไทยในกรอบความร่วมมือระหว่างประเทศด้านประเด็นกฎหมาย</v>
      </c>
      <c r="C119" s="110" t="s">
        <v>429</v>
      </c>
      <c r="D119" s="110" t="s">
        <v>68</v>
      </c>
      <c r="E119" s="111">
        <v>2564</v>
      </c>
      <c r="F119" s="110" t="s">
        <v>277</v>
      </c>
      <c r="G119" s="112" t="s">
        <v>291</v>
      </c>
      <c r="H119" s="110" t="s">
        <v>324</v>
      </c>
      <c r="I119" s="110" t="s">
        <v>325</v>
      </c>
      <c r="J119" s="110" t="s">
        <v>2299</v>
      </c>
      <c r="K119" s="110" t="s">
        <v>73</v>
      </c>
      <c r="L119" s="112" t="s">
        <v>2043</v>
      </c>
      <c r="M119" s="110" t="s">
        <v>1658</v>
      </c>
      <c r="N119" s="107" t="s">
        <v>1659</v>
      </c>
      <c r="O119" s="107" t="s">
        <v>2292</v>
      </c>
      <c r="P119" s="114"/>
      <c r="Q119" s="107" t="s">
        <v>2167</v>
      </c>
      <c r="R119" s="107"/>
    </row>
    <row r="120" spans="1:18" s="77" customFormat="1">
      <c r="A120" s="109" t="s">
        <v>321</v>
      </c>
      <c r="B120" s="119" t="str">
        <f t="shared" si="2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C120" s="110" t="s">
        <v>322</v>
      </c>
      <c r="D120" s="110" t="s">
        <v>68</v>
      </c>
      <c r="E120" s="111">
        <v>2564</v>
      </c>
      <c r="F120" s="110" t="s">
        <v>305</v>
      </c>
      <c r="G120" s="112" t="s">
        <v>43</v>
      </c>
      <c r="H120" s="110" t="s">
        <v>324</v>
      </c>
      <c r="I120" s="110" t="s">
        <v>325</v>
      </c>
      <c r="J120" s="110" t="s">
        <v>2299</v>
      </c>
      <c r="K120" s="110" t="s">
        <v>73</v>
      </c>
      <c r="L120" s="112" t="s">
        <v>2043</v>
      </c>
      <c r="M120" s="110" t="s">
        <v>1658</v>
      </c>
      <c r="N120" s="110" t="s">
        <v>1659</v>
      </c>
      <c r="O120" s="110" t="s">
        <v>2292</v>
      </c>
      <c r="P120" s="117"/>
      <c r="Q120" s="110" t="s">
        <v>2216</v>
      </c>
      <c r="R120" s="107"/>
    </row>
    <row r="121" spans="1:18" s="77" customFormat="1">
      <c r="A121" s="109" t="s">
        <v>321</v>
      </c>
      <c r="B121" s="119" t="str">
        <f t="shared" si="2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C121" s="110" t="s">
        <v>322</v>
      </c>
      <c r="D121" s="110" t="s">
        <v>68</v>
      </c>
      <c r="E121" s="111">
        <v>2564</v>
      </c>
      <c r="F121" s="110" t="s">
        <v>305</v>
      </c>
      <c r="G121" s="112" t="s">
        <v>43</v>
      </c>
      <c r="H121" s="110" t="s">
        <v>324</v>
      </c>
      <c r="I121" s="110" t="s">
        <v>325</v>
      </c>
      <c r="J121" s="110" t="s">
        <v>2299</v>
      </c>
      <c r="K121" s="110" t="s">
        <v>73</v>
      </c>
      <c r="L121" s="112" t="s">
        <v>2043</v>
      </c>
      <c r="M121" s="110" t="s">
        <v>1658</v>
      </c>
      <c r="N121" s="110" t="s">
        <v>1659</v>
      </c>
      <c r="O121" s="110" t="s">
        <v>2292</v>
      </c>
      <c r="P121" s="117"/>
      <c r="Q121" s="110" t="s">
        <v>2216</v>
      </c>
      <c r="R121" s="107"/>
    </row>
    <row r="122" spans="1:18" s="77" customFormat="1">
      <c r="A122" s="109" t="s">
        <v>375</v>
      </c>
      <c r="B122" s="119" t="str">
        <f t="shared" si="2"/>
        <v xml:space="preserve">โครงการรณรงค์หาเสียงให้กับการสมัครรับเลือกตั้งของไทยในองค์การระหว่างประเทศ </v>
      </c>
      <c r="C122" s="110" t="s">
        <v>2100</v>
      </c>
      <c r="D122" s="110" t="s">
        <v>68</v>
      </c>
      <c r="E122" s="111">
        <v>2564</v>
      </c>
      <c r="F122" s="110" t="s">
        <v>277</v>
      </c>
      <c r="G122" s="112" t="s">
        <v>291</v>
      </c>
      <c r="H122" s="110" t="s">
        <v>272</v>
      </c>
      <c r="I122" s="110" t="s">
        <v>370</v>
      </c>
      <c r="J122" s="110" t="s">
        <v>2305</v>
      </c>
      <c r="K122" s="110" t="s">
        <v>73</v>
      </c>
      <c r="L122" s="112" t="s">
        <v>2043</v>
      </c>
      <c r="M122" s="110" t="s">
        <v>1662</v>
      </c>
      <c r="N122" s="110" t="s">
        <v>1667</v>
      </c>
      <c r="O122" s="110" t="s">
        <v>2292</v>
      </c>
      <c r="P122" s="110"/>
      <c r="Q122" s="110" t="s">
        <v>2101</v>
      </c>
      <c r="R122" s="107"/>
    </row>
    <row r="123" spans="1:18" s="77" customFormat="1">
      <c r="A123" s="109" t="s">
        <v>295</v>
      </c>
      <c r="B123" s="119" t="str">
        <f t="shared" si="2"/>
        <v>โครงการศึกษาดูงาน: เส้นทางวัฒนธรรมกับประวัติศาสตร์การทูตไทยในแผ่นดินสมเด็จพระนารายณ์</v>
      </c>
      <c r="C123" s="110" t="s">
        <v>296</v>
      </c>
      <c r="D123" s="110" t="s">
        <v>28</v>
      </c>
      <c r="E123" s="111">
        <v>2564</v>
      </c>
      <c r="F123" s="110" t="s">
        <v>43</v>
      </c>
      <c r="G123" s="112" t="s">
        <v>43</v>
      </c>
      <c r="H123" s="110" t="s">
        <v>298</v>
      </c>
      <c r="I123" s="110" t="s">
        <v>299</v>
      </c>
      <c r="J123" s="110" t="s">
        <v>299</v>
      </c>
      <c r="K123" s="110" t="s">
        <v>73</v>
      </c>
      <c r="L123" s="112" t="s">
        <v>2043</v>
      </c>
      <c r="M123" s="110" t="s">
        <v>1665</v>
      </c>
      <c r="N123" s="110" t="s">
        <v>1755</v>
      </c>
      <c r="O123" s="110" t="s">
        <v>2292</v>
      </c>
      <c r="P123" s="110"/>
      <c r="Q123" s="110" t="s">
        <v>2113</v>
      </c>
      <c r="R123" s="107"/>
    </row>
    <row r="124" spans="1:18" s="77" customFormat="1">
      <c r="A124" s="109" t="s">
        <v>426</v>
      </c>
      <c r="B124" s="119" t="str">
        <f t="shared" si="2"/>
        <v xml:space="preserve">โครงการส่งเสริมความร่วมมือด้านพระพุทธศาสนากับต่างประเทศ </v>
      </c>
      <c r="C124" s="110" t="s">
        <v>2110</v>
      </c>
      <c r="D124" s="110" t="s">
        <v>28</v>
      </c>
      <c r="E124" s="111">
        <v>2564</v>
      </c>
      <c r="F124" s="110" t="s">
        <v>277</v>
      </c>
      <c r="G124" s="112" t="s">
        <v>291</v>
      </c>
      <c r="H124" s="110" t="s">
        <v>298</v>
      </c>
      <c r="I124" s="110" t="s">
        <v>299</v>
      </c>
      <c r="J124" s="110" t="s">
        <v>299</v>
      </c>
      <c r="K124" s="110" t="s">
        <v>73</v>
      </c>
      <c r="L124" s="112" t="s">
        <v>2043</v>
      </c>
      <c r="M124" s="110" t="s">
        <v>1660</v>
      </c>
      <c r="N124" s="110" t="s">
        <v>1661</v>
      </c>
      <c r="O124" s="110" t="s">
        <v>2292</v>
      </c>
      <c r="P124" s="110"/>
      <c r="Q124" s="110" t="s">
        <v>2111</v>
      </c>
      <c r="R124" s="107"/>
    </row>
    <row r="125" spans="1:18" s="77" customFormat="1">
      <c r="A125" s="109" t="s">
        <v>516</v>
      </c>
      <c r="B125" s="119" t="str">
        <f t="shared" si="2"/>
        <v>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</v>
      </c>
      <c r="C125" s="110" t="s">
        <v>517</v>
      </c>
      <c r="D125" s="110" t="s">
        <v>40</v>
      </c>
      <c r="E125" s="111">
        <v>2564</v>
      </c>
      <c r="F125" s="110" t="s">
        <v>502</v>
      </c>
      <c r="G125" s="112" t="s">
        <v>519</v>
      </c>
      <c r="H125" s="110" t="s">
        <v>477</v>
      </c>
      <c r="I125" s="110" t="s">
        <v>370</v>
      </c>
      <c r="J125" s="110" t="s">
        <v>2305</v>
      </c>
      <c r="K125" s="110" t="s">
        <v>73</v>
      </c>
      <c r="L125" s="112" t="s">
        <v>2043</v>
      </c>
      <c r="M125" s="110" t="s">
        <v>1662</v>
      </c>
      <c r="N125" s="110" t="s">
        <v>1663</v>
      </c>
      <c r="O125" s="110" t="s">
        <v>2292</v>
      </c>
      <c r="P125" s="110"/>
      <c r="Q125" s="110" t="s">
        <v>2091</v>
      </c>
      <c r="R125" s="107"/>
    </row>
    <row r="126" spans="1:18" s="77" customFormat="1">
      <c r="A126" s="109" t="s">
        <v>382</v>
      </c>
      <c r="B126" s="119" t="str">
        <f t="shared" si="2"/>
        <v>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</v>
      </c>
      <c r="C126" s="110" t="s">
        <v>383</v>
      </c>
      <c r="D126" s="110" t="s">
        <v>40</v>
      </c>
      <c r="E126" s="111">
        <v>2564</v>
      </c>
      <c r="F126" s="110" t="s">
        <v>43</v>
      </c>
      <c r="G126" s="112" t="s">
        <v>43</v>
      </c>
      <c r="H126" s="110" t="s">
        <v>272</v>
      </c>
      <c r="I126" s="110" t="s">
        <v>370</v>
      </c>
      <c r="J126" s="110" t="s">
        <v>2305</v>
      </c>
      <c r="K126" s="110" t="s">
        <v>73</v>
      </c>
      <c r="L126" s="112" t="s">
        <v>2043</v>
      </c>
      <c r="M126" s="110" t="s">
        <v>1662</v>
      </c>
      <c r="N126" s="110" t="s">
        <v>1663</v>
      </c>
      <c r="O126" s="110" t="s">
        <v>2292</v>
      </c>
      <c r="P126" s="110"/>
      <c r="Q126" s="110" t="s">
        <v>2097</v>
      </c>
      <c r="R126" s="107"/>
    </row>
    <row r="127" spans="1:18" s="77" customFormat="1">
      <c r="A127" s="109" t="s">
        <v>493</v>
      </c>
      <c r="B127" s="119" t="str">
        <f t="shared" si="2"/>
        <v>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</v>
      </c>
      <c r="C127" s="110" t="s">
        <v>494</v>
      </c>
      <c r="D127" s="110" t="s">
        <v>40</v>
      </c>
      <c r="E127" s="111">
        <v>2564</v>
      </c>
      <c r="F127" s="110" t="s">
        <v>277</v>
      </c>
      <c r="G127" s="112" t="s">
        <v>291</v>
      </c>
      <c r="H127" s="110" t="s">
        <v>496</v>
      </c>
      <c r="I127" s="110" t="s">
        <v>497</v>
      </c>
      <c r="J127" s="110" t="s">
        <v>2307</v>
      </c>
      <c r="K127" s="110" t="s">
        <v>36</v>
      </c>
      <c r="L127" s="112" t="s">
        <v>2043</v>
      </c>
      <c r="M127" s="110" t="s">
        <v>1658</v>
      </c>
      <c r="N127" s="110" t="s">
        <v>1668</v>
      </c>
      <c r="O127" s="110" t="s">
        <v>2292</v>
      </c>
      <c r="P127" s="110"/>
      <c r="Q127" s="110" t="s">
        <v>2045</v>
      </c>
      <c r="R127" s="107"/>
    </row>
    <row r="128" spans="1:18" s="77" customFormat="1">
      <c r="A128" s="109" t="s">
        <v>440</v>
      </c>
      <c r="B128" s="119" t="str">
        <f t="shared" si="2"/>
        <v>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</v>
      </c>
      <c r="C128" s="110" t="s">
        <v>441</v>
      </c>
      <c r="D128" s="110" t="s">
        <v>40</v>
      </c>
      <c r="E128" s="111">
        <v>2564</v>
      </c>
      <c r="F128" s="110" t="s">
        <v>425</v>
      </c>
      <c r="G128" s="112" t="s">
        <v>425</v>
      </c>
      <c r="H128" s="110" t="s">
        <v>435</v>
      </c>
      <c r="I128" s="110" t="s">
        <v>436</v>
      </c>
      <c r="J128" s="110" t="s">
        <v>436</v>
      </c>
      <c r="K128" s="110" t="s">
        <v>73</v>
      </c>
      <c r="L128" s="112" t="s">
        <v>2043</v>
      </c>
      <c r="M128" s="110" t="s">
        <v>1660</v>
      </c>
      <c r="N128" s="110" t="s">
        <v>1715</v>
      </c>
      <c r="O128" s="110" t="s">
        <v>2292</v>
      </c>
      <c r="P128" s="110"/>
      <c r="Q128" s="110" t="s">
        <v>2067</v>
      </c>
      <c r="R128" s="107"/>
    </row>
    <row r="129" spans="1:18" s="77" customFormat="1">
      <c r="A129" s="109" t="s">
        <v>561</v>
      </c>
      <c r="B129" s="119" t="str">
        <f t="shared" si="2"/>
        <v>โครงการอบรมเตรียมความพร้อมด้านภาษาไทยสำหรับนิสิตชาวต่างชาติ ระดับบัณฑิตศึกษา</v>
      </c>
      <c r="C129" s="110" t="s">
        <v>562</v>
      </c>
      <c r="D129" s="110" t="s">
        <v>40</v>
      </c>
      <c r="E129" s="111">
        <v>2564</v>
      </c>
      <c r="F129" s="110" t="s">
        <v>277</v>
      </c>
      <c r="G129" s="112" t="s">
        <v>291</v>
      </c>
      <c r="H129" s="110" t="s">
        <v>564</v>
      </c>
      <c r="I129" s="110" t="s">
        <v>497</v>
      </c>
      <c r="J129" s="110" t="s">
        <v>2307</v>
      </c>
      <c r="K129" s="110" t="s">
        <v>36</v>
      </c>
      <c r="L129" s="112" t="s">
        <v>2043</v>
      </c>
      <c r="M129" s="110" t="s">
        <v>1658</v>
      </c>
      <c r="N129" s="110" t="s">
        <v>1659</v>
      </c>
      <c r="O129" s="110" t="s">
        <v>2292</v>
      </c>
      <c r="P129" s="110"/>
      <c r="Q129" s="110" t="s">
        <v>2046</v>
      </c>
      <c r="R129" s="107"/>
    </row>
    <row r="130" spans="1:18" s="77" customFormat="1">
      <c r="A130" s="109" t="s">
        <v>598</v>
      </c>
      <c r="B130" s="119" t="str">
        <f t="shared" si="2"/>
        <v>งานวันวิสาขบูชาโลก ประจำปี 2564 (Virtual Commemoration of the International Day of Vesak 2021)</v>
      </c>
      <c r="C130" s="110" t="s">
        <v>599</v>
      </c>
      <c r="D130" s="110" t="s">
        <v>40</v>
      </c>
      <c r="E130" s="111">
        <v>2564</v>
      </c>
      <c r="F130" s="110" t="s">
        <v>573</v>
      </c>
      <c r="G130" s="112" t="s">
        <v>573</v>
      </c>
      <c r="H130" s="110" t="s">
        <v>472</v>
      </c>
      <c r="I130" s="110" t="s">
        <v>370</v>
      </c>
      <c r="J130" s="110" t="s">
        <v>2305</v>
      </c>
      <c r="K130" s="110" t="s">
        <v>73</v>
      </c>
      <c r="L130" s="112" t="s">
        <v>2043</v>
      </c>
      <c r="M130" s="110" t="s">
        <v>1662</v>
      </c>
      <c r="N130" s="110" t="s">
        <v>1663</v>
      </c>
      <c r="O130" s="110" t="s">
        <v>2292</v>
      </c>
      <c r="P130" s="110"/>
      <c r="Q130" s="110" t="s">
        <v>2076</v>
      </c>
      <c r="R130" s="107"/>
    </row>
    <row r="131" spans="1:18" s="77" customFormat="1">
      <c r="A131" s="109" t="s">
        <v>344</v>
      </c>
      <c r="B131" s="119" t="str">
        <f t="shared" si="2"/>
        <v>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</v>
      </c>
      <c r="C131" s="110" t="s">
        <v>345</v>
      </c>
      <c r="D131" s="110" t="s">
        <v>40</v>
      </c>
      <c r="E131" s="111">
        <v>2564</v>
      </c>
      <c r="F131" s="110" t="s">
        <v>305</v>
      </c>
      <c r="G131" s="112" t="s">
        <v>305</v>
      </c>
      <c r="H131" s="110" t="s">
        <v>314</v>
      </c>
      <c r="I131" s="110" t="s">
        <v>315</v>
      </c>
      <c r="J131" s="110" t="s">
        <v>2314</v>
      </c>
      <c r="K131" s="110" t="s">
        <v>73</v>
      </c>
      <c r="L131" s="112" t="s">
        <v>2043</v>
      </c>
      <c r="M131" s="110" t="s">
        <v>1662</v>
      </c>
      <c r="N131" s="110" t="s">
        <v>1663</v>
      </c>
      <c r="O131" s="110" t="s">
        <v>2292</v>
      </c>
      <c r="P131" s="110"/>
      <c r="Q131" s="110" t="s">
        <v>2055</v>
      </c>
      <c r="R131" s="107"/>
    </row>
    <row r="132" spans="1:18" s="77" customFormat="1">
      <c r="A132" s="109" t="s">
        <v>341</v>
      </c>
      <c r="B132" s="119" t="str">
        <f t="shared" si="2"/>
        <v>เงินอุดหนุนโครงการอาสาสมัครสหประชาชาติ (United Nations Volunteers - UNV) ปี 2563</v>
      </c>
      <c r="C132" s="110" t="s">
        <v>342</v>
      </c>
      <c r="D132" s="110" t="s">
        <v>40</v>
      </c>
      <c r="E132" s="111">
        <v>2564</v>
      </c>
      <c r="F132" s="110" t="s">
        <v>305</v>
      </c>
      <c r="G132" s="112" t="s">
        <v>305</v>
      </c>
      <c r="H132" s="110" t="s">
        <v>314</v>
      </c>
      <c r="I132" s="110" t="s">
        <v>315</v>
      </c>
      <c r="J132" s="110" t="s">
        <v>2314</v>
      </c>
      <c r="K132" s="110" t="s">
        <v>73</v>
      </c>
      <c r="L132" s="112" t="s">
        <v>2043</v>
      </c>
      <c r="M132" s="110" t="s">
        <v>1662</v>
      </c>
      <c r="N132" s="110" t="s">
        <v>1663</v>
      </c>
      <c r="O132" s="110" t="s">
        <v>2292</v>
      </c>
      <c r="P132" s="110"/>
      <c r="Q132" s="110" t="s">
        <v>2056</v>
      </c>
      <c r="R132" s="107"/>
    </row>
    <row r="133" spans="1:18" s="77" customFormat="1">
      <c r="A133" s="109" t="s">
        <v>554</v>
      </c>
      <c r="B133" s="119" t="str">
        <f t="shared" si="2"/>
        <v>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v>
      </c>
      <c r="C133" s="110" t="s">
        <v>555</v>
      </c>
      <c r="D133" s="110" t="s">
        <v>28</v>
      </c>
      <c r="E133" s="111">
        <v>2564</v>
      </c>
      <c r="F133" s="110" t="s">
        <v>277</v>
      </c>
      <c r="G133" s="112" t="s">
        <v>291</v>
      </c>
      <c r="H133" s="110" t="s">
        <v>78</v>
      </c>
      <c r="I133" s="110" t="s">
        <v>72</v>
      </c>
      <c r="J133" s="110" t="s">
        <v>2298</v>
      </c>
      <c r="K133" s="110" t="s">
        <v>73</v>
      </c>
      <c r="L133" s="112" t="s">
        <v>2043</v>
      </c>
      <c r="M133" s="110" t="s">
        <v>1660</v>
      </c>
      <c r="N133" s="110" t="s">
        <v>1661</v>
      </c>
      <c r="O133" s="110" t="s">
        <v>2292</v>
      </c>
      <c r="P133" s="110"/>
      <c r="Q133" s="110" t="s">
        <v>2117</v>
      </c>
      <c r="R133" s="107"/>
    </row>
    <row r="134" spans="1:18" s="77" customFormat="1">
      <c r="A134" s="109" t="s">
        <v>485</v>
      </c>
      <c r="B134" s="119" t="str">
        <f t="shared" si="2"/>
        <v xml:space="preserve">แผนปฏิบัติการด้านการทูตพหุภาคี (พ.ศ. 2563-2565) </v>
      </c>
      <c r="C134" s="110" t="s">
        <v>2084</v>
      </c>
      <c r="D134" s="110" t="s">
        <v>40</v>
      </c>
      <c r="E134" s="111">
        <v>2564</v>
      </c>
      <c r="F134" s="110" t="s">
        <v>277</v>
      </c>
      <c r="G134" s="112" t="s">
        <v>451</v>
      </c>
      <c r="H134" s="110" t="s">
        <v>472</v>
      </c>
      <c r="I134" s="110" t="s">
        <v>370</v>
      </c>
      <c r="J134" s="110" t="s">
        <v>2305</v>
      </c>
      <c r="K134" s="110" t="s">
        <v>73</v>
      </c>
      <c r="L134" s="112" t="s">
        <v>2043</v>
      </c>
      <c r="M134" s="110" t="s">
        <v>1662</v>
      </c>
      <c r="N134" s="110" t="s">
        <v>1667</v>
      </c>
      <c r="O134" s="110" t="s">
        <v>2292</v>
      </c>
      <c r="P134" s="110"/>
      <c r="Q134" s="110" t="s">
        <v>2085</v>
      </c>
      <c r="R134" s="107"/>
    </row>
    <row r="135" spans="1:18" s="77" customFormat="1">
      <c r="A135" s="109" t="s">
        <v>389</v>
      </c>
      <c r="B135" s="119" t="str">
        <f t="shared" si="2"/>
        <v>พัฒนาศูนย์พัฒนาฝีมือแรงงานของเมียนมา</v>
      </c>
      <c r="C135" s="110" t="s">
        <v>206</v>
      </c>
      <c r="D135" s="110" t="s">
        <v>40</v>
      </c>
      <c r="E135" s="111">
        <v>2564</v>
      </c>
      <c r="F135" s="110" t="s">
        <v>277</v>
      </c>
      <c r="G135" s="112" t="s">
        <v>291</v>
      </c>
      <c r="H135" s="110" t="s">
        <v>388</v>
      </c>
      <c r="I135" s="110" t="s">
        <v>195</v>
      </c>
      <c r="J135" s="110" t="s">
        <v>2312</v>
      </c>
      <c r="K135" s="110" t="s">
        <v>196</v>
      </c>
      <c r="L135" s="112" t="s">
        <v>2043</v>
      </c>
      <c r="M135" s="110" t="s">
        <v>1658</v>
      </c>
      <c r="N135" s="110" t="s">
        <v>1659</v>
      </c>
      <c r="O135" s="110" t="s">
        <v>2292</v>
      </c>
      <c r="P135" s="110"/>
      <c r="Q135" s="110" t="s">
        <v>2050</v>
      </c>
      <c r="R135" s="107"/>
    </row>
    <row r="136" spans="1:18" s="77" customFormat="1">
      <c r="A136" s="109" t="s">
        <v>548</v>
      </c>
      <c r="B136" s="119" t="str">
        <f t="shared" si="2"/>
        <v xml:space="preserve"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 </v>
      </c>
      <c r="C136" s="110" t="s">
        <v>2119</v>
      </c>
      <c r="D136" s="110" t="s">
        <v>40</v>
      </c>
      <c r="E136" s="111">
        <v>2564</v>
      </c>
      <c r="F136" s="110" t="s">
        <v>277</v>
      </c>
      <c r="G136" s="112" t="s">
        <v>291</v>
      </c>
      <c r="H136" s="110" t="s">
        <v>78</v>
      </c>
      <c r="I136" s="110" t="s">
        <v>72</v>
      </c>
      <c r="J136" s="110" t="s">
        <v>2298</v>
      </c>
      <c r="K136" s="110" t="s">
        <v>73</v>
      </c>
      <c r="L136" s="112" t="s">
        <v>2043</v>
      </c>
      <c r="M136" s="110" t="s">
        <v>1662</v>
      </c>
      <c r="N136" s="110" t="s">
        <v>1663</v>
      </c>
      <c r="O136" s="110" t="s">
        <v>2292</v>
      </c>
      <c r="P136" s="110"/>
      <c r="Q136" s="110" t="s">
        <v>2120</v>
      </c>
      <c r="R136" s="107"/>
    </row>
    <row r="137" spans="1:18" s="77" customFormat="1">
      <c r="A137" s="109" t="s">
        <v>818</v>
      </c>
      <c r="B137" s="119" t="str">
        <f t="shared" si="2"/>
        <v xml:space="preserve"> โครงการด้านการทูตวัฒนธรรมเพื่อเสริมสร้างความนิยมไทยในต่างประเทศ</v>
      </c>
      <c r="C137" s="110" t="s">
        <v>2141</v>
      </c>
      <c r="D137" s="110" t="s">
        <v>28</v>
      </c>
      <c r="E137" s="111">
        <v>2565</v>
      </c>
      <c r="F137" s="110" t="s">
        <v>192</v>
      </c>
      <c r="G137" s="112" t="s">
        <v>193</v>
      </c>
      <c r="H137" s="110" t="s">
        <v>298</v>
      </c>
      <c r="I137" s="110" t="s">
        <v>299</v>
      </c>
      <c r="J137" s="110" t="s">
        <v>299</v>
      </c>
      <c r="K137" s="110" t="s">
        <v>73</v>
      </c>
      <c r="L137" s="112" t="s">
        <v>2134</v>
      </c>
      <c r="M137" s="110" t="s">
        <v>1660</v>
      </c>
      <c r="N137" s="110" t="s">
        <v>1661</v>
      </c>
      <c r="O137" s="110" t="s">
        <v>2292</v>
      </c>
      <c r="P137" s="110"/>
      <c r="Q137" s="110" t="s">
        <v>1170</v>
      </c>
      <c r="R137" s="107"/>
    </row>
    <row r="138" spans="1:18" s="77" customFormat="1">
      <c r="A138" s="109" t="s">
        <v>844</v>
      </c>
      <c r="B138" s="119" t="str">
        <f t="shared" si="2"/>
        <v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v>
      </c>
      <c r="C138" s="110" t="s">
        <v>845</v>
      </c>
      <c r="D138" s="110" t="s">
        <v>68</v>
      </c>
      <c r="E138" s="111">
        <v>2565</v>
      </c>
      <c r="F138" s="110" t="s">
        <v>192</v>
      </c>
      <c r="G138" s="112" t="s">
        <v>193</v>
      </c>
      <c r="H138" s="110" t="s">
        <v>472</v>
      </c>
      <c r="I138" s="110" t="s">
        <v>370</v>
      </c>
      <c r="J138" s="110" t="s">
        <v>2305</v>
      </c>
      <c r="K138" s="110" t="s">
        <v>73</v>
      </c>
      <c r="L138" s="112" t="s">
        <v>2134</v>
      </c>
      <c r="M138" s="110" t="s">
        <v>1665</v>
      </c>
      <c r="N138" s="110" t="s">
        <v>1755</v>
      </c>
      <c r="O138" s="110" t="s">
        <v>2292</v>
      </c>
      <c r="P138" s="115"/>
      <c r="Q138" s="110" t="s">
        <v>1151</v>
      </c>
      <c r="R138" s="107"/>
    </row>
    <row r="139" spans="1:18" s="77" customFormat="1">
      <c r="A139" s="109" t="s">
        <v>844</v>
      </c>
      <c r="B139" s="119" t="str">
        <f t="shared" si="2"/>
        <v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v>
      </c>
      <c r="C139" s="110" t="s">
        <v>845</v>
      </c>
      <c r="D139" s="110" t="s">
        <v>68</v>
      </c>
      <c r="E139" s="111">
        <v>2565</v>
      </c>
      <c r="F139" s="110" t="s">
        <v>192</v>
      </c>
      <c r="G139" s="112" t="s">
        <v>193</v>
      </c>
      <c r="H139" s="110" t="s">
        <v>472</v>
      </c>
      <c r="I139" s="110" t="s">
        <v>370</v>
      </c>
      <c r="J139" s="110" t="s">
        <v>2305</v>
      </c>
      <c r="K139" s="110" t="s">
        <v>73</v>
      </c>
      <c r="L139" s="112" t="s">
        <v>2134</v>
      </c>
      <c r="M139" s="110" t="s">
        <v>1665</v>
      </c>
      <c r="N139" s="110" t="s">
        <v>1666</v>
      </c>
      <c r="O139" s="110" t="s">
        <v>2293</v>
      </c>
      <c r="P139" s="116" t="s">
        <v>2294</v>
      </c>
      <c r="Q139" s="110" t="s">
        <v>1151</v>
      </c>
      <c r="R139" s="107"/>
    </row>
    <row r="140" spans="1:18" s="77" customFormat="1">
      <c r="A140" s="109" t="s">
        <v>1054</v>
      </c>
      <c r="B140" s="119" t="str">
        <f t="shared" si="2"/>
        <v xml:space="preserve">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</v>
      </c>
      <c r="C140" s="110" t="s">
        <v>2143</v>
      </c>
      <c r="D140" s="110" t="s">
        <v>28</v>
      </c>
      <c r="E140" s="111">
        <v>2565</v>
      </c>
      <c r="F140" s="110" t="s">
        <v>192</v>
      </c>
      <c r="G140" s="112" t="s">
        <v>193</v>
      </c>
      <c r="H140" s="110" t="s">
        <v>78</v>
      </c>
      <c r="I140" s="110" t="s">
        <v>72</v>
      </c>
      <c r="J140" s="110" t="s">
        <v>2298</v>
      </c>
      <c r="K140" s="110" t="s">
        <v>73</v>
      </c>
      <c r="L140" s="112" t="s">
        <v>2134</v>
      </c>
      <c r="M140" s="110" t="s">
        <v>1660</v>
      </c>
      <c r="N140" s="110" t="s">
        <v>1661</v>
      </c>
      <c r="O140" s="110" t="s">
        <v>2292</v>
      </c>
      <c r="P140" s="110"/>
      <c r="Q140" s="110" t="s">
        <v>1050</v>
      </c>
      <c r="R140" s="107"/>
    </row>
    <row r="141" spans="1:18" s="77" customFormat="1">
      <c r="A141" s="109" t="s">
        <v>983</v>
      </c>
      <c r="B141" s="119" t="str">
        <f t="shared" si="2"/>
        <v>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</v>
      </c>
      <c r="C141" s="110" t="s">
        <v>982</v>
      </c>
      <c r="D141" s="110" t="s">
        <v>60</v>
      </c>
      <c r="E141" s="111">
        <v>2565</v>
      </c>
      <c r="F141" s="110" t="s">
        <v>192</v>
      </c>
      <c r="G141" s="112" t="s">
        <v>193</v>
      </c>
      <c r="H141" s="110" t="s">
        <v>78</v>
      </c>
      <c r="I141" s="110" t="s">
        <v>72</v>
      </c>
      <c r="J141" s="110" t="s">
        <v>2298</v>
      </c>
      <c r="K141" s="110" t="s">
        <v>73</v>
      </c>
      <c r="L141" s="110" t="s">
        <v>1706</v>
      </c>
      <c r="M141" s="110" t="s">
        <v>1662</v>
      </c>
      <c r="N141" s="110" t="s">
        <v>1667</v>
      </c>
      <c r="O141" s="110" t="s">
        <v>2292</v>
      </c>
      <c r="P141" s="110"/>
      <c r="Q141" s="110" t="s">
        <v>978</v>
      </c>
      <c r="R141" s="107"/>
    </row>
    <row r="142" spans="1:18" s="77" customFormat="1">
      <c r="A142" s="109" t="s">
        <v>1001</v>
      </c>
      <c r="B142" s="119" t="str">
        <f t="shared" si="2"/>
        <v xml:space="preserve">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 </v>
      </c>
      <c r="C142" s="110" t="s">
        <v>2145</v>
      </c>
      <c r="D142" s="110" t="s">
        <v>60</v>
      </c>
      <c r="E142" s="111">
        <v>2565</v>
      </c>
      <c r="F142" s="110" t="s">
        <v>192</v>
      </c>
      <c r="G142" s="112" t="s">
        <v>193</v>
      </c>
      <c r="H142" s="110" t="s">
        <v>78</v>
      </c>
      <c r="I142" s="110" t="s">
        <v>72</v>
      </c>
      <c r="J142" s="110" t="s">
        <v>2298</v>
      </c>
      <c r="K142" s="110" t="s">
        <v>73</v>
      </c>
      <c r="L142" s="112" t="s">
        <v>2134</v>
      </c>
      <c r="M142" s="110" t="s">
        <v>1660</v>
      </c>
      <c r="N142" s="110" t="s">
        <v>1661</v>
      </c>
      <c r="O142" s="110" t="s">
        <v>2292</v>
      </c>
      <c r="P142" s="110"/>
      <c r="Q142" s="110" t="s">
        <v>997</v>
      </c>
      <c r="R142" s="107"/>
    </row>
    <row r="143" spans="1:18" s="77" customFormat="1">
      <c r="A143" s="109" t="s">
        <v>1006</v>
      </c>
      <c r="B143" s="119" t="str">
        <f t="shared" si="2"/>
        <v xml:space="preserve">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 </v>
      </c>
      <c r="C143" s="110" t="s">
        <v>2144</v>
      </c>
      <c r="D143" s="110" t="s">
        <v>28</v>
      </c>
      <c r="E143" s="111">
        <v>2565</v>
      </c>
      <c r="F143" s="110" t="s">
        <v>192</v>
      </c>
      <c r="G143" s="112" t="s">
        <v>193</v>
      </c>
      <c r="H143" s="110" t="s">
        <v>78</v>
      </c>
      <c r="I143" s="110" t="s">
        <v>72</v>
      </c>
      <c r="J143" s="110" t="s">
        <v>2298</v>
      </c>
      <c r="K143" s="110" t="s">
        <v>73</v>
      </c>
      <c r="L143" s="112" t="s">
        <v>2134</v>
      </c>
      <c r="M143" s="110" t="s">
        <v>1660</v>
      </c>
      <c r="N143" s="110" t="s">
        <v>1661</v>
      </c>
      <c r="O143" s="110" t="s">
        <v>2292</v>
      </c>
      <c r="P143" s="110"/>
      <c r="Q143" s="110" t="s">
        <v>1002</v>
      </c>
      <c r="R143" s="107"/>
    </row>
    <row r="144" spans="1:18" s="77" customFormat="1">
      <c r="A144" s="109" t="s">
        <v>1108</v>
      </c>
      <c r="B144" s="119" t="str">
        <f t="shared" si="2"/>
        <v>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</v>
      </c>
      <c r="C144" s="110" t="s">
        <v>1107</v>
      </c>
      <c r="D144" s="110" t="s">
        <v>40</v>
      </c>
      <c r="E144" s="111">
        <v>2565</v>
      </c>
      <c r="F144" s="110" t="s">
        <v>739</v>
      </c>
      <c r="G144" s="112" t="s">
        <v>720</v>
      </c>
      <c r="H144" s="110" t="s">
        <v>363</v>
      </c>
      <c r="I144" s="110" t="s">
        <v>1105</v>
      </c>
      <c r="J144" s="110" t="s">
        <v>2304</v>
      </c>
      <c r="K144" s="110" t="s">
        <v>73</v>
      </c>
      <c r="L144" s="112" t="s">
        <v>2134</v>
      </c>
      <c r="M144" s="110" t="s">
        <v>1662</v>
      </c>
      <c r="N144" s="110" t="s">
        <v>1667</v>
      </c>
      <c r="O144" s="110" t="s">
        <v>2292</v>
      </c>
      <c r="P144" s="110"/>
      <c r="Q144" s="110" t="s">
        <v>1103</v>
      </c>
      <c r="R144" s="107"/>
    </row>
    <row r="145" spans="1:18" s="77" customFormat="1">
      <c r="A145" s="109" t="s">
        <v>971</v>
      </c>
      <c r="B145" s="119" t="str">
        <f t="shared" si="2"/>
        <v>การเข้าร่วมการประชุมสมัชชาสหประชาชาติ สมัยสามัญ ครั้งที่ 77</v>
      </c>
      <c r="C145" s="110" t="s">
        <v>970</v>
      </c>
      <c r="D145" s="110" t="s">
        <v>40</v>
      </c>
      <c r="E145" s="111">
        <v>2565</v>
      </c>
      <c r="F145" s="110" t="s">
        <v>192</v>
      </c>
      <c r="G145" s="112" t="s">
        <v>193</v>
      </c>
      <c r="H145" s="110" t="s">
        <v>472</v>
      </c>
      <c r="I145" s="110" t="s">
        <v>370</v>
      </c>
      <c r="J145" s="110" t="s">
        <v>2305</v>
      </c>
      <c r="K145" s="110" t="s">
        <v>73</v>
      </c>
      <c r="L145" s="110" t="s">
        <v>1706</v>
      </c>
      <c r="M145" s="110" t="s">
        <v>1662</v>
      </c>
      <c r="N145" s="110" t="s">
        <v>1663</v>
      </c>
      <c r="O145" s="110" t="s">
        <v>2292</v>
      </c>
      <c r="P145" s="110"/>
      <c r="Q145" s="110" t="s">
        <v>967</v>
      </c>
      <c r="R145" s="107"/>
    </row>
    <row r="146" spans="1:18" s="77" customFormat="1">
      <c r="A146" s="109" t="s">
        <v>853</v>
      </c>
      <c r="B146" s="119" t="str">
        <f t="shared" si="2"/>
        <v>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</v>
      </c>
      <c r="C146" s="110" t="s">
        <v>854</v>
      </c>
      <c r="D146" s="110" t="s">
        <v>40</v>
      </c>
      <c r="E146" s="111">
        <v>2565</v>
      </c>
      <c r="F146" s="110" t="s">
        <v>394</v>
      </c>
      <c r="G146" s="112" t="s">
        <v>739</v>
      </c>
      <c r="H146" s="110" t="s">
        <v>605</v>
      </c>
      <c r="I146" s="110" t="s">
        <v>370</v>
      </c>
      <c r="J146" s="110" t="s">
        <v>2305</v>
      </c>
      <c r="K146" s="110" t="s">
        <v>73</v>
      </c>
      <c r="L146" s="112" t="s">
        <v>2134</v>
      </c>
      <c r="M146" s="110" t="s">
        <v>1662</v>
      </c>
      <c r="N146" s="110" t="s">
        <v>1663</v>
      </c>
      <c r="O146" s="110" t="s">
        <v>2292</v>
      </c>
      <c r="P146" s="110"/>
      <c r="Q146" s="110" t="s">
        <v>1145</v>
      </c>
      <c r="R146" s="107"/>
    </row>
    <row r="147" spans="1:18" s="77" customFormat="1">
      <c r="A147" s="109" t="s">
        <v>904</v>
      </c>
      <c r="B147" s="119" t="str">
        <f t="shared" ref="B147:B160" si="3">HYPERLINK(Q147,C147)</f>
        <v>การจัดกิจกรรมเสวนาในฐานะ GCM Champion Country ภายใต้หัวข้อ “Promoting Access to Health Services for Migrants, including in the Context of COVID-19 Pandemic”</v>
      </c>
      <c r="C147" s="110" t="s">
        <v>905</v>
      </c>
      <c r="D147" s="110" t="s">
        <v>40</v>
      </c>
      <c r="E147" s="111">
        <v>2565</v>
      </c>
      <c r="F147" s="110" t="s">
        <v>192</v>
      </c>
      <c r="G147" s="112" t="s">
        <v>192</v>
      </c>
      <c r="H147" s="110" t="s">
        <v>605</v>
      </c>
      <c r="I147" s="110" t="s">
        <v>370</v>
      </c>
      <c r="J147" s="110" t="s">
        <v>2305</v>
      </c>
      <c r="K147" s="110" t="s">
        <v>73</v>
      </c>
      <c r="L147" s="112" t="s">
        <v>2134</v>
      </c>
      <c r="M147" s="110" t="s">
        <v>1658</v>
      </c>
      <c r="N147" s="110" t="s">
        <v>1668</v>
      </c>
      <c r="O147" s="110" t="s">
        <v>2292</v>
      </c>
      <c r="P147" s="110"/>
      <c r="Q147" s="110" t="s">
        <v>1114</v>
      </c>
      <c r="R147" s="107"/>
    </row>
    <row r="148" spans="1:18" s="77" customFormat="1">
      <c r="A148" s="109" t="s">
        <v>765</v>
      </c>
      <c r="B148" s="119" t="str">
        <f t="shared" si="3"/>
        <v>การจัดงาน Global South-South Development Expo 2022 (GSSD Expo 2022)</v>
      </c>
      <c r="C148" s="110" t="s">
        <v>766</v>
      </c>
      <c r="D148" s="110" t="s">
        <v>40</v>
      </c>
      <c r="E148" s="111">
        <v>2565</v>
      </c>
      <c r="F148" s="110" t="s">
        <v>484</v>
      </c>
      <c r="G148" s="112" t="s">
        <v>193</v>
      </c>
      <c r="H148" s="110" t="s">
        <v>314</v>
      </c>
      <c r="I148" s="110" t="s">
        <v>315</v>
      </c>
      <c r="J148" s="110" t="s">
        <v>2314</v>
      </c>
      <c r="K148" s="110" t="s">
        <v>73</v>
      </c>
      <c r="L148" s="112" t="s">
        <v>2134</v>
      </c>
      <c r="M148" s="110" t="s">
        <v>1662</v>
      </c>
      <c r="N148" s="110" t="s">
        <v>1667</v>
      </c>
      <c r="O148" s="110" t="s">
        <v>2292</v>
      </c>
      <c r="P148" s="110"/>
      <c r="Q148" s="110" t="s">
        <v>1204</v>
      </c>
      <c r="R148" s="107"/>
    </row>
    <row r="149" spans="1:18" s="77" customFormat="1">
      <c r="A149" s="109" t="s">
        <v>802</v>
      </c>
      <c r="B149" s="119" t="str">
        <f t="shared" si="3"/>
        <v>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</v>
      </c>
      <c r="C149" s="110" t="s">
        <v>803</v>
      </c>
      <c r="D149" s="110" t="s">
        <v>40</v>
      </c>
      <c r="E149" s="111">
        <v>2565</v>
      </c>
      <c r="F149" s="110" t="s">
        <v>688</v>
      </c>
      <c r="G149" s="112" t="s">
        <v>688</v>
      </c>
      <c r="H149" s="110" t="s">
        <v>452</v>
      </c>
      <c r="I149" s="110" t="s">
        <v>1105</v>
      </c>
      <c r="J149" s="110" t="s">
        <v>2304</v>
      </c>
      <c r="K149" s="110" t="s">
        <v>73</v>
      </c>
      <c r="L149" s="112" t="s">
        <v>2134</v>
      </c>
      <c r="M149" s="110" t="s">
        <v>1665</v>
      </c>
      <c r="N149" s="110" t="s">
        <v>1755</v>
      </c>
      <c r="O149" s="110" t="s">
        <v>2292</v>
      </c>
      <c r="P149" s="110"/>
      <c r="Q149" s="110" t="s">
        <v>1180</v>
      </c>
      <c r="R149" s="107"/>
    </row>
    <row r="150" spans="1:18" s="77" customFormat="1">
      <c r="A150" s="109" t="s">
        <v>692</v>
      </c>
      <c r="B150" s="119" t="str">
        <f t="shared" si="3"/>
        <v>การดำเนินงานด้านส่งเสริมบทบาทของไทยในการประชุมสมัชชาสหประชาชาติ</v>
      </c>
      <c r="C150" s="110" t="s">
        <v>526</v>
      </c>
      <c r="D150" s="110" t="s">
        <v>40</v>
      </c>
      <c r="E150" s="111">
        <v>2565</v>
      </c>
      <c r="F150" s="110" t="s">
        <v>277</v>
      </c>
      <c r="G150" s="112" t="s">
        <v>291</v>
      </c>
      <c r="H150" s="110" t="s">
        <v>472</v>
      </c>
      <c r="I150" s="110" t="s">
        <v>370</v>
      </c>
      <c r="J150" s="110" t="s">
        <v>2305</v>
      </c>
      <c r="K150" s="110" t="s">
        <v>73</v>
      </c>
      <c r="L150" s="112" t="s">
        <v>2134</v>
      </c>
      <c r="M150" s="110" t="s">
        <v>1662</v>
      </c>
      <c r="N150" s="110" t="s">
        <v>1663</v>
      </c>
      <c r="O150" s="110" t="s">
        <v>2292</v>
      </c>
      <c r="P150" s="117"/>
      <c r="Q150" s="110" t="s">
        <v>1246</v>
      </c>
      <c r="R150" s="107"/>
    </row>
    <row r="151" spans="1:18" s="77" customFormat="1">
      <c r="A151" s="109" t="s">
        <v>891</v>
      </c>
      <c r="B151" s="119" t="str">
        <f t="shared" si="3"/>
        <v>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</v>
      </c>
      <c r="C151" s="110" t="s">
        <v>892</v>
      </c>
      <c r="D151" s="110" t="s">
        <v>40</v>
      </c>
      <c r="E151" s="111">
        <v>2565</v>
      </c>
      <c r="F151" s="110" t="s">
        <v>192</v>
      </c>
      <c r="G151" s="112" t="s">
        <v>193</v>
      </c>
      <c r="H151" s="110" t="s">
        <v>582</v>
      </c>
      <c r="I151" s="110" t="s">
        <v>370</v>
      </c>
      <c r="J151" s="110" t="s">
        <v>2305</v>
      </c>
      <c r="K151" s="110" t="s">
        <v>73</v>
      </c>
      <c r="L151" s="112" t="s">
        <v>2134</v>
      </c>
      <c r="M151" s="110" t="s">
        <v>1662</v>
      </c>
      <c r="N151" s="110" t="s">
        <v>1663</v>
      </c>
      <c r="O151" s="110" t="s">
        <v>2292</v>
      </c>
      <c r="P151" s="110"/>
      <c r="Q151" s="110" t="s">
        <v>1120</v>
      </c>
      <c r="R151" s="107"/>
    </row>
    <row r="152" spans="1:18" s="77" customFormat="1">
      <c r="A152" s="109" t="s">
        <v>883</v>
      </c>
      <c r="B152" s="119" t="str">
        <f t="shared" si="3"/>
        <v>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C152" s="110" t="s">
        <v>884</v>
      </c>
      <c r="D152" s="110" t="s">
        <v>40</v>
      </c>
      <c r="E152" s="111">
        <v>2565</v>
      </c>
      <c r="F152" s="110" t="s">
        <v>192</v>
      </c>
      <c r="G152" s="112" t="s">
        <v>193</v>
      </c>
      <c r="H152" s="110" t="s">
        <v>582</v>
      </c>
      <c r="I152" s="110" t="s">
        <v>370</v>
      </c>
      <c r="J152" s="110" t="s">
        <v>2305</v>
      </c>
      <c r="K152" s="110" t="s">
        <v>73</v>
      </c>
      <c r="L152" s="112" t="s">
        <v>2134</v>
      </c>
      <c r="M152" s="110" t="s">
        <v>1662</v>
      </c>
      <c r="N152" s="110" t="s">
        <v>1663</v>
      </c>
      <c r="O152" s="110" t="s">
        <v>2292</v>
      </c>
      <c r="P152" s="110"/>
      <c r="Q152" s="110" t="s">
        <v>1124</v>
      </c>
      <c r="R152" s="107"/>
    </row>
    <row r="153" spans="1:18" s="77" customFormat="1">
      <c r="A153" s="109" t="s">
        <v>676</v>
      </c>
      <c r="B153" s="119" t="str">
        <f t="shared" si="3"/>
        <v>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C153" s="110" t="s">
        <v>677</v>
      </c>
      <c r="D153" s="110" t="s">
        <v>40</v>
      </c>
      <c r="E153" s="111">
        <v>2565</v>
      </c>
      <c r="F153" s="110" t="s">
        <v>234</v>
      </c>
      <c r="G153" s="112" t="s">
        <v>227</v>
      </c>
      <c r="H153" s="110" t="s">
        <v>582</v>
      </c>
      <c r="I153" s="110" t="s">
        <v>370</v>
      </c>
      <c r="J153" s="110" t="s">
        <v>2305</v>
      </c>
      <c r="K153" s="110" t="s">
        <v>73</v>
      </c>
      <c r="L153" s="112" t="s">
        <v>2134</v>
      </c>
      <c r="M153" s="110" t="s">
        <v>1662</v>
      </c>
      <c r="N153" s="110" t="s">
        <v>1663</v>
      </c>
      <c r="O153" s="110" t="s">
        <v>2292</v>
      </c>
      <c r="P153" s="110"/>
      <c r="Q153" s="110" t="s">
        <v>1256</v>
      </c>
      <c r="R153" s="107"/>
    </row>
    <row r="154" spans="1:18" s="77" customFormat="1">
      <c r="A154" s="109" t="s">
        <v>679</v>
      </c>
      <c r="B154" s="119" t="str">
        <f t="shared" si="3"/>
        <v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 </v>
      </c>
      <c r="C154" s="110" t="s">
        <v>2149</v>
      </c>
      <c r="D154" s="110" t="s">
        <v>40</v>
      </c>
      <c r="E154" s="111">
        <v>2565</v>
      </c>
      <c r="F154" s="110" t="s">
        <v>330</v>
      </c>
      <c r="G154" s="112" t="s">
        <v>291</v>
      </c>
      <c r="H154" s="110" t="s">
        <v>582</v>
      </c>
      <c r="I154" s="110" t="s">
        <v>370</v>
      </c>
      <c r="J154" s="110" t="s">
        <v>2305</v>
      </c>
      <c r="K154" s="110" t="s">
        <v>73</v>
      </c>
      <c r="L154" s="112" t="s">
        <v>2134</v>
      </c>
      <c r="M154" s="110" t="s">
        <v>1658</v>
      </c>
      <c r="N154" s="110" t="s">
        <v>1668</v>
      </c>
      <c r="O154" s="110" t="s">
        <v>2292</v>
      </c>
      <c r="P154" s="110"/>
      <c r="Q154" s="110" t="s">
        <v>1254</v>
      </c>
      <c r="R154" s="107"/>
    </row>
    <row r="155" spans="1:18" s="77" customFormat="1">
      <c r="A155" s="109" t="s">
        <v>700</v>
      </c>
      <c r="B155" s="119" t="str">
        <f t="shared" si="3"/>
        <v xml:space="preserve">การบริจาคเงินสมทบกองทุน UN Voluntary Fund for Technical Cooperation in the Field of Human Rights (VFTC) </v>
      </c>
      <c r="C155" s="110" t="s">
        <v>2151</v>
      </c>
      <c r="D155" s="110" t="s">
        <v>40</v>
      </c>
      <c r="E155" s="111">
        <v>2565</v>
      </c>
      <c r="F155" s="110" t="s">
        <v>277</v>
      </c>
      <c r="G155" s="112" t="s">
        <v>291</v>
      </c>
      <c r="H155" s="110" t="s">
        <v>605</v>
      </c>
      <c r="I155" s="110" t="s">
        <v>370</v>
      </c>
      <c r="J155" s="110" t="s">
        <v>2305</v>
      </c>
      <c r="K155" s="110" t="s">
        <v>73</v>
      </c>
      <c r="L155" s="112" t="s">
        <v>2134</v>
      </c>
      <c r="M155" s="110" t="s">
        <v>1658</v>
      </c>
      <c r="N155" s="110" t="s">
        <v>1659</v>
      </c>
      <c r="O155" s="110" t="s">
        <v>2292</v>
      </c>
      <c r="P155" s="110"/>
      <c r="Q155" s="110" t="s">
        <v>1240</v>
      </c>
      <c r="R155" s="107"/>
    </row>
    <row r="156" spans="1:18" s="77" customFormat="1">
      <c r="A156" s="109" t="s">
        <v>2268</v>
      </c>
      <c r="B156" s="119" t="str">
        <f t="shared" si="3"/>
        <v>การประกวดตราสัญลักษณ์ 75 ปีการเป็นสมาชิกของประเทศไทยในสหประชาชาติ</v>
      </c>
      <c r="C156" s="110" t="s">
        <v>2269</v>
      </c>
      <c r="D156" s="110" t="s">
        <v>68</v>
      </c>
      <c r="E156" s="111">
        <v>2565</v>
      </c>
      <c r="F156" s="110" t="s">
        <v>277</v>
      </c>
      <c r="G156" s="112" t="s">
        <v>291</v>
      </c>
      <c r="H156" s="110" t="s">
        <v>472</v>
      </c>
      <c r="I156" s="110" t="s">
        <v>370</v>
      </c>
      <c r="J156" s="110" t="s">
        <v>2305</v>
      </c>
      <c r="K156" s="110" t="s">
        <v>73</v>
      </c>
      <c r="L156" s="112" t="s">
        <v>2134</v>
      </c>
      <c r="M156" s="110" t="s">
        <v>1662</v>
      </c>
      <c r="N156" s="110" t="s">
        <v>1667</v>
      </c>
      <c r="O156" s="110" t="s">
        <v>2293</v>
      </c>
      <c r="P156" s="118"/>
      <c r="Q156" s="110" t="s">
        <v>2272</v>
      </c>
      <c r="R156" s="107"/>
    </row>
    <row r="157" spans="1:18" s="77" customFormat="1">
      <c r="A157" s="109" t="s">
        <v>778</v>
      </c>
      <c r="B157" s="119" t="str">
        <f t="shared" si="3"/>
        <v>การประชาสัมพันธ์เชิงรุกเกี่ยวกับบทบาทที่สร้างสรรค์ของไทยในเวทีโลก</v>
      </c>
      <c r="C157" s="110" t="s">
        <v>779</v>
      </c>
      <c r="D157" s="110" t="s">
        <v>40</v>
      </c>
      <c r="E157" s="111">
        <v>2565</v>
      </c>
      <c r="F157" s="110" t="s">
        <v>192</v>
      </c>
      <c r="G157" s="112" t="s">
        <v>193</v>
      </c>
      <c r="H157" s="110" t="s">
        <v>511</v>
      </c>
      <c r="I157" s="110" t="s">
        <v>299</v>
      </c>
      <c r="J157" s="110" t="s">
        <v>299</v>
      </c>
      <c r="K157" s="110" t="s">
        <v>73</v>
      </c>
      <c r="L157" s="112" t="s">
        <v>2134</v>
      </c>
      <c r="M157" s="110" t="s">
        <v>1665</v>
      </c>
      <c r="N157" s="110" t="s">
        <v>1755</v>
      </c>
      <c r="O157" s="110" t="s">
        <v>2292</v>
      </c>
      <c r="P157" s="110"/>
      <c r="Q157" s="110" t="s">
        <v>1194</v>
      </c>
      <c r="R157" s="107"/>
    </row>
    <row r="158" spans="1:18" s="77" customFormat="1">
      <c r="A158" s="109" t="s">
        <v>1028</v>
      </c>
      <c r="B158" s="119" t="str">
        <f t="shared" si="3"/>
        <v>การประชุม Global COVID-19 Summit ครั้งที่ 2</v>
      </c>
      <c r="C158" s="110" t="s">
        <v>1027</v>
      </c>
      <c r="D158" s="110" t="s">
        <v>40</v>
      </c>
      <c r="E158" s="111">
        <v>2565</v>
      </c>
      <c r="F158" s="110" t="s">
        <v>688</v>
      </c>
      <c r="G158" s="112" t="s">
        <v>688</v>
      </c>
      <c r="H158" s="110" t="s">
        <v>605</v>
      </c>
      <c r="I158" s="110" t="s">
        <v>370</v>
      </c>
      <c r="J158" s="110" t="s">
        <v>2305</v>
      </c>
      <c r="K158" s="110" t="s">
        <v>73</v>
      </c>
      <c r="L158" s="112" t="s">
        <v>2134</v>
      </c>
      <c r="M158" s="110" t="s">
        <v>1662</v>
      </c>
      <c r="N158" s="110" t="s">
        <v>1663</v>
      </c>
      <c r="O158" s="110" t="s">
        <v>2292</v>
      </c>
      <c r="P158" s="110"/>
      <c r="Q158" s="110" t="s">
        <v>1024</v>
      </c>
      <c r="R158" s="107"/>
    </row>
    <row r="159" spans="1:18" s="77" customFormat="1">
      <c r="A159" s="109" t="s">
        <v>2273</v>
      </c>
      <c r="B159" s="119" t="str">
        <f t="shared" si="3"/>
        <v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v>
      </c>
      <c r="C159" s="110" t="s">
        <v>2274</v>
      </c>
      <c r="D159" s="110" t="s">
        <v>60</v>
      </c>
      <c r="E159" s="111">
        <v>2565</v>
      </c>
      <c r="F159" s="110" t="s">
        <v>330</v>
      </c>
      <c r="G159" s="112" t="s">
        <v>330</v>
      </c>
      <c r="H159" s="110" t="s">
        <v>472</v>
      </c>
      <c r="I159" s="110" t="s">
        <v>370</v>
      </c>
      <c r="J159" s="110" t="s">
        <v>2305</v>
      </c>
      <c r="K159" s="110" t="s">
        <v>73</v>
      </c>
      <c r="L159" s="112" t="s">
        <v>2134</v>
      </c>
      <c r="M159" s="110" t="s">
        <v>1662</v>
      </c>
      <c r="N159" s="110" t="s">
        <v>1663</v>
      </c>
      <c r="O159" s="110" t="s">
        <v>2293</v>
      </c>
      <c r="P159" s="118"/>
      <c r="Q159" s="110" t="s">
        <v>2275</v>
      </c>
      <c r="R159" s="107"/>
    </row>
    <row r="160" spans="1:18" s="77" customFormat="1">
      <c r="A160" s="109" t="s">
        <v>943</v>
      </c>
      <c r="B160" s="119" t="str">
        <f t="shared" si="3"/>
        <v xml:space="preserve">การประชุมทางไกล COVID-19 Global Action Plan ระดับรัฐมนตรี </v>
      </c>
      <c r="C160" s="110" t="s">
        <v>2152</v>
      </c>
      <c r="D160" s="110" t="s">
        <v>68</v>
      </c>
      <c r="E160" s="111">
        <v>2565</v>
      </c>
      <c r="F160" s="110" t="s">
        <v>193</v>
      </c>
      <c r="G160" s="112" t="s">
        <v>193</v>
      </c>
      <c r="H160" s="110" t="s">
        <v>605</v>
      </c>
      <c r="I160" s="110" t="s">
        <v>370</v>
      </c>
      <c r="J160" s="110" t="s">
        <v>2305</v>
      </c>
      <c r="K160" s="110" t="s">
        <v>73</v>
      </c>
      <c r="L160" s="110" t="s">
        <v>1706</v>
      </c>
      <c r="M160" s="110" t="s">
        <v>1658</v>
      </c>
      <c r="N160" s="110" t="s">
        <v>1659</v>
      </c>
      <c r="O160" s="110" t="s">
        <v>2292</v>
      </c>
      <c r="P160" s="110"/>
      <c r="Q160" s="110" t="s">
        <v>938</v>
      </c>
      <c r="R160" s="107"/>
    </row>
    <row r="161" spans="1:18" s="77" customFormat="1">
      <c r="A161" s="109" t="s">
        <v>1044</v>
      </c>
      <c r="B161" s="113" t="s">
        <v>1043</v>
      </c>
      <c r="C161" s="110" t="s">
        <v>1043</v>
      </c>
      <c r="D161" s="110" t="s">
        <v>40</v>
      </c>
      <c r="E161" s="111">
        <v>2565</v>
      </c>
      <c r="F161" s="110" t="s">
        <v>761</v>
      </c>
      <c r="G161" s="112" t="s">
        <v>761</v>
      </c>
      <c r="H161" s="110" t="s">
        <v>272</v>
      </c>
      <c r="I161" s="110" t="s">
        <v>593</v>
      </c>
      <c r="J161" s="110" t="s">
        <v>593</v>
      </c>
      <c r="K161" s="110" t="s">
        <v>73</v>
      </c>
      <c r="L161" s="112" t="s">
        <v>2134</v>
      </c>
      <c r="M161" s="110" t="s">
        <v>1658</v>
      </c>
      <c r="N161" s="110" t="s">
        <v>1668</v>
      </c>
      <c r="O161" s="110" t="s">
        <v>2292</v>
      </c>
      <c r="P161" s="110"/>
      <c r="Q161" s="113" t="s">
        <v>1039</v>
      </c>
      <c r="R161" s="107"/>
    </row>
    <row r="162" spans="1:18" s="77" customFormat="1">
      <c r="A162" s="109" t="s">
        <v>856</v>
      </c>
      <c r="B162" s="119" t="str">
        <f t="shared" ref="B162:B179" si="4">HYPERLINK(Q162,C162)</f>
        <v>การประชุมผู้นำเอเชีย-ยุโรป ครั้งที่ 13 (The 13th Asia-Europe Meeting: ASEM 13)</v>
      </c>
      <c r="C162" s="110" t="s">
        <v>857</v>
      </c>
      <c r="D162" s="110" t="s">
        <v>40</v>
      </c>
      <c r="E162" s="111">
        <v>2565</v>
      </c>
      <c r="F162" s="110" t="s">
        <v>484</v>
      </c>
      <c r="G162" s="112" t="s">
        <v>484</v>
      </c>
      <c r="H162" s="110" t="s">
        <v>272</v>
      </c>
      <c r="I162" s="110" t="s">
        <v>593</v>
      </c>
      <c r="J162" s="110" t="s">
        <v>593</v>
      </c>
      <c r="K162" s="110" t="s">
        <v>73</v>
      </c>
      <c r="L162" s="112" t="s">
        <v>2134</v>
      </c>
      <c r="M162" s="110" t="s">
        <v>1662</v>
      </c>
      <c r="N162" s="110" t="s">
        <v>1663</v>
      </c>
      <c r="O162" s="110" t="s">
        <v>2292</v>
      </c>
      <c r="P162" s="115"/>
      <c r="Q162" s="110" t="s">
        <v>1143</v>
      </c>
      <c r="R162" s="107"/>
    </row>
    <row r="163" spans="1:18" s="77" customFormat="1">
      <c r="A163" s="109" t="s">
        <v>856</v>
      </c>
      <c r="B163" s="119" t="str">
        <f t="shared" si="4"/>
        <v>การประชุมผู้นำเอเชีย-ยุโรป ครั้งที่ 13 (The 13th Asia-Europe Meeting: ASEM 13)</v>
      </c>
      <c r="C163" s="110" t="s">
        <v>857</v>
      </c>
      <c r="D163" s="110" t="s">
        <v>40</v>
      </c>
      <c r="E163" s="111">
        <v>2565</v>
      </c>
      <c r="F163" s="110" t="s">
        <v>484</v>
      </c>
      <c r="G163" s="112" t="s">
        <v>484</v>
      </c>
      <c r="H163" s="110" t="s">
        <v>272</v>
      </c>
      <c r="I163" s="110" t="s">
        <v>593</v>
      </c>
      <c r="J163" s="110" t="s">
        <v>593</v>
      </c>
      <c r="K163" s="110" t="s">
        <v>73</v>
      </c>
      <c r="L163" s="112" t="s">
        <v>2134</v>
      </c>
      <c r="M163" s="110" t="s">
        <v>1658</v>
      </c>
      <c r="N163" s="110" t="s">
        <v>1659</v>
      </c>
      <c r="O163" s="110" t="s">
        <v>2293</v>
      </c>
      <c r="P163" s="116" t="s">
        <v>2294</v>
      </c>
      <c r="Q163" s="110" t="s">
        <v>1143</v>
      </c>
      <c r="R163" s="107"/>
    </row>
    <row r="164" spans="1:18" s="77" customFormat="1">
      <c r="A164" s="109" t="s">
        <v>1102</v>
      </c>
      <c r="B164" s="119" t="str">
        <f t="shared" si="4"/>
        <v>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</v>
      </c>
      <c r="C164" s="110" t="s">
        <v>1101</v>
      </c>
      <c r="D164" s="110" t="s">
        <v>40</v>
      </c>
      <c r="E164" s="111">
        <v>2565</v>
      </c>
      <c r="F164" s="110" t="s">
        <v>597</v>
      </c>
      <c r="G164" s="112" t="s">
        <v>597</v>
      </c>
      <c r="H164" s="110" t="s">
        <v>605</v>
      </c>
      <c r="I164" s="110" t="s">
        <v>370</v>
      </c>
      <c r="J164" s="110" t="s">
        <v>2305</v>
      </c>
      <c r="K164" s="110" t="s">
        <v>73</v>
      </c>
      <c r="L164" s="112" t="s">
        <v>2134</v>
      </c>
      <c r="M164" s="110" t="s">
        <v>1662</v>
      </c>
      <c r="N164" s="110" t="s">
        <v>1663</v>
      </c>
      <c r="O164" s="110" t="s">
        <v>2292</v>
      </c>
      <c r="P164" s="110"/>
      <c r="Q164" s="110" t="s">
        <v>1098</v>
      </c>
      <c r="R164" s="107"/>
    </row>
    <row r="165" spans="1:18" s="77" customFormat="1">
      <c r="A165" s="109" t="s">
        <v>1064</v>
      </c>
      <c r="B165" s="119" t="str">
        <f t="shared" si="4"/>
        <v>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</v>
      </c>
      <c r="C165" s="110" t="s">
        <v>1063</v>
      </c>
      <c r="D165" s="110" t="s">
        <v>40</v>
      </c>
      <c r="E165" s="111">
        <v>2565</v>
      </c>
      <c r="F165" s="110" t="s">
        <v>761</v>
      </c>
      <c r="G165" s="112" t="s">
        <v>761</v>
      </c>
      <c r="H165" s="110" t="s">
        <v>1009</v>
      </c>
      <c r="I165" s="110" t="s">
        <v>352</v>
      </c>
      <c r="J165" s="110" t="s">
        <v>352</v>
      </c>
      <c r="K165" s="110" t="s">
        <v>73</v>
      </c>
      <c r="L165" s="112" t="s">
        <v>2134</v>
      </c>
      <c r="M165" s="110" t="s">
        <v>1662</v>
      </c>
      <c r="N165" s="110" t="s">
        <v>1663</v>
      </c>
      <c r="O165" s="110" t="s">
        <v>2292</v>
      </c>
      <c r="P165" s="110"/>
      <c r="Q165" s="110" t="s">
        <v>1060</v>
      </c>
      <c r="R165" s="107"/>
    </row>
    <row r="166" spans="1:18" s="77" customFormat="1">
      <c r="A166" s="109" t="s">
        <v>1023</v>
      </c>
      <c r="B166" s="119" t="str">
        <f t="shared" si="4"/>
        <v xml:space="preserve">การประชุมสมัชชาอนามัยโลก สมัยที่ 75 (WHA 75)  </v>
      </c>
      <c r="C166" s="110" t="s">
        <v>2135</v>
      </c>
      <c r="D166" s="110" t="s">
        <v>40</v>
      </c>
      <c r="E166" s="111">
        <v>2565</v>
      </c>
      <c r="F166" s="110" t="s">
        <v>688</v>
      </c>
      <c r="G166" s="112" t="s">
        <v>688</v>
      </c>
      <c r="H166" s="110" t="s">
        <v>605</v>
      </c>
      <c r="I166" s="110" t="s">
        <v>370</v>
      </c>
      <c r="J166" s="110" t="s">
        <v>2305</v>
      </c>
      <c r="K166" s="110" t="s">
        <v>73</v>
      </c>
      <c r="L166" s="112" t="s">
        <v>2134</v>
      </c>
      <c r="M166" s="110" t="s">
        <v>1662</v>
      </c>
      <c r="N166" s="110" t="s">
        <v>1663</v>
      </c>
      <c r="O166" s="110" t="s">
        <v>2292</v>
      </c>
      <c r="P166" s="110"/>
      <c r="Q166" s="110" t="s">
        <v>1019</v>
      </c>
      <c r="R166" s="107"/>
    </row>
    <row r="167" spans="1:18" s="77" customFormat="1">
      <c r="A167" s="109" t="s">
        <v>1012</v>
      </c>
      <c r="B167" s="119" t="str">
        <f t="shared" si="4"/>
        <v>การประชุมสุดยอดอาเซียน-สหรัฐฯ สมัยพิเศษ (โครงการต่อเนื่อง)</v>
      </c>
      <c r="C167" s="110" t="s">
        <v>1011</v>
      </c>
      <c r="D167" s="110" t="s">
        <v>40</v>
      </c>
      <c r="E167" s="111">
        <v>2565</v>
      </c>
      <c r="F167" s="110" t="s">
        <v>688</v>
      </c>
      <c r="G167" s="112" t="s">
        <v>688</v>
      </c>
      <c r="H167" s="110" t="s">
        <v>1009</v>
      </c>
      <c r="I167" s="110" t="s">
        <v>352</v>
      </c>
      <c r="J167" s="110" t="s">
        <v>352</v>
      </c>
      <c r="K167" s="110" t="s">
        <v>73</v>
      </c>
      <c r="L167" s="112" t="s">
        <v>2134</v>
      </c>
      <c r="M167" s="110" t="s">
        <v>1662</v>
      </c>
      <c r="N167" s="110" t="s">
        <v>1663</v>
      </c>
      <c r="O167" s="110" t="s">
        <v>2292</v>
      </c>
      <c r="P167" s="110"/>
      <c r="Q167" s="110" t="s">
        <v>1007</v>
      </c>
      <c r="R167" s="107"/>
    </row>
    <row r="168" spans="1:18" s="77" customFormat="1">
      <c r="A168" s="109" t="s">
        <v>977</v>
      </c>
      <c r="B168" s="119" t="str">
        <f t="shared" si="4"/>
        <v>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</v>
      </c>
      <c r="C168" s="110" t="s">
        <v>976</v>
      </c>
      <c r="D168" s="110" t="s">
        <v>40</v>
      </c>
      <c r="E168" s="111">
        <v>2565</v>
      </c>
      <c r="F168" s="110" t="s">
        <v>193</v>
      </c>
      <c r="G168" s="112" t="s">
        <v>193</v>
      </c>
      <c r="H168" s="110" t="s">
        <v>272</v>
      </c>
      <c r="I168" s="110" t="s">
        <v>593</v>
      </c>
      <c r="J168" s="110" t="s">
        <v>593</v>
      </c>
      <c r="K168" s="110" t="s">
        <v>73</v>
      </c>
      <c r="L168" s="110" t="s">
        <v>1706</v>
      </c>
      <c r="M168" s="110" t="s">
        <v>1658</v>
      </c>
      <c r="N168" s="110" t="s">
        <v>1659</v>
      </c>
      <c r="O168" s="110" t="s">
        <v>2292</v>
      </c>
      <c r="P168" s="110"/>
      <c r="Q168" s="110" t="s">
        <v>972</v>
      </c>
      <c r="R168" s="107"/>
    </row>
    <row r="169" spans="1:18" s="77" customFormat="1">
      <c r="A169" s="109" t="s">
        <v>1097</v>
      </c>
      <c r="B169" s="119" t="str">
        <f t="shared" si="4"/>
        <v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v>
      </c>
      <c r="C169" s="110" t="s">
        <v>1096</v>
      </c>
      <c r="D169" s="110" t="s">
        <v>40</v>
      </c>
      <c r="E169" s="111">
        <v>2565</v>
      </c>
      <c r="F169" s="110" t="s">
        <v>597</v>
      </c>
      <c r="G169" s="112" t="s">
        <v>720</v>
      </c>
      <c r="H169" s="110" t="s">
        <v>605</v>
      </c>
      <c r="I169" s="110" t="s">
        <v>370</v>
      </c>
      <c r="J169" s="110" t="s">
        <v>2305</v>
      </c>
      <c r="K169" s="110" t="s">
        <v>73</v>
      </c>
      <c r="L169" s="112" t="s">
        <v>2134</v>
      </c>
      <c r="M169" s="110" t="s">
        <v>1665</v>
      </c>
      <c r="N169" s="110" t="s">
        <v>1666</v>
      </c>
      <c r="O169" s="110" t="s">
        <v>2292</v>
      </c>
      <c r="P169" s="115"/>
      <c r="Q169" s="110" t="s">
        <v>1093</v>
      </c>
      <c r="R169" s="107"/>
    </row>
    <row r="170" spans="1:18" s="77" customFormat="1">
      <c r="A170" s="109" t="s">
        <v>1097</v>
      </c>
      <c r="B170" s="119" t="str">
        <f t="shared" si="4"/>
        <v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v>
      </c>
      <c r="C170" s="110" t="s">
        <v>1096</v>
      </c>
      <c r="D170" s="110" t="s">
        <v>40</v>
      </c>
      <c r="E170" s="111">
        <v>2565</v>
      </c>
      <c r="F170" s="110" t="s">
        <v>597</v>
      </c>
      <c r="G170" s="112" t="s">
        <v>720</v>
      </c>
      <c r="H170" s="110" t="s">
        <v>605</v>
      </c>
      <c r="I170" s="110" t="s">
        <v>370</v>
      </c>
      <c r="J170" s="110" t="s">
        <v>2305</v>
      </c>
      <c r="K170" s="110" t="s">
        <v>73</v>
      </c>
      <c r="L170" s="112" t="s">
        <v>2134</v>
      </c>
      <c r="M170" s="110" t="s">
        <v>1665</v>
      </c>
      <c r="N170" s="110" t="s">
        <v>1755</v>
      </c>
      <c r="O170" s="110" t="s">
        <v>2293</v>
      </c>
      <c r="P170" s="116" t="s">
        <v>2294</v>
      </c>
      <c r="Q170" s="110" t="s">
        <v>1093</v>
      </c>
      <c r="R170" s="107"/>
    </row>
    <row r="171" spans="1:18" s="77" customFormat="1">
      <c r="A171" s="109" t="s">
        <v>865</v>
      </c>
      <c r="B171" s="119" t="str">
        <f t="shared" si="4"/>
        <v xml:space="preserve"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 </v>
      </c>
      <c r="C171" s="110" t="s">
        <v>2142</v>
      </c>
      <c r="D171" s="110" t="s">
        <v>28</v>
      </c>
      <c r="E171" s="111">
        <v>2565</v>
      </c>
      <c r="F171" s="110" t="s">
        <v>192</v>
      </c>
      <c r="G171" s="112" t="s">
        <v>193</v>
      </c>
      <c r="H171" s="110" t="s">
        <v>78</v>
      </c>
      <c r="I171" s="110" t="s">
        <v>72</v>
      </c>
      <c r="J171" s="110" t="s">
        <v>2298</v>
      </c>
      <c r="K171" s="110" t="s">
        <v>73</v>
      </c>
      <c r="L171" s="112" t="s">
        <v>2134</v>
      </c>
      <c r="M171" s="110" t="s">
        <v>1660</v>
      </c>
      <c r="N171" s="110" t="s">
        <v>1715</v>
      </c>
      <c r="O171" s="110" t="s">
        <v>2292</v>
      </c>
      <c r="P171" s="110"/>
      <c r="Q171" s="110" t="s">
        <v>1136</v>
      </c>
      <c r="R171" s="107"/>
    </row>
    <row r="172" spans="1:18" s="77" customFormat="1">
      <c r="A172" s="109" t="s">
        <v>762</v>
      </c>
      <c r="B172" s="119" t="str">
        <f t="shared" si="4"/>
        <v xml:space="preserve">การลงสมัครรับเลือกตั้งเป็นสมาชิกคณะมนตรีขององค์การทางทะเลระหว่างประเทศ </v>
      </c>
      <c r="C172" s="110" t="s">
        <v>2146</v>
      </c>
      <c r="D172" s="110" t="s">
        <v>40</v>
      </c>
      <c r="E172" s="111">
        <v>2565</v>
      </c>
      <c r="F172" s="110" t="s">
        <v>192</v>
      </c>
      <c r="G172" s="112" t="s">
        <v>193</v>
      </c>
      <c r="H172" s="110" t="s">
        <v>411</v>
      </c>
      <c r="I172" s="110" t="s">
        <v>412</v>
      </c>
      <c r="J172" s="110" t="s">
        <v>2313</v>
      </c>
      <c r="K172" s="110" t="s">
        <v>413</v>
      </c>
      <c r="L172" s="112" t="s">
        <v>2134</v>
      </c>
      <c r="M172" s="110" t="s">
        <v>1662</v>
      </c>
      <c r="N172" s="110" t="s">
        <v>1667</v>
      </c>
      <c r="O172" s="110" t="s">
        <v>2292</v>
      </c>
      <c r="P172" s="110"/>
      <c r="Q172" s="110" t="s">
        <v>1206</v>
      </c>
      <c r="R172" s="107"/>
    </row>
    <row r="173" spans="1:18" s="77" customFormat="1">
      <c r="A173" s="109" t="s">
        <v>768</v>
      </c>
      <c r="B173" s="119" t="str">
        <f t="shared" si="4"/>
        <v>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173" s="110" t="s">
        <v>769</v>
      </c>
      <c r="D173" s="110" t="s">
        <v>40</v>
      </c>
      <c r="E173" s="111">
        <v>2565</v>
      </c>
      <c r="F173" s="110" t="s">
        <v>192</v>
      </c>
      <c r="G173" s="112" t="s">
        <v>193</v>
      </c>
      <c r="H173" s="110" t="s">
        <v>511</v>
      </c>
      <c r="I173" s="110" t="s">
        <v>299</v>
      </c>
      <c r="J173" s="110" t="s">
        <v>299</v>
      </c>
      <c r="K173" s="110" t="s">
        <v>73</v>
      </c>
      <c r="L173" s="112" t="s">
        <v>2134</v>
      </c>
      <c r="M173" s="110" t="s">
        <v>1665</v>
      </c>
      <c r="N173" s="110" t="s">
        <v>1747</v>
      </c>
      <c r="O173" s="110" t="s">
        <v>2292</v>
      </c>
      <c r="P173" s="110"/>
      <c r="Q173" s="110" t="s">
        <v>1201</v>
      </c>
      <c r="R173" s="107"/>
    </row>
    <row r="174" spans="1:18" s="77" customFormat="1">
      <c r="A174" s="109" t="s">
        <v>824</v>
      </c>
      <c r="B174" s="119" t="str">
        <f t="shared" si="4"/>
        <v>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</v>
      </c>
      <c r="C174" s="110" t="s">
        <v>825</v>
      </c>
      <c r="D174" s="110" t="s">
        <v>40</v>
      </c>
      <c r="E174" s="111">
        <v>2565</v>
      </c>
      <c r="F174" s="110" t="s">
        <v>192</v>
      </c>
      <c r="G174" s="112" t="s">
        <v>193</v>
      </c>
      <c r="H174" s="110" t="s">
        <v>524</v>
      </c>
      <c r="I174" s="110" t="s">
        <v>467</v>
      </c>
      <c r="J174" s="110" t="s">
        <v>2315</v>
      </c>
      <c r="K174" s="110" t="s">
        <v>73</v>
      </c>
      <c r="L174" s="112" t="s">
        <v>2134</v>
      </c>
      <c r="M174" s="110" t="s">
        <v>1658</v>
      </c>
      <c r="N174" s="110" t="s">
        <v>1659</v>
      </c>
      <c r="O174" s="110" t="s">
        <v>2292</v>
      </c>
      <c r="P174" s="110"/>
      <c r="Q174" s="110" t="s">
        <v>1166</v>
      </c>
      <c r="R174" s="107"/>
    </row>
    <row r="175" spans="1:18" s="77" customFormat="1">
      <c r="A175" s="109" t="s">
        <v>862</v>
      </c>
      <c r="B175" s="119" t="str">
        <f t="shared" si="4"/>
        <v>การส่งเสริมบทบาทและท่าทีไทยในด้านสิทธิมนุษยชนและประชาธิปไตยในระดับภูมิภาคและระหว่างประเทศ</v>
      </c>
      <c r="C175" s="110" t="s">
        <v>863</v>
      </c>
      <c r="D175" s="110" t="s">
        <v>68</v>
      </c>
      <c r="E175" s="111">
        <v>2565</v>
      </c>
      <c r="F175" s="110" t="s">
        <v>192</v>
      </c>
      <c r="G175" s="112" t="s">
        <v>193</v>
      </c>
      <c r="H175" s="110" t="s">
        <v>605</v>
      </c>
      <c r="I175" s="110" t="s">
        <v>370</v>
      </c>
      <c r="J175" s="110" t="s">
        <v>2305</v>
      </c>
      <c r="K175" s="110" t="s">
        <v>73</v>
      </c>
      <c r="L175" s="112" t="s">
        <v>2134</v>
      </c>
      <c r="M175" s="110" t="s">
        <v>1662</v>
      </c>
      <c r="N175" s="110" t="s">
        <v>1667</v>
      </c>
      <c r="O175" s="110" t="s">
        <v>2292</v>
      </c>
      <c r="P175" s="110"/>
      <c r="Q175" s="110" t="s">
        <v>1139</v>
      </c>
      <c r="R175" s="107"/>
    </row>
    <row r="176" spans="1:18" s="77" customFormat="1">
      <c r="A176" s="109" t="s">
        <v>694</v>
      </c>
      <c r="B176" s="119" t="str">
        <f t="shared" si="4"/>
        <v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v>
      </c>
      <c r="C176" s="110" t="s">
        <v>695</v>
      </c>
      <c r="D176" s="110" t="s">
        <v>40</v>
      </c>
      <c r="E176" s="111">
        <v>2565</v>
      </c>
      <c r="F176" s="110" t="s">
        <v>277</v>
      </c>
      <c r="G176" s="112" t="s">
        <v>291</v>
      </c>
      <c r="H176" s="110" t="s">
        <v>78</v>
      </c>
      <c r="I176" s="110" t="s">
        <v>72</v>
      </c>
      <c r="J176" s="110" t="s">
        <v>2298</v>
      </c>
      <c r="K176" s="110" t="s">
        <v>73</v>
      </c>
      <c r="L176" s="112" t="s">
        <v>2134</v>
      </c>
      <c r="M176" s="110" t="s">
        <v>1658</v>
      </c>
      <c r="N176" s="110" t="s">
        <v>1659</v>
      </c>
      <c r="O176" s="110" t="s">
        <v>2292</v>
      </c>
      <c r="P176" s="110"/>
      <c r="Q176" s="110" t="s">
        <v>1244</v>
      </c>
      <c r="R176" s="107"/>
    </row>
    <row r="177" spans="1:18" s="77" customFormat="1">
      <c r="A177" s="109" t="s">
        <v>703</v>
      </c>
      <c r="B177" s="119" t="str">
        <f t="shared" si="4"/>
        <v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</v>
      </c>
      <c r="C177" s="110" t="s">
        <v>704</v>
      </c>
      <c r="D177" s="110" t="s">
        <v>40</v>
      </c>
      <c r="E177" s="111">
        <v>2565</v>
      </c>
      <c r="F177" s="110" t="s">
        <v>277</v>
      </c>
      <c r="G177" s="112" t="s">
        <v>291</v>
      </c>
      <c r="H177" s="110" t="s">
        <v>78</v>
      </c>
      <c r="I177" s="110" t="s">
        <v>72</v>
      </c>
      <c r="J177" s="110" t="s">
        <v>2298</v>
      </c>
      <c r="K177" s="110" t="s">
        <v>73</v>
      </c>
      <c r="L177" s="112" t="s">
        <v>2134</v>
      </c>
      <c r="M177" s="110" t="s">
        <v>1660</v>
      </c>
      <c r="N177" s="110" t="s">
        <v>1661</v>
      </c>
      <c r="O177" s="110" t="s">
        <v>2292</v>
      </c>
      <c r="P177" s="110"/>
      <c r="Q177" s="110" t="s">
        <v>1238</v>
      </c>
      <c r="R177" s="107"/>
    </row>
    <row r="178" spans="1:18" s="77" customFormat="1">
      <c r="A178" s="109" t="s">
        <v>868</v>
      </c>
      <c r="B178" s="119" t="str">
        <f t="shared" si="4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</v>
      </c>
      <c r="C178" s="110" t="s">
        <v>869</v>
      </c>
      <c r="D178" s="110" t="s">
        <v>28</v>
      </c>
      <c r="E178" s="111">
        <v>2565</v>
      </c>
      <c r="F178" s="110" t="s">
        <v>192</v>
      </c>
      <c r="G178" s="112" t="s">
        <v>193</v>
      </c>
      <c r="H178" s="110" t="s">
        <v>78</v>
      </c>
      <c r="I178" s="110" t="s">
        <v>72</v>
      </c>
      <c r="J178" s="110" t="s">
        <v>2298</v>
      </c>
      <c r="K178" s="110" t="s">
        <v>73</v>
      </c>
      <c r="L178" s="112" t="s">
        <v>2134</v>
      </c>
      <c r="M178" s="110" t="s">
        <v>1658</v>
      </c>
      <c r="N178" s="110" t="s">
        <v>1659</v>
      </c>
      <c r="O178" s="110" t="s">
        <v>2292</v>
      </c>
      <c r="P178" s="110"/>
      <c r="Q178" s="110" t="s">
        <v>1134</v>
      </c>
      <c r="R178" s="107"/>
    </row>
    <row r="179" spans="1:18" s="77" customFormat="1">
      <c r="A179" s="109" t="s">
        <v>1070</v>
      </c>
      <c r="B179" s="119" t="str">
        <f t="shared" si="4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179" s="110" t="s">
        <v>1069</v>
      </c>
      <c r="D179" s="110" t="s">
        <v>28</v>
      </c>
      <c r="E179" s="111">
        <v>2565</v>
      </c>
      <c r="F179" s="110" t="s">
        <v>192</v>
      </c>
      <c r="G179" s="112" t="s">
        <v>193</v>
      </c>
      <c r="H179" s="110" t="s">
        <v>78</v>
      </c>
      <c r="I179" s="110" t="s">
        <v>72</v>
      </c>
      <c r="J179" s="110" t="s">
        <v>2298</v>
      </c>
      <c r="K179" s="110" t="s">
        <v>73</v>
      </c>
      <c r="L179" s="112" t="s">
        <v>2134</v>
      </c>
      <c r="M179" s="110" t="s">
        <v>1662</v>
      </c>
      <c r="N179" s="110" t="s">
        <v>1667</v>
      </c>
      <c r="O179" s="110" t="s">
        <v>2292</v>
      </c>
      <c r="P179" s="110"/>
      <c r="Q179" s="110" t="s">
        <v>1065</v>
      </c>
      <c r="R179" s="107"/>
    </row>
    <row r="180" spans="1:18" s="77" customFormat="1">
      <c r="A180" s="109" t="s">
        <v>871</v>
      </c>
      <c r="B180" s="113" t="s">
        <v>2138</v>
      </c>
      <c r="C180" s="110" t="s">
        <v>2138</v>
      </c>
      <c r="D180" s="110" t="s">
        <v>68</v>
      </c>
      <c r="E180" s="111">
        <v>2565</v>
      </c>
      <c r="F180" s="110" t="s">
        <v>192</v>
      </c>
      <c r="G180" s="112" t="s">
        <v>193</v>
      </c>
      <c r="H180" s="110" t="s">
        <v>78</v>
      </c>
      <c r="I180" s="110" t="s">
        <v>72</v>
      </c>
      <c r="J180" s="110" t="s">
        <v>2298</v>
      </c>
      <c r="K180" s="110" t="s">
        <v>73</v>
      </c>
      <c r="L180" s="112" t="s">
        <v>2134</v>
      </c>
      <c r="M180" s="110" t="s">
        <v>1662</v>
      </c>
      <c r="N180" s="110" t="s">
        <v>1667</v>
      </c>
      <c r="O180" s="110" t="s">
        <v>2292</v>
      </c>
      <c r="P180" s="110"/>
      <c r="Q180" s="113" t="s">
        <v>1132</v>
      </c>
      <c r="R180" s="107"/>
    </row>
    <row r="181" spans="1:18" s="77" customFormat="1">
      <c r="A181" s="109" t="s">
        <v>673</v>
      </c>
      <c r="B181" s="119" t="str">
        <f t="shared" ref="B181:B212" si="5">HYPERLINK(Q181,C181)</f>
        <v>การให้ความช่วยเหลือ ทางมนุษยธรรมแก่อัฟกานิสถาน</v>
      </c>
      <c r="C181" s="110" t="s">
        <v>674</v>
      </c>
      <c r="D181" s="110" t="s">
        <v>40</v>
      </c>
      <c r="E181" s="111">
        <v>2565</v>
      </c>
      <c r="F181" s="110" t="s">
        <v>291</v>
      </c>
      <c r="G181" s="112" t="s">
        <v>192</v>
      </c>
      <c r="H181" s="110" t="s">
        <v>605</v>
      </c>
      <c r="I181" s="110" t="s">
        <v>370</v>
      </c>
      <c r="J181" s="110" t="s">
        <v>2305</v>
      </c>
      <c r="K181" s="110" t="s">
        <v>73</v>
      </c>
      <c r="L181" s="112" t="s">
        <v>2134</v>
      </c>
      <c r="M181" s="110" t="s">
        <v>1662</v>
      </c>
      <c r="N181" s="110" t="s">
        <v>1663</v>
      </c>
      <c r="O181" s="110" t="s">
        <v>2292</v>
      </c>
      <c r="P181" s="110"/>
      <c r="Q181" s="110" t="s">
        <v>1258</v>
      </c>
      <c r="R181" s="107"/>
    </row>
    <row r="182" spans="1:18" s="77" customFormat="1">
      <c r="A182" s="109" t="s">
        <v>682</v>
      </c>
      <c r="B182" s="119" t="str">
        <f t="shared" si="5"/>
        <v xml:space="preserve"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 </v>
      </c>
      <c r="C182" s="110" t="s">
        <v>2150</v>
      </c>
      <c r="D182" s="110" t="s">
        <v>40</v>
      </c>
      <c r="E182" s="111">
        <v>2565</v>
      </c>
      <c r="F182" s="110" t="s">
        <v>277</v>
      </c>
      <c r="G182" s="112" t="s">
        <v>291</v>
      </c>
      <c r="H182" s="110" t="s">
        <v>363</v>
      </c>
      <c r="I182" s="110" t="s">
        <v>1105</v>
      </c>
      <c r="J182" s="110" t="s">
        <v>2304</v>
      </c>
      <c r="K182" s="110" t="s">
        <v>73</v>
      </c>
      <c r="L182" s="112" t="s">
        <v>2134</v>
      </c>
      <c r="M182" s="110" t="s">
        <v>1658</v>
      </c>
      <c r="N182" s="110" t="s">
        <v>1659</v>
      </c>
      <c r="O182" s="110" t="s">
        <v>2292</v>
      </c>
      <c r="P182" s="110"/>
      <c r="Q182" s="110" t="s">
        <v>1252</v>
      </c>
      <c r="R182" s="107"/>
    </row>
    <row r="183" spans="1:18" s="77" customFormat="1">
      <c r="A183" s="109" t="s">
        <v>697</v>
      </c>
      <c r="B183" s="119" t="str">
        <f t="shared" si="5"/>
        <v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v>
      </c>
      <c r="C183" s="110" t="s">
        <v>698</v>
      </c>
      <c r="D183" s="110" t="s">
        <v>40</v>
      </c>
      <c r="E183" s="111">
        <v>2565</v>
      </c>
      <c r="F183" s="110" t="s">
        <v>277</v>
      </c>
      <c r="G183" s="112" t="s">
        <v>291</v>
      </c>
      <c r="H183" s="110" t="s">
        <v>78</v>
      </c>
      <c r="I183" s="110" t="s">
        <v>72</v>
      </c>
      <c r="J183" s="110" t="s">
        <v>2298</v>
      </c>
      <c r="K183" s="110" t="s">
        <v>73</v>
      </c>
      <c r="L183" s="112" t="s">
        <v>2134</v>
      </c>
      <c r="M183" s="110" t="s">
        <v>1658</v>
      </c>
      <c r="N183" s="110" t="s">
        <v>1659</v>
      </c>
      <c r="O183" s="110" t="s">
        <v>2292</v>
      </c>
      <c r="P183" s="110"/>
      <c r="Q183" s="110" t="s">
        <v>1242</v>
      </c>
      <c r="R183" s="107"/>
    </row>
    <row r="184" spans="1:18" s="77" customFormat="1">
      <c r="A184" s="109" t="s">
        <v>874</v>
      </c>
      <c r="B184" s="119" t="str">
        <f t="shared" si="5"/>
        <v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v>
      </c>
      <c r="C184" s="110" t="s">
        <v>875</v>
      </c>
      <c r="D184" s="110" t="s">
        <v>40</v>
      </c>
      <c r="E184" s="111">
        <v>2565</v>
      </c>
      <c r="F184" s="110" t="s">
        <v>192</v>
      </c>
      <c r="G184" s="112" t="s">
        <v>193</v>
      </c>
      <c r="H184" s="110" t="s">
        <v>78</v>
      </c>
      <c r="I184" s="110" t="s">
        <v>72</v>
      </c>
      <c r="J184" s="110" t="s">
        <v>2298</v>
      </c>
      <c r="K184" s="110" t="s">
        <v>73</v>
      </c>
      <c r="L184" s="112" t="s">
        <v>2134</v>
      </c>
      <c r="M184" s="110" t="s">
        <v>1658</v>
      </c>
      <c r="N184" s="110" t="s">
        <v>1659</v>
      </c>
      <c r="O184" s="110" t="s">
        <v>2292</v>
      </c>
      <c r="P184" s="110"/>
      <c r="Q184" s="110" t="s">
        <v>1130</v>
      </c>
      <c r="R184" s="107"/>
    </row>
    <row r="185" spans="1:18" s="77" customFormat="1">
      <c r="A185" s="109" t="s">
        <v>689</v>
      </c>
      <c r="B185" s="119" t="str">
        <f t="shared" si="5"/>
        <v>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</v>
      </c>
      <c r="C185" s="110" t="s">
        <v>690</v>
      </c>
      <c r="D185" s="110" t="s">
        <v>40</v>
      </c>
      <c r="E185" s="111">
        <v>2565</v>
      </c>
      <c r="F185" s="110" t="s">
        <v>519</v>
      </c>
      <c r="G185" s="112" t="s">
        <v>519</v>
      </c>
      <c r="H185" s="110" t="s">
        <v>272</v>
      </c>
      <c r="I185" s="110" t="s">
        <v>593</v>
      </c>
      <c r="J185" s="110" t="s">
        <v>593</v>
      </c>
      <c r="K185" s="110" t="s">
        <v>73</v>
      </c>
      <c r="L185" s="112" t="s">
        <v>2134</v>
      </c>
      <c r="M185" s="110" t="s">
        <v>1662</v>
      </c>
      <c r="N185" s="107" t="s">
        <v>1667</v>
      </c>
      <c r="O185" s="107" t="s">
        <v>2292</v>
      </c>
      <c r="P185" s="114"/>
      <c r="Q185" s="107" t="s">
        <v>1248</v>
      </c>
      <c r="R185" s="107"/>
    </row>
    <row r="186" spans="1:18" s="77" customFormat="1">
      <c r="A186" s="109" t="s">
        <v>989</v>
      </c>
      <c r="B186" s="119" t="str">
        <f t="shared" si="5"/>
        <v xml:space="preserve">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 </v>
      </c>
      <c r="C186" s="110" t="s">
        <v>2153</v>
      </c>
      <c r="D186" s="110" t="s">
        <v>40</v>
      </c>
      <c r="E186" s="111">
        <v>2565</v>
      </c>
      <c r="F186" s="110" t="s">
        <v>193</v>
      </c>
      <c r="G186" s="112" t="s">
        <v>193</v>
      </c>
      <c r="H186" s="110" t="s">
        <v>986</v>
      </c>
      <c r="I186" s="110" t="s">
        <v>352</v>
      </c>
      <c r="J186" s="110" t="s">
        <v>352</v>
      </c>
      <c r="K186" s="110" t="s">
        <v>73</v>
      </c>
      <c r="L186" s="110" t="s">
        <v>1706</v>
      </c>
      <c r="M186" s="110" t="s">
        <v>1662</v>
      </c>
      <c r="N186" s="110" t="s">
        <v>1663</v>
      </c>
      <c r="O186" s="110" t="s">
        <v>2292</v>
      </c>
      <c r="P186" s="110"/>
      <c r="Q186" s="110" t="s">
        <v>984</v>
      </c>
      <c r="R186" s="107"/>
    </row>
    <row r="187" spans="1:18" s="77" customFormat="1">
      <c r="A187" s="109" t="s">
        <v>966</v>
      </c>
      <c r="B187" s="119" t="str">
        <f t="shared" si="5"/>
        <v>เข้าร่วมการประชุมคณะมนตรีสิทธิมนุษยชนแห่งสหประชาชาติ สมัยที่ 51</v>
      </c>
      <c r="C187" s="110" t="s">
        <v>965</v>
      </c>
      <c r="D187" s="110" t="s">
        <v>40</v>
      </c>
      <c r="E187" s="111">
        <v>2565</v>
      </c>
      <c r="F187" s="110" t="s">
        <v>193</v>
      </c>
      <c r="G187" s="112" t="s">
        <v>193</v>
      </c>
      <c r="H187" s="110" t="s">
        <v>605</v>
      </c>
      <c r="I187" s="110" t="s">
        <v>370</v>
      </c>
      <c r="J187" s="110" t="s">
        <v>2305</v>
      </c>
      <c r="K187" s="110" t="s">
        <v>73</v>
      </c>
      <c r="L187" s="110" t="s">
        <v>1706</v>
      </c>
      <c r="M187" s="110" t="s">
        <v>1662</v>
      </c>
      <c r="N187" s="110" t="s">
        <v>1663</v>
      </c>
      <c r="O187" s="110" t="s">
        <v>2292</v>
      </c>
      <c r="P187" s="110"/>
      <c r="Q187" s="110" t="s">
        <v>962</v>
      </c>
      <c r="R187" s="107"/>
    </row>
    <row r="188" spans="1:18" s="77" customFormat="1">
      <c r="A188" s="109" t="s">
        <v>752</v>
      </c>
      <c r="B188" s="119" t="str">
        <f t="shared" si="5"/>
        <v>ความร่วมมือเพื่อการพัฒนาระหว่างประเทศระหว่างไทย-เยอรมนี โครงการ ASEAN Municipal Solid Waste Management Enhancement - AMUSE</v>
      </c>
      <c r="C188" s="110" t="s">
        <v>753</v>
      </c>
      <c r="D188" s="110" t="s">
        <v>68</v>
      </c>
      <c r="E188" s="111">
        <v>2565</v>
      </c>
      <c r="F188" s="110" t="s">
        <v>192</v>
      </c>
      <c r="G188" s="112" t="s">
        <v>643</v>
      </c>
      <c r="H188" s="110" t="s">
        <v>314</v>
      </c>
      <c r="I188" s="110" t="s">
        <v>315</v>
      </c>
      <c r="J188" s="110" t="s">
        <v>2314</v>
      </c>
      <c r="K188" s="110" t="s">
        <v>73</v>
      </c>
      <c r="L188" s="112" t="s">
        <v>2134</v>
      </c>
      <c r="M188" s="110" t="s">
        <v>1658</v>
      </c>
      <c r="N188" s="110" t="s">
        <v>1668</v>
      </c>
      <c r="O188" s="110" t="s">
        <v>2292</v>
      </c>
      <c r="P188" s="110"/>
      <c r="Q188" s="110" t="s">
        <v>1212</v>
      </c>
      <c r="R188" s="107"/>
    </row>
    <row r="189" spans="1:18" s="77" customFormat="1">
      <c r="A189" s="109" t="s">
        <v>733</v>
      </c>
      <c r="B189" s="119" t="str">
        <f t="shared" si="5"/>
        <v>ความร่วมมือเพื่อการพัฒนาระหว่างประเทศระหว่างไทย-เยอรมนี โครงการ Clean Affordable and Secure Energy for South East Asia (CASE)</v>
      </c>
      <c r="C189" s="110" t="s">
        <v>734</v>
      </c>
      <c r="D189" s="110" t="s">
        <v>68</v>
      </c>
      <c r="E189" s="111">
        <v>2565</v>
      </c>
      <c r="F189" s="110" t="s">
        <v>234</v>
      </c>
      <c r="G189" s="112" t="s">
        <v>732</v>
      </c>
      <c r="H189" s="110" t="s">
        <v>314</v>
      </c>
      <c r="I189" s="110" t="s">
        <v>315</v>
      </c>
      <c r="J189" s="110" t="s">
        <v>2314</v>
      </c>
      <c r="K189" s="110" t="s">
        <v>73</v>
      </c>
      <c r="L189" s="112" t="s">
        <v>2134</v>
      </c>
      <c r="M189" s="110" t="s">
        <v>1658</v>
      </c>
      <c r="N189" s="110" t="s">
        <v>1668</v>
      </c>
      <c r="O189" s="110" t="s">
        <v>2292</v>
      </c>
      <c r="P189" s="110"/>
      <c r="Q189" s="110" t="s">
        <v>1222</v>
      </c>
      <c r="R189" s="107"/>
    </row>
    <row r="190" spans="1:18" s="77" customFormat="1">
      <c r="A190" s="109" t="s">
        <v>748</v>
      </c>
      <c r="B190" s="119" t="str">
        <f t="shared" si="5"/>
        <v>ความร่วมมือเพื่อการพัฒนาระหว่างประเทศระหว่างไทย-เยอรมนี โครงการ Climate Policy and Biodiversity</v>
      </c>
      <c r="C190" s="110" t="s">
        <v>749</v>
      </c>
      <c r="D190" s="110" t="s">
        <v>68</v>
      </c>
      <c r="E190" s="111">
        <v>2565</v>
      </c>
      <c r="F190" s="110" t="s">
        <v>720</v>
      </c>
      <c r="G190" s="112" t="s">
        <v>751</v>
      </c>
      <c r="H190" s="110" t="s">
        <v>314</v>
      </c>
      <c r="I190" s="110" t="s">
        <v>315</v>
      </c>
      <c r="J190" s="110" t="s">
        <v>2314</v>
      </c>
      <c r="K190" s="110" t="s">
        <v>73</v>
      </c>
      <c r="L190" s="112" t="s">
        <v>2134</v>
      </c>
      <c r="M190" s="110" t="s">
        <v>1658</v>
      </c>
      <c r="N190" s="110" t="s">
        <v>1668</v>
      </c>
      <c r="O190" s="110" t="s">
        <v>2292</v>
      </c>
      <c r="P190" s="110"/>
      <c r="Q190" s="110" t="s">
        <v>1214</v>
      </c>
      <c r="R190" s="107"/>
    </row>
    <row r="191" spans="1:18" s="77" customFormat="1">
      <c r="A191" s="109" t="s">
        <v>745</v>
      </c>
      <c r="B191" s="119" t="str">
        <f t="shared" si="5"/>
        <v>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</v>
      </c>
      <c r="C191" s="110" t="s">
        <v>746</v>
      </c>
      <c r="D191" s="110" t="s">
        <v>68</v>
      </c>
      <c r="E191" s="111">
        <v>2565</v>
      </c>
      <c r="F191" s="110" t="s">
        <v>192</v>
      </c>
      <c r="G191" s="112" t="s">
        <v>643</v>
      </c>
      <c r="H191" s="110" t="s">
        <v>314</v>
      </c>
      <c r="I191" s="110" t="s">
        <v>315</v>
      </c>
      <c r="J191" s="110" t="s">
        <v>2314</v>
      </c>
      <c r="K191" s="110" t="s">
        <v>73</v>
      </c>
      <c r="L191" s="112" t="s">
        <v>2134</v>
      </c>
      <c r="M191" s="110" t="s">
        <v>1658</v>
      </c>
      <c r="N191" s="110" t="s">
        <v>1668</v>
      </c>
      <c r="O191" s="110" t="s">
        <v>2292</v>
      </c>
      <c r="P191" s="110"/>
      <c r="Q191" s="110" t="s">
        <v>1216</v>
      </c>
      <c r="R191" s="107"/>
    </row>
    <row r="192" spans="1:18" s="77" customFormat="1">
      <c r="A192" s="109" t="s">
        <v>729</v>
      </c>
      <c r="B192" s="119" t="str">
        <f t="shared" si="5"/>
        <v>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</v>
      </c>
      <c r="C192" s="110" t="s">
        <v>730</v>
      </c>
      <c r="D192" s="110" t="s">
        <v>68</v>
      </c>
      <c r="E192" s="111">
        <v>2565</v>
      </c>
      <c r="F192" s="110" t="s">
        <v>140</v>
      </c>
      <c r="G192" s="112" t="s">
        <v>732</v>
      </c>
      <c r="H192" s="110" t="s">
        <v>314</v>
      </c>
      <c r="I192" s="110" t="s">
        <v>315</v>
      </c>
      <c r="J192" s="110" t="s">
        <v>2314</v>
      </c>
      <c r="K192" s="110" t="s">
        <v>73</v>
      </c>
      <c r="L192" s="112" t="s">
        <v>2134</v>
      </c>
      <c r="M192" s="110" t="s">
        <v>1658</v>
      </c>
      <c r="N192" s="110" t="s">
        <v>1668</v>
      </c>
      <c r="O192" s="110" t="s">
        <v>2292</v>
      </c>
      <c r="P192" s="110"/>
      <c r="Q192" s="110" t="s">
        <v>1224</v>
      </c>
      <c r="R192" s="107"/>
    </row>
    <row r="193" spans="1:18" s="77" customFormat="1">
      <c r="A193" s="109" t="s">
        <v>725</v>
      </c>
      <c r="B193" s="119" t="str">
        <f t="shared" si="5"/>
        <v>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</v>
      </c>
      <c r="C193" s="110" t="s">
        <v>726</v>
      </c>
      <c r="D193" s="110" t="s">
        <v>68</v>
      </c>
      <c r="E193" s="111">
        <v>2565</v>
      </c>
      <c r="F193" s="110" t="s">
        <v>305</v>
      </c>
      <c r="G193" s="112" t="s">
        <v>728</v>
      </c>
      <c r="H193" s="110" t="s">
        <v>314</v>
      </c>
      <c r="I193" s="110" t="s">
        <v>315</v>
      </c>
      <c r="J193" s="110" t="s">
        <v>2314</v>
      </c>
      <c r="K193" s="110" t="s">
        <v>73</v>
      </c>
      <c r="L193" s="112" t="s">
        <v>2134</v>
      </c>
      <c r="M193" s="110" t="s">
        <v>1658</v>
      </c>
      <c r="N193" s="110" t="s">
        <v>1668</v>
      </c>
      <c r="O193" s="110" t="s">
        <v>2292</v>
      </c>
      <c r="P193" s="110"/>
      <c r="Q193" s="110" t="s">
        <v>1226</v>
      </c>
      <c r="R193" s="107"/>
    </row>
    <row r="194" spans="1:18" s="77" customFormat="1">
      <c r="A194" s="109" t="s">
        <v>741</v>
      </c>
      <c r="B194" s="119" t="str">
        <f t="shared" si="5"/>
        <v>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</v>
      </c>
      <c r="C194" s="110" t="s">
        <v>742</v>
      </c>
      <c r="D194" s="110" t="s">
        <v>68</v>
      </c>
      <c r="E194" s="111">
        <v>2565</v>
      </c>
      <c r="F194" s="110" t="s">
        <v>291</v>
      </c>
      <c r="G194" s="112" t="s">
        <v>744</v>
      </c>
      <c r="H194" s="110" t="s">
        <v>314</v>
      </c>
      <c r="I194" s="110" t="s">
        <v>315</v>
      </c>
      <c r="J194" s="110" t="s">
        <v>2314</v>
      </c>
      <c r="K194" s="110" t="s">
        <v>73</v>
      </c>
      <c r="L194" s="112" t="s">
        <v>2134</v>
      </c>
      <c r="M194" s="110" t="s">
        <v>1658</v>
      </c>
      <c r="N194" s="110" t="s">
        <v>1668</v>
      </c>
      <c r="O194" s="110" t="s">
        <v>2292</v>
      </c>
      <c r="P194" s="110"/>
      <c r="Q194" s="110" t="s">
        <v>1218</v>
      </c>
      <c r="R194" s="107"/>
    </row>
    <row r="195" spans="1:18" s="77" customFormat="1">
      <c r="A195" s="109" t="s">
        <v>721</v>
      </c>
      <c r="B195" s="119" t="str">
        <f t="shared" si="5"/>
        <v>ความร่วมมือเพื่อการพัฒนาระหว่างประเทศระหว่างไทย-เยอรมนี โครงการ Thai Rice NAMA</v>
      </c>
      <c r="C195" s="110" t="s">
        <v>722</v>
      </c>
      <c r="D195" s="110" t="s">
        <v>68</v>
      </c>
      <c r="E195" s="111">
        <v>2565</v>
      </c>
      <c r="F195" s="110" t="s">
        <v>33</v>
      </c>
      <c r="G195" s="112" t="s">
        <v>724</v>
      </c>
      <c r="H195" s="110" t="s">
        <v>314</v>
      </c>
      <c r="I195" s="110" t="s">
        <v>315</v>
      </c>
      <c r="J195" s="110" t="s">
        <v>2314</v>
      </c>
      <c r="K195" s="110" t="s">
        <v>73</v>
      </c>
      <c r="L195" s="112" t="s">
        <v>2134</v>
      </c>
      <c r="M195" s="110" t="s">
        <v>1658</v>
      </c>
      <c r="N195" s="110" t="s">
        <v>1668</v>
      </c>
      <c r="O195" s="110" t="s">
        <v>2292</v>
      </c>
      <c r="P195" s="110"/>
      <c r="Q195" s="110" t="s">
        <v>1228</v>
      </c>
      <c r="R195" s="107"/>
    </row>
    <row r="196" spans="1:18" s="77" customFormat="1">
      <c r="A196" s="109" t="s">
        <v>716</v>
      </c>
      <c r="B196" s="119" t="str">
        <f t="shared" si="5"/>
        <v>ความร่วมมือเพื่อการพัฒนาระหว่างประเทศระหว่างไทย-เยอรมนี โครงการ Thai-German Climate Change Policy Programme - TGCP</v>
      </c>
      <c r="C196" s="110" t="s">
        <v>717</v>
      </c>
      <c r="D196" s="110" t="s">
        <v>68</v>
      </c>
      <c r="E196" s="111">
        <v>2565</v>
      </c>
      <c r="F196" s="110" t="s">
        <v>719</v>
      </c>
      <c r="G196" s="112" t="s">
        <v>720</v>
      </c>
      <c r="H196" s="110" t="s">
        <v>314</v>
      </c>
      <c r="I196" s="110" t="s">
        <v>315</v>
      </c>
      <c r="J196" s="110" t="s">
        <v>2314</v>
      </c>
      <c r="K196" s="110" t="s">
        <v>73</v>
      </c>
      <c r="L196" s="112" t="s">
        <v>2134</v>
      </c>
      <c r="M196" s="110" t="s">
        <v>1658</v>
      </c>
      <c r="N196" s="110" t="s">
        <v>1668</v>
      </c>
      <c r="O196" s="110" t="s">
        <v>2292</v>
      </c>
      <c r="P196" s="110"/>
      <c r="Q196" s="110" t="s">
        <v>1230</v>
      </c>
      <c r="R196" s="107"/>
    </row>
    <row r="197" spans="1:18" s="77" customFormat="1">
      <c r="A197" s="109" t="s">
        <v>736</v>
      </c>
      <c r="B197" s="119" t="str">
        <f t="shared" si="5"/>
        <v>ความร่วมมือเพื่อการพัฒนาระหว่างประเทศระหว่างไทย-เยอรมนี โครงการ Urban-Act: Integrated Urban Climate Action for Low-Carbon &amp; Resilient Cities</v>
      </c>
      <c r="C197" s="110" t="s">
        <v>737</v>
      </c>
      <c r="D197" s="110" t="s">
        <v>68</v>
      </c>
      <c r="E197" s="111">
        <v>2565</v>
      </c>
      <c r="F197" s="110" t="s">
        <v>739</v>
      </c>
      <c r="G197" s="112" t="s">
        <v>740</v>
      </c>
      <c r="H197" s="110" t="s">
        <v>314</v>
      </c>
      <c r="I197" s="110" t="s">
        <v>315</v>
      </c>
      <c r="J197" s="110" t="s">
        <v>2314</v>
      </c>
      <c r="K197" s="110" t="s">
        <v>73</v>
      </c>
      <c r="L197" s="112" t="s">
        <v>2134</v>
      </c>
      <c r="M197" s="110" t="s">
        <v>1658</v>
      </c>
      <c r="N197" s="110" t="s">
        <v>1668</v>
      </c>
      <c r="O197" s="110" t="s">
        <v>2292</v>
      </c>
      <c r="P197" s="110"/>
      <c r="Q197" s="110" t="s">
        <v>1220</v>
      </c>
      <c r="R197" s="107"/>
    </row>
    <row r="198" spans="1:18" s="77" customFormat="1">
      <c r="A198" s="109" t="s">
        <v>799</v>
      </c>
      <c r="B198" s="119" t="str">
        <f t="shared" si="5"/>
        <v xml:space="preserve">โครงการ Innovative Animal Health </v>
      </c>
      <c r="C198" s="110" t="s">
        <v>2140</v>
      </c>
      <c r="D198" s="110" t="s">
        <v>68</v>
      </c>
      <c r="E198" s="111">
        <v>2565</v>
      </c>
      <c r="F198" s="110" t="s">
        <v>192</v>
      </c>
      <c r="G198" s="112" t="s">
        <v>740</v>
      </c>
      <c r="H198" s="110" t="s">
        <v>314</v>
      </c>
      <c r="I198" s="110" t="s">
        <v>315</v>
      </c>
      <c r="J198" s="110" t="s">
        <v>2314</v>
      </c>
      <c r="K198" s="110" t="s">
        <v>73</v>
      </c>
      <c r="L198" s="112" t="s">
        <v>2134</v>
      </c>
      <c r="M198" s="110" t="s">
        <v>1658</v>
      </c>
      <c r="N198" s="110" t="s">
        <v>1668</v>
      </c>
      <c r="O198" s="110" t="s">
        <v>2292</v>
      </c>
      <c r="P198" s="110"/>
      <c r="Q198" s="110" t="s">
        <v>1182</v>
      </c>
      <c r="R198" s="107"/>
    </row>
    <row r="199" spans="1:18" s="77" customFormat="1">
      <c r="A199" s="109" t="s">
        <v>791</v>
      </c>
      <c r="B199" s="119" t="str">
        <f t="shared" si="5"/>
        <v xml:space="preserve">โครงการ Regional Heritage: Material Culture, Anthropological Insights and Textual Traditions </v>
      </c>
      <c r="C199" s="110" t="s">
        <v>2148</v>
      </c>
      <c r="D199" s="110" t="s">
        <v>40</v>
      </c>
      <c r="E199" s="111">
        <v>2565</v>
      </c>
      <c r="F199" s="110" t="s">
        <v>794</v>
      </c>
      <c r="G199" s="112" t="s">
        <v>227</v>
      </c>
      <c r="H199" s="110" t="s">
        <v>314</v>
      </c>
      <c r="I199" s="110" t="s">
        <v>315</v>
      </c>
      <c r="J199" s="110" t="s">
        <v>2314</v>
      </c>
      <c r="K199" s="110" t="s">
        <v>73</v>
      </c>
      <c r="L199" s="112" t="s">
        <v>2134</v>
      </c>
      <c r="M199" s="110" t="s">
        <v>1658</v>
      </c>
      <c r="N199" s="110" t="s">
        <v>1668</v>
      </c>
      <c r="O199" s="110" t="s">
        <v>2292</v>
      </c>
      <c r="P199" s="110"/>
      <c r="Q199" s="110" t="s">
        <v>1186</v>
      </c>
      <c r="R199" s="107"/>
    </row>
    <row r="200" spans="1:18" s="77" customFormat="1">
      <c r="A200" s="109" t="s">
        <v>713</v>
      </c>
      <c r="B200" s="119" t="str">
        <f t="shared" si="5"/>
        <v>โครงการ การขยายผลโครงการโรงเรียนแห่งความสุข (Happy Schools Project) ระดับประเทศ</v>
      </c>
      <c r="C200" s="110" t="s">
        <v>714</v>
      </c>
      <c r="D200" s="110" t="s">
        <v>40</v>
      </c>
      <c r="E200" s="111">
        <v>2565</v>
      </c>
      <c r="F200" s="110" t="s">
        <v>688</v>
      </c>
      <c r="G200" s="112" t="s">
        <v>193</v>
      </c>
      <c r="H200" s="110" t="s">
        <v>149</v>
      </c>
      <c r="I200" s="110" t="s">
        <v>150</v>
      </c>
      <c r="J200" s="110" t="s">
        <v>2301</v>
      </c>
      <c r="K200" s="110" t="s">
        <v>56</v>
      </c>
      <c r="L200" s="112" t="s">
        <v>2134</v>
      </c>
      <c r="M200" s="110" t="s">
        <v>1658</v>
      </c>
      <c r="N200" s="110" t="s">
        <v>1659</v>
      </c>
      <c r="O200" s="110" t="s">
        <v>2292</v>
      </c>
      <c r="P200" s="110"/>
      <c r="Q200" s="110" t="s">
        <v>1232</v>
      </c>
      <c r="R200" s="107"/>
    </row>
    <row r="201" spans="1:18" s="77" customFormat="1">
      <c r="A201" s="109" t="s">
        <v>1018</v>
      </c>
      <c r="B201" s="119" t="str">
        <f t="shared" si="5"/>
        <v>โครงการกระชับความสัมพันธ์ระหว่างไทยกับสหประชาชาติ</v>
      </c>
      <c r="C201" s="110" t="s">
        <v>1017</v>
      </c>
      <c r="D201" s="110" t="s">
        <v>40</v>
      </c>
      <c r="E201" s="111">
        <v>2565</v>
      </c>
      <c r="F201" s="110" t="s">
        <v>688</v>
      </c>
      <c r="G201" s="112" t="s">
        <v>688</v>
      </c>
      <c r="H201" s="110" t="s">
        <v>472</v>
      </c>
      <c r="I201" s="110" t="s">
        <v>370</v>
      </c>
      <c r="J201" s="110" t="s">
        <v>2305</v>
      </c>
      <c r="K201" s="110" t="s">
        <v>73</v>
      </c>
      <c r="L201" s="112" t="s">
        <v>2134</v>
      </c>
      <c r="M201" s="110" t="s">
        <v>1662</v>
      </c>
      <c r="N201" s="107" t="s">
        <v>1663</v>
      </c>
      <c r="O201" s="107" t="s">
        <v>2292</v>
      </c>
      <c r="P201" s="114"/>
      <c r="Q201" s="107" t="s">
        <v>1014</v>
      </c>
      <c r="R201" s="107"/>
    </row>
    <row r="202" spans="1:18" s="77" customFormat="1">
      <c r="A202" s="109" t="s">
        <v>788</v>
      </c>
      <c r="B202" s="119" t="str">
        <f t="shared" si="5"/>
        <v>โครงการการประชาสัมพันธ์รางวัลสมเด็จเจ้าฟ้ามหิดล</v>
      </c>
      <c r="C202" s="110" t="s">
        <v>789</v>
      </c>
      <c r="D202" s="110" t="s">
        <v>40</v>
      </c>
      <c r="E202" s="111">
        <v>2565</v>
      </c>
      <c r="F202" s="110" t="s">
        <v>192</v>
      </c>
      <c r="G202" s="112" t="s">
        <v>193</v>
      </c>
      <c r="H202" s="110" t="s">
        <v>511</v>
      </c>
      <c r="I202" s="110" t="s">
        <v>299</v>
      </c>
      <c r="J202" s="110" t="s">
        <v>299</v>
      </c>
      <c r="K202" s="110" t="s">
        <v>73</v>
      </c>
      <c r="L202" s="112" t="s">
        <v>2134</v>
      </c>
      <c r="M202" s="110" t="s">
        <v>1658</v>
      </c>
      <c r="N202" s="110" t="s">
        <v>1659</v>
      </c>
      <c r="O202" s="110" t="s">
        <v>2292</v>
      </c>
      <c r="P202" s="110"/>
      <c r="Q202" s="110" t="s">
        <v>1188</v>
      </c>
      <c r="R202" s="107"/>
    </row>
    <row r="203" spans="1:18" s="77" customFormat="1">
      <c r="A203" s="109" t="s">
        <v>847</v>
      </c>
      <c r="B203" s="119" t="str">
        <f t="shared" si="5"/>
        <v>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</v>
      </c>
      <c r="C203" s="110" t="s">
        <v>848</v>
      </c>
      <c r="D203" s="110" t="s">
        <v>40</v>
      </c>
      <c r="E203" s="111">
        <v>2565</v>
      </c>
      <c r="F203" s="110" t="s">
        <v>192</v>
      </c>
      <c r="G203" s="112" t="s">
        <v>394</v>
      </c>
      <c r="H203" s="110" t="s">
        <v>149</v>
      </c>
      <c r="I203" s="110" t="s">
        <v>150</v>
      </c>
      <c r="J203" s="110" t="s">
        <v>2301</v>
      </c>
      <c r="K203" s="110" t="s">
        <v>56</v>
      </c>
      <c r="L203" s="112" t="s">
        <v>2134</v>
      </c>
      <c r="M203" s="110" t="s">
        <v>1658</v>
      </c>
      <c r="N203" s="110" t="s">
        <v>1659</v>
      </c>
      <c r="O203" s="110" t="s">
        <v>2292</v>
      </c>
      <c r="P203" s="110"/>
      <c r="Q203" s="110" t="s">
        <v>1149</v>
      </c>
      <c r="R203" s="107"/>
    </row>
    <row r="204" spans="1:18" s="77" customFormat="1">
      <c r="A204" s="109" t="s">
        <v>755</v>
      </c>
      <c r="B204" s="119" t="str">
        <f t="shared" si="5"/>
        <v>โครงการการประชุมรัฐมนตรีศึกษาอาเซม ครั้งที่ 8 (ASEMME 8) และการประชุมที่เกี่ยวข้อง</v>
      </c>
      <c r="C204" s="110" t="s">
        <v>756</v>
      </c>
      <c r="D204" s="110" t="s">
        <v>40</v>
      </c>
      <c r="E204" s="111">
        <v>2565</v>
      </c>
      <c r="F204" s="110" t="s">
        <v>192</v>
      </c>
      <c r="G204" s="112" t="s">
        <v>394</v>
      </c>
      <c r="H204" s="110" t="s">
        <v>149</v>
      </c>
      <c r="I204" s="110" t="s">
        <v>150</v>
      </c>
      <c r="J204" s="110" t="s">
        <v>2301</v>
      </c>
      <c r="K204" s="110" t="s">
        <v>56</v>
      </c>
      <c r="L204" s="112" t="s">
        <v>2134</v>
      </c>
      <c r="M204" s="110" t="s">
        <v>1658</v>
      </c>
      <c r="N204" s="110" t="s">
        <v>1659</v>
      </c>
      <c r="O204" s="110" t="s">
        <v>2292</v>
      </c>
      <c r="P204" s="110"/>
      <c r="Q204" s="110" t="s">
        <v>1210</v>
      </c>
      <c r="R204" s="107"/>
    </row>
    <row r="205" spans="1:18" s="77" customFormat="1">
      <c r="A205" s="109" t="s">
        <v>1087</v>
      </c>
      <c r="B205" s="119" t="str">
        <f t="shared" si="5"/>
        <v>โครงการการเป็นเจ้าภาพจัดการประชุมเอเปค ปี 2565  ของกระทรวงศึกษาธิการ</v>
      </c>
      <c r="C205" s="110" t="s">
        <v>1086</v>
      </c>
      <c r="D205" s="110" t="s">
        <v>40</v>
      </c>
      <c r="E205" s="111">
        <v>2565</v>
      </c>
      <c r="F205" s="110" t="s">
        <v>720</v>
      </c>
      <c r="G205" s="112" t="s">
        <v>193</v>
      </c>
      <c r="H205" s="110" t="s">
        <v>149</v>
      </c>
      <c r="I205" s="110" t="s">
        <v>150</v>
      </c>
      <c r="J205" s="110" t="s">
        <v>2301</v>
      </c>
      <c r="K205" s="110" t="s">
        <v>56</v>
      </c>
      <c r="L205" s="112" t="s">
        <v>2134</v>
      </c>
      <c r="M205" s="110" t="s">
        <v>1665</v>
      </c>
      <c r="N205" s="110" t="s">
        <v>1666</v>
      </c>
      <c r="O205" s="110" t="s">
        <v>2292</v>
      </c>
      <c r="P205" s="110"/>
      <c r="Q205" s="110" t="s">
        <v>1082</v>
      </c>
      <c r="R205" s="107"/>
    </row>
    <row r="206" spans="1:18" s="77" customFormat="1">
      <c r="A206" s="109" t="s">
        <v>810</v>
      </c>
      <c r="B206" s="119" t="str">
        <f t="shared" si="5"/>
        <v>โครงการการเป็นเจ้าภาพจัดการประชุมเอเปคของไทยปี ๒๕๖๕ (โครงการต่อเนื่อง)</v>
      </c>
      <c r="C206" s="110" t="s">
        <v>811</v>
      </c>
      <c r="D206" s="110" t="s">
        <v>28</v>
      </c>
      <c r="E206" s="111">
        <v>2565</v>
      </c>
      <c r="F206" s="110" t="s">
        <v>192</v>
      </c>
      <c r="G206" s="112" t="s">
        <v>193</v>
      </c>
      <c r="H206" s="110" t="s">
        <v>629</v>
      </c>
      <c r="I206" s="110" t="s">
        <v>630</v>
      </c>
      <c r="J206" s="110" t="s">
        <v>630</v>
      </c>
      <c r="K206" s="110" t="s">
        <v>73</v>
      </c>
      <c r="L206" s="112" t="s">
        <v>2134</v>
      </c>
      <c r="M206" s="110" t="s">
        <v>1658</v>
      </c>
      <c r="N206" s="110" t="s">
        <v>1659</v>
      </c>
      <c r="O206" s="110" t="s">
        <v>2292</v>
      </c>
      <c r="P206" s="110"/>
      <c r="Q206" s="110" t="s">
        <v>1176</v>
      </c>
      <c r="R206" s="107"/>
    </row>
    <row r="207" spans="1:18" s="77" customFormat="1">
      <c r="A207" s="109" t="s">
        <v>784</v>
      </c>
      <c r="B207" s="119" t="str">
        <f t="shared" si="5"/>
        <v>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</v>
      </c>
      <c r="C207" s="110" t="s">
        <v>785</v>
      </c>
      <c r="D207" s="110" t="s">
        <v>40</v>
      </c>
      <c r="E207" s="111">
        <v>2565</v>
      </c>
      <c r="F207" s="110" t="s">
        <v>484</v>
      </c>
      <c r="G207" s="112" t="s">
        <v>787</v>
      </c>
      <c r="H207" s="110" t="s">
        <v>511</v>
      </c>
      <c r="I207" s="110" t="s">
        <v>299</v>
      </c>
      <c r="J207" s="110" t="s">
        <v>299</v>
      </c>
      <c r="K207" s="110" t="s">
        <v>73</v>
      </c>
      <c r="L207" s="112" t="s">
        <v>2134</v>
      </c>
      <c r="M207" s="110" t="s">
        <v>1665</v>
      </c>
      <c r="N207" s="110" t="s">
        <v>1755</v>
      </c>
      <c r="O207" s="110" t="s">
        <v>2292</v>
      </c>
      <c r="P207" s="110"/>
      <c r="Q207" s="110" t="s">
        <v>1190</v>
      </c>
      <c r="R207" s="107"/>
    </row>
    <row r="208" spans="1:18" s="77" customFormat="1">
      <c r="A208" s="109" t="s">
        <v>836</v>
      </c>
      <c r="B208" s="119" t="str">
        <f t="shared" si="5"/>
        <v>โครงการการรณรงค์หาเสียงให้กับการสมัครรับเลือกตั้งของไทยในองค์การระหว่างประเทศ</v>
      </c>
      <c r="C208" s="110" t="s">
        <v>482</v>
      </c>
      <c r="D208" s="110" t="s">
        <v>40</v>
      </c>
      <c r="E208" s="111">
        <v>2565</v>
      </c>
      <c r="F208" s="110" t="s">
        <v>192</v>
      </c>
      <c r="G208" s="112" t="s">
        <v>193</v>
      </c>
      <c r="H208" s="110" t="s">
        <v>472</v>
      </c>
      <c r="I208" s="110" t="s">
        <v>370</v>
      </c>
      <c r="J208" s="110" t="s">
        <v>2305</v>
      </c>
      <c r="K208" s="110" t="s">
        <v>73</v>
      </c>
      <c r="L208" s="112" t="s">
        <v>2134</v>
      </c>
      <c r="M208" s="110" t="s">
        <v>1662</v>
      </c>
      <c r="N208" s="107" t="s">
        <v>1667</v>
      </c>
      <c r="O208" s="107" t="s">
        <v>2292</v>
      </c>
      <c r="P208" s="114"/>
      <c r="Q208" s="107" t="s">
        <v>1158</v>
      </c>
      <c r="R208" s="107"/>
    </row>
    <row r="209" spans="1:18" s="77" customFormat="1">
      <c r="A209" s="109" t="s">
        <v>758</v>
      </c>
      <c r="B209" s="119" t="str">
        <f t="shared" si="5"/>
        <v xml:space="preserve"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 </v>
      </c>
      <c r="C209" s="110" t="s">
        <v>2137</v>
      </c>
      <c r="D209" s="110" t="s">
        <v>68</v>
      </c>
      <c r="E209" s="111">
        <v>2565</v>
      </c>
      <c r="F209" s="110" t="s">
        <v>192</v>
      </c>
      <c r="G209" s="112" t="s">
        <v>761</v>
      </c>
      <c r="H209" s="110" t="s">
        <v>324</v>
      </c>
      <c r="I209" s="110" t="s">
        <v>325</v>
      </c>
      <c r="J209" s="110" t="s">
        <v>2299</v>
      </c>
      <c r="K209" s="110" t="s">
        <v>73</v>
      </c>
      <c r="L209" s="112" t="s">
        <v>2134</v>
      </c>
      <c r="M209" s="110" t="s">
        <v>1658</v>
      </c>
      <c r="N209" s="110" t="s">
        <v>1659</v>
      </c>
      <c r="O209" s="110" t="s">
        <v>2292</v>
      </c>
      <c r="P209" s="110"/>
      <c r="Q209" s="110" t="s">
        <v>1208</v>
      </c>
      <c r="R209" s="107"/>
    </row>
    <row r="210" spans="1:18" s="77" customFormat="1">
      <c r="A210" s="109" t="s">
        <v>830</v>
      </c>
      <c r="B210" s="119" t="str">
        <f t="shared" si="5"/>
        <v>โครงการกิจกรรมของไทยเนื่องในโอกาสครบรอบ 75 ปี การเป็นสมาชิกของไทยในสหประชาชาติ</v>
      </c>
      <c r="C210" s="110" t="s">
        <v>831</v>
      </c>
      <c r="D210" s="110" t="s">
        <v>68</v>
      </c>
      <c r="E210" s="111">
        <v>2565</v>
      </c>
      <c r="F210" s="110" t="s">
        <v>192</v>
      </c>
      <c r="G210" s="112" t="s">
        <v>193</v>
      </c>
      <c r="H210" s="110" t="s">
        <v>472</v>
      </c>
      <c r="I210" s="110" t="s">
        <v>370</v>
      </c>
      <c r="J210" s="110" t="s">
        <v>2305</v>
      </c>
      <c r="K210" s="110" t="s">
        <v>73</v>
      </c>
      <c r="L210" s="112" t="s">
        <v>2134</v>
      </c>
      <c r="M210" s="110" t="s">
        <v>1665</v>
      </c>
      <c r="N210" s="110" t="s">
        <v>1755</v>
      </c>
      <c r="O210" s="110" t="s">
        <v>2292</v>
      </c>
      <c r="P210" s="115"/>
      <c r="Q210" s="110" t="s">
        <v>1162</v>
      </c>
      <c r="R210" s="107"/>
    </row>
    <row r="211" spans="1:18" s="77" customFormat="1">
      <c r="A211" s="109" t="s">
        <v>830</v>
      </c>
      <c r="B211" s="119" t="str">
        <f t="shared" si="5"/>
        <v>โครงการกิจกรรมของไทยเนื่องในโอกาสครบรอบ 75 ปี การเป็นสมาชิกของไทยในสหประชาชาติ</v>
      </c>
      <c r="C211" s="110" t="s">
        <v>831</v>
      </c>
      <c r="D211" s="110" t="s">
        <v>68</v>
      </c>
      <c r="E211" s="111">
        <v>2565</v>
      </c>
      <c r="F211" s="110" t="s">
        <v>192</v>
      </c>
      <c r="G211" s="112" t="s">
        <v>193</v>
      </c>
      <c r="H211" s="110" t="s">
        <v>472</v>
      </c>
      <c r="I211" s="110" t="s">
        <v>370</v>
      </c>
      <c r="J211" s="110" t="s">
        <v>2305</v>
      </c>
      <c r="K211" s="110" t="s">
        <v>73</v>
      </c>
      <c r="L211" s="112" t="s">
        <v>2134</v>
      </c>
      <c r="M211" s="110" t="s">
        <v>1658</v>
      </c>
      <c r="N211" s="110" t="s">
        <v>1659</v>
      </c>
      <c r="O211" s="110" t="s">
        <v>2293</v>
      </c>
      <c r="P211" s="116" t="s">
        <v>2294</v>
      </c>
      <c r="Q211" s="110" t="s">
        <v>1162</v>
      </c>
      <c r="R211" s="107"/>
    </row>
    <row r="212" spans="1:18" s="77" customFormat="1">
      <c r="A212" s="109" t="s">
        <v>887</v>
      </c>
      <c r="B212" s="119" t="str">
        <f t="shared" si="5"/>
        <v>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</v>
      </c>
      <c r="C212" s="110" t="s">
        <v>888</v>
      </c>
      <c r="D212" s="110" t="s">
        <v>40</v>
      </c>
      <c r="E212" s="111">
        <v>2565</v>
      </c>
      <c r="F212" s="110" t="s">
        <v>192</v>
      </c>
      <c r="G212" s="112" t="s">
        <v>193</v>
      </c>
      <c r="H212" s="110" t="s">
        <v>272</v>
      </c>
      <c r="I212" s="110" t="s">
        <v>890</v>
      </c>
      <c r="J212" s="110" t="s">
        <v>890</v>
      </c>
      <c r="K212" s="110" t="s">
        <v>73</v>
      </c>
      <c r="L212" s="112" t="s">
        <v>2134</v>
      </c>
      <c r="M212" s="110" t="s">
        <v>1665</v>
      </c>
      <c r="N212" s="110" t="s">
        <v>1755</v>
      </c>
      <c r="O212" s="110" t="s">
        <v>2292</v>
      </c>
      <c r="P212" s="110"/>
      <c r="Q212" s="110" t="s">
        <v>1122</v>
      </c>
      <c r="R212" s="107"/>
    </row>
    <row r="213" spans="1:18" s="77" customFormat="1">
      <c r="A213" s="109" t="s">
        <v>667</v>
      </c>
      <c r="B213" s="119" t="str">
        <f t="shared" ref="B213:B244" si="6">HYPERLINK(Q213,C213)</f>
        <v>โครงการความร่วมมือระหว่างประเทศ ปีงบประมาณ พ.ศ. 2565</v>
      </c>
      <c r="C213" s="110" t="s">
        <v>668</v>
      </c>
      <c r="D213" s="110" t="s">
        <v>28</v>
      </c>
      <c r="E213" s="111">
        <v>2565</v>
      </c>
      <c r="F213" s="110" t="s">
        <v>192</v>
      </c>
      <c r="G213" s="112" t="s">
        <v>193</v>
      </c>
      <c r="H213" s="110" t="s">
        <v>670</v>
      </c>
      <c r="I213" s="110" t="s">
        <v>1262</v>
      </c>
      <c r="J213" s="110" t="s">
        <v>2319</v>
      </c>
      <c r="K213" s="110" t="s">
        <v>672</v>
      </c>
      <c r="L213" s="112" t="s">
        <v>2134</v>
      </c>
      <c r="M213" s="110" t="s">
        <v>1658</v>
      </c>
      <c r="N213" s="107" t="s">
        <v>1668</v>
      </c>
      <c r="O213" s="107" t="s">
        <v>2292</v>
      </c>
      <c r="P213" s="114"/>
      <c r="Q213" s="107" t="s">
        <v>1260</v>
      </c>
      <c r="R213" s="107"/>
    </row>
    <row r="214" spans="1:18" s="77" customFormat="1">
      <c r="A214" s="109" t="s">
        <v>880</v>
      </c>
      <c r="B214" s="119" t="str">
        <f t="shared" si="6"/>
        <v>โครงการเงินอุดหนุนค่าบำรุงสมาชิกวิทยาลัยนักบริหารการศึกษาช่างเทคนิคแผนโคลัมโบ</v>
      </c>
      <c r="C214" s="110" t="s">
        <v>881</v>
      </c>
      <c r="D214" s="110" t="s">
        <v>68</v>
      </c>
      <c r="E214" s="111">
        <v>2565</v>
      </c>
      <c r="F214" s="110" t="s">
        <v>192</v>
      </c>
      <c r="G214" s="112" t="s">
        <v>193</v>
      </c>
      <c r="H214" s="110" t="s">
        <v>54</v>
      </c>
      <c r="I214" s="110" t="s">
        <v>55</v>
      </c>
      <c r="J214" s="110" t="s">
        <v>2316</v>
      </c>
      <c r="K214" s="110" t="s">
        <v>56</v>
      </c>
      <c r="L214" s="112" t="s">
        <v>2134</v>
      </c>
      <c r="M214" s="110" t="s">
        <v>1658</v>
      </c>
      <c r="N214" s="110" t="s">
        <v>1668</v>
      </c>
      <c r="O214" s="110" t="s">
        <v>2292</v>
      </c>
      <c r="P214" s="110"/>
      <c r="Q214" s="110" t="s">
        <v>1126</v>
      </c>
      <c r="R214" s="107"/>
    </row>
    <row r="215" spans="1:18" s="77" customFormat="1">
      <c r="A215" s="109" t="s">
        <v>996</v>
      </c>
      <c r="B215" s="119" t="str">
        <f t="shared" si="6"/>
        <v>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</v>
      </c>
      <c r="C215" s="110" t="s">
        <v>995</v>
      </c>
      <c r="D215" s="110" t="s">
        <v>40</v>
      </c>
      <c r="E215" s="111">
        <v>2565</v>
      </c>
      <c r="F215" s="110" t="s">
        <v>192</v>
      </c>
      <c r="G215" s="112" t="s">
        <v>193</v>
      </c>
      <c r="H215" s="110" t="s">
        <v>86</v>
      </c>
      <c r="I215" s="110" t="s">
        <v>87</v>
      </c>
      <c r="J215" s="110" t="s">
        <v>2303</v>
      </c>
      <c r="K215" s="110" t="s">
        <v>46</v>
      </c>
      <c r="L215" s="110" t="s">
        <v>1706</v>
      </c>
      <c r="M215" s="110" t="s">
        <v>1660</v>
      </c>
      <c r="N215" s="110" t="s">
        <v>1721</v>
      </c>
      <c r="O215" s="110" t="s">
        <v>2292</v>
      </c>
      <c r="P215" s="110"/>
      <c r="Q215" s="110" t="s">
        <v>991</v>
      </c>
      <c r="R215" s="107"/>
    </row>
    <row r="216" spans="1:18" s="77" customFormat="1">
      <c r="A216" s="109" t="s">
        <v>821</v>
      </c>
      <c r="B216" s="119" t="str">
        <f t="shared" si="6"/>
        <v>โครงการจัดกิจกรรมเฉลิมพระเกียรติในโอกาสสำคัญ</v>
      </c>
      <c r="C216" s="110" t="s">
        <v>822</v>
      </c>
      <c r="D216" s="110" t="s">
        <v>28</v>
      </c>
      <c r="E216" s="111">
        <v>2565</v>
      </c>
      <c r="F216" s="110" t="s">
        <v>192</v>
      </c>
      <c r="G216" s="112" t="s">
        <v>193</v>
      </c>
      <c r="H216" s="110" t="s">
        <v>298</v>
      </c>
      <c r="I216" s="110" t="s">
        <v>299</v>
      </c>
      <c r="J216" s="110" t="s">
        <v>299</v>
      </c>
      <c r="K216" s="110" t="s">
        <v>73</v>
      </c>
      <c r="L216" s="112" t="s">
        <v>2134</v>
      </c>
      <c r="M216" s="110" t="s">
        <v>1660</v>
      </c>
      <c r="N216" s="110" t="s">
        <v>1661</v>
      </c>
      <c r="O216" s="110" t="s">
        <v>2292</v>
      </c>
      <c r="P216" s="110"/>
      <c r="Q216" s="110" t="s">
        <v>1168</v>
      </c>
      <c r="R216" s="107"/>
    </row>
    <row r="217" spans="1:18" s="77" customFormat="1">
      <c r="A217" s="109" t="s">
        <v>827</v>
      </c>
      <c r="B217" s="119" t="str">
        <f t="shared" si="6"/>
        <v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v>
      </c>
      <c r="C217" s="110" t="s">
        <v>828</v>
      </c>
      <c r="D217" s="110" t="s">
        <v>28</v>
      </c>
      <c r="E217" s="111">
        <v>2565</v>
      </c>
      <c r="F217" s="110" t="s">
        <v>192</v>
      </c>
      <c r="G217" s="112" t="s">
        <v>193</v>
      </c>
      <c r="H217" s="110" t="s">
        <v>472</v>
      </c>
      <c r="I217" s="110" t="s">
        <v>370</v>
      </c>
      <c r="J217" s="110" t="s">
        <v>2305</v>
      </c>
      <c r="K217" s="110" t="s">
        <v>73</v>
      </c>
      <c r="L217" s="112" t="s">
        <v>2134</v>
      </c>
      <c r="M217" s="110" t="s">
        <v>1660</v>
      </c>
      <c r="N217" s="110" t="s">
        <v>1661</v>
      </c>
      <c r="O217" s="110" t="s">
        <v>2292</v>
      </c>
      <c r="P217" s="115"/>
      <c r="Q217" s="110" t="s">
        <v>1164</v>
      </c>
      <c r="R217" s="107"/>
    </row>
    <row r="218" spans="1:18" s="77" customFormat="1">
      <c r="A218" s="109" t="s">
        <v>827</v>
      </c>
      <c r="B218" s="119" t="str">
        <f t="shared" si="6"/>
        <v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v>
      </c>
      <c r="C218" s="110" t="s">
        <v>828</v>
      </c>
      <c r="D218" s="110" t="s">
        <v>28</v>
      </c>
      <c r="E218" s="111">
        <v>2565</v>
      </c>
      <c r="F218" s="110" t="s">
        <v>192</v>
      </c>
      <c r="G218" s="112" t="s">
        <v>193</v>
      </c>
      <c r="H218" s="110" t="s">
        <v>472</v>
      </c>
      <c r="I218" s="110" t="s">
        <v>370</v>
      </c>
      <c r="J218" s="110" t="s">
        <v>2305</v>
      </c>
      <c r="K218" s="110" t="s">
        <v>73</v>
      </c>
      <c r="L218" s="112" t="s">
        <v>2134</v>
      </c>
      <c r="M218" s="110" t="s">
        <v>1662</v>
      </c>
      <c r="N218" s="110" t="s">
        <v>1667</v>
      </c>
      <c r="O218" s="110" t="s">
        <v>2293</v>
      </c>
      <c r="P218" s="116" t="s">
        <v>2294</v>
      </c>
      <c r="Q218" s="110" t="s">
        <v>1164</v>
      </c>
      <c r="R218" s="107"/>
    </row>
    <row r="219" spans="1:18" s="77" customFormat="1">
      <c r="A219" s="109" t="s">
        <v>685</v>
      </c>
      <c r="B219" s="119" t="str">
        <f t="shared" si="6"/>
        <v>โครงการจัดทำสื่อประชาสัมพันธ์ศาสนาอิสลามและมุสลิมวิถีผ่านแพลตฟอร์มดิจิทัล</v>
      </c>
      <c r="C219" s="110" t="s">
        <v>686</v>
      </c>
      <c r="D219" s="110" t="s">
        <v>28</v>
      </c>
      <c r="E219" s="111">
        <v>2565</v>
      </c>
      <c r="F219" s="110" t="s">
        <v>43</v>
      </c>
      <c r="G219" s="112" t="s">
        <v>688</v>
      </c>
      <c r="H219" s="110" t="s">
        <v>298</v>
      </c>
      <c r="I219" s="110" t="s">
        <v>299</v>
      </c>
      <c r="J219" s="110" t="s">
        <v>299</v>
      </c>
      <c r="K219" s="110" t="s">
        <v>73</v>
      </c>
      <c r="L219" s="112" t="s">
        <v>2134</v>
      </c>
      <c r="M219" s="110" t="s">
        <v>1665</v>
      </c>
      <c r="N219" s="110" t="s">
        <v>1755</v>
      </c>
      <c r="O219" s="110" t="s">
        <v>2292</v>
      </c>
      <c r="P219" s="110"/>
      <c r="Q219" s="110" t="s">
        <v>1250</v>
      </c>
      <c r="R219" s="107"/>
    </row>
    <row r="220" spans="1:18" s="77" customFormat="1">
      <c r="A220" s="109" t="s">
        <v>949</v>
      </c>
      <c r="B220" s="119" t="str">
        <f t="shared" si="6"/>
        <v>โครงการจัดทำสื่อประชาสัมพันธ์ศาสนาอิสลามและมุสลิมวิถีผ่านแพลตฟอร์มดิจิทัล (กต 0902-65-0001)</v>
      </c>
      <c r="C220" s="110" t="s">
        <v>948</v>
      </c>
      <c r="D220" s="110" t="s">
        <v>28</v>
      </c>
      <c r="E220" s="111">
        <v>2565</v>
      </c>
      <c r="F220" s="110" t="s">
        <v>291</v>
      </c>
      <c r="G220" s="112" t="s">
        <v>193</v>
      </c>
      <c r="H220" s="110" t="s">
        <v>298</v>
      </c>
      <c r="I220" s="110" t="s">
        <v>299</v>
      </c>
      <c r="J220" s="110" t="s">
        <v>299</v>
      </c>
      <c r="K220" s="110" t="s">
        <v>73</v>
      </c>
      <c r="L220" s="110" t="s">
        <v>1706</v>
      </c>
      <c r="M220" s="110" t="s">
        <v>1665</v>
      </c>
      <c r="N220" s="110" t="s">
        <v>1755</v>
      </c>
      <c r="O220" s="110" t="s">
        <v>2292</v>
      </c>
      <c r="P220" s="110"/>
      <c r="Q220" s="110" t="s">
        <v>944</v>
      </c>
      <c r="R220" s="107"/>
    </row>
    <row r="221" spans="1:18" s="77" customFormat="1">
      <c r="A221" s="109" t="s">
        <v>961</v>
      </c>
      <c r="B221" s="119" t="str">
        <f t="shared" si="6"/>
        <v>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</v>
      </c>
      <c r="C221" s="110" t="s">
        <v>960</v>
      </c>
      <c r="D221" s="110" t="s">
        <v>40</v>
      </c>
      <c r="E221" s="111">
        <v>2565</v>
      </c>
      <c r="F221" s="110" t="s">
        <v>193</v>
      </c>
      <c r="G221" s="112" t="s">
        <v>615</v>
      </c>
      <c r="H221" s="110" t="s">
        <v>605</v>
      </c>
      <c r="I221" s="110" t="s">
        <v>370</v>
      </c>
      <c r="J221" s="110" t="s">
        <v>2305</v>
      </c>
      <c r="K221" s="110" t="s">
        <v>73</v>
      </c>
      <c r="L221" s="110" t="s">
        <v>1706</v>
      </c>
      <c r="M221" s="110" t="s">
        <v>1662</v>
      </c>
      <c r="N221" s="110" t="s">
        <v>1663</v>
      </c>
      <c r="O221" s="110" t="s">
        <v>2292</v>
      </c>
      <c r="P221" s="110"/>
      <c r="Q221" s="110" t="s">
        <v>956</v>
      </c>
      <c r="R221" s="107"/>
    </row>
    <row r="222" spans="1:18" s="77" customFormat="1">
      <c r="A222" s="109" t="s">
        <v>2247</v>
      </c>
      <c r="B222" s="119" t="str">
        <f t="shared" si="6"/>
        <v>โครงการฉลองเนื่องในโอกาสครบรอบ 125 ปีความสัมพันธ์ทางการทูตไทย-รัสเซีย ในปี 2565</v>
      </c>
      <c r="C222" s="110" t="s">
        <v>2248</v>
      </c>
      <c r="D222" s="110" t="s">
        <v>40</v>
      </c>
      <c r="E222" s="111">
        <v>2565</v>
      </c>
      <c r="F222" s="110" t="s">
        <v>192</v>
      </c>
      <c r="G222" s="112" t="s">
        <v>193</v>
      </c>
      <c r="H222" s="110" t="s">
        <v>272</v>
      </c>
      <c r="I222" s="110" t="s">
        <v>593</v>
      </c>
      <c r="J222" s="110" t="s">
        <v>593</v>
      </c>
      <c r="K222" s="110" t="s">
        <v>73</v>
      </c>
      <c r="L222" s="112" t="s">
        <v>2134</v>
      </c>
      <c r="M222" s="110" t="s">
        <v>1658</v>
      </c>
      <c r="N222" s="110" t="s">
        <v>1659</v>
      </c>
      <c r="O222" s="110" t="s">
        <v>2293</v>
      </c>
      <c r="P222" s="118"/>
      <c r="Q222" s="110" t="s">
        <v>2250</v>
      </c>
      <c r="R222" s="107"/>
    </row>
    <row r="223" spans="1:18" s="77" customFormat="1">
      <c r="A223" s="109" t="s">
        <v>955</v>
      </c>
      <c r="B223" s="119" t="str">
        <f t="shared" si="6"/>
        <v>โครงการด้านการทูตวัฒนธรรมเพื่อเสริมสร้างความนิยมไทยในต่างประเทศ (เพิ่มเติม)) (กต 0902-64-0006)</v>
      </c>
      <c r="C223" s="110" t="s">
        <v>954</v>
      </c>
      <c r="D223" s="110" t="s">
        <v>28</v>
      </c>
      <c r="E223" s="111">
        <v>2565</v>
      </c>
      <c r="F223" s="110" t="s">
        <v>291</v>
      </c>
      <c r="G223" s="112" t="s">
        <v>193</v>
      </c>
      <c r="H223" s="110" t="s">
        <v>298</v>
      </c>
      <c r="I223" s="110" t="s">
        <v>299</v>
      </c>
      <c r="J223" s="110" t="s">
        <v>299</v>
      </c>
      <c r="K223" s="110" t="s">
        <v>73</v>
      </c>
      <c r="L223" s="110" t="s">
        <v>1706</v>
      </c>
      <c r="M223" s="110" t="s">
        <v>1660</v>
      </c>
      <c r="N223" s="110" t="s">
        <v>1661</v>
      </c>
      <c r="O223" s="110" t="s">
        <v>2292</v>
      </c>
      <c r="P223" s="110"/>
      <c r="Q223" s="110" t="s">
        <v>950</v>
      </c>
      <c r="R223" s="107"/>
    </row>
    <row r="224" spans="1:18" s="77" customFormat="1">
      <c r="A224" s="109" t="s">
        <v>774</v>
      </c>
      <c r="B224" s="119" t="str">
        <f t="shared" si="6"/>
        <v>โครงการติดตามและรวบรวมรายการโทรทัศน์เกี่ยวกับการต่างประเทศของไทย</v>
      </c>
      <c r="C224" s="110" t="s">
        <v>775</v>
      </c>
      <c r="D224" s="110" t="s">
        <v>40</v>
      </c>
      <c r="E224" s="111">
        <v>2565</v>
      </c>
      <c r="F224" s="110" t="s">
        <v>192</v>
      </c>
      <c r="G224" s="112" t="s">
        <v>193</v>
      </c>
      <c r="H224" s="110" t="s">
        <v>511</v>
      </c>
      <c r="I224" s="110" t="s">
        <v>299</v>
      </c>
      <c r="J224" s="110" t="s">
        <v>299</v>
      </c>
      <c r="K224" s="110" t="s">
        <v>73</v>
      </c>
      <c r="L224" s="112" t="s">
        <v>2134</v>
      </c>
      <c r="M224" s="110" t="s">
        <v>1665</v>
      </c>
      <c r="N224" s="110" t="s">
        <v>2147</v>
      </c>
      <c r="O224" s="110" t="s">
        <v>2292</v>
      </c>
      <c r="P224" s="110"/>
      <c r="Q224" s="110" t="s">
        <v>1196</v>
      </c>
      <c r="R224" s="107"/>
    </row>
    <row r="225" spans="1:18" s="77" customFormat="1">
      <c r="A225" s="109" t="s">
        <v>1081</v>
      </c>
      <c r="B225" s="119" t="str">
        <f t="shared" si="6"/>
        <v>โครงการประชุมเจรจาหารือความร่วมมือด้านการศึกษาระหว่างประเทศกับประเทศคู่เจรจา (Joint Working Group)</v>
      </c>
      <c r="C225" s="110" t="s">
        <v>1080</v>
      </c>
      <c r="D225" s="110" t="s">
        <v>40</v>
      </c>
      <c r="E225" s="111">
        <v>2565</v>
      </c>
      <c r="F225" s="110" t="s">
        <v>720</v>
      </c>
      <c r="G225" s="112" t="s">
        <v>193</v>
      </c>
      <c r="H225" s="110" t="s">
        <v>149</v>
      </c>
      <c r="I225" s="110" t="s">
        <v>150</v>
      </c>
      <c r="J225" s="110" t="s">
        <v>2301</v>
      </c>
      <c r="K225" s="110" t="s">
        <v>56</v>
      </c>
      <c r="L225" s="112" t="s">
        <v>2134</v>
      </c>
      <c r="M225" s="110" t="s">
        <v>1658</v>
      </c>
      <c r="N225" s="110" t="s">
        <v>1659</v>
      </c>
      <c r="O225" s="110" t="s">
        <v>2292</v>
      </c>
      <c r="P225" s="110"/>
      <c r="Q225" s="110" t="s">
        <v>1077</v>
      </c>
      <c r="R225" s="107"/>
    </row>
    <row r="226" spans="1:18" s="77" customFormat="1">
      <c r="A226" s="109" t="s">
        <v>709</v>
      </c>
      <c r="B226" s="119" t="str">
        <f t="shared" si="6"/>
        <v>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</v>
      </c>
      <c r="C226" s="110" t="s">
        <v>710</v>
      </c>
      <c r="D226" s="110" t="s">
        <v>40</v>
      </c>
      <c r="E226" s="111">
        <v>2565</v>
      </c>
      <c r="F226" s="110" t="s">
        <v>712</v>
      </c>
      <c r="G226" s="112" t="s">
        <v>615</v>
      </c>
      <c r="H226" s="110" t="s">
        <v>149</v>
      </c>
      <c r="I226" s="110" t="s">
        <v>150</v>
      </c>
      <c r="J226" s="110" t="s">
        <v>2301</v>
      </c>
      <c r="K226" s="110" t="s">
        <v>56</v>
      </c>
      <c r="L226" s="112" t="s">
        <v>2134</v>
      </c>
      <c r="M226" s="110" t="s">
        <v>1658</v>
      </c>
      <c r="N226" s="110" t="s">
        <v>1659</v>
      </c>
      <c r="O226" s="110" t="s">
        <v>2292</v>
      </c>
      <c r="P226" s="110"/>
      <c r="Q226" s="110" t="s">
        <v>1234</v>
      </c>
      <c r="R226" s="107"/>
    </row>
    <row r="227" spans="1:18" s="77" customFormat="1">
      <c r="A227" s="109" t="s">
        <v>1092</v>
      </c>
      <c r="B227" s="119" t="str">
        <f t="shared" si="6"/>
        <v xml:space="preserve">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 </v>
      </c>
      <c r="C227" s="110" t="s">
        <v>2136</v>
      </c>
      <c r="D227" s="110" t="s">
        <v>40</v>
      </c>
      <c r="E227" s="111">
        <v>2565</v>
      </c>
      <c r="F227" s="110" t="s">
        <v>720</v>
      </c>
      <c r="G227" s="112" t="s">
        <v>193</v>
      </c>
      <c r="H227" s="110" t="s">
        <v>149</v>
      </c>
      <c r="I227" s="110" t="s">
        <v>150</v>
      </c>
      <c r="J227" s="110" t="s">
        <v>2301</v>
      </c>
      <c r="K227" s="110" t="s">
        <v>56</v>
      </c>
      <c r="L227" s="112" t="s">
        <v>2134</v>
      </c>
      <c r="M227" s="110" t="s">
        <v>1665</v>
      </c>
      <c r="N227" s="110" t="s">
        <v>1666</v>
      </c>
      <c r="O227" s="110" t="s">
        <v>2292</v>
      </c>
      <c r="P227" s="110"/>
      <c r="Q227" s="110" t="s">
        <v>1088</v>
      </c>
      <c r="R227" s="107"/>
    </row>
    <row r="228" spans="1:18" s="77" customFormat="1">
      <c r="A228" s="109" t="s">
        <v>850</v>
      </c>
      <c r="B228" s="119" t="str">
        <f t="shared" si="6"/>
        <v>โครงการผลักดันนโยบายการทูตสาธารณสุขและการดำเนินแผนยุทธศาสตร์สุขภาพโลกของประเทศไทย</v>
      </c>
      <c r="C228" s="110" t="s">
        <v>851</v>
      </c>
      <c r="D228" s="110" t="s">
        <v>40</v>
      </c>
      <c r="E228" s="111">
        <v>2565</v>
      </c>
      <c r="F228" s="110" t="s">
        <v>192</v>
      </c>
      <c r="G228" s="112" t="s">
        <v>193</v>
      </c>
      <c r="H228" s="110" t="s">
        <v>605</v>
      </c>
      <c r="I228" s="110" t="s">
        <v>370</v>
      </c>
      <c r="J228" s="110" t="s">
        <v>2305</v>
      </c>
      <c r="K228" s="110" t="s">
        <v>73</v>
      </c>
      <c r="L228" s="112" t="s">
        <v>2134</v>
      </c>
      <c r="M228" s="110" t="s">
        <v>1658</v>
      </c>
      <c r="N228" s="110" t="s">
        <v>1668</v>
      </c>
      <c r="O228" s="110" t="s">
        <v>2292</v>
      </c>
      <c r="P228" s="110"/>
      <c r="Q228" s="110" t="s">
        <v>1147</v>
      </c>
      <c r="R228" s="107"/>
    </row>
    <row r="229" spans="1:18" s="77" customFormat="1">
      <c r="A229" s="109" t="s">
        <v>806</v>
      </c>
      <c r="B229" s="119" t="str">
        <f t="shared" si="6"/>
        <v>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</v>
      </c>
      <c r="C229" s="110" t="s">
        <v>807</v>
      </c>
      <c r="D229" s="110" t="s">
        <v>68</v>
      </c>
      <c r="E229" s="111">
        <v>2565</v>
      </c>
      <c r="F229" s="110" t="s">
        <v>739</v>
      </c>
      <c r="G229" s="112" t="s">
        <v>193</v>
      </c>
      <c r="H229" s="110" t="s">
        <v>809</v>
      </c>
      <c r="I229" s="110" t="s">
        <v>299</v>
      </c>
      <c r="J229" s="110" t="s">
        <v>299</v>
      </c>
      <c r="K229" s="110" t="s">
        <v>73</v>
      </c>
      <c r="L229" s="112" t="s">
        <v>2134</v>
      </c>
      <c r="M229" s="110" t="s">
        <v>1665</v>
      </c>
      <c r="N229" s="110" t="s">
        <v>1755</v>
      </c>
      <c r="O229" s="110" t="s">
        <v>2292</v>
      </c>
      <c r="P229" s="110"/>
      <c r="Q229" s="110" t="s">
        <v>1178</v>
      </c>
      <c r="R229" s="107"/>
    </row>
    <row r="230" spans="1:18" s="77" customFormat="1">
      <c r="A230" s="109" t="s">
        <v>706</v>
      </c>
      <c r="B230" s="119" t="str">
        <f t="shared" si="6"/>
        <v>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</v>
      </c>
      <c r="C230" s="110" t="s">
        <v>707</v>
      </c>
      <c r="D230" s="110" t="s">
        <v>40</v>
      </c>
      <c r="E230" s="111">
        <v>2565</v>
      </c>
      <c r="F230" s="110" t="s">
        <v>394</v>
      </c>
      <c r="G230" s="112" t="s">
        <v>193</v>
      </c>
      <c r="H230" s="110" t="s">
        <v>401</v>
      </c>
      <c r="I230" s="110" t="s">
        <v>257</v>
      </c>
      <c r="J230" s="110" t="s">
        <v>2318</v>
      </c>
      <c r="K230" s="110" t="s">
        <v>258</v>
      </c>
      <c r="L230" s="112" t="s">
        <v>2134</v>
      </c>
      <c r="M230" s="110" t="s">
        <v>1660</v>
      </c>
      <c r="N230" s="110" t="s">
        <v>1661</v>
      </c>
      <c r="O230" s="110" t="s">
        <v>2292</v>
      </c>
      <c r="P230" s="110"/>
      <c r="Q230" s="110" t="s">
        <v>1236</v>
      </c>
      <c r="R230" s="107"/>
    </row>
    <row r="231" spans="1:18" s="77" customFormat="1">
      <c r="A231" s="109" t="s">
        <v>841</v>
      </c>
      <c r="B231" s="119" t="str">
        <f t="shared" si="6"/>
        <v>โครงการเผยแพร่ความรู้งานการทูตพหุภาคีแก่เยาวชนไทยและ/หรือสาธารณชน</v>
      </c>
      <c r="C231" s="110" t="s">
        <v>842</v>
      </c>
      <c r="D231" s="110" t="s">
        <v>68</v>
      </c>
      <c r="E231" s="111">
        <v>2565</v>
      </c>
      <c r="F231" s="110" t="s">
        <v>192</v>
      </c>
      <c r="G231" s="112" t="s">
        <v>193</v>
      </c>
      <c r="H231" s="110" t="s">
        <v>472</v>
      </c>
      <c r="I231" s="110" t="s">
        <v>370</v>
      </c>
      <c r="J231" s="110" t="s">
        <v>2305</v>
      </c>
      <c r="K231" s="110" t="s">
        <v>73</v>
      </c>
      <c r="L231" s="112" t="s">
        <v>2134</v>
      </c>
      <c r="M231" s="110" t="s">
        <v>1665</v>
      </c>
      <c r="N231" s="110" t="s">
        <v>1755</v>
      </c>
      <c r="O231" s="110" t="s">
        <v>2292</v>
      </c>
      <c r="P231" s="115"/>
      <c r="Q231" s="110" t="s">
        <v>1153</v>
      </c>
      <c r="R231" s="107"/>
    </row>
    <row r="232" spans="1:18" s="77" customFormat="1">
      <c r="A232" s="109" t="s">
        <v>841</v>
      </c>
      <c r="B232" s="119" t="str">
        <f t="shared" si="6"/>
        <v>โครงการเผยแพร่ความรู้งานการทูตพหุภาคีแก่เยาวชนไทยและ/หรือสาธารณชน</v>
      </c>
      <c r="C232" s="110" t="s">
        <v>842</v>
      </c>
      <c r="D232" s="110" t="s">
        <v>68</v>
      </c>
      <c r="E232" s="111">
        <v>2565</v>
      </c>
      <c r="F232" s="110" t="s">
        <v>192</v>
      </c>
      <c r="G232" s="112" t="s">
        <v>193</v>
      </c>
      <c r="H232" s="110" t="s">
        <v>472</v>
      </c>
      <c r="I232" s="110" t="s">
        <v>370</v>
      </c>
      <c r="J232" s="110" t="s">
        <v>2305</v>
      </c>
      <c r="K232" s="110" t="s">
        <v>73</v>
      </c>
      <c r="L232" s="112" t="s">
        <v>2134</v>
      </c>
      <c r="M232" s="110" t="s">
        <v>1665</v>
      </c>
      <c r="N232" s="110" t="s">
        <v>1666</v>
      </c>
      <c r="O232" s="110" t="s">
        <v>2293</v>
      </c>
      <c r="P232" s="116" t="s">
        <v>2294</v>
      </c>
      <c r="Q232" s="110" t="s">
        <v>1153</v>
      </c>
      <c r="R232" s="107"/>
    </row>
    <row r="233" spans="1:18" s="77" customFormat="1">
      <c r="A233" s="109" t="s">
        <v>877</v>
      </c>
      <c r="B233" s="119" t="str">
        <f t="shared" si="6"/>
        <v>โครงการพัฒนาความร่วมมือเพื่อพัฒนาอาชีวศึกษาไทยกับต่างประเทศ</v>
      </c>
      <c r="C233" s="110" t="s">
        <v>878</v>
      </c>
      <c r="D233" s="110" t="s">
        <v>68</v>
      </c>
      <c r="E233" s="111">
        <v>2565</v>
      </c>
      <c r="F233" s="110" t="s">
        <v>192</v>
      </c>
      <c r="G233" s="112" t="s">
        <v>193</v>
      </c>
      <c r="H233" s="110" t="s">
        <v>54</v>
      </c>
      <c r="I233" s="110" t="s">
        <v>55</v>
      </c>
      <c r="J233" s="110" t="s">
        <v>2316</v>
      </c>
      <c r="K233" s="110" t="s">
        <v>56</v>
      </c>
      <c r="L233" s="112" t="s">
        <v>2134</v>
      </c>
      <c r="M233" s="110" t="s">
        <v>1658</v>
      </c>
      <c r="N233" s="110" t="s">
        <v>1668</v>
      </c>
      <c r="O233" s="110" t="s">
        <v>2292</v>
      </c>
      <c r="P233" s="110"/>
      <c r="Q233" s="110" t="s">
        <v>1128</v>
      </c>
      <c r="R233" s="107"/>
    </row>
    <row r="234" spans="1:18" s="77" customFormat="1">
      <c r="A234" s="109" t="s">
        <v>838</v>
      </c>
      <c r="B234" s="119" t="str">
        <f t="shared" si="6"/>
        <v>โครงการพัฒนาฐานข้อมูลการเลือกตั้งในองค์การระหว่างประเทศ</v>
      </c>
      <c r="C234" s="110" t="s">
        <v>839</v>
      </c>
      <c r="D234" s="110" t="s">
        <v>68</v>
      </c>
      <c r="E234" s="111">
        <v>2565</v>
      </c>
      <c r="F234" s="110" t="s">
        <v>192</v>
      </c>
      <c r="G234" s="112" t="s">
        <v>193</v>
      </c>
      <c r="H234" s="110" t="s">
        <v>472</v>
      </c>
      <c r="I234" s="110" t="s">
        <v>370</v>
      </c>
      <c r="J234" s="110" t="s">
        <v>2305</v>
      </c>
      <c r="K234" s="110" t="s">
        <v>73</v>
      </c>
      <c r="L234" s="112" t="s">
        <v>2134</v>
      </c>
      <c r="M234" s="110" t="s">
        <v>1662</v>
      </c>
      <c r="N234" s="107" t="s">
        <v>1667</v>
      </c>
      <c r="O234" s="107" t="s">
        <v>2292</v>
      </c>
      <c r="P234" s="114"/>
      <c r="Q234" s="107" t="s">
        <v>1155</v>
      </c>
      <c r="R234" s="107"/>
    </row>
    <row r="235" spans="1:18" s="77" customFormat="1">
      <c r="A235" s="109" t="s">
        <v>771</v>
      </c>
      <c r="B235" s="119" t="str">
        <f t="shared" si="6"/>
        <v>โครงการรวบรวมข่าวสารและบทความด้านการต่างประเทศจากสื่อสิ่งพิมพ์</v>
      </c>
      <c r="C235" s="110" t="s">
        <v>772</v>
      </c>
      <c r="D235" s="110" t="s">
        <v>40</v>
      </c>
      <c r="E235" s="111">
        <v>2565</v>
      </c>
      <c r="F235" s="110" t="s">
        <v>192</v>
      </c>
      <c r="G235" s="112" t="s">
        <v>193</v>
      </c>
      <c r="H235" s="110" t="s">
        <v>511</v>
      </c>
      <c r="I235" s="110" t="s">
        <v>299</v>
      </c>
      <c r="J235" s="110" t="s">
        <v>299</v>
      </c>
      <c r="K235" s="110" t="s">
        <v>73</v>
      </c>
      <c r="L235" s="112" t="s">
        <v>2134</v>
      </c>
      <c r="M235" s="110" t="s">
        <v>1665</v>
      </c>
      <c r="N235" s="110" t="s">
        <v>1755</v>
      </c>
      <c r="O235" s="110" t="s">
        <v>2292</v>
      </c>
      <c r="P235" s="110"/>
      <c r="Q235" s="110" t="s">
        <v>1199</v>
      </c>
      <c r="R235" s="107"/>
    </row>
    <row r="236" spans="1:18" s="77" customFormat="1">
      <c r="A236" s="109" t="s">
        <v>795</v>
      </c>
      <c r="B236" s="119" t="str">
        <f t="shared" si="6"/>
        <v xml:space="preserve"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 </v>
      </c>
      <c r="C236" s="110" t="s">
        <v>2139</v>
      </c>
      <c r="D236" s="110" t="s">
        <v>68</v>
      </c>
      <c r="E236" s="111">
        <v>2565</v>
      </c>
      <c r="F236" s="110" t="s">
        <v>330</v>
      </c>
      <c r="G236" s="112" t="s">
        <v>798</v>
      </c>
      <c r="H236" s="110" t="s">
        <v>314</v>
      </c>
      <c r="I236" s="110" t="s">
        <v>315</v>
      </c>
      <c r="J236" s="110" t="s">
        <v>2314</v>
      </c>
      <c r="K236" s="110" t="s">
        <v>73</v>
      </c>
      <c r="L236" s="112" t="s">
        <v>2134</v>
      </c>
      <c r="M236" s="110" t="s">
        <v>1658</v>
      </c>
      <c r="N236" s="110" t="s">
        <v>1668</v>
      </c>
      <c r="O236" s="110" t="s">
        <v>2292</v>
      </c>
      <c r="P236" s="110"/>
      <c r="Q236" s="110" t="s">
        <v>1184</v>
      </c>
      <c r="R236" s="107"/>
    </row>
    <row r="237" spans="1:18" s="77" customFormat="1">
      <c r="A237" s="109" t="s">
        <v>898</v>
      </c>
      <c r="B237" s="119" t="str">
        <f t="shared" si="6"/>
        <v>โครงการศึกษาและฝึกอบรมทางการทหารระหว่างประเทศ</v>
      </c>
      <c r="C237" s="110" t="s">
        <v>899</v>
      </c>
      <c r="D237" s="110" t="s">
        <v>68</v>
      </c>
      <c r="E237" s="111">
        <v>2565</v>
      </c>
      <c r="F237" s="110" t="s">
        <v>192</v>
      </c>
      <c r="G237" s="112" t="s">
        <v>193</v>
      </c>
      <c r="H237" s="110" t="s">
        <v>901</v>
      </c>
      <c r="I237" s="110" t="s">
        <v>902</v>
      </c>
      <c r="J237" s="110" t="s">
        <v>2317</v>
      </c>
      <c r="K237" s="110" t="s">
        <v>903</v>
      </c>
      <c r="L237" s="112" t="s">
        <v>2134</v>
      </c>
      <c r="M237" s="110" t="s">
        <v>1658</v>
      </c>
      <c r="N237" s="110" t="s">
        <v>1668</v>
      </c>
      <c r="O237" s="110" t="s">
        <v>2292</v>
      </c>
      <c r="P237" s="110"/>
      <c r="Q237" s="110" t="s">
        <v>1116</v>
      </c>
      <c r="R237" s="107"/>
    </row>
    <row r="238" spans="1:18" s="77" customFormat="1">
      <c r="A238" s="109" t="s">
        <v>816</v>
      </c>
      <c r="B238" s="119" t="str">
        <f t="shared" si="6"/>
        <v>โครงการส่งเสริมความร่วมมือด้านพระพุทธศาสนากับต่างประเทศ</v>
      </c>
      <c r="C238" s="110" t="s">
        <v>162</v>
      </c>
      <c r="D238" s="110" t="s">
        <v>40</v>
      </c>
      <c r="E238" s="111">
        <v>2565</v>
      </c>
      <c r="F238" s="110" t="s">
        <v>192</v>
      </c>
      <c r="G238" s="112" t="s">
        <v>193</v>
      </c>
      <c r="H238" s="110" t="s">
        <v>298</v>
      </c>
      <c r="I238" s="110" t="s">
        <v>299</v>
      </c>
      <c r="J238" s="110" t="s">
        <v>299</v>
      </c>
      <c r="K238" s="110" t="s">
        <v>73</v>
      </c>
      <c r="L238" s="112" t="s">
        <v>2134</v>
      </c>
      <c r="M238" s="110" t="s">
        <v>1660</v>
      </c>
      <c r="N238" s="110" t="s">
        <v>1661</v>
      </c>
      <c r="O238" s="110" t="s">
        <v>2292</v>
      </c>
      <c r="P238" s="110"/>
      <c r="Q238" s="110" t="s">
        <v>1172</v>
      </c>
      <c r="R238" s="107"/>
    </row>
    <row r="239" spans="1:18" s="77" customFormat="1">
      <c r="A239" s="109" t="s">
        <v>813</v>
      </c>
      <c r="B239" s="119" t="str">
        <f t="shared" si="6"/>
        <v>โครงการส่งเสริมบทบาทที่สร้างสรรค์ของไทยในโลกมุสลิม</v>
      </c>
      <c r="C239" s="110" t="s">
        <v>814</v>
      </c>
      <c r="D239" s="110" t="s">
        <v>40</v>
      </c>
      <c r="E239" s="111">
        <v>2565</v>
      </c>
      <c r="F239" s="110" t="s">
        <v>192</v>
      </c>
      <c r="G239" s="112" t="s">
        <v>193</v>
      </c>
      <c r="H239" s="110" t="s">
        <v>298</v>
      </c>
      <c r="I239" s="110" t="s">
        <v>299</v>
      </c>
      <c r="J239" s="110" t="s">
        <v>299</v>
      </c>
      <c r="K239" s="110" t="s">
        <v>73</v>
      </c>
      <c r="L239" s="112" t="s">
        <v>2134</v>
      </c>
      <c r="M239" s="110" t="s">
        <v>1660</v>
      </c>
      <c r="N239" s="110" t="s">
        <v>1721</v>
      </c>
      <c r="O239" s="110" t="s">
        <v>2292</v>
      </c>
      <c r="P239" s="110"/>
      <c r="Q239" s="110" t="s">
        <v>1174</v>
      </c>
      <c r="R239" s="107"/>
    </row>
    <row r="240" spans="1:18" s="77" customFormat="1">
      <c r="A240" s="109" t="s">
        <v>894</v>
      </c>
      <c r="B240" s="119" t="str">
        <f t="shared" si="6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240" s="110" t="s">
        <v>895</v>
      </c>
      <c r="D240" s="110" t="s">
        <v>40</v>
      </c>
      <c r="E240" s="111">
        <v>2565</v>
      </c>
      <c r="F240" s="110" t="s">
        <v>720</v>
      </c>
      <c r="G240" s="112" t="s">
        <v>688</v>
      </c>
      <c r="H240" s="110" t="s">
        <v>477</v>
      </c>
      <c r="I240" s="110" t="s">
        <v>370</v>
      </c>
      <c r="J240" s="110" t="s">
        <v>2305</v>
      </c>
      <c r="K240" s="110" t="s">
        <v>73</v>
      </c>
      <c r="L240" s="112" t="s">
        <v>2134</v>
      </c>
      <c r="M240" s="110" t="s">
        <v>1662</v>
      </c>
      <c r="N240" s="110" t="s">
        <v>1663</v>
      </c>
      <c r="O240" s="110" t="s">
        <v>2292</v>
      </c>
      <c r="P240" s="110"/>
      <c r="Q240" s="110" t="s">
        <v>1118</v>
      </c>
      <c r="R240" s="107"/>
    </row>
    <row r="241" spans="1:18" s="77" customFormat="1">
      <c r="A241" s="109" t="s">
        <v>1049</v>
      </c>
      <c r="B241" s="119" t="str">
        <f t="shared" si="6"/>
        <v>โครงการส่งเสริมบทบาทไทยและความตระหนักรู้ในกรอบ การประชุมเอเชีย-ยุโรป (ASEM)</v>
      </c>
      <c r="C241" s="110" t="s">
        <v>1048</v>
      </c>
      <c r="D241" s="110" t="s">
        <v>40</v>
      </c>
      <c r="E241" s="111">
        <v>2565</v>
      </c>
      <c r="F241" s="110" t="s">
        <v>720</v>
      </c>
      <c r="G241" s="112" t="s">
        <v>720</v>
      </c>
      <c r="H241" s="110" t="s">
        <v>272</v>
      </c>
      <c r="I241" s="110" t="s">
        <v>593</v>
      </c>
      <c r="J241" s="110" t="s">
        <v>593</v>
      </c>
      <c r="K241" s="110" t="s">
        <v>73</v>
      </c>
      <c r="L241" s="112" t="s">
        <v>2134</v>
      </c>
      <c r="M241" s="110" t="s">
        <v>1658</v>
      </c>
      <c r="N241" s="110" t="s">
        <v>1668</v>
      </c>
      <c r="O241" s="110" t="s">
        <v>2292</v>
      </c>
      <c r="P241" s="110"/>
      <c r="Q241" s="110" t="s">
        <v>1045</v>
      </c>
      <c r="R241" s="107"/>
    </row>
    <row r="242" spans="1:18" s="77" customFormat="1">
      <c r="A242" s="109" t="s">
        <v>859</v>
      </c>
      <c r="B242" s="119" t="str">
        <f t="shared" si="6"/>
        <v>โครงการส่งเสริมผ้าไทยพื้นเมือง</v>
      </c>
      <c r="C242" s="110" t="s">
        <v>860</v>
      </c>
      <c r="D242" s="110" t="s">
        <v>28</v>
      </c>
      <c r="E242" s="111">
        <v>2565</v>
      </c>
      <c r="F242" s="110" t="s">
        <v>720</v>
      </c>
      <c r="G242" s="112" t="s">
        <v>193</v>
      </c>
      <c r="H242" s="110" t="s">
        <v>272</v>
      </c>
      <c r="I242" s="110" t="s">
        <v>593</v>
      </c>
      <c r="J242" s="110" t="s">
        <v>593</v>
      </c>
      <c r="K242" s="110" t="s">
        <v>73</v>
      </c>
      <c r="L242" s="112" t="s">
        <v>2134</v>
      </c>
      <c r="M242" s="110" t="s">
        <v>1662</v>
      </c>
      <c r="N242" s="110" t="s">
        <v>1667</v>
      </c>
      <c r="O242" s="110" t="s">
        <v>2292</v>
      </c>
      <c r="P242" s="115"/>
      <c r="Q242" s="110" t="s">
        <v>1141</v>
      </c>
      <c r="R242" s="107"/>
    </row>
    <row r="243" spans="1:18" s="77" customFormat="1">
      <c r="A243" s="109" t="s">
        <v>859</v>
      </c>
      <c r="B243" s="119" t="str">
        <f t="shared" si="6"/>
        <v>โครงการส่งเสริมผ้าไทยพื้นเมือง</v>
      </c>
      <c r="C243" s="110" t="s">
        <v>860</v>
      </c>
      <c r="D243" s="110" t="s">
        <v>28</v>
      </c>
      <c r="E243" s="111">
        <v>2565</v>
      </c>
      <c r="F243" s="110" t="s">
        <v>720</v>
      </c>
      <c r="G243" s="112" t="s">
        <v>193</v>
      </c>
      <c r="H243" s="110" t="s">
        <v>272</v>
      </c>
      <c r="I243" s="110" t="s">
        <v>593</v>
      </c>
      <c r="J243" s="110" t="s">
        <v>593</v>
      </c>
      <c r="K243" s="110" t="s">
        <v>73</v>
      </c>
      <c r="L243" s="112" t="s">
        <v>2134</v>
      </c>
      <c r="M243" s="110" t="s">
        <v>1660</v>
      </c>
      <c r="N243" s="110" t="s">
        <v>1721</v>
      </c>
      <c r="O243" s="110" t="s">
        <v>2293</v>
      </c>
      <c r="P243" s="116" t="s">
        <v>2294</v>
      </c>
      <c r="Q243" s="110" t="s">
        <v>1141</v>
      </c>
      <c r="R243" s="107"/>
    </row>
    <row r="244" spans="1:18" s="77" customFormat="1">
      <c r="A244" s="109" t="s">
        <v>781</v>
      </c>
      <c r="B244" s="119" t="str">
        <f t="shared" si="6"/>
        <v>โครงการเสริมสร้างปฏิสัมพันธ์และเครือข่ายกับสื่อมวลชน</v>
      </c>
      <c r="C244" s="110" t="s">
        <v>782</v>
      </c>
      <c r="D244" s="110" t="s">
        <v>40</v>
      </c>
      <c r="E244" s="111">
        <v>2565</v>
      </c>
      <c r="F244" s="110" t="s">
        <v>192</v>
      </c>
      <c r="G244" s="112" t="s">
        <v>193</v>
      </c>
      <c r="H244" s="110" t="s">
        <v>511</v>
      </c>
      <c r="I244" s="110" t="s">
        <v>299</v>
      </c>
      <c r="J244" s="110" t="s">
        <v>299</v>
      </c>
      <c r="K244" s="110" t="s">
        <v>73</v>
      </c>
      <c r="L244" s="112" t="s">
        <v>2134</v>
      </c>
      <c r="M244" s="110" t="s">
        <v>1665</v>
      </c>
      <c r="N244" s="110" t="s">
        <v>1755</v>
      </c>
      <c r="O244" s="110" t="s">
        <v>2292</v>
      </c>
      <c r="P244" s="110"/>
      <c r="Q244" s="110" t="s">
        <v>1192</v>
      </c>
      <c r="R244" s="107"/>
    </row>
    <row r="245" spans="1:18" s="77" customFormat="1">
      <c r="A245" s="109" t="s">
        <v>1113</v>
      </c>
      <c r="B245" s="119" t="str">
        <f t="shared" ref="B245:B276" si="7">HYPERLINK(Q245,C245)</f>
        <v>โครงการอบรมหลักสูตรภาษาไทยสำหรับนิสิตต่างชาติระดับบัณฑิตศึกษา</v>
      </c>
      <c r="C245" s="110" t="s">
        <v>1112</v>
      </c>
      <c r="D245" s="110" t="s">
        <v>40</v>
      </c>
      <c r="E245" s="111">
        <v>2565</v>
      </c>
      <c r="F245" s="110" t="s">
        <v>192</v>
      </c>
      <c r="G245" s="112" t="s">
        <v>193</v>
      </c>
      <c r="H245" s="110" t="s">
        <v>564</v>
      </c>
      <c r="I245" s="110" t="s">
        <v>497</v>
      </c>
      <c r="J245" s="110" t="s">
        <v>2307</v>
      </c>
      <c r="K245" s="110" t="s">
        <v>36</v>
      </c>
      <c r="L245" s="112" t="s">
        <v>2134</v>
      </c>
      <c r="M245" s="110" t="s">
        <v>1662</v>
      </c>
      <c r="N245" s="110" t="s">
        <v>1667</v>
      </c>
      <c r="O245" s="110" t="s">
        <v>2292</v>
      </c>
      <c r="P245" s="110"/>
      <c r="Q245" s="110" t="s">
        <v>1109</v>
      </c>
      <c r="R245" s="107"/>
    </row>
    <row r="246" spans="1:18" s="77" customFormat="1">
      <c r="A246" s="109" t="s">
        <v>1076</v>
      </c>
      <c r="B246" s="119" t="str">
        <f t="shared" si="7"/>
        <v>งานเปิดตัวหนังสือที่ระลึก Hundred Years Between ในโอกาสครบรอบ 115 ปี ความสัมพันธ์ไทย – นอร์เวย์ (โครงการใหม่)</v>
      </c>
      <c r="C246" s="110" t="s">
        <v>1075</v>
      </c>
      <c r="D246" s="110" t="s">
        <v>40</v>
      </c>
      <c r="E246" s="111">
        <v>2565</v>
      </c>
      <c r="F246" s="110" t="s">
        <v>597</v>
      </c>
      <c r="G246" s="112" t="s">
        <v>597</v>
      </c>
      <c r="H246" s="110" t="s">
        <v>272</v>
      </c>
      <c r="I246" s="110" t="s">
        <v>593</v>
      </c>
      <c r="J246" s="110" t="s">
        <v>593</v>
      </c>
      <c r="K246" s="110" t="s">
        <v>73</v>
      </c>
      <c r="L246" s="112" t="s">
        <v>2134</v>
      </c>
      <c r="M246" s="110" t="s">
        <v>1660</v>
      </c>
      <c r="N246" s="110" t="s">
        <v>1664</v>
      </c>
      <c r="O246" s="110" t="s">
        <v>2292</v>
      </c>
      <c r="P246" s="110"/>
      <c r="Q246" s="110" t="s">
        <v>1071</v>
      </c>
      <c r="R246" s="107"/>
    </row>
    <row r="247" spans="1:18" s="77" customFormat="1">
      <c r="A247" s="109" t="s">
        <v>1059</v>
      </c>
      <c r="B247" s="119" t="str">
        <f t="shared" si="7"/>
        <v>งานวันวิสาขบูชาโลก ประจำปี 2565 (Virtual Commemoration of the International Day of Vesak 2022)</v>
      </c>
      <c r="C247" s="110" t="s">
        <v>1058</v>
      </c>
      <c r="D247" s="110" t="s">
        <v>60</v>
      </c>
      <c r="E247" s="111">
        <v>2565</v>
      </c>
      <c r="F247" s="110" t="s">
        <v>688</v>
      </c>
      <c r="G247" s="112" t="s">
        <v>688</v>
      </c>
      <c r="H247" s="110" t="s">
        <v>472</v>
      </c>
      <c r="I247" s="110" t="s">
        <v>370</v>
      </c>
      <c r="J247" s="110" t="s">
        <v>2305</v>
      </c>
      <c r="K247" s="110" t="s">
        <v>73</v>
      </c>
      <c r="L247" s="112" t="s">
        <v>2134</v>
      </c>
      <c r="M247" s="110" t="s">
        <v>1662</v>
      </c>
      <c r="N247" s="110" t="s">
        <v>1663</v>
      </c>
      <c r="O247" s="110" t="s">
        <v>2292</v>
      </c>
      <c r="P247" s="110"/>
      <c r="Q247" s="110" t="s">
        <v>1055</v>
      </c>
      <c r="R247" s="107"/>
    </row>
    <row r="248" spans="1:18" s="77" customFormat="1">
      <c r="A248" s="109" t="s">
        <v>2242</v>
      </c>
      <c r="B248" s="119" t="str">
        <f t="shared" si="7"/>
        <v xml:space="preserve">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 </v>
      </c>
      <c r="C248" s="110" t="s">
        <v>2243</v>
      </c>
      <c r="D248" s="110" t="s">
        <v>40</v>
      </c>
      <c r="E248" s="111">
        <v>2565</v>
      </c>
      <c r="F248" s="110" t="s">
        <v>192</v>
      </c>
      <c r="G248" s="112" t="s">
        <v>193</v>
      </c>
      <c r="H248" s="110" t="s">
        <v>149</v>
      </c>
      <c r="I248" s="110" t="s">
        <v>150</v>
      </c>
      <c r="J248" s="110" t="s">
        <v>2301</v>
      </c>
      <c r="K248" s="110" t="s">
        <v>56</v>
      </c>
      <c r="L248" s="112" t="s">
        <v>2134</v>
      </c>
      <c r="M248" s="110" t="s">
        <v>1662</v>
      </c>
      <c r="N248" s="110" t="s">
        <v>1667</v>
      </c>
      <c r="O248" s="110" t="s">
        <v>2293</v>
      </c>
      <c r="P248" s="118"/>
      <c r="Q248" s="110" t="s">
        <v>2246</v>
      </c>
      <c r="R248" s="107"/>
    </row>
    <row r="249" spans="1:18" s="77" customFormat="1">
      <c r="A249" s="109" t="s">
        <v>833</v>
      </c>
      <c r="B249" s="119" t="str">
        <f t="shared" si="7"/>
        <v>เงินอุดหนุนองค์การระหว่างประเทศที่ประเทศไทยเข้าร่วมเป็นสมาชิก</v>
      </c>
      <c r="C249" s="110" t="s">
        <v>834</v>
      </c>
      <c r="D249" s="110" t="s">
        <v>40</v>
      </c>
      <c r="E249" s="111">
        <v>2565</v>
      </c>
      <c r="F249" s="110" t="s">
        <v>192</v>
      </c>
      <c r="G249" s="112" t="s">
        <v>193</v>
      </c>
      <c r="H249" s="110" t="s">
        <v>472</v>
      </c>
      <c r="I249" s="110" t="s">
        <v>370</v>
      </c>
      <c r="J249" s="110" t="s">
        <v>2305</v>
      </c>
      <c r="K249" s="110" t="s">
        <v>73</v>
      </c>
      <c r="L249" s="112" t="s">
        <v>2134</v>
      </c>
      <c r="M249" s="110" t="s">
        <v>1662</v>
      </c>
      <c r="N249" s="110" t="s">
        <v>1663</v>
      </c>
      <c r="O249" s="110" t="s">
        <v>2292</v>
      </c>
      <c r="P249" s="115"/>
      <c r="Q249" s="110" t="s">
        <v>1160</v>
      </c>
      <c r="R249" s="107"/>
    </row>
    <row r="250" spans="1:18" s="77" customFormat="1">
      <c r="A250" s="109" t="s">
        <v>833</v>
      </c>
      <c r="B250" s="119" t="str">
        <f t="shared" si="7"/>
        <v>เงินอุดหนุนองค์การระหว่างประเทศที่ประเทศไทยเข้าร่วมเป็นสมาชิก</v>
      </c>
      <c r="C250" s="110" t="s">
        <v>834</v>
      </c>
      <c r="D250" s="110" t="s">
        <v>40</v>
      </c>
      <c r="E250" s="111">
        <v>2565</v>
      </c>
      <c r="F250" s="110" t="s">
        <v>192</v>
      </c>
      <c r="G250" s="112" t="s">
        <v>193</v>
      </c>
      <c r="H250" s="110" t="s">
        <v>472</v>
      </c>
      <c r="I250" s="110" t="s">
        <v>370</v>
      </c>
      <c r="J250" s="110" t="s">
        <v>2305</v>
      </c>
      <c r="K250" s="110" t="s">
        <v>73</v>
      </c>
      <c r="L250" s="112" t="s">
        <v>2134</v>
      </c>
      <c r="M250" s="110" t="s">
        <v>1658</v>
      </c>
      <c r="N250" s="110" t="s">
        <v>1659</v>
      </c>
      <c r="O250" s="110" t="s">
        <v>2293</v>
      </c>
      <c r="P250" s="116" t="s">
        <v>2294</v>
      </c>
      <c r="Q250" s="110" t="s">
        <v>1160</v>
      </c>
      <c r="R250" s="107"/>
    </row>
    <row r="251" spans="1:18" s="77" customFormat="1">
      <c r="A251" s="109" t="s">
        <v>1033</v>
      </c>
      <c r="B251" s="119" t="str">
        <f t="shared" si="7"/>
        <v>ประธานาธิบดีแห่งคอซอวอเยือนไทยอย่างเป็นทางการในฐานะแขกของกระทรวงการต่างประเทศ</v>
      </c>
      <c r="C251" s="110" t="s">
        <v>1032</v>
      </c>
      <c r="D251" s="110" t="s">
        <v>40</v>
      </c>
      <c r="E251" s="111">
        <v>2565</v>
      </c>
      <c r="F251" s="110" t="s">
        <v>761</v>
      </c>
      <c r="G251" s="112" t="s">
        <v>761</v>
      </c>
      <c r="H251" s="110" t="s">
        <v>272</v>
      </c>
      <c r="I251" s="110" t="s">
        <v>593</v>
      </c>
      <c r="J251" s="110" t="s">
        <v>593</v>
      </c>
      <c r="K251" s="110" t="s">
        <v>73</v>
      </c>
      <c r="L251" s="112" t="s">
        <v>2134</v>
      </c>
      <c r="M251" s="110" t="s">
        <v>1658</v>
      </c>
      <c r="N251" s="110" t="s">
        <v>1659</v>
      </c>
      <c r="O251" s="110" t="s">
        <v>2292</v>
      </c>
      <c r="P251" s="110"/>
      <c r="Q251" s="110" t="s">
        <v>1029</v>
      </c>
      <c r="R251" s="107"/>
    </row>
    <row r="252" spans="1:18" s="77" customFormat="1">
      <c r="A252" s="109" t="s">
        <v>1038</v>
      </c>
      <c r="B252" s="119" t="str">
        <f t="shared" si="7"/>
        <v>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</v>
      </c>
      <c r="C252" s="110" t="s">
        <v>1037</v>
      </c>
      <c r="D252" s="110" t="s">
        <v>40</v>
      </c>
      <c r="E252" s="111">
        <v>2565</v>
      </c>
      <c r="F252" s="110" t="s">
        <v>761</v>
      </c>
      <c r="G252" s="112" t="s">
        <v>761</v>
      </c>
      <c r="H252" s="110" t="s">
        <v>272</v>
      </c>
      <c r="I252" s="110" t="s">
        <v>593</v>
      </c>
      <c r="J252" s="110" t="s">
        <v>593</v>
      </c>
      <c r="K252" s="110" t="s">
        <v>73</v>
      </c>
      <c r="L252" s="112" t="s">
        <v>2134</v>
      </c>
      <c r="M252" s="110" t="s">
        <v>1658</v>
      </c>
      <c r="N252" s="110" t="s">
        <v>1659</v>
      </c>
      <c r="O252" s="110" t="s">
        <v>2292</v>
      </c>
      <c r="P252" s="110"/>
      <c r="Q252" s="110" t="s">
        <v>1034</v>
      </c>
      <c r="R252" s="107"/>
    </row>
    <row r="253" spans="1:18" s="77" customFormat="1">
      <c r="A253" s="109" t="s">
        <v>1374</v>
      </c>
      <c r="B253" s="119" t="str">
        <f t="shared" si="7"/>
        <v xml:space="preserve"> การประชาสัมพันธ์เชิงรุกเกี่ยวกับบทบาทที่สร้างสรรค์ของไทยในเวทีโลก</v>
      </c>
      <c r="C253" s="110" t="s">
        <v>1749</v>
      </c>
      <c r="D253" s="110" t="s">
        <v>40</v>
      </c>
      <c r="E253" s="111">
        <v>2566</v>
      </c>
      <c r="F253" s="110" t="s">
        <v>615</v>
      </c>
      <c r="G253" s="112" t="s">
        <v>616</v>
      </c>
      <c r="H253" s="110" t="s">
        <v>511</v>
      </c>
      <c r="I253" s="110" t="s">
        <v>299</v>
      </c>
      <c r="J253" s="110" t="s">
        <v>299</v>
      </c>
      <c r="K253" s="110" t="s">
        <v>73</v>
      </c>
      <c r="L253" s="110" t="s">
        <v>1706</v>
      </c>
      <c r="M253" s="110" t="s">
        <v>1662</v>
      </c>
      <c r="N253" s="110" t="s">
        <v>1663</v>
      </c>
      <c r="O253" s="110" t="s">
        <v>2292</v>
      </c>
      <c r="P253" s="110"/>
      <c r="Q253" s="110" t="s">
        <v>1750</v>
      </c>
      <c r="R253" s="107"/>
    </row>
    <row r="254" spans="1:18" s="77" customFormat="1">
      <c r="A254" s="109" t="s">
        <v>1378</v>
      </c>
      <c r="B254" s="119" t="str">
        <f t="shared" si="7"/>
        <v xml:space="preserve"> โครงการรวบรวมข่าวสารและบทความด้านการต่างประเทศจากสื่อสิ่งพิมพ์</v>
      </c>
      <c r="C254" s="110" t="s">
        <v>1745</v>
      </c>
      <c r="D254" s="110" t="s">
        <v>40</v>
      </c>
      <c r="E254" s="111">
        <v>2566</v>
      </c>
      <c r="F254" s="110" t="s">
        <v>615</v>
      </c>
      <c r="G254" s="112" t="s">
        <v>616</v>
      </c>
      <c r="H254" s="110" t="s">
        <v>511</v>
      </c>
      <c r="I254" s="110" t="s">
        <v>299</v>
      </c>
      <c r="J254" s="110" t="s">
        <v>299</v>
      </c>
      <c r="K254" s="110" t="s">
        <v>73</v>
      </c>
      <c r="L254" s="110" t="s">
        <v>1706</v>
      </c>
      <c r="M254" s="110" t="s">
        <v>1665</v>
      </c>
      <c r="N254" s="110" t="s">
        <v>1747</v>
      </c>
      <c r="O254" s="110" t="s">
        <v>2292</v>
      </c>
      <c r="P254" s="110"/>
      <c r="Q254" s="110" t="s">
        <v>1748</v>
      </c>
      <c r="R254" s="107"/>
    </row>
    <row r="255" spans="1:18" s="77" customFormat="1">
      <c r="A255" s="109" t="s">
        <v>1372</v>
      </c>
      <c r="B255" s="119" t="str">
        <f t="shared" si="7"/>
        <v xml:space="preserve"> โครงการเสริมสร้างปฏิสัมพันธ์และเครือข่ายกับสื่อมวลชน </v>
      </c>
      <c r="C255" s="110" t="s">
        <v>1753</v>
      </c>
      <c r="D255" s="110" t="s">
        <v>40</v>
      </c>
      <c r="E255" s="111">
        <v>2566</v>
      </c>
      <c r="F255" s="110" t="s">
        <v>615</v>
      </c>
      <c r="G255" s="112" t="s">
        <v>616</v>
      </c>
      <c r="H255" s="110" t="s">
        <v>511</v>
      </c>
      <c r="I255" s="110" t="s">
        <v>299</v>
      </c>
      <c r="J255" s="110" t="s">
        <v>299</v>
      </c>
      <c r="K255" s="110" t="s">
        <v>73</v>
      </c>
      <c r="L255" s="110" t="s">
        <v>1706</v>
      </c>
      <c r="M255" s="110" t="s">
        <v>1665</v>
      </c>
      <c r="N255" s="110" t="s">
        <v>1755</v>
      </c>
      <c r="O255" s="110" t="s">
        <v>2292</v>
      </c>
      <c r="P255" s="110"/>
      <c r="Q255" s="110" t="s">
        <v>1756</v>
      </c>
      <c r="R255" s="107"/>
    </row>
    <row r="256" spans="1:18" s="77" customFormat="1">
      <c r="A256" s="109" t="s">
        <v>1304</v>
      </c>
      <c r="B256" s="119" t="str">
        <f t="shared" si="7"/>
        <v>การขึ้นทะเบียน เมืองโบราณศรีเทพ (The Ancient Town of Si Thep) เป็นมรดกโลก</v>
      </c>
      <c r="C256" s="110" t="s">
        <v>1303</v>
      </c>
      <c r="D256" s="110" t="s">
        <v>40</v>
      </c>
      <c r="E256" s="111">
        <v>2566</v>
      </c>
      <c r="F256" s="110" t="s">
        <v>615</v>
      </c>
      <c r="G256" s="112" t="s">
        <v>616</v>
      </c>
      <c r="H256" s="110" t="s">
        <v>472</v>
      </c>
      <c r="I256" s="110" t="s">
        <v>370</v>
      </c>
      <c r="J256" s="110" t="s">
        <v>2305</v>
      </c>
      <c r="K256" s="110" t="s">
        <v>73</v>
      </c>
      <c r="L256" s="110" t="s">
        <v>1706</v>
      </c>
      <c r="M256" s="110" t="s">
        <v>1660</v>
      </c>
      <c r="N256" s="110" t="s">
        <v>1661</v>
      </c>
      <c r="O256" s="110" t="s">
        <v>2292</v>
      </c>
      <c r="P256" s="110"/>
      <c r="Q256" s="110" t="s">
        <v>1744</v>
      </c>
      <c r="R256" s="107"/>
    </row>
    <row r="257" spans="1:18" s="77" customFormat="1">
      <c r="A257" s="109" t="s">
        <v>1350</v>
      </c>
      <c r="B257" s="119" t="str">
        <f t="shared" si="7"/>
        <v xml:space="preserve">การเข้าร่วมการประชุมรัฐภาคีอนุสัญญาห้ามทุ่นระเบิดสังหารบุคคล (Anti-Personnel Mine Ban Convention: APMBC) ครั้งที่ 20 (20 MSP) </v>
      </c>
      <c r="C257" s="110" t="s">
        <v>1758</v>
      </c>
      <c r="D257" s="110" t="s">
        <v>40</v>
      </c>
      <c r="E257" s="111">
        <v>2566</v>
      </c>
      <c r="F257" s="110" t="s">
        <v>787</v>
      </c>
      <c r="G257" s="112" t="s">
        <v>787</v>
      </c>
      <c r="H257" s="110" t="s">
        <v>582</v>
      </c>
      <c r="I257" s="110" t="s">
        <v>370</v>
      </c>
      <c r="J257" s="110" t="s">
        <v>2305</v>
      </c>
      <c r="K257" s="110" t="s">
        <v>73</v>
      </c>
      <c r="L257" s="110" t="s">
        <v>1706</v>
      </c>
      <c r="M257" s="110" t="s">
        <v>1658</v>
      </c>
      <c r="N257" s="110" t="s">
        <v>1659</v>
      </c>
      <c r="O257" s="110" t="s">
        <v>2292</v>
      </c>
      <c r="P257" s="110"/>
      <c r="Q257" s="110" t="s">
        <v>1759</v>
      </c>
      <c r="R257" s="107"/>
    </row>
    <row r="258" spans="1:18" s="77" customFormat="1">
      <c r="A258" s="109" t="s">
        <v>1327</v>
      </c>
      <c r="B258" s="119" t="str">
        <f t="shared" si="7"/>
        <v xml:space="preserve">การดำเนินงานให้ความช่วยเหลือเพื่อมนุษยธรรม/กรณีภัยพิบัติแก่ต่างประเทศ  </v>
      </c>
      <c r="C258" s="110" t="s">
        <v>1714</v>
      </c>
      <c r="D258" s="110" t="s">
        <v>28</v>
      </c>
      <c r="E258" s="111">
        <v>2566</v>
      </c>
      <c r="F258" s="110" t="s">
        <v>615</v>
      </c>
      <c r="G258" s="112" t="s">
        <v>616</v>
      </c>
      <c r="H258" s="110" t="s">
        <v>78</v>
      </c>
      <c r="I258" s="110" t="s">
        <v>72</v>
      </c>
      <c r="J258" s="110" t="s">
        <v>2298</v>
      </c>
      <c r="K258" s="110" t="s">
        <v>73</v>
      </c>
      <c r="L258" s="110" t="s">
        <v>1706</v>
      </c>
      <c r="M258" s="110" t="s">
        <v>1660</v>
      </c>
      <c r="N258" s="110" t="s">
        <v>1715</v>
      </c>
      <c r="O258" s="110" t="s">
        <v>2292</v>
      </c>
      <c r="P258" s="110"/>
      <c r="Q258" s="110" t="s">
        <v>1716</v>
      </c>
      <c r="R258" s="107"/>
    </row>
    <row r="259" spans="1:18" s="77" customFormat="1">
      <c r="A259" s="109" t="s">
        <v>1341</v>
      </c>
      <c r="B259" s="119" t="str">
        <f t="shared" si="7"/>
        <v>การทำหน้าที่ ผู้ประสานงานกลุ่มอาเซียนในกรอบ การประชุมเอเชีย-ยุโรป (ASEM)</v>
      </c>
      <c r="C259" s="110" t="s">
        <v>1340</v>
      </c>
      <c r="D259" s="110" t="s">
        <v>40</v>
      </c>
      <c r="E259" s="111">
        <v>2566</v>
      </c>
      <c r="F259" s="110" t="s">
        <v>1339</v>
      </c>
      <c r="G259" s="112" t="s">
        <v>1339</v>
      </c>
      <c r="H259" s="110" t="s">
        <v>272</v>
      </c>
      <c r="I259" s="110" t="s">
        <v>593</v>
      </c>
      <c r="J259" s="110" t="s">
        <v>593</v>
      </c>
      <c r="K259" s="110" t="s">
        <v>73</v>
      </c>
      <c r="L259" s="110" t="s">
        <v>1706</v>
      </c>
      <c r="M259" s="110" t="s">
        <v>1662</v>
      </c>
      <c r="N259" s="110" t="s">
        <v>1663</v>
      </c>
      <c r="O259" s="110" t="s">
        <v>2292</v>
      </c>
      <c r="P259" s="110"/>
      <c r="Q259" s="110" t="s">
        <v>1760</v>
      </c>
      <c r="R259" s="107"/>
    </row>
    <row r="260" spans="1:18" s="77" customFormat="1">
      <c r="A260" s="109" t="s">
        <v>1344</v>
      </c>
      <c r="B260" s="119" t="str">
        <f t="shared" si="7"/>
        <v>การทำหน้าที่ประธานคณะมนตรีมูลนิธิเอเชีย-ยุโรป (ASEF) วาระปี 2565</v>
      </c>
      <c r="C260" s="110" t="s">
        <v>1343</v>
      </c>
      <c r="D260" s="110" t="s">
        <v>40</v>
      </c>
      <c r="E260" s="111">
        <v>2566</v>
      </c>
      <c r="F260" s="110" t="s">
        <v>227</v>
      </c>
      <c r="G260" s="112" t="s">
        <v>227</v>
      </c>
      <c r="H260" s="110" t="s">
        <v>272</v>
      </c>
      <c r="I260" s="110" t="s">
        <v>593</v>
      </c>
      <c r="J260" s="110" t="s">
        <v>593</v>
      </c>
      <c r="K260" s="110" t="s">
        <v>73</v>
      </c>
      <c r="L260" s="110" t="s">
        <v>1706</v>
      </c>
      <c r="M260" s="110" t="s">
        <v>1662</v>
      </c>
      <c r="N260" s="110" t="s">
        <v>1663</v>
      </c>
      <c r="O260" s="110" t="s">
        <v>2292</v>
      </c>
      <c r="P260" s="110"/>
      <c r="Q260" s="110" t="s">
        <v>1763</v>
      </c>
      <c r="R260" s="107"/>
    </row>
    <row r="261" spans="1:18" s="77" customFormat="1">
      <c r="A261" s="109" t="s">
        <v>1399</v>
      </c>
      <c r="B261" s="119" t="str">
        <f t="shared" si="7"/>
        <v xml:space="preserve">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 </v>
      </c>
      <c r="C261" s="110" t="s">
        <v>1709</v>
      </c>
      <c r="D261" s="110" t="s">
        <v>68</v>
      </c>
      <c r="E261" s="111">
        <v>2566</v>
      </c>
      <c r="F261" s="110" t="s">
        <v>615</v>
      </c>
      <c r="G261" s="112" t="s">
        <v>616</v>
      </c>
      <c r="H261" s="110" t="s">
        <v>1397</v>
      </c>
      <c r="I261" s="110" t="s">
        <v>325</v>
      </c>
      <c r="J261" s="110" t="s">
        <v>2299</v>
      </c>
      <c r="K261" s="110" t="s">
        <v>73</v>
      </c>
      <c r="L261" s="110" t="s">
        <v>1706</v>
      </c>
      <c r="M261" s="110" t="s">
        <v>1665</v>
      </c>
      <c r="N261" s="110" t="s">
        <v>1666</v>
      </c>
      <c r="O261" s="110" t="s">
        <v>2292</v>
      </c>
      <c r="P261" s="110"/>
      <c r="Q261" s="110" t="s">
        <v>1710</v>
      </c>
      <c r="R261" s="107"/>
    </row>
    <row r="262" spans="1:18" s="77" customFormat="1">
      <c r="A262" s="109" t="s">
        <v>1467</v>
      </c>
      <c r="B262" s="119" t="str">
        <f t="shared" si="7"/>
        <v>การประชุมเจ้าหน้าที่อาวุโสของซีมีโอ ครั้งที่ 45</v>
      </c>
      <c r="C262" s="110" t="s">
        <v>1466</v>
      </c>
      <c r="D262" s="110" t="s">
        <v>40</v>
      </c>
      <c r="E262" s="111">
        <v>2566</v>
      </c>
      <c r="F262" s="110" t="s">
        <v>615</v>
      </c>
      <c r="G262" s="112" t="s">
        <v>616</v>
      </c>
      <c r="H262" s="110" t="s">
        <v>149</v>
      </c>
      <c r="I262" s="110" t="s">
        <v>150</v>
      </c>
      <c r="J262" s="110" t="s">
        <v>2301</v>
      </c>
      <c r="K262" s="110" t="s">
        <v>56</v>
      </c>
      <c r="L262" s="110" t="s">
        <v>1706</v>
      </c>
      <c r="M262" s="110" t="s">
        <v>1658</v>
      </c>
      <c r="N262" s="107" t="s">
        <v>1659</v>
      </c>
      <c r="O262" s="107" t="s">
        <v>2292</v>
      </c>
      <c r="P262" s="114"/>
      <c r="Q262" s="107" t="s">
        <v>2156</v>
      </c>
      <c r="R262" s="107"/>
    </row>
    <row r="263" spans="1:18" s="77" customFormat="1">
      <c r="A263" s="109" t="s">
        <v>1461</v>
      </c>
      <c r="B263" s="119" t="str">
        <f t="shared" si="7"/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</v>
      </c>
      <c r="C263" s="110" t="s">
        <v>1460</v>
      </c>
      <c r="D263" s="110" t="s">
        <v>40</v>
      </c>
      <c r="E263" s="111">
        <v>2566</v>
      </c>
      <c r="F263" s="110" t="s">
        <v>615</v>
      </c>
      <c r="G263" s="112" t="s">
        <v>616</v>
      </c>
      <c r="H263" s="110" t="s">
        <v>149</v>
      </c>
      <c r="I263" s="110" t="s">
        <v>150</v>
      </c>
      <c r="J263" s="110" t="s">
        <v>2301</v>
      </c>
      <c r="K263" s="110" t="s">
        <v>56</v>
      </c>
      <c r="L263" s="110" t="s">
        <v>1706</v>
      </c>
      <c r="M263" s="110" t="s">
        <v>1658</v>
      </c>
      <c r="N263" s="110" t="s">
        <v>1668</v>
      </c>
      <c r="O263" s="110" t="s">
        <v>2292</v>
      </c>
      <c r="P263" s="110"/>
      <c r="Q263" s="110" t="s">
        <v>1724</v>
      </c>
      <c r="R263" s="107"/>
    </row>
    <row r="264" spans="1:18" s="77" customFormat="1">
      <c r="A264" s="109" t="s">
        <v>1357</v>
      </c>
      <c r="B264" s="119" t="str">
        <f t="shared" si="7"/>
        <v xml:space="preserve">การประชุมติดตามผลกลางปี (Mid-year Review) ไทย - บาห์เรน ครั้้งที่ 3 </v>
      </c>
      <c r="C264" s="110" t="s">
        <v>2180</v>
      </c>
      <c r="D264" s="110" t="s">
        <v>40</v>
      </c>
      <c r="E264" s="111">
        <v>2566</v>
      </c>
      <c r="F264" s="110" t="s">
        <v>615</v>
      </c>
      <c r="G264" s="112" t="s">
        <v>1352</v>
      </c>
      <c r="H264" s="110" t="s">
        <v>452</v>
      </c>
      <c r="I264" s="110" t="s">
        <v>1105</v>
      </c>
      <c r="J264" s="110" t="s">
        <v>2304</v>
      </c>
      <c r="K264" s="110" t="s">
        <v>73</v>
      </c>
      <c r="L264" s="110" t="s">
        <v>1706</v>
      </c>
      <c r="M264" s="110" t="s">
        <v>1662</v>
      </c>
      <c r="N264" s="110" t="s">
        <v>1667</v>
      </c>
      <c r="O264" s="110" t="s">
        <v>2292</v>
      </c>
      <c r="P264" s="117"/>
      <c r="Q264" s="110" t="s">
        <v>2185</v>
      </c>
      <c r="R264" s="107"/>
    </row>
    <row r="265" spans="1:18" s="77" customFormat="1">
      <c r="A265" s="109" t="s">
        <v>1413</v>
      </c>
      <c r="B265" s="119" t="str">
        <f t="shared" si="7"/>
        <v>การพัฒนาเครือข่ายวิชาการและบริการกับประเทศในกลุ่มประชาคมอาเซียน (ในประเทศ)</v>
      </c>
      <c r="C265" s="110" t="s">
        <v>1412</v>
      </c>
      <c r="D265" s="110" t="s">
        <v>68</v>
      </c>
      <c r="E265" s="111">
        <v>2566</v>
      </c>
      <c r="F265" s="110" t="s">
        <v>615</v>
      </c>
      <c r="G265" s="112" t="s">
        <v>616</v>
      </c>
      <c r="H265" s="110" t="s">
        <v>256</v>
      </c>
      <c r="I265" s="110" t="s">
        <v>45</v>
      </c>
      <c r="J265" s="110" t="s">
        <v>2300</v>
      </c>
      <c r="K265" s="110" t="s">
        <v>46</v>
      </c>
      <c r="L265" s="110" t="s">
        <v>1706</v>
      </c>
      <c r="M265" s="110" t="s">
        <v>1665</v>
      </c>
      <c r="N265" s="110" t="s">
        <v>1666</v>
      </c>
      <c r="O265" s="110" t="s">
        <v>2292</v>
      </c>
      <c r="P265" s="110"/>
      <c r="Q265" s="110" t="s">
        <v>1711</v>
      </c>
      <c r="R265" s="107"/>
    </row>
    <row r="266" spans="1:18" s="77" customFormat="1">
      <c r="A266" s="109" t="s">
        <v>1360</v>
      </c>
      <c r="B266" s="119" t="str">
        <f t="shared" si="7"/>
        <v>การมีบทบาทของไทยในกรอบพหุภาคีเพื่อส่งเสริมสถานะ เกียรติภูมิ และเพิ่มพูนผลประโยชน์ของไทย</v>
      </c>
      <c r="C266" s="110" t="s">
        <v>1359</v>
      </c>
      <c r="D266" s="110" t="s">
        <v>28</v>
      </c>
      <c r="E266" s="111">
        <v>2566</v>
      </c>
      <c r="F266" s="110" t="s">
        <v>615</v>
      </c>
      <c r="G266" s="112" t="s">
        <v>616</v>
      </c>
      <c r="H266" s="110" t="s">
        <v>78</v>
      </c>
      <c r="I266" s="110" t="s">
        <v>72</v>
      </c>
      <c r="J266" s="110" t="s">
        <v>2298</v>
      </c>
      <c r="K266" s="110" t="s">
        <v>73</v>
      </c>
      <c r="L266" s="110" t="s">
        <v>1706</v>
      </c>
      <c r="M266" s="110" t="s">
        <v>1662</v>
      </c>
      <c r="N266" s="110" t="s">
        <v>1663</v>
      </c>
      <c r="O266" s="110" t="s">
        <v>2292</v>
      </c>
      <c r="P266" s="110"/>
      <c r="Q266" s="110" t="s">
        <v>1718</v>
      </c>
      <c r="R266" s="107"/>
    </row>
    <row r="267" spans="1:18" s="77" customFormat="1">
      <c r="A267" s="109" t="s">
        <v>1354</v>
      </c>
      <c r="B267" s="119" t="str">
        <f t="shared" si="7"/>
        <v>การเยือนไทยของรัฐมนตรีช่วยว่าการกระทรวงการต่างประเทศซาอุดีอาระเบีย</v>
      </c>
      <c r="C267" s="110" t="s">
        <v>1353</v>
      </c>
      <c r="D267" s="110" t="s">
        <v>40</v>
      </c>
      <c r="E267" s="111">
        <v>2566</v>
      </c>
      <c r="F267" s="110" t="s">
        <v>615</v>
      </c>
      <c r="G267" s="112" t="s">
        <v>1352</v>
      </c>
      <c r="H267" s="110" t="s">
        <v>452</v>
      </c>
      <c r="I267" s="110" t="s">
        <v>1105</v>
      </c>
      <c r="J267" s="110" t="s">
        <v>2304</v>
      </c>
      <c r="K267" s="110" t="s">
        <v>73</v>
      </c>
      <c r="L267" s="110" t="s">
        <v>1706</v>
      </c>
      <c r="M267" s="110" t="s">
        <v>1658</v>
      </c>
      <c r="N267" s="110" t="s">
        <v>1659</v>
      </c>
      <c r="O267" s="110" t="s">
        <v>2292</v>
      </c>
      <c r="P267" s="117"/>
      <c r="Q267" s="110" t="s">
        <v>2190</v>
      </c>
      <c r="R267" s="107"/>
    </row>
    <row r="268" spans="1:18" s="77" customFormat="1">
      <c r="A268" s="109" t="s">
        <v>1307</v>
      </c>
      <c r="B268" s="119" t="str">
        <f t="shared" si="7"/>
        <v>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</v>
      </c>
      <c r="C268" s="110" t="s">
        <v>1306</v>
      </c>
      <c r="D268" s="110" t="s">
        <v>40</v>
      </c>
      <c r="E268" s="111">
        <v>2566</v>
      </c>
      <c r="F268" s="110" t="s">
        <v>616</v>
      </c>
      <c r="G268" s="112" t="s">
        <v>616</v>
      </c>
      <c r="H268" s="110" t="s">
        <v>272</v>
      </c>
      <c r="I268" s="110" t="s">
        <v>593</v>
      </c>
      <c r="J268" s="110" t="s">
        <v>593</v>
      </c>
      <c r="K268" s="110" t="s">
        <v>73</v>
      </c>
      <c r="L268" s="110" t="s">
        <v>1706</v>
      </c>
      <c r="M268" s="110" t="s">
        <v>1658</v>
      </c>
      <c r="N268" s="110" t="s">
        <v>1659</v>
      </c>
      <c r="O268" s="110" t="s">
        <v>2292</v>
      </c>
      <c r="P268" s="110"/>
      <c r="Q268" s="110" t="s">
        <v>1764</v>
      </c>
      <c r="R268" s="107"/>
    </row>
    <row r="269" spans="1:18" s="77" customFormat="1">
      <c r="A269" s="109" t="s">
        <v>1331</v>
      </c>
      <c r="B269" s="119" t="str">
        <f t="shared" si="7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269" s="110" t="s">
        <v>1330</v>
      </c>
      <c r="D269" s="110" t="s">
        <v>405</v>
      </c>
      <c r="E269" s="111">
        <v>2566</v>
      </c>
      <c r="F269" s="110" t="s">
        <v>615</v>
      </c>
      <c r="G269" s="112" t="s">
        <v>616</v>
      </c>
      <c r="H269" s="110" t="s">
        <v>1329</v>
      </c>
      <c r="I269" s="110" t="s">
        <v>72</v>
      </c>
      <c r="J269" s="110" t="s">
        <v>2298</v>
      </c>
      <c r="K269" s="110" t="s">
        <v>73</v>
      </c>
      <c r="L269" s="110" t="s">
        <v>1706</v>
      </c>
      <c r="M269" s="110" t="s">
        <v>1658</v>
      </c>
      <c r="N269" s="110" t="s">
        <v>1668</v>
      </c>
      <c r="O269" s="110" t="s">
        <v>2292</v>
      </c>
      <c r="P269" s="110"/>
      <c r="Q269" s="110" t="s">
        <v>1707</v>
      </c>
      <c r="R269" s="107"/>
    </row>
    <row r="270" spans="1:18" s="77" customFormat="1">
      <c r="A270" s="109" t="s">
        <v>1324</v>
      </c>
      <c r="B270" s="119" t="str">
        <f t="shared" si="7"/>
        <v>การเสริมสร้างอำนาจของหนังสือเดินทางไทยกับประเทศในภูมิภาคเอเชียกลาง</v>
      </c>
      <c r="C270" s="110" t="s">
        <v>1323</v>
      </c>
      <c r="D270" s="110" t="s">
        <v>40</v>
      </c>
      <c r="E270" s="111">
        <v>2566</v>
      </c>
      <c r="F270" s="110" t="s">
        <v>615</v>
      </c>
      <c r="G270" s="112" t="s">
        <v>616</v>
      </c>
      <c r="H270" s="110" t="s">
        <v>363</v>
      </c>
      <c r="I270" s="110" t="s">
        <v>1105</v>
      </c>
      <c r="J270" s="110" t="s">
        <v>2304</v>
      </c>
      <c r="K270" s="110" t="s">
        <v>73</v>
      </c>
      <c r="L270" s="110" t="s">
        <v>1706</v>
      </c>
      <c r="M270" s="110" t="s">
        <v>1662</v>
      </c>
      <c r="N270" s="110" t="s">
        <v>1667</v>
      </c>
      <c r="O270" s="110" t="s">
        <v>2292</v>
      </c>
      <c r="P270" s="110"/>
      <c r="Q270" s="110" t="s">
        <v>1739</v>
      </c>
      <c r="R270" s="107"/>
    </row>
    <row r="271" spans="1:18" s="77" customFormat="1">
      <c r="A271" s="109" t="s">
        <v>1363</v>
      </c>
      <c r="B271" s="119" t="str">
        <f t="shared" si="7"/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</v>
      </c>
      <c r="C271" s="110" t="s">
        <v>1362</v>
      </c>
      <c r="D271" s="110" t="s">
        <v>28</v>
      </c>
      <c r="E271" s="111">
        <v>2566</v>
      </c>
      <c r="F271" s="110" t="s">
        <v>615</v>
      </c>
      <c r="G271" s="112" t="s">
        <v>616</v>
      </c>
      <c r="H271" s="110" t="s">
        <v>78</v>
      </c>
      <c r="I271" s="110" t="s">
        <v>72</v>
      </c>
      <c r="J271" s="110" t="s">
        <v>2298</v>
      </c>
      <c r="K271" s="110" t="s">
        <v>73</v>
      </c>
      <c r="L271" s="110" t="s">
        <v>1706</v>
      </c>
      <c r="M271" s="110" t="s">
        <v>1660</v>
      </c>
      <c r="N271" s="110" t="s">
        <v>1715</v>
      </c>
      <c r="O271" s="110" t="s">
        <v>2292</v>
      </c>
      <c r="P271" s="110"/>
      <c r="Q271" s="110" t="s">
        <v>1717</v>
      </c>
      <c r="R271" s="107"/>
    </row>
    <row r="272" spans="1:18" s="77" customFormat="1">
      <c r="A272" s="109" t="s">
        <v>1321</v>
      </c>
      <c r="B272" s="119" t="str">
        <f t="shared" si="7"/>
        <v xml:space="preserve">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  </v>
      </c>
      <c r="C272" s="110" t="s">
        <v>1712</v>
      </c>
      <c r="D272" s="110" t="s">
        <v>28</v>
      </c>
      <c r="E272" s="111">
        <v>2566</v>
      </c>
      <c r="F272" s="110" t="s">
        <v>615</v>
      </c>
      <c r="G272" s="112" t="s">
        <v>616</v>
      </c>
      <c r="H272" s="110" t="s">
        <v>298</v>
      </c>
      <c r="I272" s="110" t="s">
        <v>299</v>
      </c>
      <c r="J272" s="110" t="s">
        <v>299</v>
      </c>
      <c r="K272" s="110" t="s">
        <v>73</v>
      </c>
      <c r="L272" s="110" t="s">
        <v>1706</v>
      </c>
      <c r="M272" s="110" t="s">
        <v>1660</v>
      </c>
      <c r="N272" s="110" t="s">
        <v>1661</v>
      </c>
      <c r="O272" s="110" t="s">
        <v>2292</v>
      </c>
      <c r="P272" s="110"/>
      <c r="Q272" s="110" t="s">
        <v>1713</v>
      </c>
      <c r="R272" s="107"/>
    </row>
    <row r="273" spans="1:18" s="77" customFormat="1">
      <c r="A273" s="109" t="s">
        <v>1435</v>
      </c>
      <c r="B273" s="119" t="str">
        <f t="shared" si="7"/>
        <v>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273" s="110" t="s">
        <v>1434</v>
      </c>
      <c r="D273" s="110" t="s">
        <v>40</v>
      </c>
      <c r="E273" s="111">
        <v>2566</v>
      </c>
      <c r="F273" s="110" t="s">
        <v>1433</v>
      </c>
      <c r="G273" s="112" t="s">
        <v>1433</v>
      </c>
      <c r="H273" s="110" t="s">
        <v>411</v>
      </c>
      <c r="I273" s="110" t="s">
        <v>266</v>
      </c>
      <c r="J273" s="110" t="s">
        <v>2302</v>
      </c>
      <c r="K273" s="110" t="s">
        <v>267</v>
      </c>
      <c r="L273" s="110" t="s">
        <v>1706</v>
      </c>
      <c r="M273" s="110" t="s">
        <v>1662</v>
      </c>
      <c r="N273" s="110" t="s">
        <v>1663</v>
      </c>
      <c r="O273" s="110" t="s">
        <v>2292</v>
      </c>
      <c r="P273" s="110"/>
      <c r="Q273" s="110" t="s">
        <v>1732</v>
      </c>
      <c r="R273" s="107"/>
    </row>
    <row r="274" spans="1:18" s="77" customFormat="1">
      <c r="A274" s="109" t="s">
        <v>1431</v>
      </c>
      <c r="B274" s="119" t="str">
        <f t="shared" si="7"/>
        <v>ค่าใช้จ่ายในการเจรจาธุรกิจและการประชุมนานาชาติ</v>
      </c>
      <c r="C274" s="110" t="s">
        <v>1430</v>
      </c>
      <c r="D274" s="110" t="s">
        <v>40</v>
      </c>
      <c r="E274" s="111">
        <v>2566</v>
      </c>
      <c r="F274" s="110" t="s">
        <v>615</v>
      </c>
      <c r="G274" s="112" t="s">
        <v>616</v>
      </c>
      <c r="H274" s="110" t="s">
        <v>411</v>
      </c>
      <c r="I274" s="110" t="s">
        <v>266</v>
      </c>
      <c r="J274" s="110" t="s">
        <v>2302</v>
      </c>
      <c r="K274" s="110" t="s">
        <v>267</v>
      </c>
      <c r="L274" s="110" t="s">
        <v>1706</v>
      </c>
      <c r="M274" s="110" t="s">
        <v>1662</v>
      </c>
      <c r="N274" s="110" t="s">
        <v>1663</v>
      </c>
      <c r="O274" s="110" t="s">
        <v>2292</v>
      </c>
      <c r="P274" s="110"/>
      <c r="Q274" s="110" t="s">
        <v>1731</v>
      </c>
      <c r="R274" s="107"/>
    </row>
    <row r="275" spans="1:18" s="77" customFormat="1">
      <c r="A275" s="109" t="s">
        <v>1438</v>
      </c>
      <c r="B275" s="119" t="str">
        <f t="shared" si="7"/>
        <v>ค่าใช้จ่ายในการดำเนินงานศูนย์วัฒนธรรมอาเซียน</v>
      </c>
      <c r="C275" s="110" t="s">
        <v>1437</v>
      </c>
      <c r="D275" s="110" t="s">
        <v>40</v>
      </c>
      <c r="E275" s="111">
        <v>2566</v>
      </c>
      <c r="F275" s="110" t="s">
        <v>615</v>
      </c>
      <c r="G275" s="112" t="s">
        <v>616</v>
      </c>
      <c r="H275" s="110" t="s">
        <v>411</v>
      </c>
      <c r="I275" s="110" t="s">
        <v>266</v>
      </c>
      <c r="J275" s="110" t="s">
        <v>2302</v>
      </c>
      <c r="K275" s="110" t="s">
        <v>267</v>
      </c>
      <c r="L275" s="110" t="s">
        <v>1706</v>
      </c>
      <c r="M275" s="110" t="s">
        <v>1658</v>
      </c>
      <c r="N275" s="110" t="s">
        <v>1659</v>
      </c>
      <c r="O275" s="110" t="s">
        <v>2292</v>
      </c>
      <c r="P275" s="110"/>
      <c r="Q275" s="110" t="s">
        <v>1730</v>
      </c>
      <c r="R275" s="107"/>
    </row>
    <row r="276" spans="1:18" s="77" customFormat="1">
      <c r="A276" s="109" t="s">
        <v>1425</v>
      </c>
      <c r="B276" s="119" t="str">
        <f t="shared" si="7"/>
        <v>ค่าใช้จ่ายในการพัฒนาความร่วมมือและความสัมพันธ์ทางวัฒนธรรมกับต่างประเทศ</v>
      </c>
      <c r="C276" s="110" t="s">
        <v>1424</v>
      </c>
      <c r="D276" s="110" t="s">
        <v>40</v>
      </c>
      <c r="E276" s="111">
        <v>2566</v>
      </c>
      <c r="F276" s="110" t="s">
        <v>615</v>
      </c>
      <c r="G276" s="112" t="s">
        <v>616</v>
      </c>
      <c r="H276" s="110" t="s">
        <v>411</v>
      </c>
      <c r="I276" s="110" t="s">
        <v>266</v>
      </c>
      <c r="J276" s="110" t="s">
        <v>2302</v>
      </c>
      <c r="K276" s="110" t="s">
        <v>267</v>
      </c>
      <c r="L276" s="110" t="s">
        <v>1706</v>
      </c>
      <c r="M276" s="110" t="s">
        <v>1658</v>
      </c>
      <c r="N276" s="110" t="s">
        <v>1659</v>
      </c>
      <c r="O276" s="110" t="s">
        <v>2292</v>
      </c>
      <c r="P276" s="110"/>
      <c r="Q276" s="110" t="s">
        <v>1736</v>
      </c>
      <c r="R276" s="107"/>
    </row>
    <row r="277" spans="1:18" s="77" customFormat="1">
      <c r="A277" s="109" t="s">
        <v>1441</v>
      </c>
      <c r="B277" s="119" t="str">
        <f t="shared" ref="B277:B294" si="8">HYPERLINK(Q277,C277)</f>
        <v>ค่าใช้จ่ายในการพัฒนาความร่วมมือและเชื่อมโยงศิลปวัฒนธรรมของอาเซียน</v>
      </c>
      <c r="C277" s="110" t="s">
        <v>1440</v>
      </c>
      <c r="D277" s="110" t="s">
        <v>40</v>
      </c>
      <c r="E277" s="111">
        <v>2566</v>
      </c>
      <c r="F277" s="110" t="s">
        <v>615</v>
      </c>
      <c r="G277" s="112" t="s">
        <v>616</v>
      </c>
      <c r="H277" s="110" t="s">
        <v>411</v>
      </c>
      <c r="I277" s="110" t="s">
        <v>266</v>
      </c>
      <c r="J277" s="110" t="s">
        <v>2302</v>
      </c>
      <c r="K277" s="110" t="s">
        <v>267</v>
      </c>
      <c r="L277" s="110" t="s">
        <v>1706</v>
      </c>
      <c r="M277" s="110" t="s">
        <v>1658</v>
      </c>
      <c r="N277" s="110" t="s">
        <v>1659</v>
      </c>
      <c r="O277" s="110" t="s">
        <v>2292</v>
      </c>
      <c r="P277" s="110"/>
      <c r="Q277" s="110" t="s">
        <v>1729</v>
      </c>
      <c r="R277" s="107"/>
    </row>
    <row r="278" spans="1:18" s="77" customFormat="1">
      <c r="A278" s="109" t="s">
        <v>1428</v>
      </c>
      <c r="B278" s="119" t="str">
        <f t="shared" si="8"/>
        <v>ค่าใช้จ่ายในการส่งเสริมศักยภาพและเชื่อมโยงเครือข่ายเมืองสร้างสรรค์ของยูเนสโก</v>
      </c>
      <c r="C278" s="110" t="s">
        <v>1427</v>
      </c>
      <c r="D278" s="110" t="s">
        <v>40</v>
      </c>
      <c r="E278" s="111">
        <v>2566</v>
      </c>
      <c r="F278" s="110" t="s">
        <v>227</v>
      </c>
      <c r="G278" s="112" t="s">
        <v>616</v>
      </c>
      <c r="H278" s="110" t="s">
        <v>411</v>
      </c>
      <c r="I278" s="110" t="s">
        <v>266</v>
      </c>
      <c r="J278" s="110" t="s">
        <v>2302</v>
      </c>
      <c r="K278" s="110" t="s">
        <v>267</v>
      </c>
      <c r="L278" s="110" t="s">
        <v>1706</v>
      </c>
      <c r="M278" s="110" t="s">
        <v>1662</v>
      </c>
      <c r="N278" s="110" t="s">
        <v>1663</v>
      </c>
      <c r="O278" s="110" t="s">
        <v>2292</v>
      </c>
      <c r="P278" s="110"/>
      <c r="Q278" s="110" t="s">
        <v>1733</v>
      </c>
      <c r="R278" s="107"/>
    </row>
    <row r="279" spans="1:18" s="77" customFormat="1">
      <c r="A279" s="109" t="s">
        <v>1458</v>
      </c>
      <c r="B279" s="119" t="str">
        <f t="shared" si="8"/>
        <v>โครงการ “การศึกษาแนวทางการประเมินผลกระทบต่อแหล่งมรดก (Heritage Impact Assessments, HIAs)”</v>
      </c>
      <c r="C279" s="110" t="s">
        <v>613</v>
      </c>
      <c r="D279" s="110" t="s">
        <v>40</v>
      </c>
      <c r="E279" s="111">
        <v>2566</v>
      </c>
      <c r="F279" s="110" t="s">
        <v>615</v>
      </c>
      <c r="G279" s="112" t="s">
        <v>616</v>
      </c>
      <c r="H279" s="110" t="s">
        <v>401</v>
      </c>
      <c r="I279" s="110" t="s">
        <v>257</v>
      </c>
      <c r="J279" s="110" t="s">
        <v>2318</v>
      </c>
      <c r="K279" s="110" t="s">
        <v>258</v>
      </c>
      <c r="L279" s="110" t="s">
        <v>1706</v>
      </c>
      <c r="M279" s="110" t="s">
        <v>1660</v>
      </c>
      <c r="N279" s="107" t="s">
        <v>1661</v>
      </c>
      <c r="O279" s="107" t="s">
        <v>2292</v>
      </c>
      <c r="P279" s="114"/>
      <c r="Q279" s="107" t="s">
        <v>2157</v>
      </c>
      <c r="R279" s="107"/>
    </row>
    <row r="280" spans="1:18" s="77" customFormat="1">
      <c r="A280" s="109" t="s">
        <v>1422</v>
      </c>
      <c r="B280" s="119" t="str">
        <f t="shared" si="8"/>
        <v>โครงการ MMC World (MED TECH – MED CANN - CISW SUMMIT) ประจำปี 2022 ณ สาธารณรัฐมอลตา</v>
      </c>
      <c r="C280" s="110" t="s">
        <v>1421</v>
      </c>
      <c r="D280" s="110" t="s">
        <v>40</v>
      </c>
      <c r="E280" s="111">
        <v>2566</v>
      </c>
      <c r="F280" s="110" t="s">
        <v>615</v>
      </c>
      <c r="G280" s="112" t="s">
        <v>616</v>
      </c>
      <c r="H280" s="110" t="s">
        <v>1420</v>
      </c>
      <c r="I280" s="110" t="s">
        <v>87</v>
      </c>
      <c r="J280" s="110" t="s">
        <v>2303</v>
      </c>
      <c r="K280" s="110" t="s">
        <v>46</v>
      </c>
      <c r="L280" s="110" t="s">
        <v>1706</v>
      </c>
      <c r="M280" s="110" t="s">
        <v>1658</v>
      </c>
      <c r="N280" s="110" t="s">
        <v>1668</v>
      </c>
      <c r="O280" s="110" t="s">
        <v>2292</v>
      </c>
      <c r="P280" s="110"/>
      <c r="Q280" s="110" t="s">
        <v>1737</v>
      </c>
      <c r="R280" s="107"/>
    </row>
    <row r="281" spans="1:18" s="77" customFormat="1">
      <c r="A281" s="109" t="s">
        <v>1410</v>
      </c>
      <c r="B281" s="119" t="str">
        <f t="shared" si="8"/>
        <v>โครงการ/การดำเนินการ: โครงการการเป็นเจ้าภาพจัดการประชุมเอเปคของไทยปี ๒๕๖๕ (โครงการต่อเนื่อง)</v>
      </c>
      <c r="C281" s="110" t="s">
        <v>1409</v>
      </c>
      <c r="D281" s="110" t="s">
        <v>28</v>
      </c>
      <c r="E281" s="111">
        <v>2566</v>
      </c>
      <c r="F281" s="110" t="s">
        <v>615</v>
      </c>
      <c r="G281" s="112" t="s">
        <v>787</v>
      </c>
      <c r="H281" s="110" t="s">
        <v>629</v>
      </c>
      <c r="I281" s="110" t="s">
        <v>630</v>
      </c>
      <c r="J281" s="110" t="s">
        <v>630</v>
      </c>
      <c r="K281" s="110" t="s">
        <v>73</v>
      </c>
      <c r="L281" s="110" t="s">
        <v>1706</v>
      </c>
      <c r="M281" s="110" t="s">
        <v>1658</v>
      </c>
      <c r="N281" s="110" t="s">
        <v>1659</v>
      </c>
      <c r="O281" s="110" t="s">
        <v>2292</v>
      </c>
      <c r="P281" s="110"/>
      <c r="Q281" s="110" t="s">
        <v>1720</v>
      </c>
      <c r="R281" s="107"/>
    </row>
    <row r="282" spans="1:18" s="77" customFormat="1">
      <c r="A282" s="109" t="s">
        <v>1367</v>
      </c>
      <c r="B282" s="119" t="str">
        <f t="shared" si="8"/>
        <v>โครงการการประชาสัมพันธ์รางวัลสมเด็จเจ้าฟ้ามหิดล</v>
      </c>
      <c r="C282" s="110" t="s">
        <v>789</v>
      </c>
      <c r="D282" s="110" t="s">
        <v>40</v>
      </c>
      <c r="E282" s="111">
        <v>2566</v>
      </c>
      <c r="F282" s="110" t="s">
        <v>615</v>
      </c>
      <c r="G282" s="112" t="s">
        <v>616</v>
      </c>
      <c r="H282" s="110" t="s">
        <v>511</v>
      </c>
      <c r="I282" s="110" t="s">
        <v>299</v>
      </c>
      <c r="J282" s="110" t="s">
        <v>299</v>
      </c>
      <c r="K282" s="110" t="s">
        <v>73</v>
      </c>
      <c r="L282" s="110" t="s">
        <v>1706</v>
      </c>
      <c r="M282" s="110" t="s">
        <v>1658</v>
      </c>
      <c r="N282" s="107" t="s">
        <v>1659</v>
      </c>
      <c r="O282" s="107" t="s">
        <v>2292</v>
      </c>
      <c r="P282" s="114"/>
      <c r="Q282" s="107" t="s">
        <v>2160</v>
      </c>
      <c r="R282" s="107"/>
    </row>
    <row r="283" spans="1:18" s="77" customFormat="1">
      <c r="A283" s="109" t="s">
        <v>1347</v>
      </c>
      <c r="B283" s="119" t="str">
        <f t="shared" si="8"/>
        <v xml:space="preserve">โครงการการรณรงค์สมัครรับเลือกตั้งสมาชิกคณะมนตรีสิทธิมนุษยชนแห่งสหประชาชาติ </v>
      </c>
      <c r="C283" s="110" t="s">
        <v>1761</v>
      </c>
      <c r="D283" s="110" t="s">
        <v>40</v>
      </c>
      <c r="E283" s="111">
        <v>2566</v>
      </c>
      <c r="F283" s="110" t="s">
        <v>615</v>
      </c>
      <c r="G283" s="112" t="s">
        <v>643</v>
      </c>
      <c r="H283" s="110" t="s">
        <v>605</v>
      </c>
      <c r="I283" s="110" t="s">
        <v>370</v>
      </c>
      <c r="J283" s="110" t="s">
        <v>2305</v>
      </c>
      <c r="K283" s="110" t="s">
        <v>73</v>
      </c>
      <c r="L283" s="110" t="s">
        <v>1706</v>
      </c>
      <c r="M283" s="110" t="s">
        <v>1662</v>
      </c>
      <c r="N283" s="110" t="s">
        <v>1667</v>
      </c>
      <c r="O283" s="110" t="s">
        <v>2292</v>
      </c>
      <c r="P283" s="110"/>
      <c r="Q283" s="110" t="s">
        <v>1762</v>
      </c>
      <c r="R283" s="107"/>
    </row>
    <row r="284" spans="1:18" s="77" customFormat="1">
      <c r="A284" s="109" t="s">
        <v>1301</v>
      </c>
      <c r="B284" s="119" t="str">
        <f t="shared" si="8"/>
        <v>โครงการการรณรงค์หาเสียงให้กับการสมัครรับเลือกตั้งของไทยในองค์การระหว่างประเทศ</v>
      </c>
      <c r="C284" s="110" t="s">
        <v>482</v>
      </c>
      <c r="D284" s="110" t="s">
        <v>40</v>
      </c>
      <c r="E284" s="111">
        <v>2566</v>
      </c>
      <c r="F284" s="110" t="s">
        <v>615</v>
      </c>
      <c r="G284" s="112" t="s">
        <v>616</v>
      </c>
      <c r="H284" s="110" t="s">
        <v>472</v>
      </c>
      <c r="I284" s="110" t="s">
        <v>370</v>
      </c>
      <c r="J284" s="110" t="s">
        <v>2305</v>
      </c>
      <c r="K284" s="110" t="s">
        <v>73</v>
      </c>
      <c r="L284" s="110" t="s">
        <v>1706</v>
      </c>
      <c r="M284" s="110" t="s">
        <v>1662</v>
      </c>
      <c r="N284" s="110" t="s">
        <v>1667</v>
      </c>
      <c r="O284" s="110" t="s">
        <v>2292</v>
      </c>
      <c r="P284" s="110"/>
      <c r="Q284" s="110" t="s">
        <v>1743</v>
      </c>
      <c r="R284" s="107"/>
    </row>
    <row r="285" spans="1:18" s="77" customFormat="1">
      <c r="A285" s="109" t="s">
        <v>1407</v>
      </c>
      <c r="B285" s="119" t="str">
        <f t="shared" si="8"/>
        <v>โครงการความร่วมมือด้านการแพทย์ดั้งเดิมในกรอบอาเซียน</v>
      </c>
      <c r="C285" s="110" t="s">
        <v>89</v>
      </c>
      <c r="D285" s="110" t="s">
        <v>40</v>
      </c>
      <c r="E285" s="111">
        <v>2566</v>
      </c>
      <c r="F285" s="110" t="s">
        <v>615</v>
      </c>
      <c r="G285" s="112" t="s">
        <v>616</v>
      </c>
      <c r="H285" s="110" t="s">
        <v>86</v>
      </c>
      <c r="I285" s="110" t="s">
        <v>87</v>
      </c>
      <c r="J285" s="110" t="s">
        <v>2303</v>
      </c>
      <c r="K285" s="110" t="s">
        <v>46</v>
      </c>
      <c r="L285" s="110" t="s">
        <v>1706</v>
      </c>
      <c r="M285" s="110" t="s">
        <v>1658</v>
      </c>
      <c r="N285" s="110" t="s">
        <v>1668</v>
      </c>
      <c r="O285" s="110" t="s">
        <v>2292</v>
      </c>
      <c r="P285" s="110"/>
      <c r="Q285" s="110" t="s">
        <v>1741</v>
      </c>
      <c r="R285" s="107"/>
    </row>
    <row r="286" spans="1:18" s="77" customFormat="1">
      <c r="A286" s="109" t="s">
        <v>1315</v>
      </c>
      <c r="B286" s="119" t="str">
        <f t="shared" si="8"/>
        <v>โครงการความร่วมมือด้านการแลกเปลี่ยนทางวิชาการ การวิจัยและพัฒนาบุคลากร ณ สาธารณรัฐประชาชนจีน</v>
      </c>
      <c r="C286" s="110" t="s">
        <v>1314</v>
      </c>
      <c r="D286" s="110" t="s">
        <v>40</v>
      </c>
      <c r="E286" s="111">
        <v>2566</v>
      </c>
      <c r="F286" s="110" t="s">
        <v>728</v>
      </c>
      <c r="G286" s="112" t="s">
        <v>728</v>
      </c>
      <c r="H286" s="110" t="s">
        <v>1313</v>
      </c>
      <c r="I286" s="110" t="s">
        <v>87</v>
      </c>
      <c r="J286" s="110" t="s">
        <v>2303</v>
      </c>
      <c r="K286" s="110" t="s">
        <v>46</v>
      </c>
      <c r="L286" s="110" t="s">
        <v>1706</v>
      </c>
      <c r="M286" s="110" t="s">
        <v>1658</v>
      </c>
      <c r="N286" s="110" t="s">
        <v>1668</v>
      </c>
      <c r="O286" s="110" t="s">
        <v>2292</v>
      </c>
      <c r="P286" s="110"/>
      <c r="Q286" s="110" t="s">
        <v>1740</v>
      </c>
      <c r="R286" s="107"/>
    </row>
    <row r="287" spans="1:18" s="77" customFormat="1">
      <c r="A287" s="109" t="s">
        <v>1365</v>
      </c>
      <c r="B287" s="119" t="str">
        <f t="shared" si="8"/>
        <v>โครงการจัดกิจกรรมเฉลิมพระเกียรติในโอกาสสำคัญ</v>
      </c>
      <c r="C287" s="110" t="s">
        <v>822</v>
      </c>
      <c r="D287" s="110" t="s">
        <v>40</v>
      </c>
      <c r="E287" s="111">
        <v>2566</v>
      </c>
      <c r="F287" s="110" t="s">
        <v>615</v>
      </c>
      <c r="G287" s="112" t="s">
        <v>616</v>
      </c>
      <c r="H287" s="110" t="s">
        <v>298</v>
      </c>
      <c r="I287" s="110" t="s">
        <v>299</v>
      </c>
      <c r="J287" s="110" t="s">
        <v>299</v>
      </c>
      <c r="K287" s="110" t="s">
        <v>73</v>
      </c>
      <c r="L287" s="110" t="s">
        <v>1706</v>
      </c>
      <c r="M287" s="110" t="s">
        <v>1662</v>
      </c>
      <c r="N287" s="110" t="s">
        <v>1768</v>
      </c>
      <c r="O287" s="110" t="s">
        <v>2292</v>
      </c>
      <c r="P287" s="110"/>
      <c r="Q287" s="110" t="s">
        <v>1769</v>
      </c>
      <c r="R287" s="107"/>
    </row>
    <row r="288" spans="1:18" s="77" customFormat="1">
      <c r="A288" s="109" t="s">
        <v>1388</v>
      </c>
      <c r="B288" s="119" t="str">
        <f t="shared" si="8"/>
        <v>โครงการจัดสัมมนากฎหมายระหว่างประเทศระดับภูมิภาคของสหประชาชาติ (UN Regional Course)</v>
      </c>
      <c r="C288" s="110" t="s">
        <v>1387</v>
      </c>
      <c r="D288" s="110" t="s">
        <v>68</v>
      </c>
      <c r="E288" s="111">
        <v>2566</v>
      </c>
      <c r="F288" s="110" t="s">
        <v>615</v>
      </c>
      <c r="G288" s="112" t="s">
        <v>227</v>
      </c>
      <c r="H288" s="110" t="s">
        <v>324</v>
      </c>
      <c r="I288" s="110" t="s">
        <v>325</v>
      </c>
      <c r="J288" s="110" t="s">
        <v>2299</v>
      </c>
      <c r="K288" s="110" t="s">
        <v>73</v>
      </c>
      <c r="L288" s="110" t="s">
        <v>1706</v>
      </c>
      <c r="M288" s="110" t="s">
        <v>1662</v>
      </c>
      <c r="N288" s="110" t="s">
        <v>1667</v>
      </c>
      <c r="O288" s="110" t="s">
        <v>2292</v>
      </c>
      <c r="P288" s="110"/>
      <c r="Q288" s="110" t="s">
        <v>1708</v>
      </c>
      <c r="R288" s="107"/>
    </row>
    <row r="289" spans="1:18" s="77" customFormat="1">
      <c r="A289" s="109" t="s">
        <v>1392</v>
      </c>
      <c r="B289" s="119" t="str">
        <f t="shared" si="8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</v>
      </c>
      <c r="C289" s="110" t="s">
        <v>1391</v>
      </c>
      <c r="D289" s="110" t="s">
        <v>28</v>
      </c>
      <c r="E289" s="111">
        <v>2566</v>
      </c>
      <c r="F289" s="110" t="s">
        <v>615</v>
      </c>
      <c r="G289" s="112" t="s">
        <v>1390</v>
      </c>
      <c r="H289" s="110" t="s">
        <v>298</v>
      </c>
      <c r="I289" s="110" t="s">
        <v>299</v>
      </c>
      <c r="J289" s="110" t="s">
        <v>299</v>
      </c>
      <c r="K289" s="110" t="s">
        <v>73</v>
      </c>
      <c r="L289" s="110" t="s">
        <v>1706</v>
      </c>
      <c r="M289" s="110" t="s">
        <v>1660</v>
      </c>
      <c r="N289" s="110" t="s">
        <v>1661</v>
      </c>
      <c r="O289" s="110" t="s">
        <v>2292</v>
      </c>
      <c r="P289" s="110"/>
      <c r="Q289" s="110" t="s">
        <v>1719</v>
      </c>
      <c r="R289" s="107"/>
    </row>
    <row r="290" spans="1:18" s="77" customFormat="1">
      <c r="A290" s="109" t="s">
        <v>1337</v>
      </c>
      <c r="B290" s="119" t="str">
        <f t="shared" si="8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290" s="110" t="s">
        <v>1336</v>
      </c>
      <c r="D290" s="110" t="s">
        <v>40</v>
      </c>
      <c r="E290" s="111">
        <v>2566</v>
      </c>
      <c r="F290" s="110" t="s">
        <v>1317</v>
      </c>
      <c r="G290" s="112" t="s">
        <v>656</v>
      </c>
      <c r="H290" s="110" t="s">
        <v>644</v>
      </c>
      <c r="I290" s="110" t="s">
        <v>315</v>
      </c>
      <c r="J290" s="110" t="s">
        <v>2314</v>
      </c>
      <c r="K290" s="110" t="s">
        <v>73</v>
      </c>
      <c r="L290" s="110" t="s">
        <v>1706</v>
      </c>
      <c r="M290" s="110" t="s">
        <v>1658</v>
      </c>
      <c r="N290" s="110" t="s">
        <v>1659</v>
      </c>
      <c r="O290" s="110" t="s">
        <v>2292</v>
      </c>
      <c r="P290" s="117"/>
      <c r="Q290" s="110" t="s">
        <v>2172</v>
      </c>
      <c r="R290" s="107"/>
    </row>
    <row r="291" spans="1:18" s="77" customFormat="1">
      <c r="A291" s="109" t="s">
        <v>1337</v>
      </c>
      <c r="B291" s="119" t="str">
        <f t="shared" si="8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291" s="110" t="s">
        <v>1336</v>
      </c>
      <c r="D291" s="110" t="s">
        <v>40</v>
      </c>
      <c r="E291" s="111">
        <v>2566</v>
      </c>
      <c r="F291" s="110" t="s">
        <v>1317</v>
      </c>
      <c r="G291" s="112" t="s">
        <v>656</v>
      </c>
      <c r="H291" s="110" t="s">
        <v>644</v>
      </c>
      <c r="I291" s="110" t="s">
        <v>315</v>
      </c>
      <c r="J291" s="110" t="s">
        <v>2314</v>
      </c>
      <c r="K291" s="110" t="s">
        <v>73</v>
      </c>
      <c r="L291" s="110" t="s">
        <v>1706</v>
      </c>
      <c r="M291" s="110" t="s">
        <v>1658</v>
      </c>
      <c r="N291" s="110" t="s">
        <v>1659</v>
      </c>
      <c r="O291" s="110" t="s">
        <v>2292</v>
      </c>
      <c r="P291" s="117"/>
      <c r="Q291" s="110" t="s">
        <v>2172</v>
      </c>
      <c r="R291" s="107"/>
    </row>
    <row r="292" spans="1:18" s="77" customFormat="1">
      <c r="A292" s="109" t="s">
        <v>1376</v>
      </c>
      <c r="B292" s="119" t="str">
        <f t="shared" si="8"/>
        <v xml:space="preserve">โครงการติดตามและรวบรวมรายการโทรทัศน์เกี่ยวกับการต่างประเทศของไทย </v>
      </c>
      <c r="C292" s="110" t="s">
        <v>1751</v>
      </c>
      <c r="D292" s="110" t="s">
        <v>40</v>
      </c>
      <c r="E292" s="111">
        <v>2566</v>
      </c>
      <c r="F292" s="110" t="s">
        <v>615</v>
      </c>
      <c r="G292" s="112" t="s">
        <v>616</v>
      </c>
      <c r="H292" s="110" t="s">
        <v>511</v>
      </c>
      <c r="I292" s="110" t="s">
        <v>299</v>
      </c>
      <c r="J292" s="110" t="s">
        <v>299</v>
      </c>
      <c r="K292" s="110" t="s">
        <v>73</v>
      </c>
      <c r="L292" s="110" t="s">
        <v>1706</v>
      </c>
      <c r="M292" s="110" t="s">
        <v>1665</v>
      </c>
      <c r="N292" s="110" t="s">
        <v>1747</v>
      </c>
      <c r="O292" s="110" t="s">
        <v>2292</v>
      </c>
      <c r="P292" s="110"/>
      <c r="Q292" s="110" t="s">
        <v>1752</v>
      </c>
      <c r="R292" s="107"/>
    </row>
    <row r="293" spans="1:18" s="77" customFormat="1">
      <c r="A293" s="109" t="s">
        <v>1385</v>
      </c>
      <c r="B293" s="119" t="str">
        <f t="shared" si="8"/>
        <v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v>
      </c>
      <c r="C293" s="110" t="s">
        <v>1384</v>
      </c>
      <c r="D293" s="110" t="s">
        <v>40</v>
      </c>
      <c r="E293" s="111">
        <v>2566</v>
      </c>
      <c r="F293" s="110" t="s">
        <v>615</v>
      </c>
      <c r="G293" s="112" t="s">
        <v>616</v>
      </c>
      <c r="H293" s="110" t="s">
        <v>1383</v>
      </c>
      <c r="I293" s="110" t="s">
        <v>315</v>
      </c>
      <c r="J293" s="110" t="s">
        <v>2314</v>
      </c>
      <c r="K293" s="110" t="s">
        <v>73</v>
      </c>
      <c r="L293" s="110" t="s">
        <v>1706</v>
      </c>
      <c r="M293" s="110" t="s">
        <v>1658</v>
      </c>
      <c r="N293" s="110" t="s">
        <v>1659</v>
      </c>
      <c r="O293" s="110" t="s">
        <v>2292</v>
      </c>
      <c r="P293" s="117"/>
      <c r="Q293" s="110" t="s">
        <v>2179</v>
      </c>
      <c r="R293" s="107"/>
    </row>
    <row r="294" spans="1:18" s="77" customFormat="1">
      <c r="A294" s="109" t="s">
        <v>1464</v>
      </c>
      <c r="B294" s="119" t="str">
        <f t="shared" si="8"/>
        <v>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</v>
      </c>
      <c r="C294" s="110" t="s">
        <v>1463</v>
      </c>
      <c r="D294" s="110" t="s">
        <v>40</v>
      </c>
      <c r="E294" s="111">
        <v>2566</v>
      </c>
      <c r="F294" s="110" t="s">
        <v>615</v>
      </c>
      <c r="G294" s="112" t="s">
        <v>616</v>
      </c>
      <c r="H294" s="110" t="s">
        <v>149</v>
      </c>
      <c r="I294" s="110" t="s">
        <v>150</v>
      </c>
      <c r="J294" s="110" t="s">
        <v>2301</v>
      </c>
      <c r="K294" s="110" t="s">
        <v>56</v>
      </c>
      <c r="L294" s="110" t="s">
        <v>1706</v>
      </c>
      <c r="M294" s="110" t="s">
        <v>1658</v>
      </c>
      <c r="N294" s="110" t="s">
        <v>1659</v>
      </c>
      <c r="O294" s="110" t="s">
        <v>2292</v>
      </c>
      <c r="P294" s="110"/>
      <c r="Q294" s="110" t="s">
        <v>1723</v>
      </c>
      <c r="R294" s="107"/>
    </row>
    <row r="295" spans="1:18" s="77" customFormat="1">
      <c r="A295" s="109" t="s">
        <v>1402</v>
      </c>
      <c r="B295" s="113" t="s">
        <v>1401</v>
      </c>
      <c r="C295" s="110" t="s">
        <v>1401</v>
      </c>
      <c r="D295" s="110" t="s">
        <v>40</v>
      </c>
      <c r="E295" s="111">
        <v>2566</v>
      </c>
      <c r="F295" s="110" t="s">
        <v>615</v>
      </c>
      <c r="G295" s="112" t="s">
        <v>616</v>
      </c>
      <c r="H295" s="110" t="s">
        <v>272</v>
      </c>
      <c r="I295" s="110" t="s">
        <v>890</v>
      </c>
      <c r="J295" s="110" t="s">
        <v>890</v>
      </c>
      <c r="K295" s="110" t="s">
        <v>73</v>
      </c>
      <c r="L295" s="110" t="s">
        <v>1706</v>
      </c>
      <c r="M295" s="110" t="s">
        <v>1660</v>
      </c>
      <c r="N295" s="110" t="s">
        <v>1721</v>
      </c>
      <c r="O295" s="110" t="s">
        <v>2292</v>
      </c>
      <c r="P295" s="110"/>
      <c r="Q295" s="113" t="s">
        <v>1766</v>
      </c>
      <c r="R295" s="107"/>
    </row>
    <row r="296" spans="1:18" s="77" customFormat="1">
      <c r="A296" s="109" t="s">
        <v>1370</v>
      </c>
      <c r="B296" s="119" t="str">
        <f t="shared" ref="B296:B328" si="9">HYPERLINK(Q296,C296)</f>
        <v>โครงการประชาสัมพันธ์บทบาทและภารกิจของกระทรวงการต่างประเทศ ในช่วงหลังการแพร่ระบาดของโควิด-19</v>
      </c>
      <c r="C296" s="110" t="s">
        <v>1369</v>
      </c>
      <c r="D296" s="110" t="s">
        <v>40</v>
      </c>
      <c r="E296" s="111">
        <v>2566</v>
      </c>
      <c r="F296" s="110" t="s">
        <v>615</v>
      </c>
      <c r="G296" s="112" t="s">
        <v>616</v>
      </c>
      <c r="H296" s="110" t="s">
        <v>511</v>
      </c>
      <c r="I296" s="110" t="s">
        <v>299</v>
      </c>
      <c r="J296" s="110" t="s">
        <v>299</v>
      </c>
      <c r="K296" s="110" t="s">
        <v>73</v>
      </c>
      <c r="L296" s="110" t="s">
        <v>1706</v>
      </c>
      <c r="M296" s="110" t="s">
        <v>1665</v>
      </c>
      <c r="N296" s="110" t="s">
        <v>1755</v>
      </c>
      <c r="O296" s="110" t="s">
        <v>2292</v>
      </c>
      <c r="P296" s="110"/>
      <c r="Q296" s="110" t="s">
        <v>1757</v>
      </c>
      <c r="R296" s="107"/>
    </row>
    <row r="297" spans="1:18" s="77" customFormat="1">
      <c r="A297" s="109" t="s">
        <v>1311</v>
      </c>
      <c r="B297" s="119" t="str">
        <f t="shared" si="9"/>
        <v>โครงการประชุม WHO Traditional Medicine Global Summit</v>
      </c>
      <c r="C297" s="110" t="s">
        <v>1310</v>
      </c>
      <c r="D297" s="110" t="s">
        <v>40</v>
      </c>
      <c r="E297" s="111">
        <v>2566</v>
      </c>
      <c r="F297" s="110" t="s">
        <v>1309</v>
      </c>
      <c r="G297" s="112" t="s">
        <v>616</v>
      </c>
      <c r="H297" s="110" t="s">
        <v>86</v>
      </c>
      <c r="I297" s="110" t="s">
        <v>87</v>
      </c>
      <c r="J297" s="110" t="s">
        <v>2303</v>
      </c>
      <c r="K297" s="110" t="s">
        <v>46</v>
      </c>
      <c r="L297" s="110" t="s">
        <v>1706</v>
      </c>
      <c r="M297" s="110" t="s">
        <v>1658</v>
      </c>
      <c r="N297" s="110" t="s">
        <v>1668</v>
      </c>
      <c r="O297" s="110" t="s">
        <v>2292</v>
      </c>
      <c r="P297" s="110"/>
      <c r="Q297" s="110" t="s">
        <v>1765</v>
      </c>
      <c r="R297" s="107"/>
    </row>
    <row r="298" spans="1:18" s="77" customFormat="1">
      <c r="A298" s="109" t="s">
        <v>1381</v>
      </c>
      <c r="B298" s="119" t="str">
        <f t="shared" si="9"/>
        <v>โครงการภายใต้ค่าใช้จ่ายในการดำเนินงานสันถวไมตรี</v>
      </c>
      <c r="C298" s="110" t="s">
        <v>1380</v>
      </c>
      <c r="D298" s="110" t="s">
        <v>60</v>
      </c>
      <c r="E298" s="111">
        <v>2566</v>
      </c>
      <c r="F298" s="110" t="s">
        <v>615</v>
      </c>
      <c r="G298" s="112" t="s">
        <v>616</v>
      </c>
      <c r="H298" s="110" t="s">
        <v>78</v>
      </c>
      <c r="I298" s="110" t="s">
        <v>72</v>
      </c>
      <c r="J298" s="110" t="s">
        <v>2298</v>
      </c>
      <c r="K298" s="110" t="s">
        <v>73</v>
      </c>
      <c r="L298" s="110" t="s">
        <v>1706</v>
      </c>
      <c r="M298" s="110" t="s">
        <v>1660</v>
      </c>
      <c r="N298" s="110" t="s">
        <v>1721</v>
      </c>
      <c r="O298" s="110" t="s">
        <v>2292</v>
      </c>
      <c r="P298" s="110"/>
      <c r="Q298" s="110" t="s">
        <v>1722</v>
      </c>
      <c r="R298" s="107"/>
    </row>
    <row r="299" spans="1:18" s="77" customFormat="1">
      <c r="A299" s="109" t="s">
        <v>1395</v>
      </c>
      <c r="B299" s="119" t="str">
        <f t="shared" si="9"/>
        <v>โครงการรางวัลการทูตสาธารณะประจำปี ๒๕๖๖  (Public Diplomacy Awards 2023)</v>
      </c>
      <c r="C299" s="110" t="s">
        <v>1394</v>
      </c>
      <c r="D299" s="110" t="s">
        <v>68</v>
      </c>
      <c r="E299" s="111">
        <v>2566</v>
      </c>
      <c r="F299" s="110" t="s">
        <v>1317</v>
      </c>
      <c r="G299" s="112" t="s">
        <v>616</v>
      </c>
      <c r="H299" s="110" t="s">
        <v>298</v>
      </c>
      <c r="I299" s="110" t="s">
        <v>299</v>
      </c>
      <c r="J299" s="110" t="s">
        <v>299</v>
      </c>
      <c r="K299" s="110" t="s">
        <v>73</v>
      </c>
      <c r="L299" s="110" t="s">
        <v>1706</v>
      </c>
      <c r="M299" s="110" t="s">
        <v>1662</v>
      </c>
      <c r="N299" s="107" t="s">
        <v>1667</v>
      </c>
      <c r="O299" s="107" t="s">
        <v>2292</v>
      </c>
      <c r="P299" s="114"/>
      <c r="Q299" s="107" t="s">
        <v>2155</v>
      </c>
      <c r="R299" s="107"/>
    </row>
    <row r="300" spans="1:18" s="77" customFormat="1">
      <c r="A300" s="109" t="s">
        <v>1416</v>
      </c>
      <c r="B300" s="119" t="str">
        <f t="shared" si="9"/>
        <v>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</v>
      </c>
      <c r="C300" s="110" t="s">
        <v>1415</v>
      </c>
      <c r="D300" s="110" t="s">
        <v>68</v>
      </c>
      <c r="E300" s="111">
        <v>2566</v>
      </c>
      <c r="F300" s="110" t="s">
        <v>615</v>
      </c>
      <c r="G300" s="112" t="s">
        <v>616</v>
      </c>
      <c r="H300" s="110" t="s">
        <v>256</v>
      </c>
      <c r="I300" s="110" t="s">
        <v>45</v>
      </c>
      <c r="J300" s="110" t="s">
        <v>2300</v>
      </c>
      <c r="K300" s="110" t="s">
        <v>46</v>
      </c>
      <c r="L300" s="110" t="s">
        <v>1706</v>
      </c>
      <c r="M300" s="110" t="s">
        <v>1658</v>
      </c>
      <c r="N300" s="107" t="s">
        <v>1668</v>
      </c>
      <c r="O300" s="107" t="s">
        <v>2292</v>
      </c>
      <c r="P300" s="114"/>
      <c r="Q300" s="107" t="s">
        <v>2154</v>
      </c>
      <c r="R300" s="107"/>
    </row>
    <row r="301" spans="1:18" s="77" customFormat="1">
      <c r="A301" s="109" t="s">
        <v>1318</v>
      </c>
      <c r="B301" s="119" t="str">
        <f t="shared" si="9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301" s="110" t="s">
        <v>895</v>
      </c>
      <c r="D301" s="110" t="s">
        <v>40</v>
      </c>
      <c r="E301" s="111">
        <v>2566</v>
      </c>
      <c r="F301" s="110" t="s">
        <v>1317</v>
      </c>
      <c r="G301" s="112" t="s">
        <v>728</v>
      </c>
      <c r="H301" s="110" t="s">
        <v>477</v>
      </c>
      <c r="I301" s="110" t="s">
        <v>370</v>
      </c>
      <c r="J301" s="110" t="s">
        <v>2305</v>
      </c>
      <c r="K301" s="110" t="s">
        <v>73</v>
      </c>
      <c r="L301" s="110" t="s">
        <v>1706</v>
      </c>
      <c r="M301" s="110" t="s">
        <v>1662</v>
      </c>
      <c r="N301" s="107" t="s">
        <v>1663</v>
      </c>
      <c r="O301" s="107" t="s">
        <v>2292</v>
      </c>
      <c r="P301" s="114"/>
      <c r="Q301" s="107" t="s">
        <v>2159</v>
      </c>
      <c r="R301" s="107"/>
    </row>
    <row r="302" spans="1:18" s="77" customFormat="1">
      <c r="A302" s="109" t="s">
        <v>2223</v>
      </c>
      <c r="B302" s="119" t="str">
        <f t="shared" si="9"/>
        <v>โครงการสร้างความสัมพันธ์ในระดับเจ้าหน้าที่กับสาธารณรัฐเฮลเลนิกและสาธารณรัฐมอลตา</v>
      </c>
      <c r="C302" s="110" t="s">
        <v>2224</v>
      </c>
      <c r="D302" s="110" t="s">
        <v>40</v>
      </c>
      <c r="E302" s="111">
        <v>2566</v>
      </c>
      <c r="F302" s="110" t="s">
        <v>616</v>
      </c>
      <c r="G302" s="112" t="s">
        <v>616</v>
      </c>
      <c r="H302" s="110" t="s">
        <v>272</v>
      </c>
      <c r="I302" s="110" t="s">
        <v>593</v>
      </c>
      <c r="J302" s="110" t="s">
        <v>593</v>
      </c>
      <c r="K302" s="110" t="s">
        <v>73</v>
      </c>
      <c r="L302" s="110" t="s">
        <v>1706</v>
      </c>
      <c r="M302" s="110" t="s">
        <v>1658</v>
      </c>
      <c r="N302" s="110" t="s">
        <v>1659</v>
      </c>
      <c r="O302" s="110" t="s">
        <v>2293</v>
      </c>
      <c r="P302" s="118"/>
      <c r="Q302" s="110" t="s">
        <v>2228</v>
      </c>
      <c r="R302" s="107"/>
    </row>
    <row r="303" spans="1:18" s="77" customFormat="1">
      <c r="A303" s="109" t="s">
        <v>1334</v>
      </c>
      <c r="B303" s="119" t="str">
        <f t="shared" si="9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C303" s="110" t="s">
        <v>663</v>
      </c>
      <c r="D303" s="110" t="s">
        <v>40</v>
      </c>
      <c r="E303" s="111">
        <v>2566</v>
      </c>
      <c r="F303" s="110" t="s">
        <v>615</v>
      </c>
      <c r="G303" s="112" t="s">
        <v>616</v>
      </c>
      <c r="H303" s="110" t="s">
        <v>665</v>
      </c>
      <c r="I303" s="110" t="s">
        <v>665</v>
      </c>
      <c r="J303" s="110" t="s">
        <v>2297</v>
      </c>
      <c r="K303" s="110" t="s">
        <v>267</v>
      </c>
      <c r="L303" s="110" t="s">
        <v>1703</v>
      </c>
      <c r="M303" s="110" t="s">
        <v>1660</v>
      </c>
      <c r="N303" s="110" t="s">
        <v>1661</v>
      </c>
      <c r="O303" s="110" t="s">
        <v>2292</v>
      </c>
      <c r="P303" s="110"/>
      <c r="Q303" s="110" t="s">
        <v>1705</v>
      </c>
      <c r="R303" s="107"/>
    </row>
    <row r="304" spans="1:18" s="77" customFormat="1">
      <c r="A304" s="109" t="s">
        <v>1418</v>
      </c>
      <c r="B304" s="119" t="str">
        <f t="shared" si="9"/>
        <v xml:space="preserve"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 </v>
      </c>
      <c r="C304" s="110" t="s">
        <v>1734</v>
      </c>
      <c r="D304" s="110" t="s">
        <v>40</v>
      </c>
      <c r="E304" s="111">
        <v>2566</v>
      </c>
      <c r="F304" s="110" t="s">
        <v>615</v>
      </c>
      <c r="G304" s="112" t="s">
        <v>616</v>
      </c>
      <c r="H304" s="110" t="s">
        <v>665</v>
      </c>
      <c r="I304" s="110" t="s">
        <v>665</v>
      </c>
      <c r="J304" s="110" t="s">
        <v>2297</v>
      </c>
      <c r="K304" s="110" t="s">
        <v>267</v>
      </c>
      <c r="L304" s="110" t="s">
        <v>1706</v>
      </c>
      <c r="M304" s="110" t="s">
        <v>1660</v>
      </c>
      <c r="N304" s="110" t="s">
        <v>1661</v>
      </c>
      <c r="O304" s="110" t="s">
        <v>2292</v>
      </c>
      <c r="P304" s="110"/>
      <c r="Q304" s="110" t="s">
        <v>1735</v>
      </c>
      <c r="R304" s="107"/>
    </row>
    <row r="305" spans="1:18" s="77" customFormat="1">
      <c r="A305" s="109" t="s">
        <v>2284</v>
      </c>
      <c r="B305" s="119" t="str">
        <f t="shared" si="9"/>
        <v>โครงการอบรมหลักสูตรภาษาไทยสำหรับนิสิตต่างชาติระดับบัณฑิตศึกษา</v>
      </c>
      <c r="C305" s="110" t="s">
        <v>1112</v>
      </c>
      <c r="D305" s="110" t="s">
        <v>68</v>
      </c>
      <c r="E305" s="111">
        <v>2566</v>
      </c>
      <c r="F305" s="110" t="s">
        <v>615</v>
      </c>
      <c r="G305" s="112" t="s">
        <v>616</v>
      </c>
      <c r="H305" s="110" t="s">
        <v>564</v>
      </c>
      <c r="I305" s="110" t="s">
        <v>497</v>
      </c>
      <c r="J305" s="110" t="s">
        <v>2307</v>
      </c>
      <c r="K305" s="110" t="s">
        <v>36</v>
      </c>
      <c r="L305" s="110" t="s">
        <v>1706</v>
      </c>
      <c r="M305" s="110" t="s">
        <v>1665</v>
      </c>
      <c r="N305" s="110" t="s">
        <v>1666</v>
      </c>
      <c r="O305" s="110" t="s">
        <v>2293</v>
      </c>
      <c r="P305" s="118"/>
      <c r="Q305" s="110" t="s">
        <v>2287</v>
      </c>
      <c r="R305" s="107"/>
    </row>
    <row r="306" spans="1:18" s="77" customFormat="1">
      <c r="A306" s="109" t="s">
        <v>1447</v>
      </c>
      <c r="B306" s="119" t="str">
        <f t="shared" si="9"/>
        <v>เงินอุดหนุนศูนย์ภาษาซีมีโอ</v>
      </c>
      <c r="C306" s="110" t="s">
        <v>1446</v>
      </c>
      <c r="D306" s="110" t="s">
        <v>40</v>
      </c>
      <c r="E306" s="111">
        <v>2566</v>
      </c>
      <c r="F306" s="110" t="s">
        <v>615</v>
      </c>
      <c r="G306" s="112" t="s">
        <v>616</v>
      </c>
      <c r="H306" s="110" t="s">
        <v>149</v>
      </c>
      <c r="I306" s="110" t="s">
        <v>150</v>
      </c>
      <c r="J306" s="110" t="s">
        <v>2301</v>
      </c>
      <c r="K306" s="110" t="s">
        <v>56</v>
      </c>
      <c r="L306" s="110" t="s">
        <v>1706</v>
      </c>
      <c r="M306" s="110" t="s">
        <v>1658</v>
      </c>
      <c r="N306" s="110" t="s">
        <v>1659</v>
      </c>
      <c r="O306" s="110" t="s">
        <v>2292</v>
      </c>
      <c r="P306" s="110"/>
      <c r="Q306" s="110" t="s">
        <v>1727</v>
      </c>
      <c r="R306" s="107"/>
    </row>
    <row r="307" spans="1:18" s="77" customFormat="1">
      <c r="A307" s="109" t="s">
        <v>1453</v>
      </c>
      <c r="B307" s="119" t="str">
        <f t="shared" si="9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</v>
      </c>
      <c r="C307" s="110" t="s">
        <v>1452</v>
      </c>
      <c r="D307" s="110" t="s">
        <v>40</v>
      </c>
      <c r="E307" s="111">
        <v>2566</v>
      </c>
      <c r="F307" s="110" t="s">
        <v>615</v>
      </c>
      <c r="G307" s="112" t="s">
        <v>616</v>
      </c>
      <c r="H307" s="110" t="s">
        <v>149</v>
      </c>
      <c r="I307" s="110" t="s">
        <v>150</v>
      </c>
      <c r="J307" s="110" t="s">
        <v>2301</v>
      </c>
      <c r="K307" s="110" t="s">
        <v>56</v>
      </c>
      <c r="L307" s="110" t="s">
        <v>1706</v>
      </c>
      <c r="M307" s="110" t="s">
        <v>1658</v>
      </c>
      <c r="N307" s="110" t="s">
        <v>1659</v>
      </c>
      <c r="O307" s="110" t="s">
        <v>2292</v>
      </c>
      <c r="P307" s="110"/>
      <c r="Q307" s="110" t="s">
        <v>1725</v>
      </c>
      <c r="R307" s="107"/>
    </row>
    <row r="308" spans="1:18" s="77" customFormat="1">
      <c r="A308" s="109" t="s">
        <v>1450</v>
      </c>
      <c r="B308" s="119" t="str">
        <f t="shared" si="9"/>
        <v>เงินอุดหนุนศูนย์ระดับภูมิภาคว่าด้วยสะเต็มศึกษาของซีมีโอ (SEAMEO STEM-ED)</v>
      </c>
      <c r="C308" s="110" t="s">
        <v>1449</v>
      </c>
      <c r="D308" s="110" t="s">
        <v>40</v>
      </c>
      <c r="E308" s="111">
        <v>2566</v>
      </c>
      <c r="F308" s="110" t="s">
        <v>615</v>
      </c>
      <c r="G308" s="112" t="s">
        <v>616</v>
      </c>
      <c r="H308" s="110" t="s">
        <v>149</v>
      </c>
      <c r="I308" s="110" t="s">
        <v>150</v>
      </c>
      <c r="J308" s="110" t="s">
        <v>2301</v>
      </c>
      <c r="K308" s="110" t="s">
        <v>56</v>
      </c>
      <c r="L308" s="110" t="s">
        <v>1706</v>
      </c>
      <c r="M308" s="110" t="s">
        <v>1658</v>
      </c>
      <c r="N308" s="110" t="s">
        <v>1659</v>
      </c>
      <c r="O308" s="110" t="s">
        <v>2292</v>
      </c>
      <c r="P308" s="110"/>
      <c r="Q308" s="110" t="s">
        <v>1726</v>
      </c>
      <c r="R308" s="107"/>
    </row>
    <row r="309" spans="1:18" s="77" customFormat="1">
      <c r="A309" s="109" t="s">
        <v>1444</v>
      </c>
      <c r="B309" s="119" t="str">
        <f t="shared" si="9"/>
        <v>เงินอุดหนุนสนับสนุนการจัดงานมหกรรมศิลปะการแสดงดนตรีนานาชาติกรุงเทพ</v>
      </c>
      <c r="C309" s="110" t="s">
        <v>1443</v>
      </c>
      <c r="D309" s="110" t="s">
        <v>40</v>
      </c>
      <c r="E309" s="111">
        <v>2566</v>
      </c>
      <c r="F309" s="110" t="s">
        <v>1352</v>
      </c>
      <c r="G309" s="112" t="s">
        <v>616</v>
      </c>
      <c r="H309" s="110" t="s">
        <v>411</v>
      </c>
      <c r="I309" s="110" t="s">
        <v>266</v>
      </c>
      <c r="J309" s="110" t="s">
        <v>2302</v>
      </c>
      <c r="K309" s="110" t="s">
        <v>267</v>
      </c>
      <c r="L309" s="110" t="s">
        <v>1706</v>
      </c>
      <c r="M309" s="110" t="s">
        <v>1658</v>
      </c>
      <c r="N309" s="110" t="s">
        <v>1659</v>
      </c>
      <c r="O309" s="110" t="s">
        <v>2292</v>
      </c>
      <c r="P309" s="110"/>
      <c r="Q309" s="110" t="s">
        <v>1728</v>
      </c>
      <c r="R309" s="107"/>
    </row>
    <row r="310" spans="1:18" s="77" customFormat="1">
      <c r="A310" s="109" t="s">
        <v>1456</v>
      </c>
      <c r="B310" s="119" t="str">
        <f t="shared" si="9"/>
        <v>เงินอุดหนุนสำนักงานและองค์การระหว่างประเทศ</v>
      </c>
      <c r="C310" s="110" t="s">
        <v>1455</v>
      </c>
      <c r="D310" s="110" t="s">
        <v>40</v>
      </c>
      <c r="E310" s="111">
        <v>2566</v>
      </c>
      <c r="F310" s="110" t="s">
        <v>615</v>
      </c>
      <c r="G310" s="112" t="s">
        <v>616</v>
      </c>
      <c r="H310" s="110" t="s">
        <v>149</v>
      </c>
      <c r="I310" s="110" t="s">
        <v>150</v>
      </c>
      <c r="J310" s="110" t="s">
        <v>2301</v>
      </c>
      <c r="K310" s="110" t="s">
        <v>56</v>
      </c>
      <c r="L310" s="110" t="s">
        <v>1706</v>
      </c>
      <c r="M310" s="110" t="s">
        <v>1658</v>
      </c>
      <c r="N310" s="107" t="s">
        <v>1659</v>
      </c>
      <c r="O310" s="107" t="s">
        <v>2292</v>
      </c>
      <c r="P310" s="114"/>
      <c r="Q310" s="107" t="s">
        <v>2158</v>
      </c>
      <c r="R310" s="107"/>
    </row>
    <row r="311" spans="1:18" s="77" customFormat="1">
      <c r="A311" s="109" t="s">
        <v>2276</v>
      </c>
      <c r="B311" s="119" t="str">
        <f t="shared" si="9"/>
        <v>ตรวจติดตามโรงเรียนเอกชนในระบบเเละนอกระบบ ประจำปีงบประมาณ พ.ศ. 2566</v>
      </c>
      <c r="C311" s="110" t="s">
        <v>2277</v>
      </c>
      <c r="D311" s="110" t="s">
        <v>68</v>
      </c>
      <c r="E311" s="111">
        <v>2566</v>
      </c>
      <c r="F311" s="110" t="s">
        <v>615</v>
      </c>
      <c r="G311" s="112" t="s">
        <v>616</v>
      </c>
      <c r="H311" s="110" t="s">
        <v>2278</v>
      </c>
      <c r="I311" s="110" t="s">
        <v>150</v>
      </c>
      <c r="J311" s="110" t="s">
        <v>2301</v>
      </c>
      <c r="K311" s="110" t="s">
        <v>56</v>
      </c>
      <c r="L311" s="110" t="s">
        <v>1706</v>
      </c>
      <c r="M311" s="110" t="s">
        <v>1665</v>
      </c>
      <c r="N311" s="110" t="s">
        <v>1666</v>
      </c>
      <c r="O311" s="110" t="s">
        <v>2293</v>
      </c>
      <c r="P311" s="118"/>
      <c r="Q311" s="110" t="s">
        <v>2283</v>
      </c>
      <c r="R311" s="107"/>
    </row>
    <row r="312" spans="1:18" s="77" customFormat="1">
      <c r="A312" s="109" t="s">
        <v>1405</v>
      </c>
      <c r="B312" s="119" t="str">
        <f t="shared" si="9"/>
        <v>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</v>
      </c>
      <c r="C312" s="110" t="s">
        <v>1404</v>
      </c>
      <c r="D312" s="110" t="s">
        <v>40</v>
      </c>
      <c r="E312" s="111">
        <v>2566</v>
      </c>
      <c r="F312" s="110" t="s">
        <v>615</v>
      </c>
      <c r="G312" s="112" t="s">
        <v>616</v>
      </c>
      <c r="H312" s="110" t="s">
        <v>111</v>
      </c>
      <c r="I312" s="110" t="s">
        <v>87</v>
      </c>
      <c r="J312" s="110" t="s">
        <v>2303</v>
      </c>
      <c r="K312" s="110" t="s">
        <v>46</v>
      </c>
      <c r="L312" s="110" t="s">
        <v>1706</v>
      </c>
      <c r="M312" s="110" t="s">
        <v>1658</v>
      </c>
      <c r="N312" s="110" t="s">
        <v>1668</v>
      </c>
      <c r="O312" s="110" t="s">
        <v>2292</v>
      </c>
      <c r="P312" s="110"/>
      <c r="Q312" s="110" t="s">
        <v>1742</v>
      </c>
      <c r="R312" s="107"/>
    </row>
    <row r="313" spans="1:18" s="77" customFormat="1">
      <c r="A313" s="109" t="s">
        <v>2251</v>
      </c>
      <c r="B313" s="119" t="str">
        <f t="shared" si="9"/>
        <v xml:space="preserve"> การเข้าร่วมการประชุม/สัมมนาระหว่างประเทศระดับเจ้าหน้าที่อาวุโสด้านการคมนาคมขนส่ง</v>
      </c>
      <c r="C313" s="110" t="s">
        <v>2252</v>
      </c>
      <c r="D313" s="110" t="s">
        <v>28</v>
      </c>
      <c r="E313" s="111">
        <v>2567</v>
      </c>
      <c r="F313" s="110" t="s">
        <v>642</v>
      </c>
      <c r="G313" s="112" t="s">
        <v>643</v>
      </c>
      <c r="H313" s="110" t="s">
        <v>411</v>
      </c>
      <c r="I313" s="110" t="s">
        <v>412</v>
      </c>
      <c r="J313" s="110" t="s">
        <v>2313</v>
      </c>
      <c r="K313" s="110" t="s">
        <v>413</v>
      </c>
      <c r="L313" s="110" t="s">
        <v>1772</v>
      </c>
      <c r="M313" s="110" t="s">
        <v>1662</v>
      </c>
      <c r="N313" s="110" t="s">
        <v>1663</v>
      </c>
      <c r="O313" s="110" t="s">
        <v>2293</v>
      </c>
      <c r="P313" s="118"/>
      <c r="Q313" s="110" t="s">
        <v>2253</v>
      </c>
      <c r="R313" s="107"/>
    </row>
    <row r="314" spans="1:18" s="77" customFormat="1">
      <c r="A314" s="109" t="s">
        <v>1843</v>
      </c>
      <c r="B314" s="119" t="str">
        <f t="shared" si="9"/>
        <v>การเข้าร่วมการประชุม Indian Ocean Conference ครั้งที่ 7 ณ นครเพิร์ท ออสเตรเลีย ระหว่างวันที่ 9-10 กุมภาพันธ์ 2567</v>
      </c>
      <c r="C314" s="110" t="s">
        <v>1844</v>
      </c>
      <c r="D314" s="110" t="s">
        <v>40</v>
      </c>
      <c r="E314" s="111">
        <v>2567</v>
      </c>
      <c r="F314" s="110" t="s">
        <v>732</v>
      </c>
      <c r="G314" s="110" t="s">
        <v>732</v>
      </c>
      <c r="H314" s="110" t="s">
        <v>363</v>
      </c>
      <c r="I314" s="110" t="s">
        <v>1105</v>
      </c>
      <c r="J314" s="110" t="s">
        <v>2304</v>
      </c>
      <c r="K314" s="110" t="s">
        <v>73</v>
      </c>
      <c r="L314" s="110" t="s">
        <v>1772</v>
      </c>
      <c r="M314" s="110" t="s">
        <v>1658</v>
      </c>
      <c r="N314" s="110" t="s">
        <v>1659</v>
      </c>
      <c r="O314" s="110" t="s">
        <v>2292</v>
      </c>
      <c r="P314" s="110"/>
      <c r="Q314" s="110" t="s">
        <v>1846</v>
      </c>
      <c r="R314" s="107"/>
    </row>
    <row r="315" spans="1:18" s="77" customFormat="1">
      <c r="A315" s="109" t="s">
        <v>1669</v>
      </c>
      <c r="B315" s="119" t="str">
        <f t="shared" si="9"/>
        <v xml:space="preserve">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 </v>
      </c>
      <c r="C315" s="110" t="s">
        <v>1853</v>
      </c>
      <c r="D315" s="110" t="s">
        <v>28</v>
      </c>
      <c r="E315" s="111">
        <v>2567</v>
      </c>
      <c r="F315" s="110" t="s">
        <v>642</v>
      </c>
      <c r="G315" s="112" t="s">
        <v>643</v>
      </c>
      <c r="H315" s="110" t="s">
        <v>1671</v>
      </c>
      <c r="I315" s="110" t="s">
        <v>436</v>
      </c>
      <c r="J315" s="110" t="s">
        <v>436</v>
      </c>
      <c r="K315" s="110" t="s">
        <v>73</v>
      </c>
      <c r="L315" s="110" t="s">
        <v>1772</v>
      </c>
      <c r="M315" s="110" t="s">
        <v>1658</v>
      </c>
      <c r="N315" s="110" t="s">
        <v>1659</v>
      </c>
      <c r="O315" s="110" t="s">
        <v>2292</v>
      </c>
      <c r="P315" s="110"/>
      <c r="Q315" s="110" t="s">
        <v>1854</v>
      </c>
      <c r="R315" s="107"/>
    </row>
    <row r="316" spans="1:18" s="77" customFormat="1">
      <c r="A316" s="109" t="s">
        <v>1847</v>
      </c>
      <c r="B316" s="119" t="str">
        <f t="shared" si="9"/>
        <v>การเชิญผู้นำสูงสุดทางศาสนาอิสลามของอียิปต์เยือนไทยในฐานะแขกของรัฐบาล</v>
      </c>
      <c r="C316" s="110" t="s">
        <v>1848</v>
      </c>
      <c r="D316" s="110" t="s">
        <v>40</v>
      </c>
      <c r="E316" s="111">
        <v>2567</v>
      </c>
      <c r="F316" s="110" t="s">
        <v>1776</v>
      </c>
      <c r="G316" s="112" t="s">
        <v>1776</v>
      </c>
      <c r="H316" s="110" t="s">
        <v>452</v>
      </c>
      <c r="I316" s="110" t="s">
        <v>1105</v>
      </c>
      <c r="J316" s="110" t="s">
        <v>2304</v>
      </c>
      <c r="K316" s="110" t="s">
        <v>73</v>
      </c>
      <c r="L316" s="110" t="s">
        <v>1772</v>
      </c>
      <c r="M316" s="110" t="s">
        <v>1665</v>
      </c>
      <c r="N316" s="110" t="s">
        <v>1755</v>
      </c>
      <c r="O316" s="110" t="s">
        <v>2292</v>
      </c>
      <c r="P316" s="110"/>
      <c r="Q316" s="110" t="s">
        <v>1849</v>
      </c>
      <c r="R316" s="107"/>
    </row>
    <row r="317" spans="1:18" s="77" customFormat="1">
      <c r="A317" s="109" t="s">
        <v>1511</v>
      </c>
      <c r="B317" s="119" t="str">
        <f t="shared" si="9"/>
        <v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C317" s="110" t="s">
        <v>1510</v>
      </c>
      <c r="D317" s="110" t="s">
        <v>68</v>
      </c>
      <c r="E317" s="111">
        <v>2567</v>
      </c>
      <c r="F317" s="110" t="s">
        <v>1506</v>
      </c>
      <c r="G317" s="112" t="s">
        <v>643</v>
      </c>
      <c r="H317" s="110" t="s">
        <v>1397</v>
      </c>
      <c r="I317" s="110" t="s">
        <v>325</v>
      </c>
      <c r="J317" s="110" t="s">
        <v>2299</v>
      </c>
      <c r="K317" s="110" t="s">
        <v>73</v>
      </c>
      <c r="L317" s="110" t="s">
        <v>1772</v>
      </c>
      <c r="M317" s="110" t="s">
        <v>1665</v>
      </c>
      <c r="N317" s="110" t="s">
        <v>1666</v>
      </c>
      <c r="O317" s="110" t="s">
        <v>2292</v>
      </c>
      <c r="P317" s="110"/>
      <c r="Q317" s="110" t="s">
        <v>1878</v>
      </c>
      <c r="R317" s="107"/>
    </row>
    <row r="318" spans="1:18" s="77" customFormat="1">
      <c r="A318" s="109" t="s">
        <v>1494</v>
      </c>
      <c r="B318" s="119" t="str">
        <f t="shared" si="9"/>
        <v>การดำเนินงานให้ความช่วยเหลือเพื่อมนุษยธรรม/กรณีภัยพิบัติแก่ต่างประเทศ ปีงบประมาณ พ.ศ. ๒๕๖๗ - ๒๕๗๐</v>
      </c>
      <c r="C318" s="110" t="s">
        <v>1493</v>
      </c>
      <c r="D318" s="110" t="s">
        <v>40</v>
      </c>
      <c r="E318" s="111">
        <v>2567</v>
      </c>
      <c r="F318" s="110" t="s">
        <v>642</v>
      </c>
      <c r="G318" s="112" t="s">
        <v>656</v>
      </c>
      <c r="H318" s="110" t="s">
        <v>78</v>
      </c>
      <c r="I318" s="110" t="s">
        <v>72</v>
      </c>
      <c r="J318" s="110" t="s">
        <v>2298</v>
      </c>
      <c r="K318" s="110" t="s">
        <v>73</v>
      </c>
      <c r="L318" s="110" t="s">
        <v>1772</v>
      </c>
      <c r="M318" s="110" t="s">
        <v>1658</v>
      </c>
      <c r="N318" s="110" t="s">
        <v>1659</v>
      </c>
      <c r="O318" s="110" t="s">
        <v>2292</v>
      </c>
      <c r="P318" s="110"/>
      <c r="Q318" s="110" t="s">
        <v>1883</v>
      </c>
      <c r="R318" s="107"/>
    </row>
    <row r="319" spans="1:18" s="77" customFormat="1">
      <c r="A319" s="109" t="s">
        <v>1476</v>
      </c>
      <c r="B319" s="119" t="str">
        <f t="shared" si="9"/>
        <v xml:space="preserve">การประชุม General Assembly of State Parties to the World Heritage Convention </v>
      </c>
      <c r="C319" s="110" t="s">
        <v>1866</v>
      </c>
      <c r="D319" s="110" t="s">
        <v>40</v>
      </c>
      <c r="E319" s="111">
        <v>2567</v>
      </c>
      <c r="F319" s="110" t="s">
        <v>642</v>
      </c>
      <c r="G319" s="112" t="s">
        <v>643</v>
      </c>
      <c r="H319" s="110" t="s">
        <v>472</v>
      </c>
      <c r="I319" s="110" t="s">
        <v>370</v>
      </c>
      <c r="J319" s="110" t="s">
        <v>2305</v>
      </c>
      <c r="K319" s="110" t="s">
        <v>73</v>
      </c>
      <c r="L319" s="110" t="s">
        <v>1772</v>
      </c>
      <c r="M319" s="110" t="s">
        <v>1662</v>
      </c>
      <c r="N319" s="110" t="s">
        <v>1663</v>
      </c>
      <c r="O319" s="110" t="s">
        <v>2292</v>
      </c>
      <c r="P319" s="110"/>
      <c r="Q319" s="110" t="s">
        <v>1867</v>
      </c>
      <c r="R319" s="107"/>
    </row>
    <row r="320" spans="1:18" s="77" customFormat="1">
      <c r="A320" s="109" t="s">
        <v>1858</v>
      </c>
      <c r="B320" s="119" t="str">
        <f t="shared" si="9"/>
        <v>การประชุมคณะอนุกรรมการว่าด้วยการเลือกตั้งของไทยและการสมัครเข้าทำงานของคนไทยในองค์การระหว่างประเทศ ครั้งที่ ๑/๒๕๖๗</v>
      </c>
      <c r="C320" s="110" t="s">
        <v>1859</v>
      </c>
      <c r="D320" s="110" t="s">
        <v>40</v>
      </c>
      <c r="E320" s="111">
        <v>2567</v>
      </c>
      <c r="F320" s="110" t="s">
        <v>1613</v>
      </c>
      <c r="G320" s="112" t="s">
        <v>1613</v>
      </c>
      <c r="H320" s="110" t="s">
        <v>472</v>
      </c>
      <c r="I320" s="110" t="s">
        <v>370</v>
      </c>
      <c r="J320" s="110" t="s">
        <v>2305</v>
      </c>
      <c r="K320" s="110" t="s">
        <v>73</v>
      </c>
      <c r="L320" s="110" t="s">
        <v>1772</v>
      </c>
      <c r="M320" s="110" t="s">
        <v>1662</v>
      </c>
      <c r="N320" s="110" t="s">
        <v>1667</v>
      </c>
      <c r="O320" s="110" t="s">
        <v>2292</v>
      </c>
      <c r="P320" s="110"/>
      <c r="Q320" s="110" t="s">
        <v>1860</v>
      </c>
      <c r="R320" s="107"/>
    </row>
    <row r="321" spans="1:18" s="77" customFormat="1">
      <c r="A321" s="109" t="s">
        <v>1538</v>
      </c>
      <c r="B321" s="119" t="str">
        <f t="shared" si="9"/>
        <v>การประชุมเจ้าหน้าที่อาวุโสของซีมีโอ ครั้งที่ 46</v>
      </c>
      <c r="C321" s="110" t="s">
        <v>1537</v>
      </c>
      <c r="D321" s="110" t="s">
        <v>40</v>
      </c>
      <c r="E321" s="111">
        <v>2567</v>
      </c>
      <c r="F321" s="110" t="s">
        <v>642</v>
      </c>
      <c r="G321" s="112" t="s">
        <v>643</v>
      </c>
      <c r="H321" s="110" t="s">
        <v>149</v>
      </c>
      <c r="I321" s="110" t="s">
        <v>150</v>
      </c>
      <c r="J321" s="110" t="s">
        <v>2301</v>
      </c>
      <c r="K321" s="110" t="s">
        <v>56</v>
      </c>
      <c r="L321" s="110" t="s">
        <v>1772</v>
      </c>
      <c r="M321" s="110" t="s">
        <v>1662</v>
      </c>
      <c r="N321" s="110" t="s">
        <v>1663</v>
      </c>
      <c r="O321" s="110" t="s">
        <v>2292</v>
      </c>
      <c r="P321" s="110"/>
      <c r="Q321" s="110" t="s">
        <v>1808</v>
      </c>
      <c r="R321" s="107"/>
    </row>
    <row r="322" spans="1:18" s="77" customFormat="1">
      <c r="A322" s="109" t="s">
        <v>1861</v>
      </c>
      <c r="B322" s="119" t="str">
        <f t="shared" si="9"/>
        <v>การประชุมเต็มคณะ (Plenary Session) ของคณะกรรมการประสานงานระหว่างประเทศเพื่อการคุ้มครองและบูรณะปราสาทพระวิหาร (International Coordinating Committee for Conservation and Enhancement of the Temple of Preah Vihear: ICC-PV)  ครั้งที่ 9</v>
      </c>
      <c r="C322" s="110" t="s">
        <v>1862</v>
      </c>
      <c r="D322" s="110" t="s">
        <v>40</v>
      </c>
      <c r="E322" s="111">
        <v>2567</v>
      </c>
      <c r="F322" s="110" t="s">
        <v>1863</v>
      </c>
      <c r="G322" s="112" t="s">
        <v>1863</v>
      </c>
      <c r="H322" s="110" t="s">
        <v>472</v>
      </c>
      <c r="I322" s="110" t="s">
        <v>370</v>
      </c>
      <c r="J322" s="110" t="s">
        <v>2305</v>
      </c>
      <c r="K322" s="110" t="s">
        <v>73</v>
      </c>
      <c r="L322" s="110" t="s">
        <v>1772</v>
      </c>
      <c r="M322" s="110" t="s">
        <v>1662</v>
      </c>
      <c r="N322" s="110" t="s">
        <v>1663</v>
      </c>
      <c r="O322" s="110" t="s">
        <v>2292</v>
      </c>
      <c r="P322" s="110"/>
      <c r="Q322" s="110" t="s">
        <v>1864</v>
      </c>
      <c r="R322" s="107"/>
    </row>
    <row r="323" spans="1:18" s="77" customFormat="1">
      <c r="A323" s="109" t="s">
        <v>1479</v>
      </c>
      <c r="B323" s="119" t="str">
        <f t="shared" si="9"/>
        <v>การประชุมยูเนสโก Executive Board (UNESCO EB)</v>
      </c>
      <c r="C323" s="110" t="s">
        <v>1478</v>
      </c>
      <c r="D323" s="110" t="s">
        <v>40</v>
      </c>
      <c r="E323" s="111">
        <v>2567</v>
      </c>
      <c r="F323" s="110" t="s">
        <v>642</v>
      </c>
      <c r="G323" s="112" t="s">
        <v>643</v>
      </c>
      <c r="H323" s="110" t="s">
        <v>472</v>
      </c>
      <c r="I323" s="110" t="s">
        <v>370</v>
      </c>
      <c r="J323" s="110" t="s">
        <v>2305</v>
      </c>
      <c r="K323" s="110" t="s">
        <v>73</v>
      </c>
      <c r="L323" s="110" t="s">
        <v>1772</v>
      </c>
      <c r="M323" s="110" t="s">
        <v>1662</v>
      </c>
      <c r="N323" s="110" t="s">
        <v>1663</v>
      </c>
      <c r="O323" s="110" t="s">
        <v>2292</v>
      </c>
      <c r="P323" s="110"/>
      <c r="Q323" s="110" t="s">
        <v>1868</v>
      </c>
      <c r="R323" s="107"/>
    </row>
    <row r="324" spans="1:18" s="77" customFormat="1">
      <c r="A324" s="109" t="s">
        <v>1482</v>
      </c>
      <c r="B324" s="119" t="str">
        <f t="shared" si="9"/>
        <v>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</v>
      </c>
      <c r="C324" s="110" t="s">
        <v>1481</v>
      </c>
      <c r="D324" s="110" t="s">
        <v>40</v>
      </c>
      <c r="E324" s="111">
        <v>2567</v>
      </c>
      <c r="F324" s="110" t="s">
        <v>642</v>
      </c>
      <c r="G324" s="112" t="s">
        <v>643</v>
      </c>
      <c r="H324" s="110" t="s">
        <v>472</v>
      </c>
      <c r="I324" s="110" t="s">
        <v>370</v>
      </c>
      <c r="J324" s="110" t="s">
        <v>2305</v>
      </c>
      <c r="K324" s="110" t="s">
        <v>73</v>
      </c>
      <c r="L324" s="110" t="s">
        <v>1772</v>
      </c>
      <c r="M324" s="110" t="s">
        <v>1662</v>
      </c>
      <c r="N324" s="110" t="s">
        <v>1663</v>
      </c>
      <c r="O324" s="110" t="s">
        <v>2292</v>
      </c>
      <c r="P324" s="110"/>
      <c r="Q324" s="110" t="s">
        <v>1869</v>
      </c>
      <c r="R324" s="107"/>
    </row>
    <row r="325" spans="1:18" s="77" customFormat="1">
      <c r="A325" s="109" t="s">
        <v>1485</v>
      </c>
      <c r="B325" s="119" t="str">
        <f t="shared" si="9"/>
        <v>การประชุมสมัยสามัญ ครั้งที่ 42 ขององค์การยูเนสโก (42nd Session of the UNESCO General Conference: GC42)</v>
      </c>
      <c r="C325" s="110" t="s">
        <v>1484</v>
      </c>
      <c r="D325" s="110" t="s">
        <v>40</v>
      </c>
      <c r="E325" s="111">
        <v>2567</v>
      </c>
      <c r="F325" s="110" t="s">
        <v>642</v>
      </c>
      <c r="G325" s="112" t="s">
        <v>643</v>
      </c>
      <c r="H325" s="110" t="s">
        <v>472</v>
      </c>
      <c r="I325" s="110" t="s">
        <v>370</v>
      </c>
      <c r="J325" s="110" t="s">
        <v>2305</v>
      </c>
      <c r="K325" s="110" t="s">
        <v>73</v>
      </c>
      <c r="L325" s="110" t="s">
        <v>1772</v>
      </c>
      <c r="M325" s="110" t="s">
        <v>1662</v>
      </c>
      <c r="N325" s="110" t="s">
        <v>1663</v>
      </c>
      <c r="O325" s="110" t="s">
        <v>2292</v>
      </c>
      <c r="P325" s="110"/>
      <c r="Q325" s="110" t="s">
        <v>1870</v>
      </c>
      <c r="R325" s="107"/>
    </row>
    <row r="326" spans="1:18" s="77" customFormat="1">
      <c r="A326" s="109" t="s">
        <v>1850</v>
      </c>
      <c r="B326" s="119" t="str">
        <f t="shared" si="9"/>
        <v>การมอบเงินบริจาคเพื่อให้ความช่วยเหลือด้านมนุษยธรรมแก่ผู้ประสบภัยจากเหตุการณ์แผ่นดินไหวที่ไต้หวัน</v>
      </c>
      <c r="C326" s="110" t="s">
        <v>1851</v>
      </c>
      <c r="D326" s="110" t="s">
        <v>40</v>
      </c>
      <c r="E326" s="111">
        <v>2567</v>
      </c>
      <c r="F326" s="110" t="s">
        <v>642</v>
      </c>
      <c r="G326" s="112" t="s">
        <v>643</v>
      </c>
      <c r="H326" s="110" t="s">
        <v>1671</v>
      </c>
      <c r="I326" s="110" t="s">
        <v>436</v>
      </c>
      <c r="J326" s="110" t="s">
        <v>436</v>
      </c>
      <c r="K326" s="110" t="s">
        <v>73</v>
      </c>
      <c r="L326" s="110" t="s">
        <v>1772</v>
      </c>
      <c r="M326" s="110" t="s">
        <v>1662</v>
      </c>
      <c r="N326" s="110" t="s">
        <v>1663</v>
      </c>
      <c r="O326" s="110" t="s">
        <v>2292</v>
      </c>
      <c r="P326" s="110"/>
      <c r="Q326" s="110" t="s">
        <v>1852</v>
      </c>
      <c r="R326" s="107"/>
    </row>
    <row r="327" spans="1:18" s="77" customFormat="1">
      <c r="A327" s="109" t="s">
        <v>1491</v>
      </c>
      <c r="B327" s="119" t="str">
        <f t="shared" si="9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v>
      </c>
      <c r="C327" s="110" t="s">
        <v>1490</v>
      </c>
      <c r="D327" s="110" t="s">
        <v>405</v>
      </c>
      <c r="E327" s="111">
        <v>2567</v>
      </c>
      <c r="F327" s="110" t="s">
        <v>642</v>
      </c>
      <c r="G327" s="112" t="s">
        <v>643</v>
      </c>
      <c r="H327" s="110" t="s">
        <v>1329</v>
      </c>
      <c r="I327" s="110" t="s">
        <v>72</v>
      </c>
      <c r="J327" s="110" t="s">
        <v>2298</v>
      </c>
      <c r="K327" s="110" t="s">
        <v>73</v>
      </c>
      <c r="L327" s="110" t="s">
        <v>1772</v>
      </c>
      <c r="M327" s="110" t="s">
        <v>1658</v>
      </c>
      <c r="N327" s="110" t="s">
        <v>1668</v>
      </c>
      <c r="O327" s="110" t="s">
        <v>2292</v>
      </c>
      <c r="P327" s="110"/>
      <c r="Q327" s="110" t="s">
        <v>1885</v>
      </c>
      <c r="R327" s="107"/>
    </row>
    <row r="328" spans="1:18" s="77" customFormat="1">
      <c r="A328" s="109" t="s">
        <v>1499</v>
      </c>
      <c r="B328" s="119" t="str">
        <f t="shared" si="9"/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</v>
      </c>
      <c r="C328" s="110" t="s">
        <v>1498</v>
      </c>
      <c r="D328" s="110" t="s">
        <v>40</v>
      </c>
      <c r="E328" s="111">
        <v>2567</v>
      </c>
      <c r="F328" s="110" t="s">
        <v>642</v>
      </c>
      <c r="G328" s="112" t="s">
        <v>656</v>
      </c>
      <c r="H328" s="110" t="s">
        <v>78</v>
      </c>
      <c r="I328" s="110" t="s">
        <v>72</v>
      </c>
      <c r="J328" s="110" t="s">
        <v>2298</v>
      </c>
      <c r="K328" s="110" t="s">
        <v>73</v>
      </c>
      <c r="L328" s="110" t="s">
        <v>1772</v>
      </c>
      <c r="M328" s="110" t="s">
        <v>1658</v>
      </c>
      <c r="N328" s="110" t="s">
        <v>1659</v>
      </c>
      <c r="O328" s="110" t="s">
        <v>2292</v>
      </c>
      <c r="P328" s="110"/>
      <c r="Q328" s="110" t="s">
        <v>1884</v>
      </c>
      <c r="R328" s="107"/>
    </row>
    <row r="329" spans="1:18" s="77" customFormat="1">
      <c r="A329" s="109" t="s">
        <v>1535</v>
      </c>
      <c r="B329" s="113" t="s">
        <v>1806</v>
      </c>
      <c r="C329" s="110" t="s">
        <v>1806</v>
      </c>
      <c r="D329" s="110" t="s">
        <v>40</v>
      </c>
      <c r="E329" s="111">
        <v>2567</v>
      </c>
      <c r="F329" s="110" t="s">
        <v>642</v>
      </c>
      <c r="G329" s="112" t="s">
        <v>643</v>
      </c>
      <c r="H329" s="110" t="s">
        <v>149</v>
      </c>
      <c r="I329" s="110" t="s">
        <v>150</v>
      </c>
      <c r="J329" s="110" t="s">
        <v>2301</v>
      </c>
      <c r="K329" s="110" t="s">
        <v>56</v>
      </c>
      <c r="L329" s="110" t="s">
        <v>1772</v>
      </c>
      <c r="M329" s="110" t="s">
        <v>1662</v>
      </c>
      <c r="N329" s="110" t="s">
        <v>1663</v>
      </c>
      <c r="O329" s="110" t="s">
        <v>2292</v>
      </c>
      <c r="P329" s="110"/>
      <c r="Q329" s="113" t="s">
        <v>1807</v>
      </c>
      <c r="R329" s="107"/>
    </row>
    <row r="330" spans="1:18" s="77" customFormat="1">
      <c r="A330" s="109" t="s">
        <v>2191</v>
      </c>
      <c r="B330" s="119" t="str">
        <f t="shared" ref="B330:B345" si="10">HYPERLINK(Q330,C330)</f>
        <v>โครงการการรณรงค์สมัครรับเลือกตั้งสมาชิกคณะมนตรีสิทธิมนุษยชนแห่งสหประชาชาติ</v>
      </c>
      <c r="C330" s="110" t="s">
        <v>1346</v>
      </c>
      <c r="D330" s="110" t="s">
        <v>40</v>
      </c>
      <c r="E330" s="111">
        <v>2567</v>
      </c>
      <c r="F330" s="110" t="s">
        <v>642</v>
      </c>
      <c r="G330" s="112" t="s">
        <v>643</v>
      </c>
      <c r="H330" s="110" t="s">
        <v>605</v>
      </c>
      <c r="I330" s="110" t="s">
        <v>370</v>
      </c>
      <c r="J330" s="110" t="s">
        <v>2305</v>
      </c>
      <c r="K330" s="110" t="s">
        <v>73</v>
      </c>
      <c r="L330" s="110" t="s">
        <v>1823</v>
      </c>
      <c r="M330" s="110" t="s">
        <v>1662</v>
      </c>
      <c r="N330" s="110" t="s">
        <v>1667</v>
      </c>
      <c r="O330" s="110" t="s">
        <v>2292</v>
      </c>
      <c r="P330" s="117"/>
      <c r="Q330" s="110" t="s">
        <v>2193</v>
      </c>
      <c r="R330" s="107"/>
    </row>
    <row r="331" spans="1:18" s="77" customFormat="1">
      <c r="A331" s="109" t="s">
        <v>1488</v>
      </c>
      <c r="B331" s="119" t="str">
        <f t="shared" si="10"/>
        <v>โครงการการรณรงค์สมัครรับเลือกตั้งสมาชิกคณะมนตรีสิทธิมนุษยชนแห่งสหประชาชาติ (Human Rights Council: HRC)</v>
      </c>
      <c r="C331" s="110" t="s">
        <v>1487</v>
      </c>
      <c r="D331" s="110" t="s">
        <v>40</v>
      </c>
      <c r="E331" s="111">
        <v>2567</v>
      </c>
      <c r="F331" s="110" t="s">
        <v>642</v>
      </c>
      <c r="G331" s="112" t="s">
        <v>643</v>
      </c>
      <c r="H331" s="110" t="s">
        <v>605</v>
      </c>
      <c r="I331" s="110" t="s">
        <v>370</v>
      </c>
      <c r="J331" s="110" t="s">
        <v>2305</v>
      </c>
      <c r="K331" s="110" t="s">
        <v>73</v>
      </c>
      <c r="L331" s="110" t="s">
        <v>1772</v>
      </c>
      <c r="M331" s="110" t="s">
        <v>1662</v>
      </c>
      <c r="N331" s="110" t="s">
        <v>1667</v>
      </c>
      <c r="O331" s="110" t="s">
        <v>2292</v>
      </c>
      <c r="P331" s="110"/>
      <c r="Q331" s="110" t="s">
        <v>1871</v>
      </c>
      <c r="R331" s="107"/>
    </row>
    <row r="332" spans="1:18" s="77" customFormat="1">
      <c r="A332" s="109" t="s">
        <v>1473</v>
      </c>
      <c r="B332" s="119" t="str">
        <f t="shared" si="10"/>
        <v>โครงการการรณรงค์หาเสียงให้กับการสมัครรับเลือกตั้งของไทยในองค์การระหว่างประเทศ</v>
      </c>
      <c r="C332" s="110" t="s">
        <v>482</v>
      </c>
      <c r="D332" s="110" t="s">
        <v>40</v>
      </c>
      <c r="E332" s="111">
        <v>2567</v>
      </c>
      <c r="F332" s="110" t="s">
        <v>642</v>
      </c>
      <c r="G332" s="112" t="s">
        <v>643</v>
      </c>
      <c r="H332" s="110" t="s">
        <v>472</v>
      </c>
      <c r="I332" s="110" t="s">
        <v>370</v>
      </c>
      <c r="J332" s="110" t="s">
        <v>2305</v>
      </c>
      <c r="K332" s="110" t="s">
        <v>73</v>
      </c>
      <c r="L332" s="110" t="s">
        <v>1772</v>
      </c>
      <c r="M332" s="110" t="s">
        <v>1662</v>
      </c>
      <c r="N332" s="110" t="s">
        <v>1667</v>
      </c>
      <c r="O332" s="110" t="s">
        <v>2292</v>
      </c>
      <c r="P332" s="110"/>
      <c r="Q332" s="110" t="s">
        <v>1865</v>
      </c>
      <c r="R332" s="107"/>
    </row>
    <row r="333" spans="1:18" s="77" customFormat="1">
      <c r="A333" s="109" t="s">
        <v>1530</v>
      </c>
      <c r="B333" s="119" t="str">
        <f t="shared" si="10"/>
        <v xml:space="preserve">โครงการขับเคลื่อนการดำเนินงานตามกรอบความร่วมมือระหว่างประเทศและภูมิภาค  </v>
      </c>
      <c r="C333" s="110" t="s">
        <v>1837</v>
      </c>
      <c r="D333" s="110" t="s">
        <v>40</v>
      </c>
      <c r="E333" s="111">
        <v>2567</v>
      </c>
      <c r="F333" s="110" t="s">
        <v>642</v>
      </c>
      <c r="G333" s="112" t="s">
        <v>643</v>
      </c>
      <c r="H333" s="110" t="s">
        <v>411</v>
      </c>
      <c r="I333" s="110" t="s">
        <v>1528</v>
      </c>
      <c r="J333" s="110" t="s">
        <v>2310</v>
      </c>
      <c r="K333" s="110" t="s">
        <v>1527</v>
      </c>
      <c r="L333" s="110" t="s">
        <v>1772</v>
      </c>
      <c r="M333" s="110" t="s">
        <v>1662</v>
      </c>
      <c r="N333" s="110" t="s">
        <v>1663</v>
      </c>
      <c r="O333" s="110" t="s">
        <v>2292</v>
      </c>
      <c r="P333" s="110"/>
      <c r="Q333" s="110" t="s">
        <v>1838</v>
      </c>
      <c r="R333" s="107"/>
    </row>
    <row r="334" spans="1:18" s="77" customFormat="1">
      <c r="A334" s="109" t="s">
        <v>1822</v>
      </c>
      <c r="B334" s="119" t="str">
        <f t="shared" si="10"/>
        <v>โครงการโขน 4 ทวีป</v>
      </c>
      <c r="C334" s="110" t="s">
        <v>1646</v>
      </c>
      <c r="D334" s="110" t="s">
        <v>40</v>
      </c>
      <c r="E334" s="111">
        <v>2567</v>
      </c>
      <c r="F334" s="110" t="s">
        <v>1786</v>
      </c>
      <c r="G334" s="112" t="s">
        <v>643</v>
      </c>
      <c r="H334" s="110" t="s">
        <v>1630</v>
      </c>
      <c r="I334" s="110" t="s">
        <v>1629</v>
      </c>
      <c r="J334" s="110" t="s">
        <v>2309</v>
      </c>
      <c r="K334" s="110" t="s">
        <v>267</v>
      </c>
      <c r="L334" s="110" t="s">
        <v>1823</v>
      </c>
      <c r="M334" s="110" t="s">
        <v>1660</v>
      </c>
      <c r="N334" s="110" t="s">
        <v>1661</v>
      </c>
      <c r="O334" s="110" t="s">
        <v>2292</v>
      </c>
      <c r="P334" s="110"/>
      <c r="Q334" s="110" t="s">
        <v>1824</v>
      </c>
      <c r="R334" s="107"/>
    </row>
    <row r="335" spans="1:18" s="77" customFormat="1">
      <c r="A335" s="109" t="s">
        <v>1784</v>
      </c>
      <c r="B335" s="119" t="str">
        <f t="shared" si="10"/>
        <v>โครงการความร่วมมือด้านการท่องเที่ยวเชิงสุขภาพและเวลเนสกับซาอุดีอาระเบีย</v>
      </c>
      <c r="C335" s="110" t="s">
        <v>1785</v>
      </c>
      <c r="D335" s="110" t="s">
        <v>40</v>
      </c>
      <c r="E335" s="111">
        <v>2567</v>
      </c>
      <c r="F335" s="110" t="s">
        <v>1786</v>
      </c>
      <c r="G335" s="112" t="s">
        <v>643</v>
      </c>
      <c r="H335" s="110" t="s">
        <v>86</v>
      </c>
      <c r="I335" s="110" t="s">
        <v>87</v>
      </c>
      <c r="J335" s="110" t="s">
        <v>2303</v>
      </c>
      <c r="K335" s="110" t="s">
        <v>46</v>
      </c>
      <c r="L335" s="110" t="s">
        <v>1772</v>
      </c>
      <c r="M335" s="110" t="s">
        <v>1658</v>
      </c>
      <c r="N335" s="110" t="s">
        <v>1668</v>
      </c>
      <c r="O335" s="110" t="s">
        <v>2292</v>
      </c>
      <c r="P335" s="110"/>
      <c r="Q335" s="110" t="s">
        <v>1787</v>
      </c>
      <c r="R335" s="107"/>
    </row>
    <row r="336" spans="1:18" s="77" customFormat="1">
      <c r="A336" s="109" t="s">
        <v>1778</v>
      </c>
      <c r="B336" s="119" t="str">
        <f t="shared" si="10"/>
        <v>โครงการความร่วมมือด้านการแพทย์ดั้งเดิมกับองค์การอนามัยโลก (World Health Organization : WHO)</v>
      </c>
      <c r="C336" s="110" t="s">
        <v>1779</v>
      </c>
      <c r="D336" s="110" t="s">
        <v>40</v>
      </c>
      <c r="E336" s="111">
        <v>2567</v>
      </c>
      <c r="F336" s="110" t="s">
        <v>1776</v>
      </c>
      <c r="G336" s="112" t="s">
        <v>643</v>
      </c>
      <c r="H336" s="110" t="s">
        <v>86</v>
      </c>
      <c r="I336" s="110" t="s">
        <v>87</v>
      </c>
      <c r="J336" s="110" t="s">
        <v>2303</v>
      </c>
      <c r="K336" s="110" t="s">
        <v>46</v>
      </c>
      <c r="L336" s="110" t="s">
        <v>1772</v>
      </c>
      <c r="M336" s="110" t="s">
        <v>1658</v>
      </c>
      <c r="N336" s="110" t="s">
        <v>1668</v>
      </c>
      <c r="O336" s="110" t="s">
        <v>2292</v>
      </c>
      <c r="P336" s="110"/>
      <c r="Q336" s="110" t="s">
        <v>1780</v>
      </c>
      <c r="R336" s="107"/>
    </row>
    <row r="337" spans="1:18" s="77" customFormat="1">
      <c r="A337" s="109" t="s">
        <v>1788</v>
      </c>
      <c r="B337" s="119" t="str">
        <f t="shared" si="10"/>
        <v>โครงการความร่วมมือด้านการแพทย์ดั้งเดิมในกรอบอาเซียน</v>
      </c>
      <c r="C337" s="110" t="s">
        <v>89</v>
      </c>
      <c r="D337" s="110" t="s">
        <v>40</v>
      </c>
      <c r="E337" s="111">
        <v>2567</v>
      </c>
      <c r="F337" s="110" t="s">
        <v>1613</v>
      </c>
      <c r="G337" s="112" t="s">
        <v>643</v>
      </c>
      <c r="H337" s="110" t="s">
        <v>86</v>
      </c>
      <c r="I337" s="110" t="s">
        <v>87</v>
      </c>
      <c r="J337" s="110" t="s">
        <v>2303</v>
      </c>
      <c r="K337" s="110" t="s">
        <v>46</v>
      </c>
      <c r="L337" s="110" t="s">
        <v>1772</v>
      </c>
      <c r="M337" s="110" t="s">
        <v>1658</v>
      </c>
      <c r="N337" s="110" t="s">
        <v>1668</v>
      </c>
      <c r="O337" s="110" t="s">
        <v>2292</v>
      </c>
      <c r="P337" s="110"/>
      <c r="Q337" s="110" t="s">
        <v>1789</v>
      </c>
      <c r="R337" s="107"/>
    </row>
    <row r="338" spans="1:18" s="77" customFormat="1">
      <c r="A338" s="109" t="s">
        <v>1781</v>
      </c>
      <c r="B338" s="119" t="str">
        <f t="shared" si="10"/>
        <v>โครงการความร่วมมือด้านการแพทย์ดั้งเดิมภายใต้กรอบความร่วมมือบิมสเทค</v>
      </c>
      <c r="C338" s="110" t="s">
        <v>1782</v>
      </c>
      <c r="D338" s="110" t="s">
        <v>40</v>
      </c>
      <c r="E338" s="111">
        <v>2567</v>
      </c>
      <c r="F338" s="110" t="s">
        <v>1613</v>
      </c>
      <c r="G338" s="112" t="s">
        <v>643</v>
      </c>
      <c r="H338" s="110" t="s">
        <v>86</v>
      </c>
      <c r="I338" s="110" t="s">
        <v>87</v>
      </c>
      <c r="J338" s="110" t="s">
        <v>2303</v>
      </c>
      <c r="K338" s="110" t="s">
        <v>46</v>
      </c>
      <c r="L338" s="110" t="s">
        <v>1772</v>
      </c>
      <c r="M338" s="110" t="s">
        <v>1658</v>
      </c>
      <c r="N338" s="110" t="s">
        <v>1668</v>
      </c>
      <c r="O338" s="110" t="s">
        <v>2292</v>
      </c>
      <c r="P338" s="110"/>
      <c r="Q338" s="110" t="s">
        <v>1783</v>
      </c>
      <c r="R338" s="107"/>
    </row>
    <row r="339" spans="1:18" s="77" customFormat="1">
      <c r="A339" s="109" t="s">
        <v>1774</v>
      </c>
      <c r="B339" s="119" t="str">
        <f t="shared" si="10"/>
        <v>โครงการความร่วมมือด้านการแพทย์ดั้งเดิมระหว่างไทยกับอินเดีย</v>
      </c>
      <c r="C339" s="110" t="s">
        <v>1775</v>
      </c>
      <c r="D339" s="110" t="s">
        <v>40</v>
      </c>
      <c r="E339" s="111">
        <v>2567</v>
      </c>
      <c r="F339" s="110" t="s">
        <v>1776</v>
      </c>
      <c r="G339" s="112" t="s">
        <v>643</v>
      </c>
      <c r="H339" s="110" t="s">
        <v>86</v>
      </c>
      <c r="I339" s="110" t="s">
        <v>87</v>
      </c>
      <c r="J339" s="110" t="s">
        <v>2303</v>
      </c>
      <c r="K339" s="110" t="s">
        <v>46</v>
      </c>
      <c r="L339" s="110" t="s">
        <v>1772</v>
      </c>
      <c r="M339" s="110" t="s">
        <v>1658</v>
      </c>
      <c r="N339" s="110" t="s">
        <v>1668</v>
      </c>
      <c r="O339" s="110" t="s">
        <v>2292</v>
      </c>
      <c r="P339" s="110"/>
      <c r="Q339" s="110" t="s">
        <v>1777</v>
      </c>
      <c r="R339" s="107"/>
    </row>
    <row r="340" spans="1:18" s="77" customFormat="1">
      <c r="A340" s="109" t="s">
        <v>1799</v>
      </c>
      <c r="B340" s="119" t="str">
        <f t="shared" si="10"/>
        <v>โครงการความร่วมมือด้านการแลกเปลี่ยนทางวิชาการและพัฒนาบุคลากรด้านการแพทย์ทางเลือก</v>
      </c>
      <c r="C340" s="110" t="s">
        <v>1800</v>
      </c>
      <c r="D340" s="110" t="s">
        <v>40</v>
      </c>
      <c r="E340" s="111">
        <v>2567</v>
      </c>
      <c r="F340" s="110" t="s">
        <v>1786</v>
      </c>
      <c r="G340" s="112" t="s">
        <v>1613</v>
      </c>
      <c r="H340" s="110" t="s">
        <v>1313</v>
      </c>
      <c r="I340" s="110" t="s">
        <v>87</v>
      </c>
      <c r="J340" s="110" t="s">
        <v>2303</v>
      </c>
      <c r="K340" s="110" t="s">
        <v>46</v>
      </c>
      <c r="L340" s="110" t="s">
        <v>1772</v>
      </c>
      <c r="M340" s="110" t="s">
        <v>1658</v>
      </c>
      <c r="N340" s="110" t="s">
        <v>1668</v>
      </c>
      <c r="O340" s="110" t="s">
        <v>2292</v>
      </c>
      <c r="P340" s="110"/>
      <c r="Q340" s="110" t="s">
        <v>1801</v>
      </c>
      <c r="R340" s="107"/>
    </row>
    <row r="341" spans="1:18" s="77" customFormat="1">
      <c r="A341" s="109" t="s">
        <v>1508</v>
      </c>
      <c r="B341" s="119" t="str">
        <f t="shared" si="10"/>
        <v>โครงการจัดการประชุมประจำปีขององค์การที่ปรึกษากฎหมายแห่งเอเชียและแอฟริกา (Asian-African Legal Consultative Organization – AALCO)</v>
      </c>
      <c r="C341" s="110" t="s">
        <v>1507</v>
      </c>
      <c r="D341" s="110" t="s">
        <v>68</v>
      </c>
      <c r="E341" s="111">
        <v>2567</v>
      </c>
      <c r="F341" s="110" t="s">
        <v>1506</v>
      </c>
      <c r="G341" s="112" t="s">
        <v>643</v>
      </c>
      <c r="H341" s="110" t="s">
        <v>1880</v>
      </c>
      <c r="I341" s="110" t="s">
        <v>325</v>
      </c>
      <c r="J341" s="110" t="s">
        <v>2299</v>
      </c>
      <c r="K341" s="110" t="s">
        <v>73</v>
      </c>
      <c r="L341" s="110" t="s">
        <v>1772</v>
      </c>
      <c r="M341" s="110" t="s">
        <v>1662</v>
      </c>
      <c r="N341" s="110" t="s">
        <v>1663</v>
      </c>
      <c r="O341" s="110" t="s">
        <v>2292</v>
      </c>
      <c r="P341" s="110"/>
      <c r="Q341" s="110" t="s">
        <v>1881</v>
      </c>
      <c r="R341" s="107"/>
    </row>
    <row r="342" spans="1:18" s="77" customFormat="1">
      <c r="A342" s="109" t="s">
        <v>1514</v>
      </c>
      <c r="B342" s="119" t="str">
        <f t="shared" si="10"/>
        <v>โครงการจัดการสัมมนากฎหมายระหว่างประเทศระดับภูมิภาคของสหประชาชาติ (UN Regional Course)</v>
      </c>
      <c r="C342" s="110" t="s">
        <v>1513</v>
      </c>
      <c r="D342" s="110" t="s">
        <v>68</v>
      </c>
      <c r="E342" s="111">
        <v>2567</v>
      </c>
      <c r="F342" s="110" t="s">
        <v>642</v>
      </c>
      <c r="G342" s="112" t="s">
        <v>1469</v>
      </c>
      <c r="H342" s="110" t="s">
        <v>324</v>
      </c>
      <c r="I342" s="110" t="s">
        <v>325</v>
      </c>
      <c r="J342" s="110" t="s">
        <v>2299</v>
      </c>
      <c r="K342" s="110" t="s">
        <v>73</v>
      </c>
      <c r="L342" s="110" t="s">
        <v>1772</v>
      </c>
      <c r="M342" s="110" t="s">
        <v>1662</v>
      </c>
      <c r="N342" s="110" t="s">
        <v>1663</v>
      </c>
      <c r="O342" s="110" t="s">
        <v>2292</v>
      </c>
      <c r="P342" s="110"/>
      <c r="Q342" s="110" t="s">
        <v>1879</v>
      </c>
      <c r="R342" s="107"/>
    </row>
    <row r="343" spans="1:18" s="77" customFormat="1" ht="14.25" customHeight="1">
      <c r="A343" s="109" t="s">
        <v>1563</v>
      </c>
      <c r="B343" s="119" t="str">
        <f t="shared" si="10"/>
        <v>โครงการจัดมหกรรมศิลปะร่วมสมัยนานาชาติ</v>
      </c>
      <c r="C343" s="110" t="s">
        <v>1562</v>
      </c>
      <c r="D343" s="110" t="s">
        <v>40</v>
      </c>
      <c r="E343" s="111">
        <v>2567</v>
      </c>
      <c r="F343" s="110" t="s">
        <v>642</v>
      </c>
      <c r="G343" s="112" t="s">
        <v>643</v>
      </c>
      <c r="H343" s="110" t="s">
        <v>1561</v>
      </c>
      <c r="I343" s="110" t="s">
        <v>1560</v>
      </c>
      <c r="J343" s="110" t="s">
        <v>2308</v>
      </c>
      <c r="K343" s="110" t="s">
        <v>267</v>
      </c>
      <c r="L343" s="110" t="s">
        <v>1772</v>
      </c>
      <c r="M343" s="110" t="s">
        <v>1660</v>
      </c>
      <c r="N343" s="110" t="s">
        <v>1661</v>
      </c>
      <c r="O343" s="110" t="s">
        <v>2292</v>
      </c>
      <c r="P343" s="110"/>
      <c r="Q343" s="110" t="s">
        <v>1819</v>
      </c>
      <c r="R343" s="107"/>
    </row>
    <row r="344" spans="1:18" s="77" customFormat="1">
      <c r="A344" s="109" t="s">
        <v>1793</v>
      </c>
      <c r="B344" s="119" t="str">
        <f t="shared" si="10"/>
        <v>โครงการถ่ายทอดองค์ความรู้ผลงานวิจัยการพัฒนายาแผนไทย สิ่งประดิษฐ์ และนวัตกรรมสู่สากล</v>
      </c>
      <c r="C344" s="110" t="s">
        <v>1794</v>
      </c>
      <c r="D344" s="110" t="s">
        <v>40</v>
      </c>
      <c r="E344" s="111">
        <v>2567</v>
      </c>
      <c r="F344" s="110" t="s">
        <v>1795</v>
      </c>
      <c r="G344" s="112" t="s">
        <v>1795</v>
      </c>
      <c r="H344" s="110" t="s">
        <v>1796</v>
      </c>
      <c r="I344" s="110" t="s">
        <v>87</v>
      </c>
      <c r="J344" s="110" t="s">
        <v>2303</v>
      </c>
      <c r="K344" s="110" t="s">
        <v>46</v>
      </c>
      <c r="L344" s="110" t="s">
        <v>1772</v>
      </c>
      <c r="M344" s="110" t="s">
        <v>1658</v>
      </c>
      <c r="N344" s="110" t="s">
        <v>1668</v>
      </c>
      <c r="O344" s="110" t="s">
        <v>2292</v>
      </c>
      <c r="P344" s="110"/>
      <c r="Q344" s="110" t="s">
        <v>1797</v>
      </c>
      <c r="R344" s="107"/>
    </row>
    <row r="345" spans="1:18" s="77" customFormat="1">
      <c r="A345" s="109" t="s">
        <v>2254</v>
      </c>
      <c r="B345" s="119" t="str">
        <f t="shared" si="10"/>
        <v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v>
      </c>
      <c r="C345" s="110" t="s">
        <v>2255</v>
      </c>
      <c r="D345" s="110" t="s">
        <v>40</v>
      </c>
      <c r="E345" s="111">
        <v>2567</v>
      </c>
      <c r="F345" s="110" t="s">
        <v>642</v>
      </c>
      <c r="G345" s="112" t="s">
        <v>643</v>
      </c>
      <c r="H345" s="110" t="s">
        <v>1383</v>
      </c>
      <c r="I345" s="110" t="s">
        <v>315</v>
      </c>
      <c r="J345" s="110" t="s">
        <v>2314</v>
      </c>
      <c r="K345" s="110" t="s">
        <v>73</v>
      </c>
      <c r="L345" s="110" t="s">
        <v>1772</v>
      </c>
      <c r="M345" s="110" t="s">
        <v>1658</v>
      </c>
      <c r="N345" s="110" t="s">
        <v>1659</v>
      </c>
      <c r="O345" s="110" t="s">
        <v>2293</v>
      </c>
      <c r="P345" s="118"/>
      <c r="Q345" s="110" t="s">
        <v>2256</v>
      </c>
      <c r="R345" s="107"/>
    </row>
    <row r="346" spans="1:18" s="77" customFormat="1">
      <c r="A346" s="109" t="s">
        <v>1517</v>
      </c>
      <c r="B346" s="113" t="s">
        <v>1516</v>
      </c>
      <c r="C346" s="110" t="s">
        <v>1516</v>
      </c>
      <c r="D346" s="110" t="s">
        <v>40</v>
      </c>
      <c r="E346" s="111">
        <v>2567</v>
      </c>
      <c r="F346" s="110" t="s">
        <v>642</v>
      </c>
      <c r="G346" s="112" t="s">
        <v>643</v>
      </c>
      <c r="H346" s="110" t="s">
        <v>272</v>
      </c>
      <c r="I346" s="110" t="s">
        <v>890</v>
      </c>
      <c r="J346" s="110" t="s">
        <v>890</v>
      </c>
      <c r="K346" s="110" t="s">
        <v>73</v>
      </c>
      <c r="L346" s="110" t="s">
        <v>1772</v>
      </c>
      <c r="M346" s="110" t="s">
        <v>1660</v>
      </c>
      <c r="N346" s="110" t="s">
        <v>1664</v>
      </c>
      <c r="O346" s="110" t="s">
        <v>2292</v>
      </c>
      <c r="P346" s="110"/>
      <c r="Q346" s="113" t="s">
        <v>1882</v>
      </c>
      <c r="R346" s="107"/>
    </row>
    <row r="347" spans="1:18" s="77" customFormat="1">
      <c r="A347" s="109" t="s">
        <v>1811</v>
      </c>
      <c r="B347" s="119" t="str">
        <f t="shared" ref="B347:B378" si="11">HYPERLINK(Q347,C347)</f>
        <v>โครงการประกวดแข่งขันดนตรีระดับโลกในงาน 24th The Osaka International Music Competition</v>
      </c>
      <c r="C347" s="110" t="s">
        <v>1812</v>
      </c>
      <c r="D347" s="110" t="s">
        <v>68</v>
      </c>
      <c r="E347" s="111">
        <v>2567</v>
      </c>
      <c r="F347" s="110" t="s">
        <v>642</v>
      </c>
      <c r="G347" s="112" t="s">
        <v>1813</v>
      </c>
      <c r="H347" s="110" t="s">
        <v>1814</v>
      </c>
      <c r="I347" s="110" t="s">
        <v>497</v>
      </c>
      <c r="J347" s="110" t="s">
        <v>2307</v>
      </c>
      <c r="K347" s="110" t="s">
        <v>36</v>
      </c>
      <c r="L347" s="110" t="s">
        <v>1772</v>
      </c>
      <c r="M347" s="110" t="s">
        <v>1660</v>
      </c>
      <c r="N347" s="110" t="s">
        <v>1661</v>
      </c>
      <c r="O347" s="110" t="s">
        <v>2292</v>
      </c>
      <c r="P347" s="110"/>
      <c r="Q347" s="110" t="s">
        <v>1815</v>
      </c>
      <c r="R347" s="107"/>
    </row>
    <row r="348" spans="1:18" s="77" customFormat="1">
      <c r="A348" s="109" t="s">
        <v>1471</v>
      </c>
      <c r="B348" s="119" t="str">
        <f t="shared" si="11"/>
        <v>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</v>
      </c>
      <c r="C348" s="110" t="s">
        <v>1470</v>
      </c>
      <c r="D348" s="110" t="s">
        <v>40</v>
      </c>
      <c r="E348" s="111">
        <v>2567</v>
      </c>
      <c r="F348" s="110" t="s">
        <v>642</v>
      </c>
      <c r="G348" s="112" t="s">
        <v>1469</v>
      </c>
      <c r="H348" s="110" t="s">
        <v>103</v>
      </c>
      <c r="I348" s="110" t="s">
        <v>87</v>
      </c>
      <c r="J348" s="110" t="s">
        <v>2303</v>
      </c>
      <c r="K348" s="110" t="s">
        <v>46</v>
      </c>
      <c r="L348" s="110" t="s">
        <v>1772</v>
      </c>
      <c r="M348" s="110" t="s">
        <v>1658</v>
      </c>
      <c r="N348" s="110" t="s">
        <v>1668</v>
      </c>
      <c r="O348" s="110" t="s">
        <v>2292</v>
      </c>
      <c r="P348" s="110"/>
      <c r="Q348" s="110" t="s">
        <v>1798</v>
      </c>
      <c r="R348" s="107"/>
    </row>
    <row r="349" spans="1:18" s="77" customFormat="1">
      <c r="A349" s="109" t="s">
        <v>1875</v>
      </c>
      <c r="B349" s="119" t="str">
        <f t="shared" si="11"/>
        <v>โครงการผลักดันมวยไทยให้ได้รับการบรรจุในมหกรรมกีฬาโอลิมปิกและเอเชียนเกมส์</v>
      </c>
      <c r="C349" s="110" t="s">
        <v>1876</v>
      </c>
      <c r="D349" s="110" t="s">
        <v>28</v>
      </c>
      <c r="E349" s="111">
        <v>2567</v>
      </c>
      <c r="F349" s="110" t="s">
        <v>642</v>
      </c>
      <c r="G349" s="112" t="s">
        <v>643</v>
      </c>
      <c r="H349" s="110" t="s">
        <v>298</v>
      </c>
      <c r="I349" s="110" t="s">
        <v>299</v>
      </c>
      <c r="J349" s="110" t="s">
        <v>299</v>
      </c>
      <c r="K349" s="110" t="s">
        <v>73</v>
      </c>
      <c r="L349" s="110" t="s">
        <v>1823</v>
      </c>
      <c r="M349" s="110" t="s">
        <v>1660</v>
      </c>
      <c r="N349" s="110" t="s">
        <v>1661</v>
      </c>
      <c r="O349" s="110" t="s">
        <v>2292</v>
      </c>
      <c r="P349" s="110"/>
      <c r="Q349" s="110" t="s">
        <v>1877</v>
      </c>
      <c r="R349" s="107"/>
    </row>
    <row r="350" spans="1:18" s="77" customFormat="1">
      <c r="A350" s="109" t="s">
        <v>1816</v>
      </c>
      <c r="B350" s="119" t="str">
        <f t="shared" si="11"/>
        <v>โครงการเผยแพร่แลกเปลี่ยนศิลปะร่วมสมัย</v>
      </c>
      <c r="C350" s="110" t="s">
        <v>1817</v>
      </c>
      <c r="D350" s="110" t="s">
        <v>40</v>
      </c>
      <c r="E350" s="111">
        <v>2567</v>
      </c>
      <c r="F350" s="110" t="s">
        <v>642</v>
      </c>
      <c r="G350" s="112" t="s">
        <v>643</v>
      </c>
      <c r="H350" s="110" t="s">
        <v>1561</v>
      </c>
      <c r="I350" s="110" t="s">
        <v>1560</v>
      </c>
      <c r="J350" s="110" t="s">
        <v>2308</v>
      </c>
      <c r="K350" s="110" t="s">
        <v>267</v>
      </c>
      <c r="L350" s="110" t="s">
        <v>1772</v>
      </c>
      <c r="M350" s="110" t="s">
        <v>1660</v>
      </c>
      <c r="N350" s="110" t="s">
        <v>1661</v>
      </c>
      <c r="O350" s="110" t="s">
        <v>2292</v>
      </c>
      <c r="P350" s="110"/>
      <c r="Q350" s="110" t="s">
        <v>1818</v>
      </c>
      <c r="R350" s="107"/>
    </row>
    <row r="351" spans="1:18" s="77" customFormat="1">
      <c r="A351" s="109" t="s">
        <v>1872</v>
      </c>
      <c r="B351" s="119" t="str">
        <f t="shared" si="11"/>
        <v>โครงการพลิกโฉมภาพลักษณ์ (rebranding) เพื่อเสริมสร้างความเชื่อมั่นด้านการลงทุนในประเทศไทย</v>
      </c>
      <c r="C351" s="110" t="s">
        <v>1873</v>
      </c>
      <c r="D351" s="110" t="s">
        <v>40</v>
      </c>
      <c r="E351" s="111">
        <v>2567</v>
      </c>
      <c r="F351" s="110" t="s">
        <v>1469</v>
      </c>
      <c r="G351" s="112" t="s">
        <v>643</v>
      </c>
      <c r="H351" s="110" t="s">
        <v>569</v>
      </c>
      <c r="I351" s="110" t="s">
        <v>299</v>
      </c>
      <c r="J351" s="110" t="s">
        <v>299</v>
      </c>
      <c r="K351" s="110" t="s">
        <v>73</v>
      </c>
      <c r="L351" s="110" t="s">
        <v>1823</v>
      </c>
      <c r="M351" s="110" t="s">
        <v>1660</v>
      </c>
      <c r="N351" s="110" t="s">
        <v>1715</v>
      </c>
      <c r="O351" s="110" t="s">
        <v>2292</v>
      </c>
      <c r="P351" s="110"/>
      <c r="Q351" s="110" t="s">
        <v>1874</v>
      </c>
      <c r="R351" s="107"/>
    </row>
    <row r="352" spans="1:18" s="77" customFormat="1">
      <c r="A352" s="109" t="s">
        <v>1567</v>
      </c>
      <c r="B352" s="119" t="str">
        <f t="shared" si="11"/>
        <v>โครงการพัฒนาความร่วมมือด้านศิลปวัฒนธรรมร่วมสมัยและนำความเป็นไทยสู่สากล</v>
      </c>
      <c r="C352" s="110" t="s">
        <v>1820</v>
      </c>
      <c r="D352" s="110" t="s">
        <v>40</v>
      </c>
      <c r="E352" s="111">
        <v>2567</v>
      </c>
      <c r="F352" s="110" t="s">
        <v>642</v>
      </c>
      <c r="G352" s="112" t="s">
        <v>643</v>
      </c>
      <c r="H352" s="110" t="s">
        <v>1565</v>
      </c>
      <c r="I352" s="110" t="s">
        <v>1560</v>
      </c>
      <c r="J352" s="110" t="s">
        <v>2308</v>
      </c>
      <c r="K352" s="110" t="s">
        <v>267</v>
      </c>
      <c r="L352" s="110" t="s">
        <v>1772</v>
      </c>
      <c r="M352" s="110" t="s">
        <v>1660</v>
      </c>
      <c r="N352" s="110" t="s">
        <v>1661</v>
      </c>
      <c r="O352" s="110" t="s">
        <v>2292</v>
      </c>
      <c r="P352" s="110"/>
      <c r="Q352" s="110" t="s">
        <v>1821</v>
      </c>
      <c r="R352" s="107"/>
    </row>
    <row r="353" spans="1:18" s="77" customFormat="1">
      <c r="A353" s="109" t="s">
        <v>1503</v>
      </c>
      <c r="B353" s="119" t="str">
        <f t="shared" si="11"/>
        <v>โครงการยุทธศาสตร์ส่งเสริมผลประโยชน์ไทย ในแอฟริกา</v>
      </c>
      <c r="C353" s="110" t="s">
        <v>1502</v>
      </c>
      <c r="D353" s="110" t="s">
        <v>28</v>
      </c>
      <c r="E353" s="111">
        <v>2567</v>
      </c>
      <c r="F353" s="110" t="s">
        <v>1776</v>
      </c>
      <c r="G353" s="112" t="s">
        <v>643</v>
      </c>
      <c r="H353" s="110" t="s">
        <v>1501</v>
      </c>
      <c r="I353" s="110" t="s">
        <v>1105</v>
      </c>
      <c r="J353" s="110" t="s">
        <v>2304</v>
      </c>
      <c r="K353" s="110" t="s">
        <v>73</v>
      </c>
      <c r="L353" s="110" t="s">
        <v>1772</v>
      </c>
      <c r="M353" s="110" t="s">
        <v>1662</v>
      </c>
      <c r="N353" s="110" t="s">
        <v>1667</v>
      </c>
      <c r="O353" s="110" t="s">
        <v>2292</v>
      </c>
      <c r="P353" s="110"/>
      <c r="Q353" s="110" t="s">
        <v>1839</v>
      </c>
      <c r="R353" s="107"/>
    </row>
    <row r="354" spans="1:18" s="77" customFormat="1">
      <c r="A354" s="109" t="s">
        <v>1770</v>
      </c>
      <c r="B354" s="119" t="str">
        <f t="shared" si="11"/>
        <v>โครงการส่งเสริมความร่วมมือด้านการแพทย์ดั้งเดิมระหว่างไทยกับภูฏาน</v>
      </c>
      <c r="C354" s="110" t="s">
        <v>1771</v>
      </c>
      <c r="D354" s="110" t="s">
        <v>40</v>
      </c>
      <c r="E354" s="111">
        <v>2567</v>
      </c>
      <c r="F354" s="110" t="s">
        <v>744</v>
      </c>
      <c r="G354" s="112" t="s">
        <v>643</v>
      </c>
      <c r="H354" s="110" t="s">
        <v>86</v>
      </c>
      <c r="I354" s="110" t="s">
        <v>87</v>
      </c>
      <c r="J354" s="110" t="s">
        <v>2303</v>
      </c>
      <c r="K354" s="110" t="s">
        <v>46</v>
      </c>
      <c r="L354" s="110" t="s">
        <v>1772</v>
      </c>
      <c r="M354" s="110" t="s">
        <v>1658</v>
      </c>
      <c r="N354" s="110" t="s">
        <v>1668</v>
      </c>
      <c r="O354" s="110" t="s">
        <v>2292</v>
      </c>
      <c r="P354" s="110"/>
      <c r="Q354" s="110" t="s">
        <v>1773</v>
      </c>
      <c r="R354" s="107"/>
    </row>
    <row r="355" spans="1:18" s="77" customFormat="1">
      <c r="A355" s="109" t="s">
        <v>1496</v>
      </c>
      <c r="B355" s="119" t="str">
        <f t="shared" si="11"/>
        <v xml:space="preserve">โครงการส่งเสริมบทบาทไทยในการเป็นที่ตั้งสำนักงานใหญ่ของหน่วยงานระดับภูมิภาคของสหประชาชาติ </v>
      </c>
      <c r="C355" s="110" t="s">
        <v>2161</v>
      </c>
      <c r="D355" s="110" t="s">
        <v>40</v>
      </c>
      <c r="E355" s="111">
        <v>2567</v>
      </c>
      <c r="F355" s="110" t="s">
        <v>642</v>
      </c>
      <c r="G355" s="112" t="s">
        <v>643</v>
      </c>
      <c r="H355" s="110" t="s">
        <v>477</v>
      </c>
      <c r="I355" s="110" t="s">
        <v>370</v>
      </c>
      <c r="J355" s="110" t="s">
        <v>2305</v>
      </c>
      <c r="K355" s="110" t="s">
        <v>73</v>
      </c>
      <c r="L355" s="110" t="s">
        <v>1772</v>
      </c>
      <c r="M355" s="110" t="s">
        <v>1662</v>
      </c>
      <c r="N355" s="107" t="s">
        <v>1663</v>
      </c>
      <c r="O355" s="107" t="s">
        <v>2292</v>
      </c>
      <c r="P355" s="114"/>
      <c r="Q355" s="107" t="s">
        <v>2162</v>
      </c>
      <c r="R355" s="107"/>
    </row>
    <row r="356" spans="1:18" s="77" customFormat="1">
      <c r="A356" s="109" t="s">
        <v>1840</v>
      </c>
      <c r="B356" s="119" t="str">
        <f t="shared" si="11"/>
        <v>โครงการเสริมสร้างบทบาทไทยในภูมิภาคตะวันออกเฉียงเหนือของอินเดีย</v>
      </c>
      <c r="C356" s="110" t="s">
        <v>1841</v>
      </c>
      <c r="D356" s="110" t="s">
        <v>40</v>
      </c>
      <c r="E356" s="111">
        <v>2567</v>
      </c>
      <c r="F356" s="110" t="s">
        <v>1776</v>
      </c>
      <c r="G356" s="112" t="s">
        <v>643</v>
      </c>
      <c r="H356" s="110" t="s">
        <v>363</v>
      </c>
      <c r="I356" s="110" t="s">
        <v>1105</v>
      </c>
      <c r="J356" s="110" t="s">
        <v>2304</v>
      </c>
      <c r="K356" s="110" t="s">
        <v>73</v>
      </c>
      <c r="L356" s="110" t="s">
        <v>1772</v>
      </c>
      <c r="M356" s="110" t="s">
        <v>1658</v>
      </c>
      <c r="N356" s="110" t="s">
        <v>1659</v>
      </c>
      <c r="O356" s="110" t="s">
        <v>2292</v>
      </c>
      <c r="P356" s="110"/>
      <c r="Q356" s="110" t="s">
        <v>1842</v>
      </c>
      <c r="R356" s="107"/>
    </row>
    <row r="357" spans="1:18" s="77" customFormat="1">
      <c r="A357" s="109" t="s">
        <v>1828</v>
      </c>
      <c r="B357" s="119" t="str">
        <f t="shared" si="11"/>
        <v>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</v>
      </c>
      <c r="C357" s="110" t="s">
        <v>1829</v>
      </c>
      <c r="D357" s="110" t="s">
        <v>40</v>
      </c>
      <c r="E357" s="111">
        <v>2567</v>
      </c>
      <c r="F357" s="110" t="s">
        <v>1786</v>
      </c>
      <c r="G357" s="112" t="s">
        <v>643</v>
      </c>
      <c r="H357" s="110" t="s">
        <v>411</v>
      </c>
      <c r="I357" s="110" t="s">
        <v>266</v>
      </c>
      <c r="J357" s="110" t="s">
        <v>2302</v>
      </c>
      <c r="K357" s="110" t="s">
        <v>267</v>
      </c>
      <c r="L357" s="110" t="s">
        <v>1772</v>
      </c>
      <c r="M357" s="110" t="s">
        <v>1660</v>
      </c>
      <c r="N357" s="110" t="s">
        <v>1664</v>
      </c>
      <c r="O357" s="110" t="s">
        <v>2292</v>
      </c>
      <c r="P357" s="110"/>
      <c r="Q357" s="110" t="s">
        <v>1830</v>
      </c>
      <c r="R357" s="107"/>
    </row>
    <row r="358" spans="1:18" s="77" customFormat="1">
      <c r="A358" s="109" t="s">
        <v>1555</v>
      </c>
      <c r="B358" s="119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</v>
      </c>
      <c r="C358" s="110" t="s">
        <v>1554</v>
      </c>
      <c r="D358" s="110" t="s">
        <v>40</v>
      </c>
      <c r="E358" s="111">
        <v>2567</v>
      </c>
      <c r="F358" s="110" t="s">
        <v>642</v>
      </c>
      <c r="G358" s="112" t="s">
        <v>643</v>
      </c>
      <c r="H358" s="110" t="s">
        <v>411</v>
      </c>
      <c r="I358" s="110" t="s">
        <v>266</v>
      </c>
      <c r="J358" s="110" t="s">
        <v>2302</v>
      </c>
      <c r="K358" s="110" t="s">
        <v>267</v>
      </c>
      <c r="L358" s="110" t="s">
        <v>1772</v>
      </c>
      <c r="M358" s="110" t="s">
        <v>1662</v>
      </c>
      <c r="N358" s="110" t="s">
        <v>1663</v>
      </c>
      <c r="O358" s="110" t="s">
        <v>2292</v>
      </c>
      <c r="P358" s="110"/>
      <c r="Q358" s="110" t="s">
        <v>1835</v>
      </c>
      <c r="R358" s="107"/>
    </row>
    <row r="359" spans="1:18" s="77" customFormat="1">
      <c r="A359" s="109" t="s">
        <v>1543</v>
      </c>
      <c r="B359" s="119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v>
      </c>
      <c r="C359" s="110" t="s">
        <v>1542</v>
      </c>
      <c r="D359" s="110" t="s">
        <v>40</v>
      </c>
      <c r="E359" s="111">
        <v>2567</v>
      </c>
      <c r="F359" s="110" t="s">
        <v>642</v>
      </c>
      <c r="G359" s="112" t="s">
        <v>643</v>
      </c>
      <c r="H359" s="110" t="s">
        <v>411</v>
      </c>
      <c r="I359" s="110" t="s">
        <v>266</v>
      </c>
      <c r="J359" s="110" t="s">
        <v>2302</v>
      </c>
      <c r="K359" s="110" t="s">
        <v>267</v>
      </c>
      <c r="L359" s="110" t="s">
        <v>1772</v>
      </c>
      <c r="M359" s="110" t="s">
        <v>1658</v>
      </c>
      <c r="N359" s="110" t="s">
        <v>1659</v>
      </c>
      <c r="O359" s="110" t="s">
        <v>2292</v>
      </c>
      <c r="P359" s="110"/>
      <c r="Q359" s="110" t="s">
        <v>1831</v>
      </c>
      <c r="R359" s="107"/>
    </row>
    <row r="360" spans="1:18" s="77" customFormat="1">
      <c r="A360" s="109" t="s">
        <v>1825</v>
      </c>
      <c r="B360" s="119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ค่าใช้จ่ายในการเผยแพร่ศิลปวัฒนธรรมไทยสู่สากลผ่านการส่งเสริมอำนาจละมุน (Soft Power)</v>
      </c>
      <c r="C360" s="110" t="s">
        <v>1826</v>
      </c>
      <c r="D360" s="110" t="s">
        <v>40</v>
      </c>
      <c r="E360" s="111">
        <v>2567</v>
      </c>
      <c r="F360" s="110" t="s">
        <v>642</v>
      </c>
      <c r="G360" s="112" t="s">
        <v>643</v>
      </c>
      <c r="H360" s="110" t="s">
        <v>411</v>
      </c>
      <c r="I360" s="110" t="s">
        <v>266</v>
      </c>
      <c r="J360" s="110" t="s">
        <v>2302</v>
      </c>
      <c r="K360" s="110" t="s">
        <v>267</v>
      </c>
      <c r="L360" s="110" t="s">
        <v>1772</v>
      </c>
      <c r="M360" s="110" t="s">
        <v>1660</v>
      </c>
      <c r="N360" s="110" t="s">
        <v>1664</v>
      </c>
      <c r="O360" s="110" t="s">
        <v>2292</v>
      </c>
      <c r="P360" s="110"/>
      <c r="Q360" s="110" t="s">
        <v>1827</v>
      </c>
      <c r="R360" s="107"/>
    </row>
    <row r="361" spans="1:18" s="77" customFormat="1">
      <c r="A361" s="109" t="s">
        <v>1558</v>
      </c>
      <c r="B361" s="119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v>
      </c>
      <c r="C361" s="110" t="s">
        <v>1557</v>
      </c>
      <c r="D361" s="110" t="s">
        <v>40</v>
      </c>
      <c r="E361" s="111">
        <v>2567</v>
      </c>
      <c r="F361" s="110" t="s">
        <v>642</v>
      </c>
      <c r="G361" s="112" t="s">
        <v>643</v>
      </c>
      <c r="H361" s="110" t="s">
        <v>411</v>
      </c>
      <c r="I361" s="110" t="s">
        <v>266</v>
      </c>
      <c r="J361" s="110" t="s">
        <v>2302</v>
      </c>
      <c r="K361" s="110" t="s">
        <v>267</v>
      </c>
      <c r="L361" s="110" t="s">
        <v>1772</v>
      </c>
      <c r="M361" s="110" t="s">
        <v>1658</v>
      </c>
      <c r="N361" s="110" t="s">
        <v>1659</v>
      </c>
      <c r="O361" s="110" t="s">
        <v>2292</v>
      </c>
      <c r="P361" s="110"/>
      <c r="Q361" s="110" t="s">
        <v>1836</v>
      </c>
      <c r="R361" s="107"/>
    </row>
    <row r="362" spans="1:18" s="77" customFormat="1">
      <c r="A362" s="109" t="s">
        <v>1546</v>
      </c>
      <c r="B362" s="119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v>
      </c>
      <c r="C362" s="110" t="s">
        <v>1545</v>
      </c>
      <c r="D362" s="110" t="s">
        <v>40</v>
      </c>
      <c r="E362" s="111">
        <v>2567</v>
      </c>
      <c r="F362" s="110" t="s">
        <v>642</v>
      </c>
      <c r="G362" s="112" t="s">
        <v>643</v>
      </c>
      <c r="H362" s="110" t="s">
        <v>411</v>
      </c>
      <c r="I362" s="110" t="s">
        <v>266</v>
      </c>
      <c r="J362" s="110" t="s">
        <v>2302</v>
      </c>
      <c r="K362" s="110" t="s">
        <v>267</v>
      </c>
      <c r="L362" s="110" t="s">
        <v>1772</v>
      </c>
      <c r="M362" s="110" t="s">
        <v>1658</v>
      </c>
      <c r="N362" s="110" t="s">
        <v>1659</v>
      </c>
      <c r="O362" s="110" t="s">
        <v>2292</v>
      </c>
      <c r="P362" s="110"/>
      <c r="Q362" s="110" t="s">
        <v>1832</v>
      </c>
      <c r="R362" s="107"/>
    </row>
    <row r="363" spans="1:18" s="77" customFormat="1">
      <c r="A363" s="109" t="s">
        <v>1552</v>
      </c>
      <c r="B363" s="119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v>
      </c>
      <c r="C363" s="110" t="s">
        <v>1551</v>
      </c>
      <c r="D363" s="110" t="s">
        <v>40</v>
      </c>
      <c r="E363" s="111">
        <v>2567</v>
      </c>
      <c r="F363" s="110" t="s">
        <v>642</v>
      </c>
      <c r="G363" s="112" t="s">
        <v>643</v>
      </c>
      <c r="H363" s="110" t="s">
        <v>411</v>
      </c>
      <c r="I363" s="110" t="s">
        <v>266</v>
      </c>
      <c r="J363" s="110" t="s">
        <v>2302</v>
      </c>
      <c r="K363" s="110" t="s">
        <v>267</v>
      </c>
      <c r="L363" s="110" t="s">
        <v>1772</v>
      </c>
      <c r="M363" s="110" t="s">
        <v>1662</v>
      </c>
      <c r="N363" s="110" t="s">
        <v>1663</v>
      </c>
      <c r="O363" s="110" t="s">
        <v>2292</v>
      </c>
      <c r="P363" s="110"/>
      <c r="Q363" s="110" t="s">
        <v>1834</v>
      </c>
      <c r="R363" s="107"/>
    </row>
    <row r="364" spans="1:18" s="77" customFormat="1">
      <c r="A364" s="109" t="s">
        <v>1549</v>
      </c>
      <c r="B364" s="119" t="str">
        <f t="shared" si="1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364" s="110" t="s">
        <v>1548</v>
      </c>
      <c r="D364" s="110" t="s">
        <v>40</v>
      </c>
      <c r="E364" s="111">
        <v>2567</v>
      </c>
      <c r="F364" s="110" t="s">
        <v>642</v>
      </c>
      <c r="G364" s="112" t="s">
        <v>643</v>
      </c>
      <c r="H364" s="110" t="s">
        <v>411</v>
      </c>
      <c r="I364" s="110" t="s">
        <v>266</v>
      </c>
      <c r="J364" s="110" t="s">
        <v>2302</v>
      </c>
      <c r="K364" s="110" t="s">
        <v>267</v>
      </c>
      <c r="L364" s="110" t="s">
        <v>1772</v>
      </c>
      <c r="M364" s="110" t="s">
        <v>1662</v>
      </c>
      <c r="N364" s="110" t="s">
        <v>1663</v>
      </c>
      <c r="O364" s="110" t="s">
        <v>2292</v>
      </c>
      <c r="P364" s="110"/>
      <c r="Q364" s="110" t="s">
        <v>1833</v>
      </c>
      <c r="R364" s="107"/>
    </row>
    <row r="365" spans="1:18" s="77" customFormat="1">
      <c r="A365" s="109" t="s">
        <v>1790</v>
      </c>
      <c r="B365" s="119" t="str">
        <f t="shared" si="11"/>
        <v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 ที่ได้รับการยอมรับในระดับสากล</v>
      </c>
      <c r="C365" s="110" t="s">
        <v>1791</v>
      </c>
      <c r="D365" s="110" t="s">
        <v>40</v>
      </c>
      <c r="E365" s="111">
        <v>2567</v>
      </c>
      <c r="F365" s="110" t="s">
        <v>642</v>
      </c>
      <c r="G365" s="112" t="s">
        <v>643</v>
      </c>
      <c r="H365" s="110" t="s">
        <v>86</v>
      </c>
      <c r="I365" s="110" t="s">
        <v>87</v>
      </c>
      <c r="J365" s="110" t="s">
        <v>2303</v>
      </c>
      <c r="K365" s="110" t="s">
        <v>46</v>
      </c>
      <c r="L365" s="110" t="s">
        <v>1772</v>
      </c>
      <c r="M365" s="110" t="s">
        <v>1660</v>
      </c>
      <c r="N365" s="110" t="s">
        <v>1664</v>
      </c>
      <c r="O365" s="110" t="s">
        <v>2292</v>
      </c>
      <c r="P365" s="110"/>
      <c r="Q365" s="110" t="s">
        <v>1792</v>
      </c>
      <c r="R365" s="107"/>
    </row>
    <row r="366" spans="1:18" s="77" customFormat="1">
      <c r="A366" s="109" t="s">
        <v>1525</v>
      </c>
      <c r="B366" s="119" t="str">
        <f t="shared" si="11"/>
        <v>เงินอุดหนุนโครงการทุนรัฐบาลไทยภายใต้ความร่วมมือกับยูเนสโกให้แก่ประเทศสมาชิกยูเนสโก</v>
      </c>
      <c r="C366" s="110" t="s">
        <v>1524</v>
      </c>
      <c r="D366" s="110" t="s">
        <v>40</v>
      </c>
      <c r="E366" s="111">
        <v>2567</v>
      </c>
      <c r="F366" s="110" t="s">
        <v>642</v>
      </c>
      <c r="G366" s="112" t="s">
        <v>643</v>
      </c>
      <c r="H366" s="110" t="s">
        <v>149</v>
      </c>
      <c r="I366" s="110" t="s">
        <v>150</v>
      </c>
      <c r="J366" s="110" t="s">
        <v>2301</v>
      </c>
      <c r="K366" s="110" t="s">
        <v>56</v>
      </c>
      <c r="L366" s="110" t="s">
        <v>1772</v>
      </c>
      <c r="M366" s="110" t="s">
        <v>1662</v>
      </c>
      <c r="N366" s="110" t="s">
        <v>1663</v>
      </c>
      <c r="O366" s="110" t="s">
        <v>2292</v>
      </c>
      <c r="P366" s="110"/>
      <c r="Q366" s="110" t="s">
        <v>1804</v>
      </c>
      <c r="R366" s="107"/>
    </row>
    <row r="367" spans="1:18" s="77" customFormat="1">
      <c r="A367" s="109" t="s">
        <v>1540</v>
      </c>
      <c r="B367" s="119" t="str">
        <f t="shared" si="11"/>
        <v>เงินอุดหนุนศูนย์ภาษาซีมีโอ</v>
      </c>
      <c r="C367" s="110" t="s">
        <v>1446</v>
      </c>
      <c r="D367" s="110" t="s">
        <v>40</v>
      </c>
      <c r="E367" s="111">
        <v>2567</v>
      </c>
      <c r="F367" s="110" t="s">
        <v>642</v>
      </c>
      <c r="G367" s="112" t="s">
        <v>643</v>
      </c>
      <c r="H367" s="110" t="s">
        <v>149</v>
      </c>
      <c r="I367" s="110" t="s">
        <v>150</v>
      </c>
      <c r="J367" s="110" t="s">
        <v>2301</v>
      </c>
      <c r="K367" s="110" t="s">
        <v>56</v>
      </c>
      <c r="L367" s="110" t="s">
        <v>1772</v>
      </c>
      <c r="M367" s="110" t="s">
        <v>1662</v>
      </c>
      <c r="N367" s="110" t="s">
        <v>1663</v>
      </c>
      <c r="O367" s="110" t="s">
        <v>2292</v>
      </c>
      <c r="P367" s="110"/>
      <c r="Q367" s="110" t="s">
        <v>1809</v>
      </c>
      <c r="R367" s="107"/>
    </row>
    <row r="368" spans="1:18" s="77" customFormat="1">
      <c r="A368" s="109" t="s">
        <v>1522</v>
      </c>
      <c r="B368" s="119" t="str">
        <f t="shared" si="11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v>
      </c>
      <c r="C368" s="110" t="s">
        <v>1521</v>
      </c>
      <c r="D368" s="110" t="s">
        <v>40</v>
      </c>
      <c r="E368" s="111">
        <v>2567</v>
      </c>
      <c r="F368" s="110" t="s">
        <v>642</v>
      </c>
      <c r="G368" s="112" t="s">
        <v>643</v>
      </c>
      <c r="H368" s="110" t="s">
        <v>149</v>
      </c>
      <c r="I368" s="110" t="s">
        <v>150</v>
      </c>
      <c r="J368" s="110" t="s">
        <v>2301</v>
      </c>
      <c r="K368" s="110" t="s">
        <v>56</v>
      </c>
      <c r="L368" s="110" t="s">
        <v>1772</v>
      </c>
      <c r="M368" s="110" t="s">
        <v>1662</v>
      </c>
      <c r="N368" s="110" t="s">
        <v>1663</v>
      </c>
      <c r="O368" s="110" t="s">
        <v>2292</v>
      </c>
      <c r="P368" s="110"/>
      <c r="Q368" s="110" t="s">
        <v>1803</v>
      </c>
      <c r="R368" s="107"/>
    </row>
    <row r="369" spans="1:18" s="77" customFormat="1">
      <c r="A369" s="109" t="s">
        <v>1519</v>
      </c>
      <c r="B369" s="119" t="str">
        <f t="shared" si="11"/>
        <v>เงินอุดหนุนศูนย์ระดับภูมิภาคว่าด้วยสะเต็มศึกษาของซีมีโอ (SEAMEO STEM-ED)</v>
      </c>
      <c r="C369" s="110" t="s">
        <v>1449</v>
      </c>
      <c r="D369" s="110" t="s">
        <v>40</v>
      </c>
      <c r="E369" s="111">
        <v>2567</v>
      </c>
      <c r="F369" s="110" t="s">
        <v>642</v>
      </c>
      <c r="G369" s="112" t="s">
        <v>643</v>
      </c>
      <c r="H369" s="110" t="s">
        <v>149</v>
      </c>
      <c r="I369" s="110" t="s">
        <v>150</v>
      </c>
      <c r="J369" s="110" t="s">
        <v>2301</v>
      </c>
      <c r="K369" s="110" t="s">
        <v>56</v>
      </c>
      <c r="L369" s="110" t="s">
        <v>1772</v>
      </c>
      <c r="M369" s="110" t="s">
        <v>1662</v>
      </c>
      <c r="N369" s="110" t="s">
        <v>1663</v>
      </c>
      <c r="O369" s="110" t="s">
        <v>2292</v>
      </c>
      <c r="P369" s="110"/>
      <c r="Q369" s="110" t="s">
        <v>1802</v>
      </c>
      <c r="R369" s="107"/>
    </row>
    <row r="370" spans="1:18" s="77" customFormat="1">
      <c r="A370" s="109" t="s">
        <v>1532</v>
      </c>
      <c r="B370" s="119" t="str">
        <f t="shared" si="11"/>
        <v>เงินอุดหนุนสำนักงานและองค์การระหว่างประเทศ</v>
      </c>
      <c r="C370" s="110" t="s">
        <v>1455</v>
      </c>
      <c r="D370" s="110" t="s">
        <v>40</v>
      </c>
      <c r="E370" s="111">
        <v>2567</v>
      </c>
      <c r="F370" s="110" t="s">
        <v>642</v>
      </c>
      <c r="G370" s="112" t="s">
        <v>643</v>
      </c>
      <c r="H370" s="110" t="s">
        <v>149</v>
      </c>
      <c r="I370" s="110" t="s">
        <v>150</v>
      </c>
      <c r="J370" s="110" t="s">
        <v>2301</v>
      </c>
      <c r="K370" s="110" t="s">
        <v>56</v>
      </c>
      <c r="L370" s="110" t="s">
        <v>1772</v>
      </c>
      <c r="M370" s="110" t="s">
        <v>1662</v>
      </c>
      <c r="N370" s="110" t="s">
        <v>1663</v>
      </c>
      <c r="O370" s="110" t="s">
        <v>2292</v>
      </c>
      <c r="P370" s="110"/>
      <c r="Q370" s="110" t="s">
        <v>1805</v>
      </c>
      <c r="R370" s="107"/>
    </row>
    <row r="371" spans="1:18" s="77" customFormat="1">
      <c r="A371" s="109" t="s">
        <v>1572</v>
      </c>
      <c r="B371" s="119" t="str">
        <f t="shared" si="11"/>
        <v>พันธมิตรทางการศึกษานานาชาติ ศึกษาดูงาน มทร.พระนคร (RMUTP International Partnership Week 2024)</v>
      </c>
      <c r="C371" s="110" t="s">
        <v>1571</v>
      </c>
      <c r="D371" s="110" t="s">
        <v>68</v>
      </c>
      <c r="E371" s="111">
        <v>2567</v>
      </c>
      <c r="F371" s="110" t="s">
        <v>642</v>
      </c>
      <c r="G371" s="112" t="s">
        <v>643</v>
      </c>
      <c r="H371" s="110" t="s">
        <v>1570</v>
      </c>
      <c r="I371" s="110" t="s">
        <v>1569</v>
      </c>
      <c r="J371" s="110" t="s">
        <v>2306</v>
      </c>
      <c r="K371" s="110" t="s">
        <v>36</v>
      </c>
      <c r="L371" s="110" t="s">
        <v>1772</v>
      </c>
      <c r="M371" s="110" t="s">
        <v>1658</v>
      </c>
      <c r="N371" s="110" t="s">
        <v>1659</v>
      </c>
      <c r="O371" s="110" t="s">
        <v>2292</v>
      </c>
      <c r="P371" s="110"/>
      <c r="Q371" s="110" t="s">
        <v>1810</v>
      </c>
      <c r="R371" s="107"/>
    </row>
    <row r="372" spans="1:18" s="77" customFormat="1">
      <c r="A372" s="109" t="s">
        <v>1855</v>
      </c>
      <c r="B372" s="119" t="str">
        <f t="shared" si="11"/>
        <v>สัมมนาไทยกับเศรษฐกิจสร้างสรรค์อาเซียน (Thailand and Creative ASEAN)</v>
      </c>
      <c r="C372" s="110" t="s">
        <v>1856</v>
      </c>
      <c r="D372" s="110" t="s">
        <v>60</v>
      </c>
      <c r="E372" s="111">
        <v>2567</v>
      </c>
      <c r="F372" s="110" t="s">
        <v>643</v>
      </c>
      <c r="G372" s="112" t="s">
        <v>643</v>
      </c>
      <c r="H372" s="110" t="s">
        <v>351</v>
      </c>
      <c r="I372" s="110" t="s">
        <v>352</v>
      </c>
      <c r="J372" s="110" t="s">
        <v>352</v>
      </c>
      <c r="K372" s="110" t="s">
        <v>73</v>
      </c>
      <c r="L372" s="110" t="s">
        <v>1772</v>
      </c>
      <c r="M372" s="110" t="s">
        <v>1660</v>
      </c>
      <c r="N372" s="110" t="s">
        <v>1661</v>
      </c>
      <c r="O372" s="110" t="s">
        <v>2292</v>
      </c>
      <c r="P372" s="110"/>
      <c r="Q372" s="110" t="s">
        <v>1857</v>
      </c>
      <c r="R372" s="107"/>
    </row>
    <row r="373" spans="1:18" s="77" customFormat="1">
      <c r="A373" s="109" t="s">
        <v>1915</v>
      </c>
      <c r="B373" s="119" t="str">
        <f t="shared" si="11"/>
        <v xml:space="preserve"> โครงการและกิจกรรมภายใต้กรอบ MOU หรือตามพันธกรณีด้านการศึกษา</v>
      </c>
      <c r="C373" s="110" t="s">
        <v>1916</v>
      </c>
      <c r="D373" s="110" t="s">
        <v>40</v>
      </c>
      <c r="E373" s="111">
        <v>2568</v>
      </c>
      <c r="F373" s="110" t="s">
        <v>1887</v>
      </c>
      <c r="G373" s="112" t="s">
        <v>1888</v>
      </c>
      <c r="H373" s="110" t="s">
        <v>149</v>
      </c>
      <c r="I373" s="110" t="s">
        <v>150</v>
      </c>
      <c r="J373" s="110" t="s">
        <v>2301</v>
      </c>
      <c r="K373" s="110" t="s">
        <v>56</v>
      </c>
      <c r="L373" s="110" t="s">
        <v>1889</v>
      </c>
      <c r="M373" s="110" t="s">
        <v>1662</v>
      </c>
      <c r="N373" s="110" t="s">
        <v>1663</v>
      </c>
      <c r="O373" s="110" t="s">
        <v>2292</v>
      </c>
      <c r="P373" s="110"/>
      <c r="Q373" s="110" t="s">
        <v>1917</v>
      </c>
      <c r="R373" s="107"/>
    </row>
    <row r="374" spans="1:18" s="77" customFormat="1">
      <c r="A374" s="109" t="s">
        <v>1981</v>
      </c>
      <c r="B374" s="119" t="str">
        <f t="shared" si="11"/>
        <v>การเข้าร่วมประชุม International Conference on ASEAN-Korea Partnership</v>
      </c>
      <c r="C374" s="110" t="s">
        <v>1982</v>
      </c>
      <c r="D374" s="110" t="s">
        <v>40</v>
      </c>
      <c r="E374" s="111">
        <v>2568</v>
      </c>
      <c r="F374" s="110" t="s">
        <v>1919</v>
      </c>
      <c r="G374" s="112" t="s">
        <v>1919</v>
      </c>
      <c r="H374" s="110" t="s">
        <v>1976</v>
      </c>
      <c r="I374" s="110" t="s">
        <v>352</v>
      </c>
      <c r="J374" s="110" t="s">
        <v>352</v>
      </c>
      <c r="K374" s="110" t="s">
        <v>73</v>
      </c>
      <c r="L374" s="110" t="s">
        <v>1889</v>
      </c>
      <c r="M374" s="110" t="s">
        <v>1662</v>
      </c>
      <c r="N374" s="110" t="s">
        <v>1667</v>
      </c>
      <c r="O374" s="110" t="s">
        <v>2292</v>
      </c>
      <c r="P374" s="110"/>
      <c r="Q374" s="110" t="s">
        <v>1983</v>
      </c>
      <c r="R374" s="107"/>
    </row>
    <row r="375" spans="1:18" s="77" customFormat="1">
      <c r="A375" s="109" t="s">
        <v>1973</v>
      </c>
      <c r="B375" s="119" t="str">
        <f t="shared" si="11"/>
        <v>การเข้าร่วมประชุมคณะมนตรีร่วมศูนย์อาเซียน – จีน (Joint Council of the ASEAN - China Centre) ครั้งที่ 14</v>
      </c>
      <c r="C375" s="110" t="s">
        <v>1974</v>
      </c>
      <c r="D375" s="110" t="s">
        <v>40</v>
      </c>
      <c r="E375" s="111">
        <v>2568</v>
      </c>
      <c r="F375" s="110" t="s">
        <v>1975</v>
      </c>
      <c r="G375" s="112" t="s">
        <v>1975</v>
      </c>
      <c r="H375" s="110" t="s">
        <v>1976</v>
      </c>
      <c r="I375" s="110" t="s">
        <v>352</v>
      </c>
      <c r="J375" s="110" t="s">
        <v>352</v>
      </c>
      <c r="K375" s="110" t="s">
        <v>73</v>
      </c>
      <c r="L375" s="110" t="s">
        <v>1889</v>
      </c>
      <c r="M375" s="110" t="s">
        <v>1658</v>
      </c>
      <c r="N375" s="110" t="s">
        <v>1659</v>
      </c>
      <c r="O375" s="110" t="s">
        <v>2292</v>
      </c>
      <c r="P375" s="110"/>
      <c r="Q375" s="110" t="s">
        <v>1977</v>
      </c>
      <c r="R375" s="107"/>
    </row>
    <row r="376" spans="1:18" s="77" customFormat="1">
      <c r="A376" s="109" t="s">
        <v>1978</v>
      </c>
      <c r="B376" s="119" t="str">
        <f t="shared" si="11"/>
        <v>การจัดงานวันอาเซียน-สาธารณรัฐเกาหลี (ASEAN-ROK Day) ภายใต้หัวข้อ  “ยกระดับหุ้นส่วนความร่วมมือเศรษฐกิจสร้างสรรค์อาเซียน-สาธารณรัฐเกาหลี”</v>
      </c>
      <c r="C376" s="110" t="s">
        <v>1979</v>
      </c>
      <c r="D376" s="110" t="s">
        <v>40</v>
      </c>
      <c r="E376" s="111">
        <v>2568</v>
      </c>
      <c r="F376" s="110" t="s">
        <v>1919</v>
      </c>
      <c r="G376" s="112" t="s">
        <v>1919</v>
      </c>
      <c r="H376" s="110" t="s">
        <v>1976</v>
      </c>
      <c r="I376" s="110" t="s">
        <v>352</v>
      </c>
      <c r="J376" s="110" t="s">
        <v>352</v>
      </c>
      <c r="K376" s="110" t="s">
        <v>73</v>
      </c>
      <c r="L376" s="110" t="s">
        <v>1889</v>
      </c>
      <c r="M376" s="110" t="s">
        <v>1662</v>
      </c>
      <c r="N376" s="110" t="s">
        <v>1667</v>
      </c>
      <c r="O376" s="110" t="s">
        <v>2292</v>
      </c>
      <c r="P376" s="110"/>
      <c r="Q376" s="110" t="s">
        <v>1980</v>
      </c>
      <c r="R376" s="107"/>
    </row>
    <row r="377" spans="1:18" s="77" customFormat="1">
      <c r="A377" s="109" t="s">
        <v>2007</v>
      </c>
      <c r="B377" s="119" t="str">
        <f t="shared" si="11"/>
        <v>การจัดแสดงปากฐกถาสมเด็จเจ้าฟ้ามหาจักรีสิรินธรโดยผู้เชี่ยวชาญด้านกฎหมายมนุษยธรรมระหว่างประเทศ</v>
      </c>
      <c r="C377" s="110" t="s">
        <v>2008</v>
      </c>
      <c r="D377" s="110" t="s">
        <v>68</v>
      </c>
      <c r="E377" s="111">
        <v>2568</v>
      </c>
      <c r="F377" s="110" t="s">
        <v>1922</v>
      </c>
      <c r="G377" s="112" t="s">
        <v>1888</v>
      </c>
      <c r="H377" s="110" t="s">
        <v>1397</v>
      </c>
      <c r="I377" s="110" t="s">
        <v>325</v>
      </c>
      <c r="J377" s="110" t="s">
        <v>2299</v>
      </c>
      <c r="K377" s="110" t="s">
        <v>73</v>
      </c>
      <c r="L377" s="110" t="s">
        <v>1889</v>
      </c>
      <c r="M377" s="110" t="s">
        <v>1665</v>
      </c>
      <c r="N377" s="110" t="s">
        <v>1666</v>
      </c>
      <c r="O377" s="110" t="s">
        <v>2292</v>
      </c>
      <c r="P377" s="110"/>
      <c r="Q377" s="110" t="s">
        <v>2009</v>
      </c>
      <c r="R377" s="107"/>
    </row>
    <row r="378" spans="1:18" s="77" customFormat="1">
      <c r="A378" s="109" t="s">
        <v>2010</v>
      </c>
      <c r="B378" s="119" t="str">
        <f t="shared" si="11"/>
        <v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C378" s="110" t="s">
        <v>1510</v>
      </c>
      <c r="D378" s="110" t="s">
        <v>68</v>
      </c>
      <c r="E378" s="111">
        <v>2568</v>
      </c>
      <c r="F378" s="110" t="s">
        <v>1986</v>
      </c>
      <c r="G378" s="112" t="s">
        <v>1888</v>
      </c>
      <c r="H378" s="110" t="s">
        <v>1397</v>
      </c>
      <c r="I378" s="110" t="s">
        <v>325</v>
      </c>
      <c r="J378" s="110" t="s">
        <v>2299</v>
      </c>
      <c r="K378" s="110" t="s">
        <v>73</v>
      </c>
      <c r="L378" s="110" t="s">
        <v>1889</v>
      </c>
      <c r="M378" s="110" t="s">
        <v>1665</v>
      </c>
      <c r="N378" s="110" t="s">
        <v>1666</v>
      </c>
      <c r="O378" s="110" t="s">
        <v>2292</v>
      </c>
      <c r="P378" s="110"/>
      <c r="Q378" s="110" t="s">
        <v>2011</v>
      </c>
      <c r="R378" s="107"/>
    </row>
    <row r="379" spans="1:18" s="77" customFormat="1">
      <c r="A379" s="109" t="s">
        <v>1984</v>
      </c>
      <c r="B379" s="119" t="str">
        <f t="shared" ref="B379:B410" si="12">HYPERLINK(Q379,C379)</f>
        <v>การประชุม Women, Peace and Security (WPS) Focal Points Network ครั้งที่ ๗</v>
      </c>
      <c r="C379" s="110" t="s">
        <v>1985</v>
      </c>
      <c r="D379" s="110" t="s">
        <v>40</v>
      </c>
      <c r="E379" s="111">
        <v>2568</v>
      </c>
      <c r="F379" s="110" t="s">
        <v>1986</v>
      </c>
      <c r="G379" s="112" t="s">
        <v>1925</v>
      </c>
      <c r="H379" s="110" t="s">
        <v>582</v>
      </c>
      <c r="I379" s="110" t="s">
        <v>370</v>
      </c>
      <c r="J379" s="110" t="s">
        <v>2305</v>
      </c>
      <c r="K379" s="110" t="s">
        <v>73</v>
      </c>
      <c r="L379" s="110" t="s">
        <v>1889</v>
      </c>
      <c r="M379" s="110" t="s">
        <v>1662</v>
      </c>
      <c r="N379" s="110" t="s">
        <v>1667</v>
      </c>
      <c r="O379" s="110" t="s">
        <v>2292</v>
      </c>
      <c r="P379" s="110"/>
      <c r="Q379" s="110" t="s">
        <v>1987</v>
      </c>
      <c r="R379" s="107"/>
    </row>
    <row r="380" spans="1:18" s="77" customFormat="1">
      <c r="A380" s="109" t="s">
        <v>1998</v>
      </c>
      <c r="B380" s="119" t="str">
        <f t="shared" si="12"/>
        <v>การประชุมวิชาการนานาชาติ The Royal Project International Conference From Alternative Development to SDGs - Empowering the Alternative Development to Address the Global Challenges ระหว่างวันที่ 1-4 ธ.ค. 2567 ที่ จ. เชียงใหม่</v>
      </c>
      <c r="C380" s="110" t="s">
        <v>1999</v>
      </c>
      <c r="D380" s="110" t="s">
        <v>40</v>
      </c>
      <c r="E380" s="111">
        <v>2568</v>
      </c>
      <c r="F380" s="110" t="s">
        <v>1975</v>
      </c>
      <c r="G380" s="112" t="s">
        <v>1975</v>
      </c>
      <c r="H380" s="110" t="s">
        <v>605</v>
      </c>
      <c r="I380" s="110" t="s">
        <v>370</v>
      </c>
      <c r="J380" s="110" t="s">
        <v>2305</v>
      </c>
      <c r="K380" s="110" t="s">
        <v>73</v>
      </c>
      <c r="L380" s="110" t="s">
        <v>1889</v>
      </c>
      <c r="M380" s="110" t="s">
        <v>1662</v>
      </c>
      <c r="N380" s="110" t="s">
        <v>1663</v>
      </c>
      <c r="O380" s="110" t="s">
        <v>2292</v>
      </c>
      <c r="P380" s="110"/>
      <c r="Q380" s="110" t="s">
        <v>2000</v>
      </c>
      <c r="R380" s="107"/>
    </row>
    <row r="381" spans="1:18" s="77" customFormat="1">
      <c r="A381" s="109" t="s">
        <v>2012</v>
      </c>
      <c r="B381" s="119" t="str">
        <f t="shared" si="12"/>
        <v>การเป็นเจ้าภาพจัดการประชุม Advisory Centre Operationalization Meeting (Informal Meeting  ของ UNCITRAL Commission)</v>
      </c>
      <c r="C381" s="110" t="s">
        <v>2013</v>
      </c>
      <c r="D381" s="110" t="s">
        <v>68</v>
      </c>
      <c r="E381" s="111">
        <v>2568</v>
      </c>
      <c r="F381" s="110" t="s">
        <v>1919</v>
      </c>
      <c r="G381" s="112" t="s">
        <v>1975</v>
      </c>
      <c r="H381" s="110" t="s">
        <v>324</v>
      </c>
      <c r="I381" s="110" t="s">
        <v>325</v>
      </c>
      <c r="J381" s="110" t="s">
        <v>2299</v>
      </c>
      <c r="K381" s="110" t="s">
        <v>73</v>
      </c>
      <c r="L381" s="110" t="s">
        <v>1889</v>
      </c>
      <c r="M381" s="110" t="s">
        <v>1662</v>
      </c>
      <c r="N381" s="110" t="s">
        <v>1667</v>
      </c>
      <c r="O381" s="110" t="s">
        <v>2292</v>
      </c>
      <c r="P381" s="110"/>
      <c r="Q381" s="110" t="s">
        <v>2014</v>
      </c>
      <c r="R381" s="107"/>
    </row>
    <row r="382" spans="1:18" s="77" customFormat="1">
      <c r="A382" s="109" t="s">
        <v>2020</v>
      </c>
      <c r="B382" s="119" t="str">
        <f t="shared" si="12"/>
        <v>การผลักดันความตกลงยกเว้นการตรวจลงตราหนังสือเดินทางธรรมดา ทูต และราชการ</v>
      </c>
      <c r="C382" s="110" t="s">
        <v>2021</v>
      </c>
      <c r="D382" s="110" t="s">
        <v>40</v>
      </c>
      <c r="E382" s="111">
        <v>2568</v>
      </c>
      <c r="F382" s="110" t="s">
        <v>1887</v>
      </c>
      <c r="G382" s="112" t="s">
        <v>1888</v>
      </c>
      <c r="H382" s="110" t="s">
        <v>272</v>
      </c>
      <c r="I382" s="110" t="s">
        <v>593</v>
      </c>
      <c r="J382" s="110" t="s">
        <v>593</v>
      </c>
      <c r="K382" s="110" t="s">
        <v>73</v>
      </c>
      <c r="L382" s="110" t="s">
        <v>1889</v>
      </c>
      <c r="M382" s="110" t="s">
        <v>1658</v>
      </c>
      <c r="N382" s="110" t="s">
        <v>1659</v>
      </c>
      <c r="O382" s="110" t="s">
        <v>2292</v>
      </c>
      <c r="P382" s="110"/>
      <c r="Q382" s="110" t="s">
        <v>2022</v>
      </c>
      <c r="R382" s="107"/>
    </row>
    <row r="383" spans="1:18" s="77" customFormat="1">
      <c r="A383" s="109" t="s">
        <v>1988</v>
      </c>
      <c r="B383" s="119" t="str">
        <f t="shared" si="12"/>
        <v>การรณรงค์หาเสียงสำหรับการสมัครเป็นสมาชิกคณะมนตรีสิทธิมนุษยชนแห่งสหประชาชาติ (UNHRC) วาระปี ค.ศ. ๒๐๒๕-๒๐๒๗ ของไทย</v>
      </c>
      <c r="C383" s="110" t="s">
        <v>1989</v>
      </c>
      <c r="D383" s="110" t="s">
        <v>40</v>
      </c>
      <c r="E383" s="111">
        <v>2568</v>
      </c>
      <c r="F383" s="110" t="s">
        <v>1887</v>
      </c>
      <c r="G383" s="112" t="s">
        <v>1887</v>
      </c>
      <c r="H383" s="110" t="s">
        <v>472</v>
      </c>
      <c r="I383" s="110" t="s">
        <v>370</v>
      </c>
      <c r="J383" s="110" t="s">
        <v>2305</v>
      </c>
      <c r="K383" s="110" t="s">
        <v>73</v>
      </c>
      <c r="L383" s="110" t="s">
        <v>1889</v>
      </c>
      <c r="M383" s="110" t="s">
        <v>1662</v>
      </c>
      <c r="N383" s="110" t="s">
        <v>1663</v>
      </c>
      <c r="O383" s="110" t="s">
        <v>2292</v>
      </c>
      <c r="P383" s="110"/>
      <c r="Q383" s="110" t="s">
        <v>1990</v>
      </c>
      <c r="R383" s="107"/>
    </row>
    <row r="384" spans="1:18" s="77" customFormat="1">
      <c r="A384" s="109" t="s">
        <v>2194</v>
      </c>
      <c r="B384" s="119" t="str">
        <f t="shared" si="12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384" s="110" t="s">
        <v>2195</v>
      </c>
      <c r="D384" s="110" t="s">
        <v>28</v>
      </c>
      <c r="E384" s="111">
        <v>2568</v>
      </c>
      <c r="F384" s="110" t="s">
        <v>1887</v>
      </c>
      <c r="G384" s="112" t="s">
        <v>1888</v>
      </c>
      <c r="H384" s="110" t="s">
        <v>411</v>
      </c>
      <c r="I384" s="110" t="s">
        <v>412</v>
      </c>
      <c r="J384" s="110" t="s">
        <v>2313</v>
      </c>
      <c r="K384" s="110" t="s">
        <v>413</v>
      </c>
      <c r="L384" s="110" t="s">
        <v>1889</v>
      </c>
      <c r="M384" s="110" t="s">
        <v>1662</v>
      </c>
      <c r="N384" s="110" t="s">
        <v>1667</v>
      </c>
      <c r="O384" s="110" t="s">
        <v>2292</v>
      </c>
      <c r="P384" s="117"/>
      <c r="Q384" s="110" t="s">
        <v>2196</v>
      </c>
      <c r="R384" s="107"/>
    </row>
    <row r="385" spans="1:18" s="77" customFormat="1">
      <c r="A385" s="109" t="s">
        <v>1970</v>
      </c>
      <c r="B385" s="119" t="str">
        <f t="shared" si="12"/>
        <v>การส่งเสริมประเทศไทยผ่านสยามนิวาสในศรีลังกา</v>
      </c>
      <c r="C385" s="110" t="s">
        <v>1971</v>
      </c>
      <c r="D385" s="110" t="s">
        <v>40</v>
      </c>
      <c r="E385" s="111">
        <v>2568</v>
      </c>
      <c r="F385" s="110" t="s">
        <v>1926</v>
      </c>
      <c r="G385" s="112" t="s">
        <v>1888</v>
      </c>
      <c r="H385" s="110" t="s">
        <v>363</v>
      </c>
      <c r="I385" s="110" t="s">
        <v>1105</v>
      </c>
      <c r="J385" s="110" t="s">
        <v>2304</v>
      </c>
      <c r="K385" s="110" t="s">
        <v>73</v>
      </c>
      <c r="L385" s="110" t="s">
        <v>1889</v>
      </c>
      <c r="M385" s="110" t="s">
        <v>1660</v>
      </c>
      <c r="N385" s="110" t="s">
        <v>1715</v>
      </c>
      <c r="O385" s="110" t="s">
        <v>2292</v>
      </c>
      <c r="P385" s="110"/>
      <c r="Q385" s="110" t="s">
        <v>1972</v>
      </c>
      <c r="R385" s="107"/>
    </row>
    <row r="386" spans="1:18" s="77" customFormat="1">
      <c r="A386" s="109" t="s">
        <v>2029</v>
      </c>
      <c r="B386" s="119" t="str">
        <f t="shared" si="12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v>
      </c>
      <c r="C386" s="110" t="s">
        <v>1490</v>
      </c>
      <c r="D386" s="110" t="s">
        <v>405</v>
      </c>
      <c r="E386" s="111">
        <v>2568</v>
      </c>
      <c r="F386" s="110" t="s">
        <v>1887</v>
      </c>
      <c r="G386" s="112" t="s">
        <v>1888</v>
      </c>
      <c r="H386" s="110" t="s">
        <v>1329</v>
      </c>
      <c r="I386" s="110" t="s">
        <v>72</v>
      </c>
      <c r="J386" s="110" t="s">
        <v>2298</v>
      </c>
      <c r="K386" s="110" t="s">
        <v>73</v>
      </c>
      <c r="L386" s="110" t="s">
        <v>1889</v>
      </c>
      <c r="M386" s="110" t="s">
        <v>1658</v>
      </c>
      <c r="N386" s="110" t="s">
        <v>1668</v>
      </c>
      <c r="O386" s="110" t="s">
        <v>2292</v>
      </c>
      <c r="P386" s="110"/>
      <c r="Q386" s="110" t="s">
        <v>2030</v>
      </c>
      <c r="R386" s="107"/>
    </row>
    <row r="387" spans="1:18" s="77" customFormat="1">
      <c r="A387" s="109" t="s">
        <v>2017</v>
      </c>
      <c r="B387" s="119" t="str">
        <f t="shared" si="12"/>
        <v>โครงการการเข้าร่วมการประชุม WEF Annual Meeting 2025</v>
      </c>
      <c r="C387" s="110" t="s">
        <v>2018</v>
      </c>
      <c r="D387" s="110" t="s">
        <v>28</v>
      </c>
      <c r="E387" s="111">
        <v>2568</v>
      </c>
      <c r="F387" s="110" t="s">
        <v>1887</v>
      </c>
      <c r="G387" s="112" t="s">
        <v>1925</v>
      </c>
      <c r="H387" s="110" t="s">
        <v>629</v>
      </c>
      <c r="I387" s="110" t="s">
        <v>630</v>
      </c>
      <c r="J387" s="110" t="s">
        <v>630</v>
      </c>
      <c r="K387" s="110" t="s">
        <v>73</v>
      </c>
      <c r="L387" s="110" t="s">
        <v>1889</v>
      </c>
      <c r="M387" s="110" t="s">
        <v>1658</v>
      </c>
      <c r="N387" s="110" t="s">
        <v>1659</v>
      </c>
      <c r="O387" s="110" t="s">
        <v>2292</v>
      </c>
      <c r="P387" s="110"/>
      <c r="Q387" s="110" t="s">
        <v>2019</v>
      </c>
      <c r="R387" s="107"/>
    </row>
    <row r="388" spans="1:18" s="77" customFormat="1">
      <c r="A388" s="109" t="s">
        <v>1995</v>
      </c>
      <c r="B388" s="119" t="str">
        <f t="shared" si="12"/>
        <v xml:space="preserve">โครงการการดำเนินกิจกรรมในฐานะสมาชิกคณะมนตรีสิทธิมนุษยชนแห่งสหประชาชาติ (Human rights Council: HRC)  </v>
      </c>
      <c r="C388" s="110" t="s">
        <v>1996</v>
      </c>
      <c r="D388" s="110" t="s">
        <v>40</v>
      </c>
      <c r="E388" s="111">
        <v>2568</v>
      </c>
      <c r="F388" s="110" t="s">
        <v>1887</v>
      </c>
      <c r="G388" s="112" t="s">
        <v>1888</v>
      </c>
      <c r="H388" s="110" t="s">
        <v>605</v>
      </c>
      <c r="I388" s="110" t="s">
        <v>370</v>
      </c>
      <c r="J388" s="110" t="s">
        <v>2305</v>
      </c>
      <c r="K388" s="110" t="s">
        <v>73</v>
      </c>
      <c r="L388" s="110" t="s">
        <v>1889</v>
      </c>
      <c r="M388" s="110" t="s">
        <v>1662</v>
      </c>
      <c r="N388" s="110" t="s">
        <v>1667</v>
      </c>
      <c r="O388" s="110" t="s">
        <v>2292</v>
      </c>
      <c r="P388" s="110"/>
      <c r="Q388" s="110" t="s">
        <v>1997</v>
      </c>
      <c r="R388" s="107"/>
    </row>
    <row r="389" spans="1:18" s="77" customFormat="1">
      <c r="A389" s="109" t="s">
        <v>1899</v>
      </c>
      <c r="B389" s="119" t="str">
        <f t="shared" si="12"/>
        <v>โครงการการประชุมวิชาการการแพทย์ดั้งเดิมและการแพทย์พื้นบ้านแห่งชาติพันธุ์ในอนุภูมิภาคลุ่มน้ำโขง ครั้งที่ 5</v>
      </c>
      <c r="C389" s="110" t="s">
        <v>1900</v>
      </c>
      <c r="D389" s="110" t="s">
        <v>40</v>
      </c>
      <c r="E389" s="111">
        <v>2568</v>
      </c>
      <c r="F389" s="110" t="s">
        <v>1887</v>
      </c>
      <c r="G389" s="112" t="s">
        <v>1888</v>
      </c>
      <c r="H389" s="110" t="s">
        <v>103</v>
      </c>
      <c r="I389" s="110" t="s">
        <v>87</v>
      </c>
      <c r="J389" s="110" t="s">
        <v>2303</v>
      </c>
      <c r="K389" s="110" t="s">
        <v>46</v>
      </c>
      <c r="L389" s="110" t="s">
        <v>1889</v>
      </c>
      <c r="M389" s="110" t="s">
        <v>1658</v>
      </c>
      <c r="N389" s="110" t="s">
        <v>1668</v>
      </c>
      <c r="O389" s="110" t="s">
        <v>2292</v>
      </c>
      <c r="P389" s="110"/>
      <c r="Q389" s="110" t="s">
        <v>1901</v>
      </c>
      <c r="R389" s="107"/>
    </row>
    <row r="390" spans="1:18" s="77" customFormat="1">
      <c r="A390" s="109" t="s">
        <v>1908</v>
      </c>
      <c r="B390" s="119" t="str">
        <f t="shared" si="12"/>
        <v>โครงการการส่งเสริมความร่วมมือด้านการศึกษาที่เกี่ยวข้อง</v>
      </c>
      <c r="C390" s="110" t="s">
        <v>1909</v>
      </c>
      <c r="D390" s="110" t="s">
        <v>40</v>
      </c>
      <c r="E390" s="111">
        <v>2568</v>
      </c>
      <c r="F390" s="110" t="s">
        <v>1887</v>
      </c>
      <c r="G390" s="112" t="s">
        <v>1888</v>
      </c>
      <c r="H390" s="110" t="s">
        <v>149</v>
      </c>
      <c r="I390" s="110" t="s">
        <v>150</v>
      </c>
      <c r="J390" s="110" t="s">
        <v>2301</v>
      </c>
      <c r="K390" s="110" t="s">
        <v>56</v>
      </c>
      <c r="L390" s="110" t="s">
        <v>1889</v>
      </c>
      <c r="M390" s="110" t="s">
        <v>1662</v>
      </c>
      <c r="N390" s="110" t="s">
        <v>1663</v>
      </c>
      <c r="O390" s="110" t="s">
        <v>2292</v>
      </c>
      <c r="P390" s="110"/>
      <c r="Q390" s="110" t="s">
        <v>1910</v>
      </c>
      <c r="R390" s="107"/>
    </row>
    <row r="391" spans="1:18" s="77" customFormat="1">
      <c r="A391" s="109" t="s">
        <v>2004</v>
      </c>
      <c r="B391" s="119" t="str">
        <f t="shared" si="12"/>
        <v>โครงการขยายผลการประชาสัมพันธ์ประเทศไทยตามแนวทางการทูตเศรษฐกิจเชิงรุกในสื่อต่างประเทศ</v>
      </c>
      <c r="C391" s="110" t="s">
        <v>2005</v>
      </c>
      <c r="D391" s="110" t="s">
        <v>28</v>
      </c>
      <c r="E391" s="111">
        <v>2568</v>
      </c>
      <c r="F391" s="110" t="s">
        <v>1925</v>
      </c>
      <c r="G391" s="112" t="s">
        <v>1888</v>
      </c>
      <c r="H391" s="110" t="s">
        <v>569</v>
      </c>
      <c r="I391" s="110" t="s">
        <v>299</v>
      </c>
      <c r="J391" s="110" t="s">
        <v>299</v>
      </c>
      <c r="K391" s="110" t="s">
        <v>73</v>
      </c>
      <c r="L391" s="110" t="s">
        <v>1889</v>
      </c>
      <c r="M391" s="110" t="s">
        <v>1665</v>
      </c>
      <c r="N391" s="110" t="s">
        <v>1755</v>
      </c>
      <c r="O391" s="110" t="s">
        <v>2292</v>
      </c>
      <c r="P391" s="110"/>
      <c r="Q391" s="110" t="s">
        <v>2006</v>
      </c>
      <c r="R391" s="107"/>
    </row>
    <row r="392" spans="1:18" s="77" customFormat="1">
      <c r="A392" s="109" t="s">
        <v>1891</v>
      </c>
      <c r="B392" s="119" t="str">
        <f t="shared" si="12"/>
        <v>โครงการความร่วมมือด้านการแพทย์ดั้งเดิมกับองค์การอนามัยโลก (World Health Organization : WHO)</v>
      </c>
      <c r="C392" s="110" t="s">
        <v>1779</v>
      </c>
      <c r="D392" s="110" t="s">
        <v>40</v>
      </c>
      <c r="E392" s="111">
        <v>2568</v>
      </c>
      <c r="F392" s="110" t="s">
        <v>1887</v>
      </c>
      <c r="G392" s="112" t="s">
        <v>1888</v>
      </c>
      <c r="H392" s="110" t="s">
        <v>86</v>
      </c>
      <c r="I392" s="110" t="s">
        <v>87</v>
      </c>
      <c r="J392" s="110" t="s">
        <v>2303</v>
      </c>
      <c r="K392" s="110" t="s">
        <v>46</v>
      </c>
      <c r="L392" s="110" t="s">
        <v>1889</v>
      </c>
      <c r="M392" s="110" t="s">
        <v>1658</v>
      </c>
      <c r="N392" s="110" t="s">
        <v>1668</v>
      </c>
      <c r="O392" s="110" t="s">
        <v>2292</v>
      </c>
      <c r="P392" s="110"/>
      <c r="Q392" s="110" t="s">
        <v>1892</v>
      </c>
      <c r="R392" s="107"/>
    </row>
    <row r="393" spans="1:18" s="77" customFormat="1">
      <c r="A393" s="109" t="s">
        <v>1895</v>
      </c>
      <c r="B393" s="119" t="str">
        <f t="shared" si="12"/>
        <v>โครงการความร่วมมือด้านการแพทย์ดั้งเดิมในกรอบอาเซียน</v>
      </c>
      <c r="C393" s="110" t="s">
        <v>89</v>
      </c>
      <c r="D393" s="110" t="s">
        <v>40</v>
      </c>
      <c r="E393" s="111">
        <v>2568</v>
      </c>
      <c r="F393" s="110" t="s">
        <v>1887</v>
      </c>
      <c r="G393" s="112" t="s">
        <v>1888</v>
      </c>
      <c r="H393" s="110" t="s">
        <v>86</v>
      </c>
      <c r="I393" s="110" t="s">
        <v>87</v>
      </c>
      <c r="J393" s="110" t="s">
        <v>2303</v>
      </c>
      <c r="K393" s="110" t="s">
        <v>46</v>
      </c>
      <c r="L393" s="110" t="s">
        <v>1889</v>
      </c>
      <c r="M393" s="110" t="s">
        <v>1658</v>
      </c>
      <c r="N393" s="110" t="s">
        <v>1668</v>
      </c>
      <c r="O393" s="110" t="s">
        <v>2292</v>
      </c>
      <c r="P393" s="110"/>
      <c r="Q393" s="110" t="s">
        <v>1896</v>
      </c>
      <c r="R393" s="107"/>
    </row>
    <row r="394" spans="1:18" s="77" customFormat="1">
      <c r="A394" s="109" t="s">
        <v>1893</v>
      </c>
      <c r="B394" s="119" t="str">
        <f t="shared" si="12"/>
        <v>โครงการความร่วมมือด้านการแพทย์ดั้งเดิมภายใต้กรอบความร่วมมือบิมสเทค</v>
      </c>
      <c r="C394" s="110" t="s">
        <v>1782</v>
      </c>
      <c r="D394" s="110" t="s">
        <v>40</v>
      </c>
      <c r="E394" s="111">
        <v>2568</v>
      </c>
      <c r="F394" s="110" t="s">
        <v>1887</v>
      </c>
      <c r="G394" s="112" t="s">
        <v>1888</v>
      </c>
      <c r="H394" s="110" t="s">
        <v>86</v>
      </c>
      <c r="I394" s="110" t="s">
        <v>87</v>
      </c>
      <c r="J394" s="110" t="s">
        <v>2303</v>
      </c>
      <c r="K394" s="110" t="s">
        <v>46</v>
      </c>
      <c r="L394" s="110" t="s">
        <v>1889</v>
      </c>
      <c r="M394" s="110" t="s">
        <v>1658</v>
      </c>
      <c r="N394" s="110" t="s">
        <v>1668</v>
      </c>
      <c r="O394" s="110" t="s">
        <v>2292</v>
      </c>
      <c r="P394" s="110"/>
      <c r="Q394" s="110" t="s">
        <v>1894</v>
      </c>
      <c r="R394" s="107"/>
    </row>
    <row r="395" spans="1:18" s="77" customFormat="1">
      <c r="A395" s="109" t="s">
        <v>1886</v>
      </c>
      <c r="B395" s="119" t="str">
        <f t="shared" si="12"/>
        <v>โครงการความร่วมมือด้านการแพทย์ดั้งเดิมระหว่างไทยกับอินเดีย</v>
      </c>
      <c r="C395" s="110" t="s">
        <v>1775</v>
      </c>
      <c r="D395" s="110" t="s">
        <v>40</v>
      </c>
      <c r="E395" s="111">
        <v>2568</v>
      </c>
      <c r="F395" s="110" t="s">
        <v>1887</v>
      </c>
      <c r="G395" s="112" t="s">
        <v>1888</v>
      </c>
      <c r="H395" s="110" t="s">
        <v>86</v>
      </c>
      <c r="I395" s="110" t="s">
        <v>87</v>
      </c>
      <c r="J395" s="110" t="s">
        <v>2303</v>
      </c>
      <c r="K395" s="110" t="s">
        <v>46</v>
      </c>
      <c r="L395" s="110" t="s">
        <v>1889</v>
      </c>
      <c r="M395" s="110" t="s">
        <v>1658</v>
      </c>
      <c r="N395" s="110" t="s">
        <v>1668</v>
      </c>
      <c r="O395" s="110" t="s">
        <v>2292</v>
      </c>
      <c r="P395" s="110"/>
      <c r="Q395" s="110" t="s">
        <v>1890</v>
      </c>
      <c r="R395" s="107"/>
    </row>
    <row r="396" spans="1:18" s="77" customFormat="1">
      <c r="A396" s="109" t="s">
        <v>2199</v>
      </c>
      <c r="B396" s="119" t="str">
        <f t="shared" si="12"/>
        <v>โครงการความร่วมมือเพื่อการพัฒนาสาขาสาธารณสุข</v>
      </c>
      <c r="C396" s="110" t="s">
        <v>2200</v>
      </c>
      <c r="D396" s="110" t="s">
        <v>40</v>
      </c>
      <c r="E396" s="111">
        <v>2568</v>
      </c>
      <c r="F396" s="110" t="s">
        <v>1887</v>
      </c>
      <c r="G396" s="112" t="s">
        <v>1888</v>
      </c>
      <c r="H396" s="110" t="s">
        <v>644</v>
      </c>
      <c r="I396" s="110" t="s">
        <v>315</v>
      </c>
      <c r="J396" s="110" t="s">
        <v>2314</v>
      </c>
      <c r="K396" s="110" t="s">
        <v>73</v>
      </c>
      <c r="L396" s="110" t="s">
        <v>1889</v>
      </c>
      <c r="M396" s="110" t="s">
        <v>1658</v>
      </c>
      <c r="N396" s="110" t="s">
        <v>1659</v>
      </c>
      <c r="O396" s="110" t="s">
        <v>2292</v>
      </c>
      <c r="P396" s="117"/>
      <c r="Q396" s="110" t="s">
        <v>2201</v>
      </c>
      <c r="R396" s="107"/>
    </row>
    <row r="397" spans="1:18" s="77" customFormat="1">
      <c r="A397" s="109" t="s">
        <v>2015</v>
      </c>
      <c r="B397" s="119" t="str">
        <f t="shared" si="12"/>
        <v>โครงการจัดการสัมมนากฎหมายระหว่างประเทศระดับภูมิภาคของสหประชาชาติ (UN Regional Course)</v>
      </c>
      <c r="C397" s="110" t="s">
        <v>1513</v>
      </c>
      <c r="D397" s="110" t="s">
        <v>68</v>
      </c>
      <c r="E397" s="111">
        <v>2568</v>
      </c>
      <c r="F397" s="110" t="s">
        <v>1887</v>
      </c>
      <c r="G397" s="112" t="s">
        <v>1975</v>
      </c>
      <c r="H397" s="110" t="s">
        <v>324</v>
      </c>
      <c r="I397" s="110" t="s">
        <v>325</v>
      </c>
      <c r="J397" s="110" t="s">
        <v>2299</v>
      </c>
      <c r="K397" s="110" t="s">
        <v>73</v>
      </c>
      <c r="L397" s="110" t="s">
        <v>1889</v>
      </c>
      <c r="M397" s="110" t="s">
        <v>1662</v>
      </c>
      <c r="N397" s="110" t="s">
        <v>1663</v>
      </c>
      <c r="O397" s="110" t="s">
        <v>2292</v>
      </c>
      <c r="P397" s="110"/>
      <c r="Q397" s="110" t="s">
        <v>2016</v>
      </c>
      <c r="R397" s="107"/>
    </row>
    <row r="398" spans="1:18" s="77" customFormat="1">
      <c r="A398" s="109" t="s">
        <v>1932</v>
      </c>
      <c r="B398" s="119" t="str">
        <f t="shared" si="12"/>
        <v>โครงการจัดงาน Soft Power : สงกรานต์ไทย เลื่องลือไกลในยุโรป</v>
      </c>
      <c r="C398" s="110" t="s">
        <v>1933</v>
      </c>
      <c r="D398" s="110" t="s">
        <v>40</v>
      </c>
      <c r="E398" s="111">
        <v>2568</v>
      </c>
      <c r="F398" s="110" t="s">
        <v>1887</v>
      </c>
      <c r="G398" s="112" t="s">
        <v>1888</v>
      </c>
      <c r="H398" s="110" t="s">
        <v>1625</v>
      </c>
      <c r="I398" s="110" t="s">
        <v>1624</v>
      </c>
      <c r="J398" s="110" t="s">
        <v>2311</v>
      </c>
      <c r="K398" s="110" t="s">
        <v>267</v>
      </c>
      <c r="L398" s="110" t="s">
        <v>1889</v>
      </c>
      <c r="M398" s="110" t="s">
        <v>1665</v>
      </c>
      <c r="N398" s="110" t="s">
        <v>1666</v>
      </c>
      <c r="O398" s="110" t="s">
        <v>2292</v>
      </c>
      <c r="P398" s="110"/>
      <c r="Q398" s="110" t="s">
        <v>1934</v>
      </c>
      <c r="R398" s="107"/>
    </row>
    <row r="399" spans="1:18" s="77" customFormat="1">
      <c r="A399" s="109" t="s">
        <v>2023</v>
      </c>
      <c r="B399" s="119" t="str">
        <f t="shared" si="12"/>
        <v>โครงการเฉลิมฉลองการเฉลิมฉลองวาระครบรอบ ๓๔๐ ปี ของการติดต่อสัมพันธ์ ครั้งแรกระหว่างสยามกับฝรั่งเศส ในปี ๒๕๖๘ และ ๑๗๐ ปี แห่งการสถาปนา ความสัมพันธ์ทางการทูตระหว่างไทยกับฝรั่งเศส ในปี ๒๕๖๙</v>
      </c>
      <c r="C399" s="110" t="s">
        <v>2024</v>
      </c>
      <c r="D399" s="110" t="s">
        <v>40</v>
      </c>
      <c r="E399" s="111">
        <v>2568</v>
      </c>
      <c r="F399" s="110" t="s">
        <v>1887</v>
      </c>
      <c r="G399" s="112" t="s">
        <v>1888</v>
      </c>
      <c r="H399" s="110" t="s">
        <v>272</v>
      </c>
      <c r="I399" s="110" t="s">
        <v>593</v>
      </c>
      <c r="J399" s="110" t="s">
        <v>593</v>
      </c>
      <c r="K399" s="110" t="s">
        <v>73</v>
      </c>
      <c r="L399" s="110" t="s">
        <v>1889</v>
      </c>
      <c r="M399" s="110" t="s">
        <v>1662</v>
      </c>
      <c r="N399" s="110" t="s">
        <v>1663</v>
      </c>
      <c r="O399" s="110" t="s">
        <v>2292</v>
      </c>
      <c r="P399" s="110"/>
      <c r="Q399" s="110" t="s">
        <v>2025</v>
      </c>
      <c r="R399" s="107"/>
    </row>
    <row r="400" spans="1:18" s="77" customFormat="1">
      <c r="A400" s="109" t="s">
        <v>2229</v>
      </c>
      <c r="B400" s="119" t="str">
        <f t="shared" si="12"/>
        <v>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</v>
      </c>
      <c r="C400" s="110" t="s">
        <v>2230</v>
      </c>
      <c r="D400" s="110" t="s">
        <v>40</v>
      </c>
      <c r="E400" s="111">
        <v>2568</v>
      </c>
      <c r="F400" s="110" t="s">
        <v>1887</v>
      </c>
      <c r="G400" s="112" t="s">
        <v>2231</v>
      </c>
      <c r="H400" s="110" t="s">
        <v>1796</v>
      </c>
      <c r="I400" s="110" t="s">
        <v>87</v>
      </c>
      <c r="J400" s="110" t="s">
        <v>2303</v>
      </c>
      <c r="K400" s="110" t="s">
        <v>46</v>
      </c>
      <c r="L400" s="110" t="s">
        <v>1889</v>
      </c>
      <c r="M400" s="110" t="s">
        <v>1658</v>
      </c>
      <c r="N400" s="110" t="s">
        <v>1668</v>
      </c>
      <c r="O400" s="110" t="s">
        <v>2293</v>
      </c>
      <c r="P400" s="118"/>
      <c r="Q400" s="110" t="s">
        <v>2233</v>
      </c>
      <c r="R400" s="107"/>
    </row>
    <row r="401" spans="1:18" s="77" customFormat="1">
      <c r="A401" s="109" t="s">
        <v>2197</v>
      </c>
      <c r="B401" s="119" t="str">
        <f t="shared" si="12"/>
        <v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v>
      </c>
      <c r="C401" s="110" t="s">
        <v>1384</v>
      </c>
      <c r="D401" s="110" t="s">
        <v>40</v>
      </c>
      <c r="E401" s="111">
        <v>2568</v>
      </c>
      <c r="F401" s="110" t="s">
        <v>1887</v>
      </c>
      <c r="G401" s="112" t="s">
        <v>1888</v>
      </c>
      <c r="H401" s="110" t="s">
        <v>1383</v>
      </c>
      <c r="I401" s="110" t="s">
        <v>315</v>
      </c>
      <c r="J401" s="110" t="s">
        <v>2314</v>
      </c>
      <c r="K401" s="110" t="s">
        <v>73</v>
      </c>
      <c r="L401" s="110" t="s">
        <v>1889</v>
      </c>
      <c r="M401" s="110" t="s">
        <v>1658</v>
      </c>
      <c r="N401" s="110" t="s">
        <v>1659</v>
      </c>
      <c r="O401" s="110" t="s">
        <v>2292</v>
      </c>
      <c r="P401" s="117"/>
      <c r="Q401" s="110" t="s">
        <v>2198</v>
      </c>
      <c r="R401" s="107"/>
    </row>
    <row r="402" spans="1:18" s="77" customFormat="1">
      <c r="A402" s="109" t="s">
        <v>2026</v>
      </c>
      <c r="B402" s="119" t="str">
        <f t="shared" si="12"/>
        <v>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2568</v>
      </c>
      <c r="C402" s="110" t="s">
        <v>2027</v>
      </c>
      <c r="D402" s="110" t="s">
        <v>40</v>
      </c>
      <c r="E402" s="111">
        <v>2568</v>
      </c>
      <c r="F402" s="110" t="s">
        <v>1887</v>
      </c>
      <c r="G402" s="112" t="s">
        <v>1888</v>
      </c>
      <c r="H402" s="110" t="s">
        <v>272</v>
      </c>
      <c r="I402" s="110" t="s">
        <v>890</v>
      </c>
      <c r="J402" s="110" t="s">
        <v>890</v>
      </c>
      <c r="K402" s="110" t="s">
        <v>73</v>
      </c>
      <c r="L402" s="110" t="s">
        <v>1889</v>
      </c>
      <c r="M402" s="110" t="s">
        <v>1660</v>
      </c>
      <c r="N402" s="110" t="s">
        <v>1664</v>
      </c>
      <c r="O402" s="110" t="s">
        <v>2292</v>
      </c>
      <c r="P402" s="110"/>
      <c r="Q402" s="110" t="s">
        <v>2028</v>
      </c>
      <c r="R402" s="107"/>
    </row>
    <row r="403" spans="1:18" s="77" customFormat="1">
      <c r="A403" s="109" t="s">
        <v>1905</v>
      </c>
      <c r="B403" s="119" t="str">
        <f t="shared" si="12"/>
        <v>โครงการประชุมวิชาการไทย-เซี่ยงไฮ้ ครั้งที่ 18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และคณะกรรมาธิการสุขภาพเทศบาลนครเซี่ยงไฮ้ ครั้งที่ 18</v>
      </c>
      <c r="C403" s="110" t="s">
        <v>1906</v>
      </c>
      <c r="D403" s="110" t="s">
        <v>40</v>
      </c>
      <c r="E403" s="111">
        <v>2568</v>
      </c>
      <c r="F403" s="110" t="s">
        <v>1887</v>
      </c>
      <c r="G403" s="112" t="s">
        <v>1888</v>
      </c>
      <c r="H403" s="110" t="s">
        <v>1313</v>
      </c>
      <c r="I403" s="110" t="s">
        <v>87</v>
      </c>
      <c r="J403" s="110" t="s">
        <v>2303</v>
      </c>
      <c r="K403" s="110" t="s">
        <v>46</v>
      </c>
      <c r="L403" s="110" t="s">
        <v>1889</v>
      </c>
      <c r="M403" s="110" t="s">
        <v>1658</v>
      </c>
      <c r="N403" s="110" t="s">
        <v>1668</v>
      </c>
      <c r="O403" s="110" t="s">
        <v>2292</v>
      </c>
      <c r="P403" s="110"/>
      <c r="Q403" s="110" t="s">
        <v>1907</v>
      </c>
      <c r="R403" s="107"/>
    </row>
    <row r="404" spans="1:18" s="77" customFormat="1">
      <c r="A404" s="109" t="s">
        <v>2234</v>
      </c>
      <c r="B404" s="119" t="str">
        <f t="shared" si="12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404" s="110" t="s">
        <v>2235</v>
      </c>
      <c r="D404" s="110" t="s">
        <v>40</v>
      </c>
      <c r="E404" s="111">
        <v>2568</v>
      </c>
      <c r="F404" s="110" t="s">
        <v>1887</v>
      </c>
      <c r="G404" s="112" t="s">
        <v>1888</v>
      </c>
      <c r="H404" s="110" t="s">
        <v>2238</v>
      </c>
      <c r="I404" s="110" t="s">
        <v>2237</v>
      </c>
      <c r="J404" s="110" t="s">
        <v>2321</v>
      </c>
      <c r="K404" s="110" t="s">
        <v>2236</v>
      </c>
      <c r="L404" s="110" t="s">
        <v>1889</v>
      </c>
      <c r="M404" s="110" t="s">
        <v>1658</v>
      </c>
      <c r="N404" s="110" t="s">
        <v>1668</v>
      </c>
      <c r="O404" s="110" t="s">
        <v>2293</v>
      </c>
      <c r="P404" s="118"/>
      <c r="Q404" s="110" t="s">
        <v>2241</v>
      </c>
      <c r="R404" s="107"/>
    </row>
    <row r="405" spans="1:18" s="77" customFormat="1">
      <c r="A405" s="109" t="s">
        <v>1935</v>
      </c>
      <c r="B405" s="119" t="str">
        <f t="shared" si="12"/>
        <v>โครงการพัฒนาความร่วมมือและเชื่อมโยง Soft Power ด้านศิลปวัฒนธรรมกับกลุ่มประเทศอาเซียน + 6</v>
      </c>
      <c r="C405" s="110" t="s">
        <v>1936</v>
      </c>
      <c r="D405" s="110" t="s">
        <v>40</v>
      </c>
      <c r="E405" s="111">
        <v>2568</v>
      </c>
      <c r="F405" s="110" t="s">
        <v>1887</v>
      </c>
      <c r="G405" s="112" t="s">
        <v>1888</v>
      </c>
      <c r="H405" s="110" t="s">
        <v>1625</v>
      </c>
      <c r="I405" s="110" t="s">
        <v>1624</v>
      </c>
      <c r="J405" s="110" t="s">
        <v>2311</v>
      </c>
      <c r="K405" s="110" t="s">
        <v>267</v>
      </c>
      <c r="L405" s="110" t="s">
        <v>1889</v>
      </c>
      <c r="M405" s="110" t="s">
        <v>1665</v>
      </c>
      <c r="N405" s="110" t="s">
        <v>1755</v>
      </c>
      <c r="O405" s="110" t="s">
        <v>2292</v>
      </c>
      <c r="P405" s="110"/>
      <c r="Q405" s="110" t="s">
        <v>1937</v>
      </c>
      <c r="R405" s="107"/>
    </row>
    <row r="406" spans="1:18" s="77" customFormat="1">
      <c r="A406" s="109" t="s">
        <v>1902</v>
      </c>
      <c r="B406" s="119" t="str">
        <f t="shared" si="12"/>
        <v>โครงการพัฒนาองค์ความรู้ การแลกเปลี่ยนทางวิชาการด้านการแพทย์แผนจีนและสมุนไพร  และพัฒนาบุคลากรด้านการแพทย์ทางเลือก ณ สาธารณรัฐประชาชนจีน</v>
      </c>
      <c r="C406" s="110" t="s">
        <v>1903</v>
      </c>
      <c r="D406" s="110" t="s">
        <v>40</v>
      </c>
      <c r="E406" s="111">
        <v>2568</v>
      </c>
      <c r="F406" s="110" t="s">
        <v>1887</v>
      </c>
      <c r="G406" s="112" t="s">
        <v>1888</v>
      </c>
      <c r="H406" s="110" t="s">
        <v>1313</v>
      </c>
      <c r="I406" s="110" t="s">
        <v>87</v>
      </c>
      <c r="J406" s="110" t="s">
        <v>2303</v>
      </c>
      <c r="K406" s="110" t="s">
        <v>46</v>
      </c>
      <c r="L406" s="110" t="s">
        <v>1889</v>
      </c>
      <c r="M406" s="110" t="s">
        <v>1658</v>
      </c>
      <c r="N406" s="110" t="s">
        <v>1668</v>
      </c>
      <c r="O406" s="110" t="s">
        <v>2292</v>
      </c>
      <c r="P406" s="110"/>
      <c r="Q406" s="110" t="s">
        <v>1904</v>
      </c>
      <c r="R406" s="107"/>
    </row>
    <row r="407" spans="1:18" s="77" customFormat="1">
      <c r="A407" s="109" t="s">
        <v>1897</v>
      </c>
      <c r="B407" s="119" t="str">
        <f t="shared" si="12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C407" s="110" t="s">
        <v>1677</v>
      </c>
      <c r="D407" s="110" t="s">
        <v>40</v>
      </c>
      <c r="E407" s="111">
        <v>2568</v>
      </c>
      <c r="F407" s="110" t="s">
        <v>1887</v>
      </c>
      <c r="G407" s="112" t="s">
        <v>1888</v>
      </c>
      <c r="H407" s="110" t="s">
        <v>86</v>
      </c>
      <c r="I407" s="110" t="s">
        <v>87</v>
      </c>
      <c r="J407" s="110" t="s">
        <v>2303</v>
      </c>
      <c r="K407" s="110" t="s">
        <v>46</v>
      </c>
      <c r="L407" s="110" t="s">
        <v>1889</v>
      </c>
      <c r="M407" s="110" t="s">
        <v>1658</v>
      </c>
      <c r="N407" s="110" t="s">
        <v>1668</v>
      </c>
      <c r="O407" s="110" t="s">
        <v>2292</v>
      </c>
      <c r="P407" s="110"/>
      <c r="Q407" s="110" t="s">
        <v>1898</v>
      </c>
      <c r="R407" s="107"/>
    </row>
    <row r="408" spans="1:18" s="77" customFormat="1">
      <c r="A408" s="109" t="s">
        <v>2163</v>
      </c>
      <c r="B408" s="119" t="str">
        <f t="shared" si="12"/>
        <v xml:space="preserve">โครงการยุทธศาสตร์ส่งเสริมผลประโยชน์ไทยในแอฟริกา </v>
      </c>
      <c r="C408" s="110" t="s">
        <v>2164</v>
      </c>
      <c r="D408" s="110" t="s">
        <v>68</v>
      </c>
      <c r="E408" s="111">
        <v>2568</v>
      </c>
      <c r="F408" s="110" t="s">
        <v>1887</v>
      </c>
      <c r="G408" s="112" t="s">
        <v>1888</v>
      </c>
      <c r="H408" s="110" t="s">
        <v>1501</v>
      </c>
      <c r="I408" s="110" t="s">
        <v>1105</v>
      </c>
      <c r="J408" s="110" t="s">
        <v>2304</v>
      </c>
      <c r="K408" s="110" t="s">
        <v>73</v>
      </c>
      <c r="L408" s="110" t="s">
        <v>1889</v>
      </c>
      <c r="M408" s="110" t="s">
        <v>1658</v>
      </c>
      <c r="N408" s="110" t="s">
        <v>1659</v>
      </c>
      <c r="O408" s="110" t="s">
        <v>2292</v>
      </c>
      <c r="P408" s="115"/>
      <c r="Q408" s="110" t="s">
        <v>2165</v>
      </c>
      <c r="R408" s="107"/>
    </row>
    <row r="409" spans="1:18" s="77" customFormat="1">
      <c r="A409" s="109" t="s">
        <v>2163</v>
      </c>
      <c r="B409" s="119" t="str">
        <f t="shared" si="12"/>
        <v xml:space="preserve">โครงการยุทธศาสตร์ส่งเสริมผลประโยชน์ไทยในแอฟริกา </v>
      </c>
      <c r="C409" s="110" t="s">
        <v>2164</v>
      </c>
      <c r="D409" s="110" t="s">
        <v>68</v>
      </c>
      <c r="E409" s="111">
        <v>2568</v>
      </c>
      <c r="F409" s="110" t="s">
        <v>1887</v>
      </c>
      <c r="G409" s="112" t="s">
        <v>1888</v>
      </c>
      <c r="H409" s="110" t="s">
        <v>1501</v>
      </c>
      <c r="I409" s="110" t="s">
        <v>1105</v>
      </c>
      <c r="J409" s="110" t="s">
        <v>2304</v>
      </c>
      <c r="K409" s="110" t="s">
        <v>73</v>
      </c>
      <c r="L409" s="110" t="s">
        <v>1889</v>
      </c>
      <c r="M409" s="110" t="s">
        <v>1658</v>
      </c>
      <c r="N409" s="110" t="s">
        <v>1659</v>
      </c>
      <c r="O409" s="110" t="s">
        <v>2292</v>
      </c>
      <c r="P409" s="115"/>
      <c r="Q409" s="110" t="s">
        <v>2165</v>
      </c>
      <c r="R409" s="107"/>
    </row>
    <row r="410" spans="1:18" s="77" customFormat="1">
      <c r="A410" s="109" t="s">
        <v>2163</v>
      </c>
      <c r="B410" s="119" t="str">
        <f t="shared" si="12"/>
        <v xml:space="preserve">โครงการยุทธศาสตร์ส่งเสริมผลประโยชน์ไทยในแอฟริกา </v>
      </c>
      <c r="C410" s="110" t="s">
        <v>2164</v>
      </c>
      <c r="D410" s="110" t="s">
        <v>68</v>
      </c>
      <c r="E410" s="111">
        <v>2568</v>
      </c>
      <c r="F410" s="110" t="s">
        <v>1887</v>
      </c>
      <c r="G410" s="112" t="s">
        <v>1888</v>
      </c>
      <c r="H410" s="110" t="s">
        <v>1501</v>
      </c>
      <c r="I410" s="110" t="s">
        <v>1105</v>
      </c>
      <c r="J410" s="110" t="s">
        <v>2304</v>
      </c>
      <c r="K410" s="110" t="s">
        <v>73</v>
      </c>
      <c r="L410" s="110" t="s">
        <v>1889</v>
      </c>
      <c r="M410" s="110" t="s">
        <v>1658</v>
      </c>
      <c r="N410" s="110" t="s">
        <v>1668</v>
      </c>
      <c r="O410" s="110" t="s">
        <v>2293</v>
      </c>
      <c r="P410" s="116" t="s">
        <v>2294</v>
      </c>
      <c r="Q410" s="110" t="s">
        <v>2165</v>
      </c>
      <c r="R410" s="107"/>
    </row>
    <row r="411" spans="1:18" s="77" customFormat="1">
      <c r="A411" s="109" t="s">
        <v>2163</v>
      </c>
      <c r="B411" s="119" t="str">
        <f t="shared" ref="B411:B419" si="13">HYPERLINK(Q411,C411)</f>
        <v xml:space="preserve">โครงการยุทธศาสตร์ส่งเสริมผลประโยชน์ไทยในแอฟริกา </v>
      </c>
      <c r="C411" s="110" t="s">
        <v>2164</v>
      </c>
      <c r="D411" s="110" t="s">
        <v>68</v>
      </c>
      <c r="E411" s="111">
        <v>2568</v>
      </c>
      <c r="F411" s="110" t="s">
        <v>1887</v>
      </c>
      <c r="G411" s="112" t="s">
        <v>1888</v>
      </c>
      <c r="H411" s="110" t="s">
        <v>1501</v>
      </c>
      <c r="I411" s="110" t="s">
        <v>1105</v>
      </c>
      <c r="J411" s="110" t="s">
        <v>2304</v>
      </c>
      <c r="K411" s="110" t="s">
        <v>73</v>
      </c>
      <c r="L411" s="110" t="s">
        <v>1889</v>
      </c>
      <c r="M411" s="110" t="s">
        <v>1662</v>
      </c>
      <c r="N411" s="110" t="s">
        <v>1667</v>
      </c>
      <c r="O411" s="110" t="s">
        <v>2293</v>
      </c>
      <c r="P411" s="116" t="s">
        <v>2294</v>
      </c>
      <c r="Q411" s="110" t="s">
        <v>2165</v>
      </c>
      <c r="R411" s="107"/>
    </row>
    <row r="412" spans="1:18" s="77" customFormat="1">
      <c r="A412" s="109" t="s">
        <v>2202</v>
      </c>
      <c r="B412" s="119" t="str">
        <f t="shared" si="13"/>
        <v>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</v>
      </c>
      <c r="C412" s="110" t="s">
        <v>2203</v>
      </c>
      <c r="D412" s="110" t="s">
        <v>40</v>
      </c>
      <c r="E412" s="111">
        <v>2568</v>
      </c>
      <c r="F412" s="110" t="s">
        <v>1887</v>
      </c>
      <c r="G412" s="112" t="s">
        <v>1888</v>
      </c>
      <c r="H412" s="110" t="s">
        <v>272</v>
      </c>
      <c r="I412" s="110" t="s">
        <v>299</v>
      </c>
      <c r="J412" s="110" t="s">
        <v>299</v>
      </c>
      <c r="K412" s="110" t="s">
        <v>73</v>
      </c>
      <c r="L412" s="110" t="s">
        <v>1889</v>
      </c>
      <c r="M412" s="110" t="s">
        <v>1658</v>
      </c>
      <c r="N412" s="110" t="s">
        <v>1668</v>
      </c>
      <c r="O412" s="110" t="s">
        <v>2292</v>
      </c>
      <c r="P412" s="117"/>
      <c r="Q412" s="110" t="s">
        <v>2207</v>
      </c>
      <c r="R412" s="107"/>
    </row>
    <row r="413" spans="1:18" s="77" customFormat="1">
      <c r="A413" s="109" t="s">
        <v>2001</v>
      </c>
      <c r="B413" s="119" t="str">
        <f t="shared" si="13"/>
        <v>โครงการส่งเสริมความรู้ความเข้าใจที่ถูกต้องเกี่ยวกับสถาบันพระมหากษัตริย์</v>
      </c>
      <c r="C413" s="110" t="s">
        <v>2002</v>
      </c>
      <c r="D413" s="110" t="s">
        <v>60</v>
      </c>
      <c r="E413" s="111">
        <v>2568</v>
      </c>
      <c r="F413" s="110" t="s">
        <v>1930</v>
      </c>
      <c r="G413" s="112" t="s">
        <v>1888</v>
      </c>
      <c r="H413" s="110" t="s">
        <v>569</v>
      </c>
      <c r="I413" s="110" t="s">
        <v>299</v>
      </c>
      <c r="J413" s="110" t="s">
        <v>299</v>
      </c>
      <c r="K413" s="110" t="s">
        <v>73</v>
      </c>
      <c r="L413" s="110" t="s">
        <v>1889</v>
      </c>
      <c r="M413" s="110" t="s">
        <v>1665</v>
      </c>
      <c r="N413" s="110" t="s">
        <v>1755</v>
      </c>
      <c r="O413" s="110" t="s">
        <v>2292</v>
      </c>
      <c r="P413" s="110"/>
      <c r="Q413" s="110" t="s">
        <v>2003</v>
      </c>
      <c r="R413" s="107"/>
    </row>
    <row r="414" spans="1:18" s="77" customFormat="1">
      <c r="A414" s="109" t="s">
        <v>1991</v>
      </c>
      <c r="B414" s="119" t="str">
        <f t="shared" si="13"/>
        <v>โครงการส่งเสริมบทบาทของไทยในการเป็นที่ตั้งสำนักงานใหญ่ของหน่วยงานระดับภูมิภาคของสหประชาชาติ</v>
      </c>
      <c r="C414" s="110" t="s">
        <v>1992</v>
      </c>
      <c r="D414" s="110" t="s">
        <v>40</v>
      </c>
      <c r="E414" s="111">
        <v>2568</v>
      </c>
      <c r="F414" s="110" t="s">
        <v>1926</v>
      </c>
      <c r="G414" s="112" t="s">
        <v>1993</v>
      </c>
      <c r="H414" s="110" t="s">
        <v>477</v>
      </c>
      <c r="I414" s="110" t="s">
        <v>370</v>
      </c>
      <c r="J414" s="110" t="s">
        <v>2305</v>
      </c>
      <c r="K414" s="110" t="s">
        <v>73</v>
      </c>
      <c r="L414" s="110" t="s">
        <v>1889</v>
      </c>
      <c r="M414" s="110" t="s">
        <v>1662</v>
      </c>
      <c r="N414" s="110" t="s">
        <v>1663</v>
      </c>
      <c r="O414" s="110" t="s">
        <v>2292</v>
      </c>
      <c r="P414" s="110"/>
      <c r="Q414" s="110" t="s">
        <v>1994</v>
      </c>
      <c r="R414" s="107"/>
    </row>
    <row r="415" spans="1:18" s="77" customFormat="1">
      <c r="A415" s="109" t="s">
        <v>1941</v>
      </c>
      <c r="B415" s="119" t="str">
        <f t="shared" si="13"/>
        <v xml:space="preserve">โครงการส่งเสริมภาพลักษณ์ทางวัฒนธรรมและนำความเป็นไทยสู่สากล งบรายจ่ายอื่น โครงการจัดมหกรรมศิลปะร่วมสมัยนานาชาติ </v>
      </c>
      <c r="C415" s="110" t="s">
        <v>1942</v>
      </c>
      <c r="D415" s="110" t="s">
        <v>40</v>
      </c>
      <c r="E415" s="111">
        <v>2568</v>
      </c>
      <c r="F415" s="110" t="s">
        <v>1887</v>
      </c>
      <c r="G415" s="112" t="s">
        <v>1888</v>
      </c>
      <c r="H415" s="110" t="s">
        <v>1561</v>
      </c>
      <c r="I415" s="110" t="s">
        <v>1560</v>
      </c>
      <c r="J415" s="110" t="s">
        <v>2308</v>
      </c>
      <c r="K415" s="110" t="s">
        <v>267</v>
      </c>
      <c r="L415" s="110" t="s">
        <v>1889</v>
      </c>
      <c r="M415" s="110" t="s">
        <v>1660</v>
      </c>
      <c r="N415" s="110" t="s">
        <v>1661</v>
      </c>
      <c r="O415" s="110" t="s">
        <v>2292</v>
      </c>
      <c r="P415" s="110"/>
      <c r="Q415" s="110" t="s">
        <v>1943</v>
      </c>
      <c r="R415" s="107"/>
    </row>
    <row r="416" spans="1:18" s="77" customFormat="1">
      <c r="A416" s="109" t="s">
        <v>1944</v>
      </c>
      <c r="B416" s="119" t="str">
        <f t="shared" si="13"/>
        <v>โครงการส่งเสริมภาพลักษณ์ทางวัฒนธรรมและนำความเป็นไทยสู่สากล งบรายจ่ายอื่น โครงการเทศกาลศิลปะร่วมสมัยลุ่มแม่น้ำโขง</v>
      </c>
      <c r="C416" s="110" t="s">
        <v>1945</v>
      </c>
      <c r="D416" s="110" t="s">
        <v>40</v>
      </c>
      <c r="E416" s="111">
        <v>2568</v>
      </c>
      <c r="F416" s="110" t="s">
        <v>1887</v>
      </c>
      <c r="G416" s="112" t="s">
        <v>1888</v>
      </c>
      <c r="H416" s="110" t="s">
        <v>1565</v>
      </c>
      <c r="I416" s="110" t="s">
        <v>1560</v>
      </c>
      <c r="J416" s="110" t="s">
        <v>2308</v>
      </c>
      <c r="K416" s="110" t="s">
        <v>267</v>
      </c>
      <c r="L416" s="110" t="s">
        <v>1889</v>
      </c>
      <c r="M416" s="110" t="s">
        <v>1660</v>
      </c>
      <c r="N416" s="110" t="s">
        <v>1661</v>
      </c>
      <c r="O416" s="110" t="s">
        <v>2292</v>
      </c>
      <c r="P416" s="110"/>
      <c r="Q416" s="110" t="s">
        <v>1946</v>
      </c>
      <c r="R416" s="107"/>
    </row>
    <row r="417" spans="1:18" s="77" customFormat="1">
      <c r="A417" s="109" t="s">
        <v>1938</v>
      </c>
      <c r="B417" s="119" t="str">
        <f t="shared" si="13"/>
        <v>โครงการส่งเสริมภาพลักษณ์ทางวัฒนธรรมและนำความเป็นไทยสู่สากล งบรายจ่ายอื่น โครงการเผยแพร่แลกเปลี่ยนศิลปะร่วมสมัย</v>
      </c>
      <c r="C417" s="110" t="s">
        <v>1939</v>
      </c>
      <c r="D417" s="110" t="s">
        <v>40</v>
      </c>
      <c r="E417" s="111">
        <v>2568</v>
      </c>
      <c r="F417" s="110" t="s">
        <v>1887</v>
      </c>
      <c r="G417" s="112" t="s">
        <v>1888</v>
      </c>
      <c r="H417" s="110" t="s">
        <v>1561</v>
      </c>
      <c r="I417" s="110" t="s">
        <v>1560</v>
      </c>
      <c r="J417" s="110" t="s">
        <v>2308</v>
      </c>
      <c r="K417" s="110" t="s">
        <v>267</v>
      </c>
      <c r="L417" s="110" t="s">
        <v>1889</v>
      </c>
      <c r="M417" s="110" t="s">
        <v>1660</v>
      </c>
      <c r="N417" s="110" t="s">
        <v>1661</v>
      </c>
      <c r="O417" s="110" t="s">
        <v>2292</v>
      </c>
      <c r="P417" s="110"/>
      <c r="Q417" s="110" t="s">
        <v>1940</v>
      </c>
      <c r="R417" s="107"/>
    </row>
    <row r="418" spans="1:18" s="77" customFormat="1">
      <c r="A418" s="109" t="s">
        <v>1947</v>
      </c>
      <c r="B418" s="119" t="str">
        <f t="shared" si="13"/>
        <v>โครงการสร้างความนิยมไทยในต่างประเทศ</v>
      </c>
      <c r="C418" s="110" t="s">
        <v>1948</v>
      </c>
      <c r="D418" s="110" t="s">
        <v>40</v>
      </c>
      <c r="E418" s="111">
        <v>2568</v>
      </c>
      <c r="F418" s="110" t="s">
        <v>1887</v>
      </c>
      <c r="G418" s="112" t="s">
        <v>1888</v>
      </c>
      <c r="H418" s="110" t="s">
        <v>1630</v>
      </c>
      <c r="I418" s="110" t="s">
        <v>1629</v>
      </c>
      <c r="J418" s="110" t="s">
        <v>2309</v>
      </c>
      <c r="K418" s="110" t="s">
        <v>267</v>
      </c>
      <c r="L418" s="110" t="s">
        <v>1889</v>
      </c>
      <c r="M418" s="110" t="s">
        <v>1660</v>
      </c>
      <c r="N418" s="110" t="s">
        <v>1661</v>
      </c>
      <c r="O418" s="110" t="s">
        <v>2292</v>
      </c>
      <c r="P418" s="110"/>
      <c r="Q418" s="110" t="s">
        <v>1949</v>
      </c>
      <c r="R418" s="107"/>
    </row>
    <row r="419" spans="1:18" s="77" customFormat="1">
      <c r="A419" s="109" t="s">
        <v>1950</v>
      </c>
      <c r="B419" s="119" t="str">
        <f t="shared" si="13"/>
        <v>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</v>
      </c>
      <c r="C419" s="110" t="s">
        <v>1829</v>
      </c>
      <c r="D419" s="110" t="s">
        <v>40</v>
      </c>
      <c r="E419" s="111">
        <v>2568</v>
      </c>
      <c r="F419" s="110" t="s">
        <v>1887</v>
      </c>
      <c r="G419" s="112" t="s">
        <v>1888</v>
      </c>
      <c r="H419" s="110" t="s">
        <v>411</v>
      </c>
      <c r="I419" s="110" t="s">
        <v>266</v>
      </c>
      <c r="J419" s="110" t="s">
        <v>2302</v>
      </c>
      <c r="K419" s="110" t="s">
        <v>267</v>
      </c>
      <c r="L419" s="110" t="s">
        <v>1889</v>
      </c>
      <c r="M419" s="110" t="s">
        <v>1660</v>
      </c>
      <c r="N419" s="110" t="s">
        <v>1664</v>
      </c>
      <c r="O419" s="110" t="s">
        <v>2292</v>
      </c>
      <c r="P419" s="110"/>
      <c r="Q419" s="110" t="s">
        <v>1951</v>
      </c>
      <c r="R419" s="107"/>
    </row>
    <row r="420" spans="1:18" s="77" customFormat="1">
      <c r="A420" s="109" t="s">
        <v>1966</v>
      </c>
      <c r="B420" s="113" t="s">
        <v>1967</v>
      </c>
      <c r="C420" s="110" t="s">
        <v>1967</v>
      </c>
      <c r="D420" s="110" t="s">
        <v>40</v>
      </c>
      <c r="E420" s="111">
        <v>2568</v>
      </c>
      <c r="F420" s="110" t="s">
        <v>1887</v>
      </c>
      <c r="G420" s="112" t="s">
        <v>1888</v>
      </c>
      <c r="H420" s="110" t="s">
        <v>1968</v>
      </c>
      <c r="I420" s="110" t="s">
        <v>266</v>
      </c>
      <c r="J420" s="110" t="s">
        <v>2302</v>
      </c>
      <c r="K420" s="110" t="s">
        <v>267</v>
      </c>
      <c r="L420" s="110" t="s">
        <v>1889</v>
      </c>
      <c r="M420" s="110" t="s">
        <v>1662</v>
      </c>
      <c r="N420" s="110" t="s">
        <v>1667</v>
      </c>
      <c r="O420" s="110" t="s">
        <v>2292</v>
      </c>
      <c r="P420" s="110"/>
      <c r="Q420" s="113" t="s">
        <v>1969</v>
      </c>
      <c r="R420" s="107"/>
    </row>
    <row r="421" spans="1:18" s="77" customFormat="1">
      <c r="A421" s="109" t="s">
        <v>1956</v>
      </c>
      <c r="B421" s="119" t="str">
        <f t="shared" ref="B421:B432" si="14">HYPERLINK(Q421,C421)</f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421" s="110" t="s">
        <v>1957</v>
      </c>
      <c r="D421" s="110" t="s">
        <v>40</v>
      </c>
      <c r="E421" s="111">
        <v>2568</v>
      </c>
      <c r="F421" s="110" t="s">
        <v>1887</v>
      </c>
      <c r="G421" s="112" t="s">
        <v>1888</v>
      </c>
      <c r="H421" s="110" t="s">
        <v>411</v>
      </c>
      <c r="I421" s="110" t="s">
        <v>266</v>
      </c>
      <c r="J421" s="110" t="s">
        <v>2302</v>
      </c>
      <c r="K421" s="110" t="s">
        <v>267</v>
      </c>
      <c r="L421" s="110" t="s">
        <v>1889</v>
      </c>
      <c r="M421" s="110" t="s">
        <v>1662</v>
      </c>
      <c r="N421" s="110" t="s">
        <v>1663</v>
      </c>
      <c r="O421" s="110" t="s">
        <v>2292</v>
      </c>
      <c r="P421" s="110"/>
      <c r="Q421" s="110" t="s">
        <v>1958</v>
      </c>
      <c r="R421" s="107"/>
    </row>
    <row r="422" spans="1:18" s="77" customFormat="1">
      <c r="A422" s="109" t="s">
        <v>1963</v>
      </c>
      <c r="B422" s="119" t="str">
        <f t="shared" si="1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ค่าใช้จ่ายในการเจรจาและประชุมนานาชาติ</v>
      </c>
      <c r="C422" s="110" t="s">
        <v>1964</v>
      </c>
      <c r="D422" s="110" t="s">
        <v>40</v>
      </c>
      <c r="E422" s="111">
        <v>2568</v>
      </c>
      <c r="F422" s="110" t="s">
        <v>1887</v>
      </c>
      <c r="G422" s="112" t="s">
        <v>1888</v>
      </c>
      <c r="H422" s="110" t="s">
        <v>411</v>
      </c>
      <c r="I422" s="110" t="s">
        <v>266</v>
      </c>
      <c r="J422" s="110" t="s">
        <v>2302</v>
      </c>
      <c r="K422" s="110" t="s">
        <v>267</v>
      </c>
      <c r="L422" s="110" t="s">
        <v>1889</v>
      </c>
      <c r="M422" s="110" t="s">
        <v>1662</v>
      </c>
      <c r="N422" s="110" t="s">
        <v>1663</v>
      </c>
      <c r="O422" s="110" t="s">
        <v>2292</v>
      </c>
      <c r="P422" s="110"/>
      <c r="Q422" s="110" t="s">
        <v>1965</v>
      </c>
      <c r="R422" s="107"/>
    </row>
    <row r="423" spans="1:18" s="77" customFormat="1">
      <c r="A423" s="109" t="s">
        <v>1959</v>
      </c>
      <c r="B423" s="119" t="str">
        <f t="shared" si="1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v>
      </c>
      <c r="C423" s="110" t="s">
        <v>1542</v>
      </c>
      <c r="D423" s="110" t="s">
        <v>40</v>
      </c>
      <c r="E423" s="111">
        <v>2568</v>
      </c>
      <c r="F423" s="110" t="s">
        <v>1887</v>
      </c>
      <c r="G423" s="112" t="s">
        <v>1888</v>
      </c>
      <c r="H423" s="110" t="s">
        <v>411</v>
      </c>
      <c r="I423" s="110" t="s">
        <v>266</v>
      </c>
      <c r="J423" s="110" t="s">
        <v>2302</v>
      </c>
      <c r="K423" s="110" t="s">
        <v>267</v>
      </c>
      <c r="L423" s="110" t="s">
        <v>1889</v>
      </c>
      <c r="M423" s="110" t="s">
        <v>1658</v>
      </c>
      <c r="N423" s="110" t="s">
        <v>1659</v>
      </c>
      <c r="O423" s="110" t="s">
        <v>2292</v>
      </c>
      <c r="P423" s="110"/>
      <c r="Q423" s="110" t="s">
        <v>1960</v>
      </c>
      <c r="R423" s="107"/>
    </row>
    <row r="424" spans="1:18" s="77" customFormat="1">
      <c r="A424" s="109" t="s">
        <v>1952</v>
      </c>
      <c r="B424" s="119" t="str">
        <f t="shared" si="1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v>
      </c>
      <c r="C424" s="110" t="s">
        <v>1557</v>
      </c>
      <c r="D424" s="110" t="s">
        <v>40</v>
      </c>
      <c r="E424" s="111">
        <v>2568</v>
      </c>
      <c r="F424" s="110" t="s">
        <v>1887</v>
      </c>
      <c r="G424" s="112" t="s">
        <v>1888</v>
      </c>
      <c r="H424" s="110" t="s">
        <v>411</v>
      </c>
      <c r="I424" s="110" t="s">
        <v>266</v>
      </c>
      <c r="J424" s="110" t="s">
        <v>2302</v>
      </c>
      <c r="K424" s="110" t="s">
        <v>267</v>
      </c>
      <c r="L424" s="110" t="s">
        <v>1889</v>
      </c>
      <c r="M424" s="110" t="s">
        <v>1658</v>
      </c>
      <c r="N424" s="110" t="s">
        <v>1659</v>
      </c>
      <c r="O424" s="110" t="s">
        <v>2292</v>
      </c>
      <c r="P424" s="110"/>
      <c r="Q424" s="110" t="s">
        <v>1953</v>
      </c>
      <c r="R424" s="107"/>
    </row>
    <row r="425" spans="1:18" s="77" customFormat="1">
      <c r="A425" s="109" t="s">
        <v>1961</v>
      </c>
      <c r="B425" s="119" t="str">
        <f t="shared" si="1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v>
      </c>
      <c r="C425" s="110" t="s">
        <v>1545</v>
      </c>
      <c r="D425" s="110" t="s">
        <v>40</v>
      </c>
      <c r="E425" s="111">
        <v>2568</v>
      </c>
      <c r="F425" s="110" t="s">
        <v>1887</v>
      </c>
      <c r="G425" s="112" t="s">
        <v>1888</v>
      </c>
      <c r="H425" s="110" t="s">
        <v>411</v>
      </c>
      <c r="I425" s="110" t="s">
        <v>266</v>
      </c>
      <c r="J425" s="110" t="s">
        <v>2302</v>
      </c>
      <c r="K425" s="110" t="s">
        <v>267</v>
      </c>
      <c r="L425" s="110" t="s">
        <v>1889</v>
      </c>
      <c r="M425" s="110" t="s">
        <v>1658</v>
      </c>
      <c r="N425" s="110" t="s">
        <v>1659</v>
      </c>
      <c r="O425" s="110" t="s">
        <v>2292</v>
      </c>
      <c r="P425" s="110"/>
      <c r="Q425" s="110" t="s">
        <v>1962</v>
      </c>
      <c r="R425" s="107"/>
    </row>
    <row r="426" spans="1:18" s="77" customFormat="1">
      <c r="A426" s="109" t="s">
        <v>1954</v>
      </c>
      <c r="B426" s="119" t="str">
        <f t="shared" si="1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v>
      </c>
      <c r="C426" s="110" t="s">
        <v>1551</v>
      </c>
      <c r="D426" s="110" t="s">
        <v>40</v>
      </c>
      <c r="E426" s="111">
        <v>2568</v>
      </c>
      <c r="F426" s="110" t="s">
        <v>1887</v>
      </c>
      <c r="G426" s="112" t="s">
        <v>1888</v>
      </c>
      <c r="H426" s="110" t="s">
        <v>411</v>
      </c>
      <c r="I426" s="110" t="s">
        <v>266</v>
      </c>
      <c r="J426" s="110" t="s">
        <v>2302</v>
      </c>
      <c r="K426" s="110" t="s">
        <v>267</v>
      </c>
      <c r="L426" s="110" t="s">
        <v>1889</v>
      </c>
      <c r="M426" s="110" t="s">
        <v>1662</v>
      </c>
      <c r="N426" s="110" t="s">
        <v>1663</v>
      </c>
      <c r="O426" s="110" t="s">
        <v>2292</v>
      </c>
      <c r="P426" s="110"/>
      <c r="Q426" s="110" t="s">
        <v>1955</v>
      </c>
      <c r="R426" s="107"/>
    </row>
    <row r="427" spans="1:18" s="77" customFormat="1">
      <c r="A427" s="109" t="s">
        <v>1921</v>
      </c>
      <c r="B427" s="119" t="str">
        <f t="shared" si="14"/>
        <v>เงินอุดหนุนโครงการทุนรัฐบาลไทยภายใต้ความร่วมมือกับยูเนสโกให้แก่ประเทศสมาชิกยูเนสโก</v>
      </c>
      <c r="C427" s="110" t="s">
        <v>1524</v>
      </c>
      <c r="D427" s="110" t="s">
        <v>40</v>
      </c>
      <c r="E427" s="111">
        <v>2568</v>
      </c>
      <c r="F427" s="110" t="s">
        <v>1922</v>
      </c>
      <c r="G427" s="112" t="s">
        <v>1888</v>
      </c>
      <c r="H427" s="110" t="s">
        <v>149</v>
      </c>
      <c r="I427" s="110" t="s">
        <v>150</v>
      </c>
      <c r="J427" s="110" t="s">
        <v>2301</v>
      </c>
      <c r="K427" s="110" t="s">
        <v>56</v>
      </c>
      <c r="L427" s="110" t="s">
        <v>1889</v>
      </c>
      <c r="M427" s="110" t="s">
        <v>1662</v>
      </c>
      <c r="N427" s="110" t="s">
        <v>1663</v>
      </c>
      <c r="O427" s="110" t="s">
        <v>2292</v>
      </c>
      <c r="P427" s="110"/>
      <c r="Q427" s="110" t="s">
        <v>1923</v>
      </c>
      <c r="R427" s="107"/>
    </row>
    <row r="428" spans="1:18" s="77" customFormat="1">
      <c r="A428" s="109" t="s">
        <v>1924</v>
      </c>
      <c r="B428" s="119" t="str">
        <f t="shared" si="14"/>
        <v>เงินอุดหนุนศูนย์ภาษาซีมีโอ</v>
      </c>
      <c r="C428" s="110" t="s">
        <v>1446</v>
      </c>
      <c r="D428" s="110" t="s">
        <v>40</v>
      </c>
      <c r="E428" s="111">
        <v>2568</v>
      </c>
      <c r="F428" s="110" t="s">
        <v>1925</v>
      </c>
      <c r="G428" s="112" t="s">
        <v>1926</v>
      </c>
      <c r="H428" s="110" t="s">
        <v>149</v>
      </c>
      <c r="I428" s="110" t="s">
        <v>150</v>
      </c>
      <c r="J428" s="110" t="s">
        <v>2301</v>
      </c>
      <c r="K428" s="110" t="s">
        <v>56</v>
      </c>
      <c r="L428" s="110" t="s">
        <v>1889</v>
      </c>
      <c r="M428" s="110" t="s">
        <v>1662</v>
      </c>
      <c r="N428" s="110" t="s">
        <v>1663</v>
      </c>
      <c r="O428" s="110" t="s">
        <v>2292</v>
      </c>
      <c r="P428" s="110"/>
      <c r="Q428" s="110" t="s">
        <v>1927</v>
      </c>
      <c r="R428" s="107"/>
    </row>
    <row r="429" spans="1:18" s="77" customFormat="1">
      <c r="A429" s="109" t="s">
        <v>1913</v>
      </c>
      <c r="B429" s="119" t="str">
        <f t="shared" si="14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v>
      </c>
      <c r="C429" s="110" t="s">
        <v>1521</v>
      </c>
      <c r="D429" s="110" t="s">
        <v>40</v>
      </c>
      <c r="E429" s="111">
        <v>2568</v>
      </c>
      <c r="F429" s="110" t="s">
        <v>1887</v>
      </c>
      <c r="G429" s="112" t="s">
        <v>1888</v>
      </c>
      <c r="H429" s="110" t="s">
        <v>149</v>
      </c>
      <c r="I429" s="110" t="s">
        <v>150</v>
      </c>
      <c r="J429" s="110" t="s">
        <v>2301</v>
      </c>
      <c r="K429" s="110" t="s">
        <v>56</v>
      </c>
      <c r="L429" s="110" t="s">
        <v>1889</v>
      </c>
      <c r="M429" s="110" t="s">
        <v>1662</v>
      </c>
      <c r="N429" s="110" t="s">
        <v>1663</v>
      </c>
      <c r="O429" s="110" t="s">
        <v>2292</v>
      </c>
      <c r="P429" s="110"/>
      <c r="Q429" s="110" t="s">
        <v>1914</v>
      </c>
      <c r="R429" s="107"/>
    </row>
    <row r="430" spans="1:18" s="77" customFormat="1">
      <c r="A430" s="109" t="s">
        <v>1911</v>
      </c>
      <c r="B430" s="119" t="str">
        <f t="shared" si="14"/>
        <v>เงินอุดหนุนศูนย์ระดับภูมิภาคว่าด้วยสะเต็มศึกษาของซีมีโอ (SEAMEO STEM-ED)</v>
      </c>
      <c r="C430" s="110" t="s">
        <v>1449</v>
      </c>
      <c r="D430" s="110" t="s">
        <v>40</v>
      </c>
      <c r="E430" s="111">
        <v>2568</v>
      </c>
      <c r="F430" s="110" t="s">
        <v>1887</v>
      </c>
      <c r="G430" s="112" t="s">
        <v>1888</v>
      </c>
      <c r="H430" s="110" t="s">
        <v>149</v>
      </c>
      <c r="I430" s="110" t="s">
        <v>150</v>
      </c>
      <c r="J430" s="110" t="s">
        <v>2301</v>
      </c>
      <c r="K430" s="110" t="s">
        <v>56</v>
      </c>
      <c r="L430" s="110" t="s">
        <v>1889</v>
      </c>
      <c r="M430" s="110" t="s">
        <v>1662</v>
      </c>
      <c r="N430" s="110" t="s">
        <v>1663</v>
      </c>
      <c r="O430" s="110" t="s">
        <v>2292</v>
      </c>
      <c r="P430" s="110"/>
      <c r="Q430" s="110" t="s">
        <v>1912</v>
      </c>
      <c r="R430" s="107"/>
    </row>
    <row r="431" spans="1:18" s="77" customFormat="1">
      <c r="A431" s="109" t="s">
        <v>1918</v>
      </c>
      <c r="B431" s="119" t="str">
        <f t="shared" si="14"/>
        <v>เงินอุดหนุนองค์การระหว่างประเทศที่ประเทศไทยเข้าร่วมเป็นสมาชิก</v>
      </c>
      <c r="C431" s="110" t="s">
        <v>834</v>
      </c>
      <c r="D431" s="110" t="s">
        <v>40</v>
      </c>
      <c r="E431" s="111">
        <v>2568</v>
      </c>
      <c r="F431" s="110" t="s">
        <v>1919</v>
      </c>
      <c r="G431" s="112" t="s">
        <v>1888</v>
      </c>
      <c r="H431" s="110" t="s">
        <v>149</v>
      </c>
      <c r="I431" s="110" t="s">
        <v>150</v>
      </c>
      <c r="J431" s="110" t="s">
        <v>2301</v>
      </c>
      <c r="K431" s="110" t="s">
        <v>56</v>
      </c>
      <c r="L431" s="110" t="s">
        <v>1889</v>
      </c>
      <c r="M431" s="110" t="s">
        <v>1662</v>
      </c>
      <c r="N431" s="110" t="s">
        <v>1663</v>
      </c>
      <c r="O431" s="110" t="s">
        <v>2292</v>
      </c>
      <c r="P431" s="110"/>
      <c r="Q431" s="110" t="s">
        <v>1920</v>
      </c>
      <c r="R431" s="107"/>
    </row>
    <row r="432" spans="1:18" s="77" customFormat="1">
      <c r="A432" s="109" t="s">
        <v>1928</v>
      </c>
      <c r="B432" s="119" t="str">
        <f t="shared" si="14"/>
        <v>พันธมิตรทางการศึกษานานาชาติ ศึกษาดูงาน มทร.พระนคร (RMUTP International Partnership Week 2025)</v>
      </c>
      <c r="C432" s="110" t="s">
        <v>1929</v>
      </c>
      <c r="D432" s="110" t="s">
        <v>68</v>
      </c>
      <c r="E432" s="111">
        <v>2568</v>
      </c>
      <c r="F432" s="110" t="s">
        <v>1930</v>
      </c>
      <c r="G432" s="112" t="s">
        <v>1930</v>
      </c>
      <c r="H432" s="110" t="s">
        <v>1570</v>
      </c>
      <c r="I432" s="110" t="s">
        <v>1569</v>
      </c>
      <c r="J432" s="110" t="s">
        <v>2306</v>
      </c>
      <c r="K432" s="110" t="s">
        <v>36</v>
      </c>
      <c r="L432" s="110" t="s">
        <v>1889</v>
      </c>
      <c r="M432" s="110" t="s">
        <v>1658</v>
      </c>
      <c r="N432" s="110" t="s">
        <v>1659</v>
      </c>
      <c r="O432" s="110" t="s">
        <v>2292</v>
      </c>
      <c r="P432" s="110"/>
      <c r="Q432" s="110" t="s">
        <v>1931</v>
      </c>
      <c r="R432" s="107"/>
    </row>
    <row r="433" spans="2:16">
      <c r="B433" s="209" t="s">
        <v>2388</v>
      </c>
      <c r="C433" s="107"/>
      <c r="D433" s="107"/>
      <c r="E433" s="209" t="s">
        <v>2388</v>
      </c>
      <c r="F433" s="209" t="s">
        <v>2388</v>
      </c>
      <c r="G433" s="209" t="s">
        <v>2388</v>
      </c>
      <c r="H433" s="107"/>
      <c r="I433" s="209" t="s">
        <v>2414</v>
      </c>
      <c r="J433" s="209" t="s">
        <v>2389</v>
      </c>
      <c r="K433" s="209" t="s">
        <v>196</v>
      </c>
      <c r="L433" s="209" t="s">
        <v>2388</v>
      </c>
      <c r="M433" s="209" t="s">
        <v>1665</v>
      </c>
      <c r="N433" s="209" t="s">
        <v>1666</v>
      </c>
      <c r="O433" s="209" t="s">
        <v>2293</v>
      </c>
      <c r="P433" s="209" t="s">
        <v>2411</v>
      </c>
    </row>
    <row r="434" spans="2:16">
      <c r="B434" s="209" t="s">
        <v>2388</v>
      </c>
      <c r="C434" s="107"/>
      <c r="D434" s="107"/>
      <c r="E434" s="209" t="s">
        <v>2388</v>
      </c>
      <c r="F434" s="209" t="s">
        <v>2388</v>
      </c>
      <c r="G434" s="209" t="s">
        <v>2388</v>
      </c>
      <c r="H434" s="107"/>
      <c r="I434" s="209" t="s">
        <v>630</v>
      </c>
      <c r="J434" s="209" t="s">
        <v>630</v>
      </c>
      <c r="K434" s="209" t="s">
        <v>73</v>
      </c>
      <c r="L434" s="209" t="s">
        <v>2388</v>
      </c>
      <c r="M434" s="209" t="s">
        <v>1665</v>
      </c>
      <c r="N434" s="209" t="s">
        <v>1666</v>
      </c>
      <c r="O434" s="209" t="s">
        <v>2293</v>
      </c>
      <c r="P434" s="209" t="s">
        <v>2411</v>
      </c>
    </row>
    <row r="435" spans="2:16">
      <c r="B435" s="209" t="s">
        <v>2388</v>
      </c>
      <c r="C435" s="107"/>
      <c r="D435" s="107"/>
      <c r="E435" s="209" t="s">
        <v>2388</v>
      </c>
      <c r="F435" s="209" t="s">
        <v>2388</v>
      </c>
      <c r="G435" s="209" t="s">
        <v>2388</v>
      </c>
      <c r="H435" s="107"/>
      <c r="I435" s="209" t="s">
        <v>1105</v>
      </c>
      <c r="J435" s="209" t="s">
        <v>2304</v>
      </c>
      <c r="K435" s="209" t="s">
        <v>73</v>
      </c>
      <c r="L435" s="209" t="s">
        <v>2388</v>
      </c>
      <c r="M435" s="209" t="s">
        <v>1665</v>
      </c>
      <c r="N435" s="209" t="s">
        <v>1666</v>
      </c>
      <c r="O435" s="209" t="s">
        <v>2293</v>
      </c>
      <c r="P435" s="209" t="s">
        <v>2411</v>
      </c>
    </row>
    <row r="436" spans="2:16">
      <c r="B436" s="209" t="s">
        <v>2388</v>
      </c>
      <c r="C436" s="107"/>
      <c r="D436" s="107"/>
      <c r="E436" s="209" t="s">
        <v>2388</v>
      </c>
      <c r="F436" s="209" t="s">
        <v>2388</v>
      </c>
      <c r="G436" s="209" t="s">
        <v>2388</v>
      </c>
      <c r="H436" s="107"/>
      <c r="I436" s="209" t="s">
        <v>436</v>
      </c>
      <c r="J436" s="209" t="s">
        <v>436</v>
      </c>
      <c r="K436" s="209" t="s">
        <v>73</v>
      </c>
      <c r="L436" s="209" t="s">
        <v>2388</v>
      </c>
      <c r="M436" s="209" t="s">
        <v>1665</v>
      </c>
      <c r="N436" s="209" t="s">
        <v>1666</v>
      </c>
      <c r="O436" s="209" t="s">
        <v>2293</v>
      </c>
      <c r="P436" s="209" t="s">
        <v>2411</v>
      </c>
    </row>
    <row r="437" spans="2:16">
      <c r="B437" s="209" t="s">
        <v>2388</v>
      </c>
      <c r="C437" s="107"/>
      <c r="D437" s="107"/>
      <c r="E437" s="209" t="s">
        <v>2388</v>
      </c>
      <c r="F437" s="209" t="s">
        <v>2388</v>
      </c>
      <c r="G437" s="209" t="s">
        <v>2388</v>
      </c>
      <c r="H437" s="107"/>
      <c r="I437" s="209" t="s">
        <v>890</v>
      </c>
      <c r="J437" s="209" t="s">
        <v>890</v>
      </c>
      <c r="K437" s="209" t="s">
        <v>73</v>
      </c>
      <c r="L437" s="209" t="s">
        <v>2388</v>
      </c>
      <c r="M437" s="209" t="s">
        <v>1665</v>
      </c>
      <c r="N437" s="209" t="s">
        <v>1666</v>
      </c>
      <c r="O437" s="209" t="s">
        <v>2293</v>
      </c>
      <c r="P437" s="209" t="s">
        <v>2411</v>
      </c>
    </row>
    <row r="438" spans="2:16">
      <c r="B438" s="209" t="s">
        <v>2388</v>
      </c>
      <c r="C438" s="107"/>
      <c r="D438" s="107"/>
      <c r="E438" s="209" t="s">
        <v>2388</v>
      </c>
      <c r="F438" s="209" t="s">
        <v>2388</v>
      </c>
      <c r="G438" s="209" t="s">
        <v>2388</v>
      </c>
      <c r="H438" s="107"/>
      <c r="I438" s="209" t="s">
        <v>72</v>
      </c>
      <c r="J438" s="209" t="s">
        <v>2298</v>
      </c>
      <c r="K438" s="209" t="s">
        <v>73</v>
      </c>
      <c r="L438" s="209" t="s">
        <v>2388</v>
      </c>
      <c r="M438" s="209" t="s">
        <v>1665</v>
      </c>
      <c r="N438" s="209" t="s">
        <v>1666</v>
      </c>
      <c r="O438" s="209" t="s">
        <v>2293</v>
      </c>
      <c r="P438" s="209" t="s">
        <v>2411</v>
      </c>
    </row>
    <row r="439" spans="2:16">
      <c r="B439" s="209" t="s">
        <v>2388</v>
      </c>
      <c r="C439" s="107"/>
      <c r="D439" s="107"/>
      <c r="E439" s="209" t="s">
        <v>2388</v>
      </c>
      <c r="F439" s="209" t="s">
        <v>2388</v>
      </c>
      <c r="G439" s="209" t="s">
        <v>2388</v>
      </c>
      <c r="H439" s="107"/>
      <c r="I439" s="209" t="s">
        <v>412</v>
      </c>
      <c r="J439" s="209" t="s">
        <v>2313</v>
      </c>
      <c r="K439" s="209" t="s">
        <v>413</v>
      </c>
      <c r="L439" s="209" t="s">
        <v>2388</v>
      </c>
      <c r="M439" s="209" t="s">
        <v>1665</v>
      </c>
      <c r="N439" s="209" t="s">
        <v>1666</v>
      </c>
      <c r="O439" s="209" t="s">
        <v>2293</v>
      </c>
      <c r="P439" s="209" t="s">
        <v>2411</v>
      </c>
    </row>
    <row r="440" spans="2:16">
      <c r="B440" s="209" t="s">
        <v>2388</v>
      </c>
      <c r="C440" s="107"/>
      <c r="D440" s="107"/>
      <c r="E440" s="209" t="s">
        <v>2388</v>
      </c>
      <c r="F440" s="209" t="s">
        <v>2388</v>
      </c>
      <c r="G440" s="209" t="s">
        <v>2388</v>
      </c>
      <c r="H440" s="107"/>
      <c r="I440" s="209" t="s">
        <v>250</v>
      </c>
      <c r="J440" s="209" t="s">
        <v>2390</v>
      </c>
      <c r="K440" s="209" t="s">
        <v>143</v>
      </c>
      <c r="L440" s="209" t="s">
        <v>2388</v>
      </c>
      <c r="M440" s="209" t="s">
        <v>1665</v>
      </c>
      <c r="N440" s="209" t="s">
        <v>1666</v>
      </c>
      <c r="O440" s="209" t="s">
        <v>2293</v>
      </c>
      <c r="P440" s="209" t="s">
        <v>2411</v>
      </c>
    </row>
    <row r="441" spans="2:16">
      <c r="B441" s="209" t="s">
        <v>2388</v>
      </c>
      <c r="C441" s="107"/>
      <c r="D441" s="107"/>
      <c r="E441" s="209" t="s">
        <v>2388</v>
      </c>
      <c r="F441" s="209" t="s">
        <v>2388</v>
      </c>
      <c r="G441" s="209" t="s">
        <v>2388</v>
      </c>
      <c r="H441" s="107"/>
      <c r="I441" s="209" t="s">
        <v>630</v>
      </c>
      <c r="J441" s="209" t="s">
        <v>630</v>
      </c>
      <c r="K441" s="209" t="s">
        <v>73</v>
      </c>
      <c r="L441" s="209" t="s">
        <v>2388</v>
      </c>
      <c r="M441" s="209" t="s">
        <v>1665</v>
      </c>
      <c r="N441" s="209" t="s">
        <v>1747</v>
      </c>
      <c r="O441" s="209" t="s">
        <v>2293</v>
      </c>
      <c r="P441" s="209" t="s">
        <v>2411</v>
      </c>
    </row>
    <row r="442" spans="2:16">
      <c r="B442" s="209" t="s">
        <v>2388</v>
      </c>
      <c r="C442" s="107"/>
      <c r="D442" s="107"/>
      <c r="E442" s="209" t="s">
        <v>2388</v>
      </c>
      <c r="F442" s="209" t="s">
        <v>2388</v>
      </c>
      <c r="G442" s="209" t="s">
        <v>2388</v>
      </c>
      <c r="H442" s="107"/>
      <c r="I442" s="209" t="s">
        <v>436</v>
      </c>
      <c r="J442" s="209" t="s">
        <v>436</v>
      </c>
      <c r="K442" s="209" t="s">
        <v>73</v>
      </c>
      <c r="L442" s="209" t="s">
        <v>2388</v>
      </c>
      <c r="M442" s="209" t="s">
        <v>1665</v>
      </c>
      <c r="N442" s="209" t="s">
        <v>1747</v>
      </c>
      <c r="O442" s="209" t="s">
        <v>2293</v>
      </c>
      <c r="P442" s="209" t="s">
        <v>2411</v>
      </c>
    </row>
    <row r="443" spans="2:16">
      <c r="B443" s="209" t="s">
        <v>2388</v>
      </c>
      <c r="C443" s="107"/>
      <c r="D443" s="107"/>
      <c r="E443" s="209" t="s">
        <v>2388</v>
      </c>
      <c r="F443" s="209" t="s">
        <v>2388</v>
      </c>
      <c r="G443" s="209" t="s">
        <v>2388</v>
      </c>
      <c r="H443" s="107"/>
      <c r="I443" s="209" t="s">
        <v>250</v>
      </c>
      <c r="J443" s="209" t="s">
        <v>2390</v>
      </c>
      <c r="K443" s="209" t="s">
        <v>143</v>
      </c>
      <c r="L443" s="209" t="s">
        <v>2388</v>
      </c>
      <c r="M443" s="209" t="s">
        <v>1665</v>
      </c>
      <c r="N443" s="209" t="s">
        <v>1747</v>
      </c>
      <c r="O443" s="209" t="s">
        <v>2293</v>
      </c>
      <c r="P443" s="209" t="s">
        <v>2411</v>
      </c>
    </row>
    <row r="444" spans="2:16">
      <c r="B444" s="209" t="s">
        <v>2388</v>
      </c>
      <c r="C444" s="107"/>
      <c r="D444" s="107"/>
      <c r="E444" s="209" t="s">
        <v>2388</v>
      </c>
      <c r="F444" s="209" t="s">
        <v>2388</v>
      </c>
      <c r="G444" s="209" t="s">
        <v>2388</v>
      </c>
      <c r="H444" s="107"/>
      <c r="I444" s="209" t="s">
        <v>436</v>
      </c>
      <c r="J444" s="209" t="s">
        <v>436</v>
      </c>
      <c r="K444" s="209" t="s">
        <v>73</v>
      </c>
      <c r="L444" s="209" t="s">
        <v>2388</v>
      </c>
      <c r="M444" s="209" t="s">
        <v>1665</v>
      </c>
      <c r="N444" s="209" t="s">
        <v>2147</v>
      </c>
      <c r="O444" s="209" t="s">
        <v>2293</v>
      </c>
      <c r="P444" s="209" t="s">
        <v>2411</v>
      </c>
    </row>
    <row r="445" spans="2:16">
      <c r="B445" s="209" t="s">
        <v>2388</v>
      </c>
      <c r="C445" s="107"/>
      <c r="D445" s="107"/>
      <c r="E445" s="209" t="s">
        <v>2388</v>
      </c>
      <c r="F445" s="209" t="s">
        <v>2388</v>
      </c>
      <c r="G445" s="209" t="s">
        <v>2388</v>
      </c>
      <c r="H445" s="107"/>
      <c r="I445" s="209" t="s">
        <v>250</v>
      </c>
      <c r="J445" s="209" t="s">
        <v>2390</v>
      </c>
      <c r="K445" s="209" t="s">
        <v>143</v>
      </c>
      <c r="L445" s="209" t="s">
        <v>2388</v>
      </c>
      <c r="M445" s="209" t="s">
        <v>1665</v>
      </c>
      <c r="N445" s="209" t="s">
        <v>2147</v>
      </c>
      <c r="O445" s="209" t="s">
        <v>2293</v>
      </c>
      <c r="P445" s="209" t="s">
        <v>2411</v>
      </c>
    </row>
    <row r="446" spans="2:16">
      <c r="B446" s="209" t="s">
        <v>2388</v>
      </c>
      <c r="C446" s="107"/>
      <c r="D446" s="107"/>
      <c r="E446" s="209" t="s">
        <v>2388</v>
      </c>
      <c r="F446" s="209" t="s">
        <v>2388</v>
      </c>
      <c r="G446" s="209" t="s">
        <v>2388</v>
      </c>
      <c r="H446" s="107"/>
      <c r="I446" s="209" t="s">
        <v>630</v>
      </c>
      <c r="J446" s="209" t="s">
        <v>630</v>
      </c>
      <c r="K446" s="209" t="s">
        <v>73</v>
      </c>
      <c r="L446" s="209" t="s">
        <v>2388</v>
      </c>
      <c r="M446" s="209" t="s">
        <v>1665</v>
      </c>
      <c r="N446" s="209" t="s">
        <v>1755</v>
      </c>
      <c r="O446" s="209" t="s">
        <v>2293</v>
      </c>
      <c r="P446" s="209" t="s">
        <v>2411</v>
      </c>
    </row>
    <row r="447" spans="2:16">
      <c r="B447" s="209" t="s">
        <v>2388</v>
      </c>
      <c r="C447" s="107"/>
      <c r="D447" s="107"/>
      <c r="E447" s="209" t="s">
        <v>2388</v>
      </c>
      <c r="F447" s="209" t="s">
        <v>2388</v>
      </c>
      <c r="G447" s="209" t="s">
        <v>2388</v>
      </c>
      <c r="H447" s="107"/>
      <c r="I447" s="209" t="s">
        <v>436</v>
      </c>
      <c r="J447" s="209" t="s">
        <v>436</v>
      </c>
      <c r="K447" s="209" t="s">
        <v>73</v>
      </c>
      <c r="L447" s="209" t="s">
        <v>2388</v>
      </c>
      <c r="M447" s="209" t="s">
        <v>1665</v>
      </c>
      <c r="N447" s="209" t="s">
        <v>1755</v>
      </c>
      <c r="O447" s="209" t="s">
        <v>2293</v>
      </c>
      <c r="P447" s="209" t="s">
        <v>2411</v>
      </c>
    </row>
    <row r="448" spans="2:16">
      <c r="B448" s="209" t="s">
        <v>2388</v>
      </c>
      <c r="C448" s="107"/>
      <c r="D448" s="107"/>
      <c r="E448" s="209" t="s">
        <v>2388</v>
      </c>
      <c r="F448" s="209" t="s">
        <v>2388</v>
      </c>
      <c r="G448" s="209" t="s">
        <v>2388</v>
      </c>
      <c r="H448" s="107"/>
      <c r="I448" s="209" t="s">
        <v>412</v>
      </c>
      <c r="J448" s="209" t="s">
        <v>2313</v>
      </c>
      <c r="K448" s="209" t="s">
        <v>413</v>
      </c>
      <c r="L448" s="209" t="s">
        <v>2388</v>
      </c>
      <c r="M448" s="209" t="s">
        <v>1665</v>
      </c>
      <c r="N448" s="209" t="s">
        <v>1755</v>
      </c>
      <c r="O448" s="209" t="s">
        <v>2293</v>
      </c>
      <c r="P448" s="209" t="s">
        <v>2411</v>
      </c>
    </row>
    <row r="449" spans="2:16">
      <c r="B449" s="209" t="s">
        <v>2388</v>
      </c>
      <c r="C449" s="107"/>
      <c r="D449" s="107"/>
      <c r="E449" s="209" t="s">
        <v>2388</v>
      </c>
      <c r="F449" s="209" t="s">
        <v>2388</v>
      </c>
      <c r="G449" s="209" t="s">
        <v>2388</v>
      </c>
      <c r="H449" s="107"/>
      <c r="I449" s="209" t="s">
        <v>250</v>
      </c>
      <c r="J449" s="209" t="s">
        <v>2390</v>
      </c>
      <c r="K449" s="209" t="s">
        <v>143</v>
      </c>
      <c r="L449" s="209" t="s">
        <v>2388</v>
      </c>
      <c r="M449" s="209" t="s">
        <v>1665</v>
      </c>
      <c r="N449" s="209" t="s">
        <v>1755</v>
      </c>
      <c r="O449" s="209" t="s">
        <v>2293</v>
      </c>
      <c r="P449" s="209" t="s">
        <v>2411</v>
      </c>
    </row>
    <row r="450" spans="2:16">
      <c r="B450" s="209" t="s">
        <v>2388</v>
      </c>
      <c r="C450" s="107"/>
      <c r="D450" s="107"/>
      <c r="E450" s="209" t="s">
        <v>2388</v>
      </c>
      <c r="F450" s="209" t="s">
        <v>2388</v>
      </c>
      <c r="G450" s="209" t="s">
        <v>2388</v>
      </c>
      <c r="H450" s="107"/>
      <c r="I450" s="209" t="s">
        <v>266</v>
      </c>
      <c r="J450" s="209" t="s">
        <v>2302</v>
      </c>
      <c r="K450" s="209" t="s">
        <v>267</v>
      </c>
      <c r="L450" s="209" t="s">
        <v>2388</v>
      </c>
      <c r="M450" s="209" t="s">
        <v>1665</v>
      </c>
      <c r="N450" s="209" t="s">
        <v>1755</v>
      </c>
      <c r="O450" s="209" t="s">
        <v>2292</v>
      </c>
      <c r="P450" s="209" t="s">
        <v>2411</v>
      </c>
    </row>
    <row r="451" spans="2:16">
      <c r="B451" s="209" t="s">
        <v>2388</v>
      </c>
      <c r="C451" s="107"/>
      <c r="D451" s="107"/>
      <c r="E451" s="209" t="s">
        <v>2388</v>
      </c>
      <c r="F451" s="209" t="s">
        <v>2388</v>
      </c>
      <c r="G451" s="209" t="s">
        <v>2388</v>
      </c>
      <c r="H451" s="107"/>
      <c r="I451" s="209" t="s">
        <v>2414</v>
      </c>
      <c r="J451" s="209" t="s">
        <v>2389</v>
      </c>
      <c r="K451" s="209" t="s">
        <v>196</v>
      </c>
      <c r="L451" s="209" t="s">
        <v>2388</v>
      </c>
      <c r="M451" s="209" t="s">
        <v>1658</v>
      </c>
      <c r="N451" s="209" t="s">
        <v>1659</v>
      </c>
      <c r="O451" s="209" t="s">
        <v>2293</v>
      </c>
      <c r="P451" s="209" t="s">
        <v>2411</v>
      </c>
    </row>
    <row r="452" spans="2:16">
      <c r="B452" s="209" t="s">
        <v>2388</v>
      </c>
      <c r="C452" s="107"/>
      <c r="D452" s="107"/>
      <c r="E452" s="209" t="s">
        <v>2388</v>
      </c>
      <c r="F452" s="209" t="s">
        <v>2388</v>
      </c>
      <c r="G452" s="209" t="s">
        <v>2388</v>
      </c>
      <c r="H452" s="107"/>
      <c r="I452" s="209" t="s">
        <v>2415</v>
      </c>
      <c r="J452" s="209" t="s">
        <v>2391</v>
      </c>
      <c r="K452" s="209" t="s">
        <v>2412</v>
      </c>
      <c r="L452" s="209" t="s">
        <v>2388</v>
      </c>
      <c r="M452" s="209" t="s">
        <v>1658</v>
      </c>
      <c r="N452" s="209" t="s">
        <v>1659</v>
      </c>
      <c r="O452" s="209" t="s">
        <v>2293</v>
      </c>
      <c r="P452" s="209" t="s">
        <v>2411</v>
      </c>
    </row>
    <row r="453" spans="2:16">
      <c r="B453" s="209" t="s">
        <v>2388</v>
      </c>
      <c r="C453" s="107"/>
      <c r="D453" s="107"/>
      <c r="E453" s="209" t="s">
        <v>2388</v>
      </c>
      <c r="F453" s="209" t="s">
        <v>2388</v>
      </c>
      <c r="G453" s="209" t="s">
        <v>2388</v>
      </c>
      <c r="H453" s="107"/>
      <c r="I453" s="209" t="s">
        <v>1617</v>
      </c>
      <c r="J453" s="209" t="s">
        <v>2392</v>
      </c>
      <c r="K453" s="209" t="s">
        <v>267</v>
      </c>
      <c r="L453" s="209" t="s">
        <v>2388</v>
      </c>
      <c r="M453" s="209" t="s">
        <v>1658</v>
      </c>
      <c r="N453" s="209" t="s">
        <v>1659</v>
      </c>
      <c r="O453" s="209" t="s">
        <v>2293</v>
      </c>
      <c r="P453" s="209" t="s">
        <v>2411</v>
      </c>
    </row>
    <row r="454" spans="2:16">
      <c r="B454" s="209" t="s">
        <v>2388</v>
      </c>
      <c r="C454" s="107"/>
      <c r="D454" s="107"/>
      <c r="E454" s="209" t="s">
        <v>2388</v>
      </c>
      <c r="F454" s="209" t="s">
        <v>2388</v>
      </c>
      <c r="G454" s="209" t="s">
        <v>2388</v>
      </c>
      <c r="H454" s="107"/>
      <c r="I454" s="209" t="s">
        <v>2414</v>
      </c>
      <c r="J454" s="209" t="s">
        <v>2389</v>
      </c>
      <c r="K454" s="209" t="s">
        <v>196</v>
      </c>
      <c r="L454" s="209" t="s">
        <v>2388</v>
      </c>
      <c r="M454" s="209" t="s">
        <v>1658</v>
      </c>
      <c r="N454" s="209" t="s">
        <v>1668</v>
      </c>
      <c r="O454" s="209" t="s">
        <v>2293</v>
      </c>
      <c r="P454" s="209" t="s">
        <v>2411</v>
      </c>
    </row>
    <row r="455" spans="2:16">
      <c r="B455" s="209" t="s">
        <v>2388</v>
      </c>
      <c r="C455" s="107"/>
      <c r="D455" s="107"/>
      <c r="E455" s="209" t="s">
        <v>2388</v>
      </c>
      <c r="F455" s="209" t="s">
        <v>2388</v>
      </c>
      <c r="G455" s="209" t="s">
        <v>2388</v>
      </c>
      <c r="H455" s="107"/>
      <c r="I455" s="209" t="s">
        <v>436</v>
      </c>
      <c r="J455" s="209" t="s">
        <v>436</v>
      </c>
      <c r="K455" s="209" t="s">
        <v>73</v>
      </c>
      <c r="L455" s="209" t="s">
        <v>2388</v>
      </c>
      <c r="M455" s="209" t="s">
        <v>1658</v>
      </c>
      <c r="N455" s="209" t="s">
        <v>1668</v>
      </c>
      <c r="O455" s="209" t="s">
        <v>2293</v>
      </c>
      <c r="P455" s="209" t="s">
        <v>2411</v>
      </c>
    </row>
    <row r="456" spans="2:16">
      <c r="B456" s="209" t="s">
        <v>2388</v>
      </c>
      <c r="C456" s="107"/>
      <c r="D456" s="107"/>
      <c r="E456" s="209" t="s">
        <v>2388</v>
      </c>
      <c r="F456" s="209" t="s">
        <v>2388</v>
      </c>
      <c r="G456" s="209" t="s">
        <v>2388</v>
      </c>
      <c r="H456" s="107"/>
      <c r="I456" s="209" t="s">
        <v>1629</v>
      </c>
      <c r="J456" s="209" t="s">
        <v>2309</v>
      </c>
      <c r="K456" s="209" t="s">
        <v>267</v>
      </c>
      <c r="L456" s="209" t="s">
        <v>2388</v>
      </c>
      <c r="M456" s="209" t="s">
        <v>1658</v>
      </c>
      <c r="N456" s="209" t="s">
        <v>1668</v>
      </c>
      <c r="O456" s="209" t="s">
        <v>2293</v>
      </c>
      <c r="P456" s="209" t="s">
        <v>2411</v>
      </c>
    </row>
    <row r="457" spans="2:16">
      <c r="B457" s="209" t="s">
        <v>2388</v>
      </c>
      <c r="C457" s="107"/>
      <c r="D457" s="107"/>
      <c r="E457" s="209" t="s">
        <v>2388</v>
      </c>
      <c r="F457" s="209" t="s">
        <v>2388</v>
      </c>
      <c r="G457" s="209" t="s">
        <v>2388</v>
      </c>
      <c r="H457" s="107"/>
      <c r="I457" s="209" t="s">
        <v>2416</v>
      </c>
      <c r="J457" s="209" t="s">
        <v>2393</v>
      </c>
      <c r="K457" s="209" t="s">
        <v>2413</v>
      </c>
      <c r="L457" s="209" t="s">
        <v>2388</v>
      </c>
      <c r="M457" s="209" t="s">
        <v>1658</v>
      </c>
      <c r="N457" s="209" t="s">
        <v>1668</v>
      </c>
      <c r="O457" s="209" t="s">
        <v>2293</v>
      </c>
      <c r="P457" s="209" t="s">
        <v>2411</v>
      </c>
    </row>
    <row r="458" spans="2:16">
      <c r="B458" s="209" t="s">
        <v>2388</v>
      </c>
      <c r="C458" s="107"/>
      <c r="D458" s="107"/>
      <c r="E458" s="209" t="s">
        <v>2388</v>
      </c>
      <c r="F458" s="209" t="s">
        <v>2388</v>
      </c>
      <c r="G458" s="209" t="s">
        <v>2388</v>
      </c>
      <c r="H458" s="107"/>
      <c r="I458" s="209" t="s">
        <v>266</v>
      </c>
      <c r="J458" s="209" t="s">
        <v>2302</v>
      </c>
      <c r="K458" s="209" t="s">
        <v>267</v>
      </c>
      <c r="L458" s="209" t="s">
        <v>2388</v>
      </c>
      <c r="M458" s="209" t="s">
        <v>1658</v>
      </c>
      <c r="N458" s="209" t="s">
        <v>1668</v>
      </c>
      <c r="O458" s="209" t="s">
        <v>2292</v>
      </c>
      <c r="P458" s="209" t="s">
        <v>2411</v>
      </c>
    </row>
    <row r="459" spans="2:16">
      <c r="B459" s="209" t="s">
        <v>2388</v>
      </c>
      <c r="C459" s="107"/>
      <c r="D459" s="107"/>
      <c r="E459" s="209" t="s">
        <v>2388</v>
      </c>
      <c r="F459" s="209" t="s">
        <v>2388</v>
      </c>
      <c r="G459" s="209" t="s">
        <v>2388</v>
      </c>
      <c r="H459" s="107"/>
      <c r="I459" s="209" t="s">
        <v>2414</v>
      </c>
      <c r="J459" s="209" t="s">
        <v>2389</v>
      </c>
      <c r="K459" s="209" t="s">
        <v>196</v>
      </c>
      <c r="L459" s="209" t="s">
        <v>2388</v>
      </c>
      <c r="M459" s="209" t="s">
        <v>1660</v>
      </c>
      <c r="N459" s="209" t="s">
        <v>1721</v>
      </c>
      <c r="O459" s="209" t="s">
        <v>2293</v>
      </c>
      <c r="P459" s="209" t="s">
        <v>2411</v>
      </c>
    </row>
    <row r="460" spans="2:16">
      <c r="B460" s="209" t="s">
        <v>2388</v>
      </c>
      <c r="C460" s="107"/>
      <c r="D460" s="107"/>
      <c r="E460" s="209" t="s">
        <v>2388</v>
      </c>
      <c r="F460" s="209" t="s">
        <v>2388</v>
      </c>
      <c r="G460" s="209" t="s">
        <v>2388</v>
      </c>
      <c r="H460" s="107"/>
      <c r="I460" s="209" t="s">
        <v>436</v>
      </c>
      <c r="J460" s="209" t="s">
        <v>436</v>
      </c>
      <c r="K460" s="209" t="s">
        <v>73</v>
      </c>
      <c r="L460" s="209" t="s">
        <v>2388</v>
      </c>
      <c r="M460" s="209" t="s">
        <v>1660</v>
      </c>
      <c r="N460" s="209" t="s">
        <v>1721</v>
      </c>
      <c r="O460" s="209" t="s">
        <v>2293</v>
      </c>
      <c r="P460" s="209" t="s">
        <v>2411</v>
      </c>
    </row>
    <row r="461" spans="2:16">
      <c r="B461" s="209" t="s">
        <v>2388</v>
      </c>
      <c r="C461" s="107"/>
      <c r="D461" s="107"/>
      <c r="E461" s="209" t="s">
        <v>2388</v>
      </c>
      <c r="F461" s="209" t="s">
        <v>2388</v>
      </c>
      <c r="G461" s="209" t="s">
        <v>2388</v>
      </c>
      <c r="H461" s="107"/>
      <c r="I461" s="209" t="s">
        <v>2417</v>
      </c>
      <c r="J461" s="209" t="s">
        <v>2394</v>
      </c>
      <c r="K461" s="209" t="s">
        <v>36</v>
      </c>
      <c r="L461" s="209" t="s">
        <v>2388</v>
      </c>
      <c r="M461" s="209" t="s">
        <v>1660</v>
      </c>
      <c r="N461" s="209" t="s">
        <v>1721</v>
      </c>
      <c r="O461" s="209" t="s">
        <v>2293</v>
      </c>
      <c r="P461" s="209" t="s">
        <v>2411</v>
      </c>
    </row>
    <row r="462" spans="2:16">
      <c r="B462" s="209" t="s">
        <v>2388</v>
      </c>
      <c r="C462" s="107"/>
      <c r="D462" s="107"/>
      <c r="E462" s="209" t="s">
        <v>2388</v>
      </c>
      <c r="F462" s="209" t="s">
        <v>2388</v>
      </c>
      <c r="G462" s="209" t="s">
        <v>2388</v>
      </c>
      <c r="H462" s="107"/>
      <c r="I462" s="209" t="s">
        <v>45</v>
      </c>
      <c r="J462" s="209" t="s">
        <v>2300</v>
      </c>
      <c r="K462" s="209" t="s">
        <v>46</v>
      </c>
      <c r="L462" s="209" t="s">
        <v>2388</v>
      </c>
      <c r="M462" s="209" t="s">
        <v>1660</v>
      </c>
      <c r="N462" s="209" t="s">
        <v>1721</v>
      </c>
      <c r="O462" s="209" t="s">
        <v>2293</v>
      </c>
      <c r="P462" s="209" t="s">
        <v>2411</v>
      </c>
    </row>
    <row r="463" spans="2:16">
      <c r="B463" s="209" t="s">
        <v>2388</v>
      </c>
      <c r="C463" s="107"/>
      <c r="D463" s="107"/>
      <c r="E463" s="209" t="s">
        <v>2388</v>
      </c>
      <c r="F463" s="209" t="s">
        <v>2388</v>
      </c>
      <c r="G463" s="209" t="s">
        <v>2388</v>
      </c>
      <c r="H463" s="107"/>
      <c r="I463" s="209" t="s">
        <v>2414</v>
      </c>
      <c r="J463" s="209" t="s">
        <v>2389</v>
      </c>
      <c r="K463" s="209" t="s">
        <v>196</v>
      </c>
      <c r="L463" s="209" t="s">
        <v>2388</v>
      </c>
      <c r="M463" s="209" t="s">
        <v>1660</v>
      </c>
      <c r="N463" s="209" t="s">
        <v>1715</v>
      </c>
      <c r="O463" s="209" t="s">
        <v>2292</v>
      </c>
      <c r="P463" s="209" t="s">
        <v>2411</v>
      </c>
    </row>
    <row r="464" spans="2:16">
      <c r="B464" s="209" t="s">
        <v>2388</v>
      </c>
      <c r="C464" s="107"/>
      <c r="D464" s="107"/>
      <c r="E464" s="209" t="s">
        <v>2388</v>
      </c>
      <c r="F464" s="209" t="s">
        <v>2388</v>
      </c>
      <c r="G464" s="209" t="s">
        <v>2388</v>
      </c>
      <c r="H464" s="107"/>
      <c r="I464" s="209" t="s">
        <v>890</v>
      </c>
      <c r="J464" s="209" t="s">
        <v>890</v>
      </c>
      <c r="K464" s="209" t="s">
        <v>73</v>
      </c>
      <c r="L464" s="209" t="s">
        <v>2388</v>
      </c>
      <c r="M464" s="209" t="s">
        <v>1660</v>
      </c>
      <c r="N464" s="209" t="s">
        <v>1715</v>
      </c>
      <c r="O464" s="209" t="s">
        <v>2293</v>
      </c>
      <c r="P464" s="209" t="s">
        <v>2411</v>
      </c>
    </row>
    <row r="465" spans="2:16">
      <c r="B465" s="209" t="s">
        <v>2388</v>
      </c>
      <c r="C465" s="107"/>
      <c r="D465" s="107"/>
      <c r="E465" s="209" t="s">
        <v>2388</v>
      </c>
      <c r="F465" s="209" t="s">
        <v>2388</v>
      </c>
      <c r="G465" s="209" t="s">
        <v>2388</v>
      </c>
      <c r="H465" s="107"/>
      <c r="I465" s="209" t="s">
        <v>2418</v>
      </c>
      <c r="J465" s="209" t="s">
        <v>2395</v>
      </c>
      <c r="K465" s="209" t="s">
        <v>36</v>
      </c>
      <c r="L465" s="209" t="s">
        <v>2388</v>
      </c>
      <c r="M465" s="209" t="s">
        <v>1660</v>
      </c>
      <c r="N465" s="209" t="s">
        <v>1715</v>
      </c>
      <c r="O465" s="209" t="s">
        <v>2293</v>
      </c>
      <c r="P465" s="209" t="s">
        <v>2411</v>
      </c>
    </row>
    <row r="466" spans="2:16">
      <c r="B466" s="209" t="s">
        <v>2388</v>
      </c>
      <c r="C466" s="107"/>
      <c r="D466" s="107"/>
      <c r="E466" s="209" t="s">
        <v>2388</v>
      </c>
      <c r="F466" s="209" t="s">
        <v>2388</v>
      </c>
      <c r="G466" s="209" t="s">
        <v>2388</v>
      </c>
      <c r="H466" s="107"/>
      <c r="I466" s="209" t="s">
        <v>1638</v>
      </c>
      <c r="J466" s="209" t="s">
        <v>2396</v>
      </c>
      <c r="K466" s="209" t="s">
        <v>1637</v>
      </c>
      <c r="L466" s="209" t="s">
        <v>2388</v>
      </c>
      <c r="M466" s="209" t="s">
        <v>1660</v>
      </c>
      <c r="N466" s="209" t="s">
        <v>1715</v>
      </c>
      <c r="O466" s="209" t="s">
        <v>2293</v>
      </c>
      <c r="P466" s="209" t="s">
        <v>2411</v>
      </c>
    </row>
    <row r="467" spans="2:16">
      <c r="B467" s="209" t="s">
        <v>2388</v>
      </c>
      <c r="C467" s="107"/>
      <c r="D467" s="107"/>
      <c r="E467" s="209" t="s">
        <v>2388</v>
      </c>
      <c r="F467" s="209" t="s">
        <v>2388</v>
      </c>
      <c r="G467" s="209" t="s">
        <v>2388</v>
      </c>
      <c r="H467" s="107"/>
      <c r="I467" s="209" t="s">
        <v>266</v>
      </c>
      <c r="J467" s="209" t="s">
        <v>2302</v>
      </c>
      <c r="K467" s="209" t="s">
        <v>267</v>
      </c>
      <c r="L467" s="209" t="s">
        <v>2388</v>
      </c>
      <c r="M467" s="209" t="s">
        <v>1660</v>
      </c>
      <c r="N467" s="209" t="s">
        <v>1661</v>
      </c>
      <c r="O467" s="209" t="s">
        <v>2292</v>
      </c>
      <c r="P467" s="209" t="s">
        <v>2411</v>
      </c>
    </row>
    <row r="468" spans="2:16">
      <c r="B468" s="209" t="s">
        <v>2388</v>
      </c>
      <c r="C468" s="107"/>
      <c r="D468" s="107"/>
      <c r="E468" s="209" t="s">
        <v>2388</v>
      </c>
      <c r="F468" s="209" t="s">
        <v>2388</v>
      </c>
      <c r="G468" s="209" t="s">
        <v>2388</v>
      </c>
      <c r="H468" s="107"/>
      <c r="I468" s="209" t="s">
        <v>436</v>
      </c>
      <c r="J468" s="209" t="s">
        <v>436</v>
      </c>
      <c r="K468" s="209" t="s">
        <v>73</v>
      </c>
      <c r="L468" s="209" t="s">
        <v>2388</v>
      </c>
      <c r="M468" s="209" t="s">
        <v>1660</v>
      </c>
      <c r="N468" s="209" t="s">
        <v>1661</v>
      </c>
      <c r="O468" s="209" t="s">
        <v>2293</v>
      </c>
      <c r="P468" s="209" t="s">
        <v>2411</v>
      </c>
    </row>
    <row r="469" spans="2:16">
      <c r="B469" s="209" t="s">
        <v>2388</v>
      </c>
      <c r="C469" s="107"/>
      <c r="D469" s="107"/>
      <c r="E469" s="209" t="s">
        <v>2388</v>
      </c>
      <c r="F469" s="209" t="s">
        <v>2388</v>
      </c>
      <c r="G469" s="209" t="s">
        <v>2388</v>
      </c>
      <c r="H469" s="107"/>
      <c r="I469" s="209" t="s">
        <v>890</v>
      </c>
      <c r="J469" s="209" t="s">
        <v>890</v>
      </c>
      <c r="K469" s="209" t="s">
        <v>73</v>
      </c>
      <c r="L469" s="209" t="s">
        <v>2388</v>
      </c>
      <c r="M469" s="209" t="s">
        <v>1660</v>
      </c>
      <c r="N469" s="209" t="s">
        <v>1661</v>
      </c>
      <c r="O469" s="209" t="s">
        <v>2293</v>
      </c>
      <c r="P469" s="209" t="s">
        <v>2411</v>
      </c>
    </row>
    <row r="470" spans="2:16">
      <c r="B470" s="209" t="s">
        <v>2388</v>
      </c>
      <c r="C470" s="107"/>
      <c r="D470" s="107"/>
      <c r="E470" s="209" t="s">
        <v>2388</v>
      </c>
      <c r="F470" s="209" t="s">
        <v>2388</v>
      </c>
      <c r="G470" s="209" t="s">
        <v>2388</v>
      </c>
      <c r="H470" s="107"/>
      <c r="I470" s="209" t="s">
        <v>2418</v>
      </c>
      <c r="J470" s="209" t="s">
        <v>2395</v>
      </c>
      <c r="K470" s="209" t="s">
        <v>36</v>
      </c>
      <c r="L470" s="209" t="s">
        <v>2388</v>
      </c>
      <c r="M470" s="209" t="s">
        <v>1660</v>
      </c>
      <c r="N470" s="209" t="s">
        <v>1661</v>
      </c>
      <c r="O470" s="209" t="s">
        <v>2293</v>
      </c>
      <c r="P470" s="209" t="s">
        <v>2411</v>
      </c>
    </row>
    <row r="471" spans="2:16">
      <c r="B471" s="209" t="s">
        <v>2388</v>
      </c>
      <c r="C471" s="107"/>
      <c r="D471" s="107"/>
      <c r="E471" s="209" t="s">
        <v>2388</v>
      </c>
      <c r="F471" s="209" t="s">
        <v>2388</v>
      </c>
      <c r="G471" s="209" t="s">
        <v>2388</v>
      </c>
      <c r="H471" s="107"/>
      <c r="I471" s="209" t="s">
        <v>299</v>
      </c>
      <c r="J471" s="209" t="s">
        <v>299</v>
      </c>
      <c r="K471" s="209" t="s">
        <v>73</v>
      </c>
      <c r="L471" s="209" t="s">
        <v>2388</v>
      </c>
      <c r="M471" s="209" t="s">
        <v>1660</v>
      </c>
      <c r="N471" s="209" t="s">
        <v>1664</v>
      </c>
      <c r="O471" s="209" t="s">
        <v>2292</v>
      </c>
      <c r="P471" s="209" t="s">
        <v>2411</v>
      </c>
    </row>
    <row r="472" spans="2:16">
      <c r="B472" s="209" t="s">
        <v>2388</v>
      </c>
      <c r="C472" s="107"/>
      <c r="D472" s="107"/>
      <c r="E472" s="209" t="s">
        <v>2388</v>
      </c>
      <c r="F472" s="209" t="s">
        <v>2388</v>
      </c>
      <c r="G472" s="209" t="s">
        <v>2388</v>
      </c>
      <c r="H472" s="107"/>
      <c r="I472" s="209" t="s">
        <v>2414</v>
      </c>
      <c r="J472" s="209" t="s">
        <v>2389</v>
      </c>
      <c r="K472" s="209" t="s">
        <v>196</v>
      </c>
      <c r="L472" s="209" t="s">
        <v>2388</v>
      </c>
      <c r="M472" s="209" t="s">
        <v>1660</v>
      </c>
      <c r="N472" s="209" t="s">
        <v>1664</v>
      </c>
      <c r="O472" s="209" t="s">
        <v>2293</v>
      </c>
      <c r="P472" s="209" t="s">
        <v>2411</v>
      </c>
    </row>
    <row r="473" spans="2:16">
      <c r="B473" s="209" t="s">
        <v>2388</v>
      </c>
      <c r="C473" s="107"/>
      <c r="D473" s="107"/>
      <c r="E473" s="209" t="s">
        <v>2388</v>
      </c>
      <c r="F473" s="209" t="s">
        <v>2388</v>
      </c>
      <c r="G473" s="209" t="s">
        <v>2388</v>
      </c>
      <c r="H473" s="107"/>
      <c r="I473" s="209" t="s">
        <v>630</v>
      </c>
      <c r="J473" s="209" t="s">
        <v>630</v>
      </c>
      <c r="K473" s="209" t="s">
        <v>73</v>
      </c>
      <c r="L473" s="209" t="s">
        <v>2388</v>
      </c>
      <c r="M473" s="209" t="s">
        <v>1660</v>
      </c>
      <c r="N473" s="209" t="s">
        <v>1664</v>
      </c>
      <c r="O473" s="209" t="s">
        <v>2293</v>
      </c>
      <c r="P473" s="209" t="s">
        <v>2411</v>
      </c>
    </row>
    <row r="474" spans="2:16">
      <c r="B474" s="209" t="s">
        <v>2388</v>
      </c>
      <c r="C474" s="107"/>
      <c r="D474" s="107"/>
      <c r="E474" s="209" t="s">
        <v>2388</v>
      </c>
      <c r="F474" s="209" t="s">
        <v>2388</v>
      </c>
      <c r="G474" s="209" t="s">
        <v>2388</v>
      </c>
      <c r="H474" s="107"/>
      <c r="I474" s="209" t="s">
        <v>436</v>
      </c>
      <c r="J474" s="209" t="s">
        <v>436</v>
      </c>
      <c r="K474" s="209" t="s">
        <v>73</v>
      </c>
      <c r="L474" s="209" t="s">
        <v>2388</v>
      </c>
      <c r="M474" s="209" t="s">
        <v>1660</v>
      </c>
      <c r="N474" s="209" t="s">
        <v>1664</v>
      </c>
      <c r="O474" s="209" t="s">
        <v>2293</v>
      </c>
      <c r="P474" s="209" t="s">
        <v>2411</v>
      </c>
    </row>
    <row r="475" spans="2:16">
      <c r="B475" s="209" t="s">
        <v>2388</v>
      </c>
      <c r="C475" s="107"/>
      <c r="D475" s="107"/>
      <c r="E475" s="209" t="s">
        <v>2388</v>
      </c>
      <c r="F475" s="209" t="s">
        <v>2388</v>
      </c>
      <c r="G475" s="209" t="s">
        <v>2388</v>
      </c>
      <c r="H475" s="107"/>
      <c r="I475" s="209" t="s">
        <v>2418</v>
      </c>
      <c r="J475" s="209" t="s">
        <v>2395</v>
      </c>
      <c r="K475" s="209" t="s">
        <v>36</v>
      </c>
      <c r="L475" s="209" t="s">
        <v>2388</v>
      </c>
      <c r="M475" s="209" t="s">
        <v>1660</v>
      </c>
      <c r="N475" s="209" t="s">
        <v>1664</v>
      </c>
      <c r="O475" s="209" t="s">
        <v>2293</v>
      </c>
      <c r="P475" s="209" t="s">
        <v>2411</v>
      </c>
    </row>
    <row r="476" spans="2:16">
      <c r="B476" s="209" t="s">
        <v>2388</v>
      </c>
      <c r="C476" s="107"/>
      <c r="D476" s="107"/>
      <c r="E476" s="209" t="s">
        <v>2388</v>
      </c>
      <c r="F476" s="209" t="s">
        <v>2388</v>
      </c>
      <c r="G476" s="209" t="s">
        <v>2388</v>
      </c>
      <c r="H476" s="107"/>
      <c r="I476" s="209" t="s">
        <v>2417</v>
      </c>
      <c r="J476" s="209" t="s">
        <v>2394</v>
      </c>
      <c r="K476" s="209" t="s">
        <v>36</v>
      </c>
      <c r="L476" s="209" t="s">
        <v>2388</v>
      </c>
      <c r="M476" s="209" t="s">
        <v>1660</v>
      </c>
      <c r="N476" s="209" t="s">
        <v>1664</v>
      </c>
      <c r="O476" s="209" t="s">
        <v>2293</v>
      </c>
      <c r="P476" s="209" t="s">
        <v>2411</v>
      </c>
    </row>
    <row r="477" spans="2:16">
      <c r="B477" s="209" t="s">
        <v>2388</v>
      </c>
      <c r="C477" s="107"/>
      <c r="D477" s="107"/>
      <c r="E477" s="209" t="s">
        <v>2388</v>
      </c>
      <c r="F477" s="209" t="s">
        <v>2388</v>
      </c>
      <c r="G477" s="209" t="s">
        <v>2388</v>
      </c>
      <c r="H477" s="107"/>
      <c r="I477" s="209" t="s">
        <v>142</v>
      </c>
      <c r="J477" s="209" t="s">
        <v>2326</v>
      </c>
      <c r="K477" s="209" t="s">
        <v>143</v>
      </c>
      <c r="L477" s="209" t="s">
        <v>2388</v>
      </c>
      <c r="M477" s="209" t="s">
        <v>1660</v>
      </c>
      <c r="N477" s="209" t="s">
        <v>1664</v>
      </c>
      <c r="O477" s="209" t="s">
        <v>2293</v>
      </c>
      <c r="P477" s="209" t="s">
        <v>2411</v>
      </c>
    </row>
    <row r="478" spans="2:16">
      <c r="B478" s="209" t="s">
        <v>2388</v>
      </c>
      <c r="C478" s="107"/>
      <c r="D478" s="107"/>
      <c r="E478" s="209" t="s">
        <v>2388</v>
      </c>
      <c r="F478" s="209" t="s">
        <v>2388</v>
      </c>
      <c r="G478" s="209" t="s">
        <v>2388</v>
      </c>
      <c r="H478" s="107"/>
      <c r="I478" s="209" t="s">
        <v>2414</v>
      </c>
      <c r="J478" s="209" t="s">
        <v>2389</v>
      </c>
      <c r="K478" s="209" t="s">
        <v>196</v>
      </c>
      <c r="L478" s="209" t="s">
        <v>2388</v>
      </c>
      <c r="M478" s="209" t="s">
        <v>1662</v>
      </c>
      <c r="N478" s="209" t="s">
        <v>1663</v>
      </c>
      <c r="O478" s="209" t="s">
        <v>2293</v>
      </c>
      <c r="P478" s="209" t="s">
        <v>2411</v>
      </c>
    </row>
    <row r="479" spans="2:16">
      <c r="B479" s="209" t="s">
        <v>2388</v>
      </c>
      <c r="C479" s="107"/>
      <c r="D479" s="107"/>
      <c r="E479" s="209" t="s">
        <v>2388</v>
      </c>
      <c r="F479" s="209" t="s">
        <v>2388</v>
      </c>
      <c r="G479" s="209" t="s">
        <v>2388</v>
      </c>
      <c r="H479" s="107"/>
      <c r="I479" s="209" t="s">
        <v>630</v>
      </c>
      <c r="J479" s="209" t="s">
        <v>630</v>
      </c>
      <c r="K479" s="209" t="s">
        <v>73</v>
      </c>
      <c r="L479" s="209" t="s">
        <v>2388</v>
      </c>
      <c r="M479" s="209" t="s">
        <v>1662</v>
      </c>
      <c r="N479" s="209" t="s">
        <v>1663</v>
      </c>
      <c r="O479" s="209" t="s">
        <v>2293</v>
      </c>
      <c r="P479" s="209" t="s">
        <v>2411</v>
      </c>
    </row>
    <row r="480" spans="2:16">
      <c r="B480" s="209" t="s">
        <v>2388</v>
      </c>
      <c r="C480" s="107"/>
      <c r="D480" s="107"/>
      <c r="E480" s="209" t="s">
        <v>2388</v>
      </c>
      <c r="F480" s="209" t="s">
        <v>2388</v>
      </c>
      <c r="G480" s="209" t="s">
        <v>2388</v>
      </c>
      <c r="H480" s="107"/>
      <c r="I480" s="209" t="s">
        <v>2417</v>
      </c>
      <c r="J480" s="209" t="s">
        <v>2394</v>
      </c>
      <c r="K480" s="209" t="s">
        <v>36</v>
      </c>
      <c r="L480" s="209" t="s">
        <v>2388</v>
      </c>
      <c r="M480" s="209" t="s">
        <v>1662</v>
      </c>
      <c r="N480" s="209" t="s">
        <v>1663</v>
      </c>
      <c r="O480" s="209" t="s">
        <v>2293</v>
      </c>
      <c r="P480" s="209" t="s">
        <v>2411</v>
      </c>
    </row>
    <row r="481" spans="2:16">
      <c r="B481" s="209" t="s">
        <v>2388</v>
      </c>
      <c r="C481" s="107"/>
      <c r="D481" s="107"/>
      <c r="E481" s="209" t="s">
        <v>2388</v>
      </c>
      <c r="F481" s="209" t="s">
        <v>2388</v>
      </c>
      <c r="G481" s="209" t="s">
        <v>2388</v>
      </c>
      <c r="H481" s="107"/>
      <c r="I481" s="209" t="s">
        <v>1629</v>
      </c>
      <c r="J481" s="209" t="s">
        <v>2309</v>
      </c>
      <c r="K481" s="209" t="s">
        <v>267</v>
      </c>
      <c r="L481" s="209" t="s">
        <v>2388</v>
      </c>
      <c r="M481" s="209" t="s">
        <v>1662</v>
      </c>
      <c r="N481" s="209" t="s">
        <v>1663</v>
      </c>
      <c r="O481" s="209" t="s">
        <v>2293</v>
      </c>
      <c r="P481" s="209" t="s">
        <v>2411</v>
      </c>
    </row>
    <row r="482" spans="2:16">
      <c r="B482" s="209" t="s">
        <v>2388</v>
      </c>
      <c r="C482" s="107"/>
      <c r="D482" s="107"/>
      <c r="E482" s="209" t="s">
        <v>2388</v>
      </c>
      <c r="F482" s="209" t="s">
        <v>2388</v>
      </c>
      <c r="G482" s="209" t="s">
        <v>2388</v>
      </c>
      <c r="H482" s="107"/>
      <c r="I482" s="209" t="s">
        <v>87</v>
      </c>
      <c r="J482" s="209" t="s">
        <v>2303</v>
      </c>
      <c r="K482" s="209" t="s">
        <v>46</v>
      </c>
      <c r="L482" s="209" t="s">
        <v>2388</v>
      </c>
      <c r="M482" s="209" t="s">
        <v>1662</v>
      </c>
      <c r="N482" s="209" t="s">
        <v>1663</v>
      </c>
      <c r="O482" s="209" t="s">
        <v>2293</v>
      </c>
      <c r="P482" s="209" t="s">
        <v>2411</v>
      </c>
    </row>
    <row r="483" spans="2:16">
      <c r="B483" s="209" t="s">
        <v>2388</v>
      </c>
      <c r="C483" s="107"/>
      <c r="D483" s="107"/>
      <c r="E483" s="209" t="s">
        <v>2388</v>
      </c>
      <c r="F483" s="209" t="s">
        <v>2388</v>
      </c>
      <c r="G483" s="209" t="s">
        <v>2388</v>
      </c>
      <c r="H483" s="107"/>
      <c r="I483" s="209" t="s">
        <v>1638</v>
      </c>
      <c r="J483" s="209" t="s">
        <v>2396</v>
      </c>
      <c r="K483" s="209" t="s">
        <v>1637</v>
      </c>
      <c r="L483" s="209" t="s">
        <v>2388</v>
      </c>
      <c r="M483" s="209" t="s">
        <v>1662</v>
      </c>
      <c r="N483" s="209" t="s">
        <v>1663</v>
      </c>
      <c r="O483" s="209" t="s">
        <v>2293</v>
      </c>
      <c r="P483" s="209" t="s">
        <v>2411</v>
      </c>
    </row>
    <row r="484" spans="2:16">
      <c r="B484" s="209" t="s">
        <v>2388</v>
      </c>
      <c r="C484" s="107"/>
      <c r="D484" s="107"/>
      <c r="E484" s="209" t="s">
        <v>2388</v>
      </c>
      <c r="F484" s="209" t="s">
        <v>2388</v>
      </c>
      <c r="G484" s="209" t="s">
        <v>2388</v>
      </c>
      <c r="H484" s="107"/>
      <c r="I484" s="209" t="s">
        <v>2416</v>
      </c>
      <c r="J484" s="209" t="s">
        <v>2393</v>
      </c>
      <c r="K484" s="209" t="s">
        <v>2413</v>
      </c>
      <c r="L484" s="209" t="s">
        <v>2388</v>
      </c>
      <c r="M484" s="209" t="s">
        <v>1662</v>
      </c>
      <c r="N484" s="209" t="s">
        <v>1663</v>
      </c>
      <c r="O484" s="209" t="s">
        <v>2293</v>
      </c>
      <c r="P484" s="209" t="s">
        <v>2411</v>
      </c>
    </row>
    <row r="485" spans="2:16">
      <c r="B485" s="209" t="s">
        <v>2388</v>
      </c>
      <c r="C485" s="107"/>
      <c r="D485" s="107"/>
      <c r="E485" s="209" t="s">
        <v>2388</v>
      </c>
      <c r="F485" s="209" t="s">
        <v>2388</v>
      </c>
      <c r="G485" s="209" t="s">
        <v>2388</v>
      </c>
      <c r="H485" s="107"/>
      <c r="I485" s="209" t="s">
        <v>2414</v>
      </c>
      <c r="J485" s="209" t="s">
        <v>2389</v>
      </c>
      <c r="K485" s="209" t="s">
        <v>196</v>
      </c>
      <c r="L485" s="209" t="s">
        <v>2388</v>
      </c>
      <c r="M485" s="209" t="s">
        <v>1662</v>
      </c>
      <c r="N485" s="209" t="s">
        <v>1667</v>
      </c>
      <c r="O485" s="209" t="s">
        <v>2293</v>
      </c>
      <c r="P485" s="209" t="s">
        <v>2411</v>
      </c>
    </row>
    <row r="486" spans="2:16">
      <c r="B486" s="209" t="s">
        <v>2388</v>
      </c>
      <c r="C486" s="107"/>
      <c r="D486" s="107"/>
      <c r="E486" s="209" t="s">
        <v>2388</v>
      </c>
      <c r="F486" s="209" t="s">
        <v>2388</v>
      </c>
      <c r="G486" s="209" t="s">
        <v>2388</v>
      </c>
      <c r="H486" s="107"/>
      <c r="I486" s="209" t="s">
        <v>630</v>
      </c>
      <c r="J486" s="209" t="s">
        <v>630</v>
      </c>
      <c r="K486" s="209" t="s">
        <v>73</v>
      </c>
      <c r="L486" s="209" t="s">
        <v>2388</v>
      </c>
      <c r="M486" s="209" t="s">
        <v>1662</v>
      </c>
      <c r="N486" s="209" t="s">
        <v>1667</v>
      </c>
      <c r="O486" s="209" t="s">
        <v>2293</v>
      </c>
      <c r="P486" s="209" t="s">
        <v>2411</v>
      </c>
    </row>
    <row r="487" spans="2:16">
      <c r="B487" s="209" t="s">
        <v>2388</v>
      </c>
      <c r="C487" s="107"/>
      <c r="D487" s="107"/>
      <c r="E487" s="209" t="s">
        <v>2388</v>
      </c>
      <c r="F487" s="209" t="s">
        <v>2388</v>
      </c>
      <c r="G487" s="209" t="s">
        <v>2388</v>
      </c>
      <c r="H487" s="107"/>
      <c r="I487" s="209" t="s">
        <v>436</v>
      </c>
      <c r="J487" s="209" t="s">
        <v>436</v>
      </c>
      <c r="K487" s="209" t="s">
        <v>73</v>
      </c>
      <c r="L487" s="209" t="s">
        <v>2388</v>
      </c>
      <c r="M487" s="209" t="s">
        <v>1662</v>
      </c>
      <c r="N487" s="209" t="s">
        <v>1667</v>
      </c>
      <c r="O487" s="209" t="s">
        <v>2293</v>
      </c>
      <c r="P487" s="209" t="s">
        <v>2411</v>
      </c>
    </row>
    <row r="488" spans="2:16">
      <c r="B488" s="209" t="s">
        <v>2388</v>
      </c>
      <c r="C488" s="107"/>
      <c r="D488" s="107"/>
      <c r="E488" s="209" t="s">
        <v>2388</v>
      </c>
      <c r="F488" s="209" t="s">
        <v>2388</v>
      </c>
      <c r="G488" s="209" t="s">
        <v>2388</v>
      </c>
      <c r="H488" s="107"/>
      <c r="I488" s="209" t="s">
        <v>2397</v>
      </c>
      <c r="J488" s="209" t="s">
        <v>2397</v>
      </c>
      <c r="K488" s="209" t="s">
        <v>73</v>
      </c>
      <c r="L488" s="209" t="s">
        <v>2388</v>
      </c>
      <c r="M488" s="209" t="s">
        <v>1662</v>
      </c>
      <c r="N488" s="209" t="s">
        <v>1667</v>
      </c>
      <c r="O488" s="209" t="s">
        <v>2293</v>
      </c>
      <c r="P488" s="209" t="s">
        <v>2411</v>
      </c>
    </row>
    <row r="489" spans="2:16">
      <c r="B489" s="209" t="s">
        <v>2388</v>
      </c>
      <c r="C489" s="107"/>
      <c r="D489" s="107"/>
      <c r="E489" s="209" t="s">
        <v>2388</v>
      </c>
      <c r="F489" s="209" t="s">
        <v>2388</v>
      </c>
      <c r="G489" s="209" t="s">
        <v>2388</v>
      </c>
      <c r="H489" s="107"/>
      <c r="I489" s="209" t="s">
        <v>2417</v>
      </c>
      <c r="J489" s="209" t="s">
        <v>2394</v>
      </c>
      <c r="K489" s="209" t="s">
        <v>36</v>
      </c>
      <c r="L489" s="209" t="s">
        <v>2388</v>
      </c>
      <c r="M489" s="209" t="s">
        <v>1662</v>
      </c>
      <c r="N489" s="209" t="s">
        <v>1667</v>
      </c>
      <c r="O489" s="209" t="s">
        <v>2293</v>
      </c>
      <c r="P489" s="209" t="s">
        <v>2411</v>
      </c>
    </row>
    <row r="490" spans="2:16">
      <c r="B490" s="209" t="s">
        <v>2388</v>
      </c>
      <c r="C490" s="107"/>
      <c r="D490" s="107"/>
      <c r="E490" s="209" t="s">
        <v>2388</v>
      </c>
      <c r="F490" s="209" t="s">
        <v>2388</v>
      </c>
      <c r="G490" s="209" t="s">
        <v>2388</v>
      </c>
      <c r="H490" s="107"/>
      <c r="I490" s="209" t="s">
        <v>1638</v>
      </c>
      <c r="J490" s="209" t="s">
        <v>2396</v>
      </c>
      <c r="K490" s="209" t="s">
        <v>1637</v>
      </c>
      <c r="L490" s="209" t="s">
        <v>2388</v>
      </c>
      <c r="M490" s="209" t="s">
        <v>1662</v>
      </c>
      <c r="N490" s="209" t="s">
        <v>1667</v>
      </c>
      <c r="O490" s="209" t="s">
        <v>2293</v>
      </c>
      <c r="P490" s="209" t="s">
        <v>2411</v>
      </c>
    </row>
    <row r="491" spans="2:16">
      <c r="B491" s="209" t="s">
        <v>2388</v>
      </c>
      <c r="C491" s="107"/>
      <c r="D491" s="107"/>
      <c r="E491" s="209" t="s">
        <v>2388</v>
      </c>
      <c r="F491" s="209" t="s">
        <v>2388</v>
      </c>
      <c r="G491" s="209" t="s">
        <v>2388</v>
      </c>
      <c r="H491" s="107"/>
      <c r="I491" s="209" t="s">
        <v>2414</v>
      </c>
      <c r="J491" s="209" t="s">
        <v>2389</v>
      </c>
      <c r="K491" s="209" t="s">
        <v>196</v>
      </c>
      <c r="L491" s="209" t="s">
        <v>2388</v>
      </c>
      <c r="M491" s="209" t="s">
        <v>1662</v>
      </c>
      <c r="N491" s="209" t="s">
        <v>1768</v>
      </c>
      <c r="O491" s="209" t="s">
        <v>2293</v>
      </c>
      <c r="P491" s="209" t="s">
        <v>2411</v>
      </c>
    </row>
    <row r="492" spans="2:16">
      <c r="B492" s="209" t="s">
        <v>2388</v>
      </c>
      <c r="C492" s="107"/>
      <c r="D492" s="107"/>
      <c r="E492" s="209" t="s">
        <v>2388</v>
      </c>
      <c r="F492" s="209" t="s">
        <v>2388</v>
      </c>
      <c r="G492" s="209" t="s">
        <v>2388</v>
      </c>
      <c r="H492" s="107"/>
      <c r="I492" s="209" t="s">
        <v>436</v>
      </c>
      <c r="J492" s="209" t="s">
        <v>436</v>
      </c>
      <c r="K492" s="209" t="s">
        <v>73</v>
      </c>
      <c r="L492" s="209" t="s">
        <v>2388</v>
      </c>
      <c r="M492" s="209" t="s">
        <v>1662</v>
      </c>
      <c r="N492" s="209" t="s">
        <v>1768</v>
      </c>
      <c r="O492" s="209" t="s">
        <v>2293</v>
      </c>
      <c r="P492" s="209" t="s">
        <v>2411</v>
      </c>
    </row>
    <row r="493" spans="2:16">
      <c r="B493" s="209" t="s">
        <v>2388</v>
      </c>
      <c r="C493" s="107"/>
      <c r="D493" s="107"/>
      <c r="E493" s="209" t="s">
        <v>2388</v>
      </c>
      <c r="F493" s="209" t="s">
        <v>2388</v>
      </c>
      <c r="G493" s="209" t="s">
        <v>2388</v>
      </c>
      <c r="H493" s="107"/>
      <c r="I493" s="209" t="s">
        <v>2397</v>
      </c>
      <c r="J493" s="209" t="s">
        <v>2397</v>
      </c>
      <c r="K493" s="209" t="s">
        <v>73</v>
      </c>
      <c r="L493" s="209" t="s">
        <v>2388</v>
      </c>
      <c r="M493" s="209" t="s">
        <v>1662</v>
      </c>
      <c r="N493" s="209" t="s">
        <v>1768</v>
      </c>
      <c r="O493" s="209" t="s">
        <v>2293</v>
      </c>
      <c r="P493" s="209" t="s">
        <v>2411</v>
      </c>
    </row>
  </sheetData>
  <autoFilter ref="A8:R493" xr:uid="{5322EF61-CCDC-4E50-A461-F704A5580AA4}">
    <sortState ref="A9:R432">
      <sortCondition ref="E8:E432"/>
    </sortState>
  </autoFilter>
  <hyperlinks>
    <hyperlink ref="Q295" r:id="rId1" xr:uid="{F9A10B5A-7052-456C-AF29-85A4D8026EE9}"/>
    <hyperlink ref="B295" r:id="rId2" display="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" xr:uid="{4E094772-ECDA-4117-9321-3070213B524E}"/>
    <hyperlink ref="Q329" r:id="rId3" xr:uid="{E5010EE5-5D4B-476A-BA61-7CBB470889D6}"/>
    <hyperlink ref="B329" r:id="rId4" display="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  " xr:uid="{AE36A6F6-44FD-480F-9890-C7E83015043F}"/>
    <hyperlink ref="Q346" r:id="rId5" xr:uid="{4683CF99-4234-4298-BA1F-A6E977FBA601}"/>
    <hyperlink ref="B346" r:id="rId6" display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 xr:uid="{ED7DEFE5-23B5-44B5-B90B-FB5F50263749}"/>
    <hyperlink ref="Q420" r:id="rId7" xr:uid="{695FAE91-B432-47C8-8229-DE4BE9FF96CE}"/>
    <hyperlink ref="B420" r:id="rId8" display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" xr:uid="{4DE38D6E-7DF4-4488-AB04-B3E07EF6DB9E}"/>
    <hyperlink ref="Q180" r:id="rId9" xr:uid="{DC1E6CD8-0993-4FAF-8B9D-5438A3AA24D8}"/>
    <hyperlink ref="B180" r:id="rId10" display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 xr:uid="{7AEFF39E-DCFE-4A5D-9F6E-268F91BA468E}"/>
    <hyperlink ref="Q161" r:id="rId11" xr:uid="{2B01A2B5-7048-49F4-9852-62D76A38E1E3}"/>
    <hyperlink ref="B161" r:id="rId12" display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 xr:uid="{0EE85AB3-A100-48DC-ADFC-DED89DABFFCD}"/>
    <hyperlink ref="B12" r:id="rId13" display="https://emenscr.nesdc.go.th/viewer/view.html?id=5b1e43347587e67e2e720eca&amp;username=rmutt0578331" xr:uid="{72FBADE0-F3D8-40AC-AEB5-46B83611E4CF}"/>
    <hyperlink ref="B11" r:id="rId14" display="https://emenscr.nesdc.go.th/viewer/view.html?id=5bd8251c7de3c605ae41608a&amp;username=moph03201" xr:uid="{218DA283-E078-4DDC-86DB-AF09D7D71D54}"/>
    <hyperlink ref="B23" r:id="rId15" display="https://emenscr.nesdc.go.th/viewer/view.html?id=5d03729fae46c10af2226456&amp;username=moe06041" xr:uid="{BB8FB9E5-A3E5-4F03-8030-4C6DE46ACE49}"/>
    <hyperlink ref="B19" r:id="rId16" display="https://emenscr.nesdc.go.th/viewer/view.html?id=5d7f4f3342d188059b354ffb&amp;username=rus0585141" xr:uid="{9495B6EB-5473-410D-8CF9-60281F01597E}"/>
    <hyperlink ref="B22" r:id="rId17" display="https://emenscr.nesdc.go.th/viewer/view.html?id=5d8225cf1970f105a15990b7&amp;username=mfa02061" xr:uid="{95EBB980-FBA5-4DAC-A2D3-2B00E4FBBF0F}"/>
    <hyperlink ref="B21" r:id="rId18" display="https://emenscr.nesdc.go.th/viewer/view.html?id=5df63614c576281a577194c2&amp;username=omb041" xr:uid="{1EFBE8ED-0ED4-4A27-921D-EDFBD622B07D}"/>
    <hyperlink ref="B36" r:id="rId19" display="https://emenscr.nesdc.go.th/viewer/view.html?id=5df73dd3cf2dda1a4f64d9d6&amp;username=moph05051" xr:uid="{8B0D7300-C5C1-4EA0-BB3A-EA0F54E8DE5F}"/>
    <hyperlink ref="B37" r:id="rId20" display="https://emenscr.nesdc.go.th/viewer/view.html?id=5df73dd862ad211a54e74b45&amp;username=moph05051" xr:uid="{80D81DCB-2ABB-404E-8284-47DF55ABD3C9}"/>
    <hyperlink ref="B40" r:id="rId21" display="https://emenscr.nesdc.go.th/viewer/view.html?id=5df73ddacf2dda1a4f64d9d8&amp;username=moph05051" xr:uid="{83E6EE7A-3C60-47BB-9367-8831C4FE1049}"/>
    <hyperlink ref="B38" r:id="rId22" display="https://emenscr.nesdc.go.th/viewer/view.html?id=5df76379c576281a5771965b&amp;username=moph05051" xr:uid="{F7F528BE-8011-44F0-BC79-604DF0F04182}"/>
    <hyperlink ref="B39" r:id="rId23" display="https://emenscr.nesdc.go.th/viewer/view.html?id=5df7674dc576281a57719661&amp;username=moph05051" xr:uid="{7873C366-AB70-4052-8E2F-AB1F0BE83E72}"/>
    <hyperlink ref="B35" r:id="rId24" display="https://emenscr.nesdc.go.th/viewer/view.html?id=5dfc6920d2f24a1a689b4e6c&amp;username=moph05031" xr:uid="{B6252D1D-703B-43E1-A013-4B18B665C309}"/>
    <hyperlink ref="B43" r:id="rId25" display="https://emenscr.nesdc.go.th/viewer/view.html?id=5dfc6d1ac552571a72d13982&amp;username=moph05031" xr:uid="{F2807CB2-46B6-4A9F-ACAE-3485C5C90110}"/>
    <hyperlink ref="B45" r:id="rId26" display="https://emenscr.nesdc.go.th/viewer/view.html?id=5dfc7630b03e921a67e37674&amp;username=moph05101" xr:uid="{7350F371-298D-46F9-A9A3-8B0F8EAA8478}"/>
    <hyperlink ref="B42" r:id="rId27" display="https://emenscr.nesdc.go.th/viewer/view.html?id=5e02e6a5ca0feb49b458c219&amp;username=moph03201" xr:uid="{CAB27D76-C50D-423B-8BDA-174561C9B6D9}"/>
    <hyperlink ref="B34" r:id="rId28" display="https://emenscr.nesdc.go.th/viewer/view.html?id=5e03216aca0feb49b458c3b0&amp;username=moph03201" xr:uid="{F227BB32-D92E-4964-9986-C0A32415AAC6}"/>
    <hyperlink ref="B49" r:id="rId29" display="https://emenscr.nesdc.go.th/viewer/view.html?id=5e03303a42c5ca49af55aeb5&amp;username=moph03201" xr:uid="{1B5E7637-9DDC-4948-9388-F4160F42D8A3}"/>
    <hyperlink ref="B48" r:id="rId30" display="https://emenscr.nesdc.go.th/viewer/view.html?id=5e033477b459dd49a9ac79c2&amp;username=moph03201" xr:uid="{38DC1AA3-9335-46BA-A989-615C061D12F5}"/>
    <hyperlink ref="B47" r:id="rId31" display="https://emenscr.nesdc.go.th/viewer/view.html?id=5e05ab5e3b2bc044565f7972&amp;username=moph02111" xr:uid="{907082FA-71AC-4F88-B7BA-43A9512DB704}"/>
    <hyperlink ref="B24" r:id="rId32" display="https://emenscr.nesdc.go.th/viewer/view.html?id=5e084deda398d53e6c8dddd8&amp;username=mfa02061" xr:uid="{B33DD12C-0E53-4653-BA01-160D1C840141}"/>
    <hyperlink ref="B25" r:id="rId33" display="https://emenscr.nesdc.go.th/viewer/view.html?id=5e089728fe8d2c3e610a0f1c&amp;username=mfa02061" xr:uid="{CF75727B-F952-4E7D-8B6A-A7AFEDB24251}"/>
    <hyperlink ref="B44" r:id="rId34" display="https://emenscr.nesdc.go.th/viewer/view.html?id=5e1561705aa6096ad3aa2f27&amp;username=opm02091" xr:uid="{E20483CA-C3E3-49C3-9C03-4C311E7D526F}"/>
    <hyperlink ref="B33" r:id="rId35" display="https://emenscr.nesdc.go.th/viewer/view.html?id=5e17ee70fdbb3e70e4d8b8e3&amp;username=moe02051" xr:uid="{CE7D9F9C-21FD-433D-A804-DAFF10514637}"/>
    <hyperlink ref="B20" r:id="rId36" display="https://emenscr.nesdc.go.th/viewer/view.html?id=5e743ed03ce0a92872301de0&amp;username=mfa02061" xr:uid="{77ACFD26-8F00-4F3F-B338-3FF3381F7E73}"/>
    <hyperlink ref="B16" r:id="rId37" display="https://emenscr.nesdc.go.th/viewer/view.html?id=5e74a169ef83a72877c8f082&amp;username=mfa02061" xr:uid="{EF710714-ABB5-4DE0-8432-771D8863491F}"/>
    <hyperlink ref="B50" r:id="rId38" display="https://emenscr.nesdc.go.th/viewer/view.html?id=5e86d5d961d8aa05dfb004b0&amp;username=mfa02061" xr:uid="{717FC884-B49C-4C5A-BBB3-8EE828579D68}"/>
    <hyperlink ref="B14" r:id="rId39" display="https://emenscr.nesdc.go.th/viewer/view.html?id=5e8c3012dc0e2365032cb847&amp;username=mfa02061" xr:uid="{642C3AC0-28DD-4E40-BBAB-0BA66890DE4E}"/>
    <hyperlink ref="B13" r:id="rId40" display="https://emenscr.nesdc.go.th/viewer/view.html?id=5ea7d48e93c4700e9e08580a&amp;username=mfa02061" xr:uid="{B3745E13-090C-4C34-A641-126048DA55F6}"/>
    <hyperlink ref="B26" r:id="rId41" display="https://emenscr.nesdc.go.th/viewer/view.html?id=5ea7d8edc320690e90c0f580&amp;username=mfa02061" xr:uid="{CEF71ACE-EE5F-4C44-8C45-24727673894A}"/>
    <hyperlink ref="B17" r:id="rId42" display="https://emenscr.nesdc.go.th/viewer/view.html?id=5eb0f08e7bceaf780edfa2f6&amp;username=mfa02061" xr:uid="{B507580E-0568-4B85-A09D-7E0049980DA5}"/>
    <hyperlink ref="B29" r:id="rId43" display="https://emenscr.nesdc.go.th/viewer/view.html?id=5eb0f7278885f47817eb1e34&amp;username=mfa02061" xr:uid="{CF57BC4F-3ECE-4857-B9CA-D746CE81C642}"/>
    <hyperlink ref="B15" r:id="rId44" display="https://emenscr.nesdc.go.th/viewer/view.html?id=5eb1127afcf4617808b3fe7f&amp;username=mfa02061" xr:uid="{C99CB502-2139-4471-A068-3029123054DD}"/>
    <hyperlink ref="B41" r:id="rId45" display="https://emenscr.nesdc.go.th/viewer/view.html?id=5ed0963378f6067de1d3ef4c&amp;username=mfa02061" xr:uid="{50572C2B-4C7B-408C-A3E0-89B584726E2F}"/>
    <hyperlink ref="B10" r:id="rId46" display="https://emenscr.nesdc.go.th/viewer/view.html?id=6194bb34a679c7221758eba7&amp;username=mfa16021" xr:uid="{AC6E01C5-0273-4E7A-A038-2FA65CB36D7A}"/>
    <hyperlink ref="B9" r:id="rId47" display="https://emenscr.nesdc.go.th/viewer/view.html?id=6194c0c3d221902211f9af53&amp;username=mfa16021" xr:uid="{EA04537E-4452-4E72-8A74-CA3180778755}"/>
    <hyperlink ref="B18" r:id="rId48" display="https://emenscr.nesdc.go.th/viewer/view.html?id=61c0004008c049623464db3e&amp;username=mfa16021" xr:uid="{F2556AA3-576E-45A4-9C39-96F9BEC445FF}"/>
  </hyperlinks>
  <pageMargins left="0.7" right="0.7" top="0.75" bottom="0.75" header="0.3" footer="0.3"/>
  <pageSetup orientation="portrait" horizontalDpi="1200" verticalDpi="1200" r:id="rId49"/>
  <drawing r:id="rId5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8F076-2E1F-41D3-87FF-203B71FBDD2A}">
  <dimension ref="A1:R427"/>
  <sheetViews>
    <sheetView zoomScale="70" zoomScaleNormal="70" workbookViewId="0">
      <pane ySplit="3" topLeftCell="A4" activePane="bottomLeft" state="frozen"/>
      <selection activeCell="B1" sqref="B1"/>
      <selection pane="bottomLeft" activeCell="X14" sqref="X14"/>
    </sheetView>
  </sheetViews>
  <sheetFormatPr defaultColWidth="9.1328125" defaultRowHeight="20.65"/>
  <cols>
    <col min="1" max="1" width="16.1328125" style="77" customWidth="1"/>
    <col min="2" max="2" width="20.1328125" style="77" customWidth="1"/>
    <col min="3" max="3" width="27.19921875" style="77" bestFit="1" customWidth="1"/>
    <col min="4" max="4" width="24.1328125" style="77" hidden="1" customWidth="1"/>
    <col min="5" max="5" width="63.6640625" style="77" customWidth="1"/>
    <col min="6" max="6" width="66.1328125" style="77" hidden="1" customWidth="1"/>
    <col min="7" max="7" width="54" style="77" hidden="1" customWidth="1"/>
    <col min="8" max="8" width="11.46484375" style="48" customWidth="1"/>
    <col min="9" max="9" width="28.33203125" style="77" customWidth="1"/>
    <col min="10" max="10" width="27" style="77" customWidth="1"/>
    <col min="11" max="12" width="54" style="77" customWidth="1"/>
    <col min="13" max="13" width="14" style="77" bestFit="1" customWidth="1"/>
    <col min="14" max="15" width="54" style="77" customWidth="1"/>
    <col min="16" max="16" width="14.46484375" style="77" customWidth="1"/>
    <col min="17" max="17" width="13.53125" style="77" hidden="1" customWidth="1"/>
    <col min="18" max="18" width="16.6640625" style="77" hidden="1" customWidth="1"/>
    <col min="19" max="20" width="9.1328125" style="77" customWidth="1"/>
    <col min="21" max="16384" width="9.1328125" style="77"/>
  </cols>
  <sheetData>
    <row r="1" spans="1:18" s="69" customFormat="1" ht="35.65">
      <c r="A1" s="67" t="s">
        <v>924</v>
      </c>
      <c r="B1" s="66"/>
      <c r="D1" s="66"/>
      <c r="F1" s="66"/>
      <c r="G1" s="66"/>
      <c r="H1" s="68"/>
      <c r="I1" s="66"/>
      <c r="J1" s="66"/>
      <c r="K1" s="66"/>
      <c r="L1" s="66"/>
      <c r="M1" s="66"/>
      <c r="N1" s="66"/>
      <c r="O1" s="66"/>
    </row>
    <row r="2" spans="1:18">
      <c r="A2" s="7"/>
      <c r="B2" s="7"/>
      <c r="D2" s="7"/>
      <c r="E2" s="7"/>
      <c r="F2" s="7"/>
      <c r="G2" s="7"/>
      <c r="I2" s="7"/>
      <c r="J2" s="7"/>
      <c r="K2" s="7"/>
      <c r="L2" s="7"/>
      <c r="M2" s="7"/>
      <c r="N2" s="7"/>
      <c r="O2" s="7"/>
    </row>
    <row r="3" spans="1:18" s="76" customFormat="1">
      <c r="A3" s="78" t="s">
        <v>22</v>
      </c>
      <c r="B3" s="104" t="s">
        <v>23</v>
      </c>
      <c r="C3" s="104" t="s">
        <v>2290</v>
      </c>
      <c r="D3" s="102" t="s">
        <v>2</v>
      </c>
      <c r="E3" s="78" t="s">
        <v>3</v>
      </c>
      <c r="F3" s="102" t="s">
        <v>3</v>
      </c>
      <c r="G3" s="102" t="s">
        <v>7</v>
      </c>
      <c r="H3" s="103" t="s">
        <v>920</v>
      </c>
      <c r="I3" s="78" t="s">
        <v>14</v>
      </c>
      <c r="J3" s="78" t="s">
        <v>15</v>
      </c>
      <c r="K3" s="78" t="s">
        <v>18</v>
      </c>
      <c r="L3" s="78" t="s">
        <v>19</v>
      </c>
      <c r="M3" s="78" t="s">
        <v>2288</v>
      </c>
      <c r="N3" s="78" t="s">
        <v>20</v>
      </c>
      <c r="O3" s="78" t="s">
        <v>21</v>
      </c>
      <c r="P3" s="78" t="s">
        <v>2291</v>
      </c>
      <c r="Q3" s="102" t="s">
        <v>2295</v>
      </c>
      <c r="R3" s="105" t="s">
        <v>2296</v>
      </c>
    </row>
    <row r="4" spans="1:18">
      <c r="A4" s="120" t="s">
        <v>1665</v>
      </c>
      <c r="B4" s="120" t="s">
        <v>1666</v>
      </c>
      <c r="C4" s="120" t="s">
        <v>2292</v>
      </c>
      <c r="D4" s="109" t="s">
        <v>521</v>
      </c>
      <c r="E4" s="119" t="str">
        <f t="shared" ref="E4:E25" si="0">HYPERLINK(Q4,F4)</f>
        <v>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</v>
      </c>
      <c r="F4" s="110" t="s">
        <v>522</v>
      </c>
      <c r="G4" s="110" t="s">
        <v>40</v>
      </c>
      <c r="H4" s="111">
        <v>2564</v>
      </c>
      <c r="I4" s="110" t="s">
        <v>506</v>
      </c>
      <c r="J4" s="112" t="s">
        <v>291</v>
      </c>
      <c r="K4" s="110" t="s">
        <v>524</v>
      </c>
      <c r="L4" s="110" t="s">
        <v>467</v>
      </c>
      <c r="M4" s="110" t="s">
        <v>2315</v>
      </c>
      <c r="N4" s="110" t="s">
        <v>73</v>
      </c>
      <c r="O4" s="112" t="s">
        <v>2043</v>
      </c>
      <c r="P4" s="110"/>
      <c r="Q4" s="110" t="s">
        <v>2073</v>
      </c>
      <c r="R4" s="107"/>
    </row>
    <row r="5" spans="1:18">
      <c r="A5" s="120" t="s">
        <v>1665</v>
      </c>
      <c r="B5" s="120" t="s">
        <v>1666</v>
      </c>
      <c r="C5" s="120" t="s">
        <v>2292</v>
      </c>
      <c r="D5" s="109" t="s">
        <v>503</v>
      </c>
      <c r="E5" s="119" t="str">
        <f t="shared" si="0"/>
        <v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</v>
      </c>
      <c r="F5" s="110" t="s">
        <v>504</v>
      </c>
      <c r="G5" s="110" t="s">
        <v>28</v>
      </c>
      <c r="H5" s="111">
        <v>2564</v>
      </c>
      <c r="I5" s="110" t="s">
        <v>506</v>
      </c>
      <c r="J5" s="112" t="s">
        <v>291</v>
      </c>
      <c r="K5" s="110" t="s">
        <v>298</v>
      </c>
      <c r="L5" s="110" t="s">
        <v>299</v>
      </c>
      <c r="M5" s="110" t="s">
        <v>299</v>
      </c>
      <c r="N5" s="110" t="s">
        <v>73</v>
      </c>
      <c r="O5" s="112" t="s">
        <v>2043</v>
      </c>
      <c r="P5" s="110"/>
      <c r="Q5" s="110" t="s">
        <v>2109</v>
      </c>
      <c r="R5" s="107"/>
    </row>
    <row r="6" spans="1:18">
      <c r="A6" s="120" t="s">
        <v>1665</v>
      </c>
      <c r="B6" s="120" t="s">
        <v>1666</v>
      </c>
      <c r="C6" s="120" t="s">
        <v>2292</v>
      </c>
      <c r="D6" s="109" t="s">
        <v>469</v>
      </c>
      <c r="E6" s="119" t="str">
        <f t="shared" si="0"/>
        <v xml:space="preserve">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 </v>
      </c>
      <c r="F6" s="110" t="s">
        <v>2089</v>
      </c>
      <c r="G6" s="110" t="s">
        <v>68</v>
      </c>
      <c r="H6" s="111">
        <v>2564</v>
      </c>
      <c r="I6" s="110" t="s">
        <v>451</v>
      </c>
      <c r="J6" s="112" t="s">
        <v>451</v>
      </c>
      <c r="K6" s="110" t="s">
        <v>472</v>
      </c>
      <c r="L6" s="110" t="s">
        <v>370</v>
      </c>
      <c r="M6" s="110" t="s">
        <v>2305</v>
      </c>
      <c r="N6" s="110" t="s">
        <v>73</v>
      </c>
      <c r="O6" s="112" t="s">
        <v>2043</v>
      </c>
      <c r="P6" s="110"/>
      <c r="Q6" s="110" t="s">
        <v>2090</v>
      </c>
      <c r="R6" s="107"/>
    </row>
    <row r="7" spans="1:18">
      <c r="A7" s="120" t="s">
        <v>1665</v>
      </c>
      <c r="B7" s="120" t="s">
        <v>1666</v>
      </c>
      <c r="C7" s="120" t="s">
        <v>2292</v>
      </c>
      <c r="D7" s="109" t="s">
        <v>366</v>
      </c>
      <c r="E7" s="119" t="str">
        <f t="shared" si="0"/>
        <v>โครงการเตรียมความพร้อมให้แก่ผู้หนีภัยจากเมียนมา เพื่อการกลับสูมาตุภูมิอย่างยั่งยืน</v>
      </c>
      <c r="F7" s="110" t="s">
        <v>367</v>
      </c>
      <c r="G7" s="110" t="s">
        <v>40</v>
      </c>
      <c r="H7" s="111">
        <v>2564</v>
      </c>
      <c r="I7" s="110" t="s">
        <v>43</v>
      </c>
      <c r="J7" s="112" t="s">
        <v>369</v>
      </c>
      <c r="K7" s="110" t="s">
        <v>272</v>
      </c>
      <c r="L7" s="110" t="s">
        <v>370</v>
      </c>
      <c r="M7" s="110" t="s">
        <v>2305</v>
      </c>
      <c r="N7" s="110" t="s">
        <v>73</v>
      </c>
      <c r="O7" s="112" t="s">
        <v>2043</v>
      </c>
      <c r="P7" s="110"/>
      <c r="Q7" s="110" t="s">
        <v>2104</v>
      </c>
      <c r="R7" s="107"/>
    </row>
    <row r="8" spans="1:18">
      <c r="A8" s="120" t="s">
        <v>1665</v>
      </c>
      <c r="B8" s="120" t="s">
        <v>1666</v>
      </c>
      <c r="C8" s="120" t="s">
        <v>2292</v>
      </c>
      <c r="D8" s="109" t="s">
        <v>1097</v>
      </c>
      <c r="E8" s="119" t="str">
        <f t="shared" si="0"/>
        <v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v>
      </c>
      <c r="F8" s="110" t="s">
        <v>1096</v>
      </c>
      <c r="G8" s="110" t="s">
        <v>40</v>
      </c>
      <c r="H8" s="111">
        <v>2565</v>
      </c>
      <c r="I8" s="110" t="s">
        <v>597</v>
      </c>
      <c r="J8" s="112" t="s">
        <v>720</v>
      </c>
      <c r="K8" s="110" t="s">
        <v>605</v>
      </c>
      <c r="L8" s="110" t="s">
        <v>370</v>
      </c>
      <c r="M8" s="110" t="s">
        <v>2305</v>
      </c>
      <c r="N8" s="110" t="s">
        <v>73</v>
      </c>
      <c r="O8" s="112" t="s">
        <v>2134</v>
      </c>
      <c r="P8" s="115"/>
      <c r="Q8" s="110" t="s">
        <v>1093</v>
      </c>
      <c r="R8" s="107"/>
    </row>
    <row r="9" spans="1:18">
      <c r="A9" s="120" t="s">
        <v>1665</v>
      </c>
      <c r="B9" s="120" t="s">
        <v>1666</v>
      </c>
      <c r="C9" s="120" t="s">
        <v>2292</v>
      </c>
      <c r="D9" s="109" t="s">
        <v>1087</v>
      </c>
      <c r="E9" s="119" t="str">
        <f t="shared" si="0"/>
        <v>โครงการการเป็นเจ้าภาพจัดการประชุมเอเปค ปี 2565  ของกระทรวงศึกษาธิการ</v>
      </c>
      <c r="F9" s="110" t="s">
        <v>1086</v>
      </c>
      <c r="G9" s="110" t="s">
        <v>40</v>
      </c>
      <c r="H9" s="111">
        <v>2565</v>
      </c>
      <c r="I9" s="110" t="s">
        <v>720</v>
      </c>
      <c r="J9" s="112" t="s">
        <v>193</v>
      </c>
      <c r="K9" s="110" t="s">
        <v>149</v>
      </c>
      <c r="L9" s="110" t="s">
        <v>150</v>
      </c>
      <c r="M9" s="110" t="s">
        <v>2301</v>
      </c>
      <c r="N9" s="110" t="s">
        <v>56</v>
      </c>
      <c r="O9" s="112" t="s">
        <v>2134</v>
      </c>
      <c r="P9" s="110"/>
      <c r="Q9" s="110" t="s">
        <v>1082</v>
      </c>
      <c r="R9" s="107"/>
    </row>
    <row r="10" spans="1:18">
      <c r="A10" s="120" t="s">
        <v>1665</v>
      </c>
      <c r="B10" s="120" t="s">
        <v>1666</v>
      </c>
      <c r="C10" s="120" t="s">
        <v>2292</v>
      </c>
      <c r="D10" s="109" t="s">
        <v>1092</v>
      </c>
      <c r="E10" s="119" t="str">
        <f t="shared" si="0"/>
        <v xml:space="preserve">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 </v>
      </c>
      <c r="F10" s="110" t="s">
        <v>2136</v>
      </c>
      <c r="G10" s="110" t="s">
        <v>40</v>
      </c>
      <c r="H10" s="111">
        <v>2565</v>
      </c>
      <c r="I10" s="110" t="s">
        <v>720</v>
      </c>
      <c r="J10" s="112" t="s">
        <v>193</v>
      </c>
      <c r="K10" s="110" t="s">
        <v>149</v>
      </c>
      <c r="L10" s="110" t="s">
        <v>150</v>
      </c>
      <c r="M10" s="110" t="s">
        <v>2301</v>
      </c>
      <c r="N10" s="110" t="s">
        <v>56</v>
      </c>
      <c r="O10" s="112" t="s">
        <v>2134</v>
      </c>
      <c r="P10" s="110"/>
      <c r="Q10" s="110" t="s">
        <v>1088</v>
      </c>
      <c r="R10" s="107"/>
    </row>
    <row r="11" spans="1:18">
      <c r="A11" s="120" t="s">
        <v>1665</v>
      </c>
      <c r="B11" s="120" t="s">
        <v>1666</v>
      </c>
      <c r="C11" s="120" t="s">
        <v>2292</v>
      </c>
      <c r="D11" s="109" t="s">
        <v>1399</v>
      </c>
      <c r="E11" s="119" t="str">
        <f t="shared" si="0"/>
        <v xml:space="preserve">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 </v>
      </c>
      <c r="F11" s="110" t="s">
        <v>1709</v>
      </c>
      <c r="G11" s="110" t="s">
        <v>68</v>
      </c>
      <c r="H11" s="111">
        <v>2566</v>
      </c>
      <c r="I11" s="110" t="s">
        <v>615</v>
      </c>
      <c r="J11" s="112" t="s">
        <v>616</v>
      </c>
      <c r="K11" s="110" t="s">
        <v>1397</v>
      </c>
      <c r="L11" s="110" t="s">
        <v>325</v>
      </c>
      <c r="M11" s="110" t="s">
        <v>2299</v>
      </c>
      <c r="N11" s="110" t="s">
        <v>73</v>
      </c>
      <c r="O11" s="110" t="s">
        <v>1706</v>
      </c>
      <c r="P11" s="110"/>
      <c r="Q11" s="110" t="s">
        <v>1710</v>
      </c>
      <c r="R11" s="107"/>
    </row>
    <row r="12" spans="1:18">
      <c r="A12" s="120" t="s">
        <v>1665</v>
      </c>
      <c r="B12" s="120" t="s">
        <v>1666</v>
      </c>
      <c r="C12" s="120" t="s">
        <v>2292</v>
      </c>
      <c r="D12" s="109" t="s">
        <v>1413</v>
      </c>
      <c r="E12" s="119" t="str">
        <f t="shared" si="0"/>
        <v>การพัฒนาเครือข่ายวิชาการและบริการกับประเทศในกลุ่มประชาคมอาเซียน (ในประเทศ)</v>
      </c>
      <c r="F12" s="110" t="s">
        <v>1412</v>
      </c>
      <c r="G12" s="110" t="s">
        <v>68</v>
      </c>
      <c r="H12" s="111">
        <v>2566</v>
      </c>
      <c r="I12" s="110" t="s">
        <v>615</v>
      </c>
      <c r="J12" s="112" t="s">
        <v>616</v>
      </c>
      <c r="K12" s="110" t="s">
        <v>256</v>
      </c>
      <c r="L12" s="110" t="s">
        <v>45</v>
      </c>
      <c r="M12" s="110" t="s">
        <v>2300</v>
      </c>
      <c r="N12" s="110" t="s">
        <v>46</v>
      </c>
      <c r="O12" s="110" t="s">
        <v>1706</v>
      </c>
      <c r="P12" s="110"/>
      <c r="Q12" s="110" t="s">
        <v>1711</v>
      </c>
      <c r="R12" s="107"/>
    </row>
    <row r="13" spans="1:18">
      <c r="A13" s="120" t="s">
        <v>1665</v>
      </c>
      <c r="B13" s="120" t="s">
        <v>1666</v>
      </c>
      <c r="C13" s="120" t="s">
        <v>2292</v>
      </c>
      <c r="D13" s="109" t="s">
        <v>1511</v>
      </c>
      <c r="E13" s="119" t="str">
        <f t="shared" si="0"/>
        <v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F13" s="110" t="s">
        <v>1510</v>
      </c>
      <c r="G13" s="110" t="s">
        <v>68</v>
      </c>
      <c r="H13" s="111">
        <v>2567</v>
      </c>
      <c r="I13" s="110" t="s">
        <v>1506</v>
      </c>
      <c r="J13" s="112" t="s">
        <v>643</v>
      </c>
      <c r="K13" s="110" t="s">
        <v>1397</v>
      </c>
      <c r="L13" s="110" t="s">
        <v>325</v>
      </c>
      <c r="M13" s="110" t="s">
        <v>2299</v>
      </c>
      <c r="N13" s="110" t="s">
        <v>73</v>
      </c>
      <c r="O13" s="110" t="s">
        <v>1772</v>
      </c>
      <c r="P13" s="110"/>
      <c r="Q13" s="110" t="s">
        <v>1878</v>
      </c>
      <c r="R13" s="107"/>
    </row>
    <row r="14" spans="1:18">
      <c r="A14" s="120" t="s">
        <v>1665</v>
      </c>
      <c r="B14" s="120" t="s">
        <v>1666</v>
      </c>
      <c r="C14" s="120" t="s">
        <v>2292</v>
      </c>
      <c r="D14" s="109" t="s">
        <v>2007</v>
      </c>
      <c r="E14" s="119" t="str">
        <f t="shared" si="0"/>
        <v>การจัดแสดงปากฐกถาสมเด็จเจ้าฟ้ามหาจักรีสิรินธรโดยผู้เชี่ยวชาญด้านกฎหมายมนุษยธรรมระหว่างประเทศ</v>
      </c>
      <c r="F14" s="110" t="s">
        <v>2008</v>
      </c>
      <c r="G14" s="110" t="s">
        <v>68</v>
      </c>
      <c r="H14" s="111">
        <v>2568</v>
      </c>
      <c r="I14" s="110" t="s">
        <v>1922</v>
      </c>
      <c r="J14" s="112" t="s">
        <v>1888</v>
      </c>
      <c r="K14" s="110" t="s">
        <v>1397</v>
      </c>
      <c r="L14" s="110" t="s">
        <v>325</v>
      </c>
      <c r="M14" s="110" t="s">
        <v>2299</v>
      </c>
      <c r="N14" s="110" t="s">
        <v>73</v>
      </c>
      <c r="O14" s="110" t="s">
        <v>1889</v>
      </c>
      <c r="P14" s="110"/>
      <c r="Q14" s="110" t="s">
        <v>2009</v>
      </c>
      <c r="R14" s="107"/>
    </row>
    <row r="15" spans="1:18">
      <c r="A15" s="120" t="s">
        <v>1665</v>
      </c>
      <c r="B15" s="120" t="s">
        <v>1666</v>
      </c>
      <c r="C15" s="120" t="s">
        <v>2292</v>
      </c>
      <c r="D15" s="109" t="s">
        <v>2010</v>
      </c>
      <c r="E15" s="119" t="str">
        <f t="shared" si="0"/>
        <v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F15" s="110" t="s">
        <v>1510</v>
      </c>
      <c r="G15" s="110" t="s">
        <v>68</v>
      </c>
      <c r="H15" s="111">
        <v>2568</v>
      </c>
      <c r="I15" s="110" t="s">
        <v>1986</v>
      </c>
      <c r="J15" s="112" t="s">
        <v>1888</v>
      </c>
      <c r="K15" s="110" t="s">
        <v>1397</v>
      </c>
      <c r="L15" s="110" t="s">
        <v>325</v>
      </c>
      <c r="M15" s="110" t="s">
        <v>2299</v>
      </c>
      <c r="N15" s="110" t="s">
        <v>73</v>
      </c>
      <c r="O15" s="110" t="s">
        <v>1889</v>
      </c>
      <c r="P15" s="110"/>
      <c r="Q15" s="110" t="s">
        <v>2011</v>
      </c>
      <c r="R15" s="107"/>
    </row>
    <row r="16" spans="1:18">
      <c r="A16" s="120" t="s">
        <v>1665</v>
      </c>
      <c r="B16" s="120" t="s">
        <v>1666</v>
      </c>
      <c r="C16" s="120" t="s">
        <v>2292</v>
      </c>
      <c r="D16" s="109" t="s">
        <v>1932</v>
      </c>
      <c r="E16" s="119" t="str">
        <f t="shared" si="0"/>
        <v>โครงการจัดงาน Soft Power : สงกรานต์ไทย เลื่องลือไกลในยุโรป</v>
      </c>
      <c r="F16" s="110" t="s">
        <v>1933</v>
      </c>
      <c r="G16" s="110" t="s">
        <v>40</v>
      </c>
      <c r="H16" s="111">
        <v>2568</v>
      </c>
      <c r="I16" s="110" t="s">
        <v>1887</v>
      </c>
      <c r="J16" s="112" t="s">
        <v>1888</v>
      </c>
      <c r="K16" s="110" t="s">
        <v>1625</v>
      </c>
      <c r="L16" s="110" t="s">
        <v>1624</v>
      </c>
      <c r="M16" s="110" t="s">
        <v>2311</v>
      </c>
      <c r="N16" s="110" t="s">
        <v>267</v>
      </c>
      <c r="O16" s="110" t="s">
        <v>1889</v>
      </c>
      <c r="P16" s="110"/>
      <c r="Q16" s="110" t="s">
        <v>1934</v>
      </c>
      <c r="R16" s="107"/>
    </row>
    <row r="17" spans="1:18">
      <c r="A17" s="120" t="s">
        <v>1665</v>
      </c>
      <c r="B17" s="120" t="s">
        <v>1666</v>
      </c>
      <c r="C17" s="120" t="s">
        <v>2293</v>
      </c>
      <c r="D17" s="109" t="s">
        <v>844</v>
      </c>
      <c r="E17" s="119" t="str">
        <f t="shared" si="0"/>
        <v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v>
      </c>
      <c r="F17" s="110" t="s">
        <v>845</v>
      </c>
      <c r="G17" s="110" t="s">
        <v>68</v>
      </c>
      <c r="H17" s="111">
        <v>2565</v>
      </c>
      <c r="I17" s="110" t="s">
        <v>192</v>
      </c>
      <c r="J17" s="112" t="s">
        <v>193</v>
      </c>
      <c r="K17" s="110" t="s">
        <v>472</v>
      </c>
      <c r="L17" s="110" t="s">
        <v>370</v>
      </c>
      <c r="M17" s="110" t="s">
        <v>2305</v>
      </c>
      <c r="N17" s="110" t="s">
        <v>73</v>
      </c>
      <c r="O17" s="112" t="s">
        <v>2134</v>
      </c>
      <c r="P17" s="116" t="s">
        <v>2294</v>
      </c>
      <c r="Q17" s="110" t="s">
        <v>1151</v>
      </c>
      <c r="R17" s="107"/>
    </row>
    <row r="18" spans="1:18">
      <c r="A18" s="120" t="s">
        <v>1665</v>
      </c>
      <c r="B18" s="120" t="s">
        <v>1666</v>
      </c>
      <c r="C18" s="120" t="s">
        <v>2293</v>
      </c>
      <c r="D18" s="109" t="s">
        <v>841</v>
      </c>
      <c r="E18" s="119" t="str">
        <f t="shared" si="0"/>
        <v>โครงการเผยแพร่ความรู้งานการทูตพหุภาคีแก่เยาวชนไทยและ/หรือสาธารณชน</v>
      </c>
      <c r="F18" s="110" t="s">
        <v>842</v>
      </c>
      <c r="G18" s="110" t="s">
        <v>68</v>
      </c>
      <c r="H18" s="111">
        <v>2565</v>
      </c>
      <c r="I18" s="110" t="s">
        <v>192</v>
      </c>
      <c r="J18" s="112" t="s">
        <v>193</v>
      </c>
      <c r="K18" s="110" t="s">
        <v>472</v>
      </c>
      <c r="L18" s="110" t="s">
        <v>370</v>
      </c>
      <c r="M18" s="110" t="s">
        <v>2305</v>
      </c>
      <c r="N18" s="110" t="s">
        <v>73</v>
      </c>
      <c r="O18" s="112" t="s">
        <v>2134</v>
      </c>
      <c r="P18" s="116" t="s">
        <v>2294</v>
      </c>
      <c r="Q18" s="110" t="s">
        <v>1153</v>
      </c>
      <c r="R18" s="107"/>
    </row>
    <row r="19" spans="1:18">
      <c r="A19" s="120" t="s">
        <v>1665</v>
      </c>
      <c r="B19" s="120" t="s">
        <v>1666</v>
      </c>
      <c r="C19" s="120" t="s">
        <v>2293</v>
      </c>
      <c r="D19" s="109" t="s">
        <v>2284</v>
      </c>
      <c r="E19" s="119" t="str">
        <f t="shared" si="0"/>
        <v>โครงการอบรมหลักสูตรภาษาไทยสำหรับนิสิตต่างชาติระดับบัณฑิตศึกษา</v>
      </c>
      <c r="F19" s="110" t="s">
        <v>1112</v>
      </c>
      <c r="G19" s="110" t="s">
        <v>68</v>
      </c>
      <c r="H19" s="111">
        <v>2566</v>
      </c>
      <c r="I19" s="110" t="s">
        <v>615</v>
      </c>
      <c r="J19" s="112" t="s">
        <v>616</v>
      </c>
      <c r="K19" s="110" t="s">
        <v>564</v>
      </c>
      <c r="L19" s="110" t="s">
        <v>497</v>
      </c>
      <c r="M19" s="110" t="s">
        <v>2307</v>
      </c>
      <c r="N19" s="110" t="s">
        <v>36</v>
      </c>
      <c r="O19" s="110" t="s">
        <v>1706</v>
      </c>
      <c r="P19" s="118"/>
      <c r="Q19" s="110" t="s">
        <v>2287</v>
      </c>
      <c r="R19" s="107"/>
    </row>
    <row r="20" spans="1:18">
      <c r="A20" s="120" t="s">
        <v>1665</v>
      </c>
      <c r="B20" s="120" t="s">
        <v>1666</v>
      </c>
      <c r="C20" s="120" t="s">
        <v>2293</v>
      </c>
      <c r="D20" s="109" t="s">
        <v>2276</v>
      </c>
      <c r="E20" s="119" t="str">
        <f t="shared" si="0"/>
        <v>ตรวจติดตามโรงเรียนเอกชนในระบบเเละนอกระบบ ประจำปีงบประมาณ พ.ศ. 2566</v>
      </c>
      <c r="F20" s="110" t="s">
        <v>2277</v>
      </c>
      <c r="G20" s="110" t="s">
        <v>68</v>
      </c>
      <c r="H20" s="111">
        <v>2566</v>
      </c>
      <c r="I20" s="110" t="s">
        <v>615</v>
      </c>
      <c r="J20" s="112" t="s">
        <v>616</v>
      </c>
      <c r="K20" s="110" t="s">
        <v>2278</v>
      </c>
      <c r="L20" s="110" t="s">
        <v>150</v>
      </c>
      <c r="M20" s="110" t="s">
        <v>2301</v>
      </c>
      <c r="N20" s="110" t="s">
        <v>56</v>
      </c>
      <c r="O20" s="110" t="s">
        <v>1706</v>
      </c>
      <c r="P20" s="118"/>
      <c r="Q20" s="110" t="s">
        <v>2283</v>
      </c>
      <c r="R20" s="107"/>
    </row>
    <row r="21" spans="1:18">
      <c r="A21" s="121" t="s">
        <v>1665</v>
      </c>
      <c r="B21" s="121" t="s">
        <v>1747</v>
      </c>
      <c r="C21" s="121" t="s">
        <v>2292</v>
      </c>
      <c r="D21" s="109" t="s">
        <v>508</v>
      </c>
      <c r="E21" s="119" t="str">
        <f t="shared" si="0"/>
        <v xml:space="preserve">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 </v>
      </c>
      <c r="F21" s="110" t="s">
        <v>2106</v>
      </c>
      <c r="G21" s="110" t="s">
        <v>40</v>
      </c>
      <c r="H21" s="111">
        <v>2564</v>
      </c>
      <c r="I21" s="110" t="s">
        <v>425</v>
      </c>
      <c r="J21" s="112" t="s">
        <v>291</v>
      </c>
      <c r="K21" s="110" t="s">
        <v>511</v>
      </c>
      <c r="L21" s="110" t="s">
        <v>299</v>
      </c>
      <c r="M21" s="110" t="s">
        <v>299</v>
      </c>
      <c r="N21" s="110" t="s">
        <v>73</v>
      </c>
      <c r="O21" s="112" t="s">
        <v>2043</v>
      </c>
      <c r="P21" s="110"/>
      <c r="Q21" s="110" t="s">
        <v>2107</v>
      </c>
      <c r="R21" s="107"/>
    </row>
    <row r="22" spans="1:18">
      <c r="A22" s="121" t="s">
        <v>1665</v>
      </c>
      <c r="B22" s="121" t="s">
        <v>1747</v>
      </c>
      <c r="C22" s="121" t="s">
        <v>2292</v>
      </c>
      <c r="D22" s="109" t="s">
        <v>768</v>
      </c>
      <c r="E22" s="119" t="str">
        <f t="shared" si="0"/>
        <v>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F22" s="110" t="s">
        <v>769</v>
      </c>
      <c r="G22" s="110" t="s">
        <v>40</v>
      </c>
      <c r="H22" s="111">
        <v>2565</v>
      </c>
      <c r="I22" s="110" t="s">
        <v>192</v>
      </c>
      <c r="J22" s="112" t="s">
        <v>193</v>
      </c>
      <c r="K22" s="110" t="s">
        <v>511</v>
      </c>
      <c r="L22" s="110" t="s">
        <v>299</v>
      </c>
      <c r="M22" s="110" t="s">
        <v>299</v>
      </c>
      <c r="N22" s="110" t="s">
        <v>73</v>
      </c>
      <c r="O22" s="112" t="s">
        <v>2134</v>
      </c>
      <c r="P22" s="110"/>
      <c r="Q22" s="110" t="s">
        <v>1201</v>
      </c>
      <c r="R22" s="107"/>
    </row>
    <row r="23" spans="1:18">
      <c r="A23" s="121" t="s">
        <v>1665</v>
      </c>
      <c r="B23" s="121" t="s">
        <v>1747</v>
      </c>
      <c r="C23" s="121" t="s">
        <v>2292</v>
      </c>
      <c r="D23" s="109" t="s">
        <v>1378</v>
      </c>
      <c r="E23" s="119" t="str">
        <f t="shared" si="0"/>
        <v xml:space="preserve"> โครงการรวบรวมข่าวสารและบทความด้านการต่างประเทศจากสื่อสิ่งพิมพ์</v>
      </c>
      <c r="F23" s="110" t="s">
        <v>1745</v>
      </c>
      <c r="G23" s="110" t="s">
        <v>40</v>
      </c>
      <c r="H23" s="111">
        <v>2566</v>
      </c>
      <c r="I23" s="110" t="s">
        <v>615</v>
      </c>
      <c r="J23" s="112" t="s">
        <v>616</v>
      </c>
      <c r="K23" s="110" t="s">
        <v>511</v>
      </c>
      <c r="L23" s="110" t="s">
        <v>299</v>
      </c>
      <c r="M23" s="110" t="s">
        <v>299</v>
      </c>
      <c r="N23" s="110" t="s">
        <v>73</v>
      </c>
      <c r="O23" s="110" t="s">
        <v>1706</v>
      </c>
      <c r="P23" s="110"/>
      <c r="Q23" s="110" t="s">
        <v>1748</v>
      </c>
      <c r="R23" s="107"/>
    </row>
    <row r="24" spans="1:18">
      <c r="A24" s="121" t="s">
        <v>1665</v>
      </c>
      <c r="B24" s="121" t="s">
        <v>1747</v>
      </c>
      <c r="C24" s="121" t="s">
        <v>2292</v>
      </c>
      <c r="D24" s="109" t="s">
        <v>1376</v>
      </c>
      <c r="E24" s="119" t="str">
        <f t="shared" si="0"/>
        <v xml:space="preserve">โครงการติดตามและรวบรวมรายการโทรทัศน์เกี่ยวกับการต่างประเทศของไทย </v>
      </c>
      <c r="F24" s="110" t="s">
        <v>1751</v>
      </c>
      <c r="G24" s="110" t="s">
        <v>40</v>
      </c>
      <c r="H24" s="111">
        <v>2566</v>
      </c>
      <c r="I24" s="110" t="s">
        <v>615</v>
      </c>
      <c r="J24" s="112" t="s">
        <v>616</v>
      </c>
      <c r="K24" s="110" t="s">
        <v>511</v>
      </c>
      <c r="L24" s="110" t="s">
        <v>299</v>
      </c>
      <c r="M24" s="110" t="s">
        <v>299</v>
      </c>
      <c r="N24" s="110" t="s">
        <v>73</v>
      </c>
      <c r="O24" s="110" t="s">
        <v>1706</v>
      </c>
      <c r="P24" s="110"/>
      <c r="Q24" s="110" t="s">
        <v>1752</v>
      </c>
      <c r="R24" s="107"/>
    </row>
    <row r="25" spans="1:18">
      <c r="A25" s="123" t="s">
        <v>1665</v>
      </c>
      <c r="B25" s="123" t="s">
        <v>2147</v>
      </c>
      <c r="C25" s="123" t="s">
        <v>2292</v>
      </c>
      <c r="D25" s="109" t="s">
        <v>774</v>
      </c>
      <c r="E25" s="119" t="str">
        <f t="shared" si="0"/>
        <v>โครงการติดตามและรวบรวมรายการโทรทัศน์เกี่ยวกับการต่างประเทศของไทย</v>
      </c>
      <c r="F25" s="110" t="s">
        <v>775</v>
      </c>
      <c r="G25" s="110" t="s">
        <v>40</v>
      </c>
      <c r="H25" s="111">
        <v>2565</v>
      </c>
      <c r="I25" s="110" t="s">
        <v>192</v>
      </c>
      <c r="J25" s="112" t="s">
        <v>193</v>
      </c>
      <c r="K25" s="110" t="s">
        <v>511</v>
      </c>
      <c r="L25" s="110" t="s">
        <v>299</v>
      </c>
      <c r="M25" s="110" t="s">
        <v>299</v>
      </c>
      <c r="N25" s="110" t="s">
        <v>73</v>
      </c>
      <c r="O25" s="112" t="s">
        <v>2134</v>
      </c>
      <c r="P25" s="110"/>
      <c r="Q25" s="110" t="s">
        <v>1196</v>
      </c>
      <c r="R25" s="107"/>
    </row>
    <row r="26" spans="1:18">
      <c r="A26" s="122" t="s">
        <v>1665</v>
      </c>
      <c r="B26" s="122" t="s">
        <v>1755</v>
      </c>
      <c r="C26" s="122" t="s">
        <v>2292</v>
      </c>
      <c r="D26" s="107" t="s">
        <v>66</v>
      </c>
      <c r="E26" s="132" t="s">
        <v>67</v>
      </c>
      <c r="F26" s="107" t="s">
        <v>67</v>
      </c>
      <c r="G26" s="107" t="s">
        <v>68</v>
      </c>
      <c r="H26" s="108">
        <v>2562</v>
      </c>
      <c r="I26" s="107" t="s">
        <v>70</v>
      </c>
      <c r="J26" s="107" t="s">
        <v>71</v>
      </c>
      <c r="K26" s="107"/>
      <c r="L26" s="107" t="s">
        <v>72</v>
      </c>
      <c r="M26" s="110" t="s">
        <v>2298</v>
      </c>
      <c r="N26" s="107" t="s">
        <v>73</v>
      </c>
      <c r="O26" s="107"/>
      <c r="P26" s="107"/>
      <c r="Q26" s="107"/>
      <c r="R26" s="133" t="s">
        <v>1754</v>
      </c>
    </row>
    <row r="27" spans="1:18">
      <c r="A27" s="122" t="s">
        <v>1665</v>
      </c>
      <c r="B27" s="122" t="s">
        <v>1755</v>
      </c>
      <c r="C27" s="122" t="s">
        <v>2292</v>
      </c>
      <c r="D27" s="107" t="s">
        <v>137</v>
      </c>
      <c r="E27" s="132" t="s">
        <v>138</v>
      </c>
      <c r="F27" s="107" t="s">
        <v>138</v>
      </c>
      <c r="G27" s="107" t="s">
        <v>40</v>
      </c>
      <c r="H27" s="108">
        <v>2563</v>
      </c>
      <c r="I27" s="107" t="s">
        <v>85</v>
      </c>
      <c r="J27" s="107" t="s">
        <v>140</v>
      </c>
      <c r="K27" s="107" t="s">
        <v>141</v>
      </c>
      <c r="L27" s="107" t="s">
        <v>142</v>
      </c>
      <c r="M27" s="110" t="s">
        <v>2326</v>
      </c>
      <c r="N27" s="107" t="s">
        <v>143</v>
      </c>
      <c r="O27" s="107"/>
      <c r="P27" s="107"/>
      <c r="Q27" s="107"/>
      <c r="R27" s="107" t="s">
        <v>1754</v>
      </c>
    </row>
    <row r="28" spans="1:18">
      <c r="A28" s="122" t="s">
        <v>1665</v>
      </c>
      <c r="B28" s="122" t="s">
        <v>1755</v>
      </c>
      <c r="C28" s="122" t="s">
        <v>2292</v>
      </c>
      <c r="D28" s="109" t="s">
        <v>306</v>
      </c>
      <c r="E28" s="119" t="str">
        <f t="shared" ref="E28:E49" si="1">HYPERLINK(Q28,F28)</f>
        <v>โครงการจัดงานเสวนาด้านการส่งเสริมวัฒนธรรมในยุค Post COVID-19 New Normal : New Coolture</v>
      </c>
      <c r="F28" s="110" t="s">
        <v>307</v>
      </c>
      <c r="G28" s="110" t="s">
        <v>28</v>
      </c>
      <c r="H28" s="111">
        <v>2564</v>
      </c>
      <c r="I28" s="110" t="s">
        <v>43</v>
      </c>
      <c r="J28" s="112" t="s">
        <v>43</v>
      </c>
      <c r="K28" s="110" t="s">
        <v>298</v>
      </c>
      <c r="L28" s="110" t="s">
        <v>299</v>
      </c>
      <c r="M28" s="110" t="s">
        <v>299</v>
      </c>
      <c r="N28" s="110" t="s">
        <v>73</v>
      </c>
      <c r="O28" s="112" t="s">
        <v>2043</v>
      </c>
      <c r="P28" s="110"/>
      <c r="Q28" s="110" t="s">
        <v>2112</v>
      </c>
      <c r="R28" s="107"/>
    </row>
    <row r="29" spans="1:18">
      <c r="A29" s="122" t="s">
        <v>1665</v>
      </c>
      <c r="B29" s="122" t="s">
        <v>1755</v>
      </c>
      <c r="C29" s="122" t="s">
        <v>2292</v>
      </c>
      <c r="D29" s="109" t="s">
        <v>499</v>
      </c>
      <c r="E29" s="119" t="str">
        <f t="shared" si="1"/>
        <v>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</v>
      </c>
      <c r="F29" s="110" t="s">
        <v>500</v>
      </c>
      <c r="G29" s="110" t="s">
        <v>40</v>
      </c>
      <c r="H29" s="111">
        <v>2564</v>
      </c>
      <c r="I29" s="110" t="s">
        <v>234</v>
      </c>
      <c r="J29" s="112" t="s">
        <v>502</v>
      </c>
      <c r="K29" s="110" t="s">
        <v>272</v>
      </c>
      <c r="L29" s="110" t="s">
        <v>299</v>
      </c>
      <c r="M29" s="110" t="s">
        <v>299</v>
      </c>
      <c r="N29" s="110" t="s">
        <v>73</v>
      </c>
      <c r="O29" s="112" t="s">
        <v>2043</v>
      </c>
      <c r="P29" s="110"/>
      <c r="Q29" s="110" t="s">
        <v>2114</v>
      </c>
      <c r="R29" s="107"/>
    </row>
    <row r="30" spans="1:18">
      <c r="A30" s="122" t="s">
        <v>1665</v>
      </c>
      <c r="B30" s="122" t="s">
        <v>1755</v>
      </c>
      <c r="C30" s="122" t="s">
        <v>2292</v>
      </c>
      <c r="D30" s="109" t="s">
        <v>295</v>
      </c>
      <c r="E30" s="119" t="str">
        <f t="shared" si="1"/>
        <v>โครงการศึกษาดูงาน: เส้นทางวัฒนธรรมกับประวัติศาสตร์การทูตไทยในแผ่นดินสมเด็จพระนารายณ์</v>
      </c>
      <c r="F30" s="110" t="s">
        <v>296</v>
      </c>
      <c r="G30" s="110" t="s">
        <v>28</v>
      </c>
      <c r="H30" s="111">
        <v>2564</v>
      </c>
      <c r="I30" s="110" t="s">
        <v>43</v>
      </c>
      <c r="J30" s="112" t="s">
        <v>43</v>
      </c>
      <c r="K30" s="110" t="s">
        <v>298</v>
      </c>
      <c r="L30" s="110" t="s">
        <v>299</v>
      </c>
      <c r="M30" s="110" t="s">
        <v>299</v>
      </c>
      <c r="N30" s="110" t="s">
        <v>73</v>
      </c>
      <c r="O30" s="112" t="s">
        <v>2043</v>
      </c>
      <c r="P30" s="110"/>
      <c r="Q30" s="110" t="s">
        <v>2113</v>
      </c>
      <c r="R30" s="107"/>
    </row>
    <row r="31" spans="1:18">
      <c r="A31" s="122" t="s">
        <v>1665</v>
      </c>
      <c r="B31" s="122" t="s">
        <v>1755</v>
      </c>
      <c r="C31" s="122" t="s">
        <v>2292</v>
      </c>
      <c r="D31" s="109" t="s">
        <v>844</v>
      </c>
      <c r="E31" s="119" t="str">
        <f t="shared" si="1"/>
        <v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v>
      </c>
      <c r="F31" s="110" t="s">
        <v>845</v>
      </c>
      <c r="G31" s="110" t="s">
        <v>68</v>
      </c>
      <c r="H31" s="111">
        <v>2565</v>
      </c>
      <c r="I31" s="110" t="s">
        <v>192</v>
      </c>
      <c r="J31" s="112" t="s">
        <v>193</v>
      </c>
      <c r="K31" s="110" t="s">
        <v>472</v>
      </c>
      <c r="L31" s="110" t="s">
        <v>370</v>
      </c>
      <c r="M31" s="110" t="s">
        <v>2305</v>
      </c>
      <c r="N31" s="110" t="s">
        <v>73</v>
      </c>
      <c r="O31" s="112" t="s">
        <v>2134</v>
      </c>
      <c r="P31" s="115"/>
      <c r="Q31" s="110" t="s">
        <v>1151</v>
      </c>
      <c r="R31" s="107"/>
    </row>
    <row r="32" spans="1:18">
      <c r="A32" s="122" t="s">
        <v>1665</v>
      </c>
      <c r="B32" s="122" t="s">
        <v>1755</v>
      </c>
      <c r="C32" s="122" t="s">
        <v>2292</v>
      </c>
      <c r="D32" s="109" t="s">
        <v>802</v>
      </c>
      <c r="E32" s="119" t="str">
        <f t="shared" si="1"/>
        <v>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</v>
      </c>
      <c r="F32" s="110" t="s">
        <v>803</v>
      </c>
      <c r="G32" s="110" t="s">
        <v>40</v>
      </c>
      <c r="H32" s="111">
        <v>2565</v>
      </c>
      <c r="I32" s="110" t="s">
        <v>688</v>
      </c>
      <c r="J32" s="112" t="s">
        <v>688</v>
      </c>
      <c r="K32" s="110" t="s">
        <v>452</v>
      </c>
      <c r="L32" s="110" t="s">
        <v>1105</v>
      </c>
      <c r="M32" s="110" t="s">
        <v>2304</v>
      </c>
      <c r="N32" s="110" t="s">
        <v>73</v>
      </c>
      <c r="O32" s="112" t="s">
        <v>2134</v>
      </c>
      <c r="P32" s="110"/>
      <c r="Q32" s="110" t="s">
        <v>1180</v>
      </c>
      <c r="R32" s="107"/>
    </row>
    <row r="33" spans="1:18">
      <c r="A33" s="122" t="s">
        <v>1665</v>
      </c>
      <c r="B33" s="122" t="s">
        <v>1755</v>
      </c>
      <c r="C33" s="122" t="s">
        <v>2292</v>
      </c>
      <c r="D33" s="109" t="s">
        <v>778</v>
      </c>
      <c r="E33" s="119" t="str">
        <f t="shared" si="1"/>
        <v>การประชาสัมพันธ์เชิงรุกเกี่ยวกับบทบาทที่สร้างสรรค์ของไทยในเวทีโลก</v>
      </c>
      <c r="F33" s="110" t="s">
        <v>779</v>
      </c>
      <c r="G33" s="110" t="s">
        <v>40</v>
      </c>
      <c r="H33" s="111">
        <v>2565</v>
      </c>
      <c r="I33" s="110" t="s">
        <v>192</v>
      </c>
      <c r="J33" s="112" t="s">
        <v>193</v>
      </c>
      <c r="K33" s="110" t="s">
        <v>511</v>
      </c>
      <c r="L33" s="110" t="s">
        <v>299</v>
      </c>
      <c r="M33" s="110" t="s">
        <v>299</v>
      </c>
      <c r="N33" s="110" t="s">
        <v>73</v>
      </c>
      <c r="O33" s="112" t="s">
        <v>2134</v>
      </c>
      <c r="P33" s="110"/>
      <c r="Q33" s="110" t="s">
        <v>1194</v>
      </c>
      <c r="R33" s="107"/>
    </row>
    <row r="34" spans="1:18">
      <c r="A34" s="122" t="s">
        <v>1665</v>
      </c>
      <c r="B34" s="122" t="s">
        <v>1755</v>
      </c>
      <c r="C34" s="122" t="s">
        <v>2292</v>
      </c>
      <c r="D34" s="109" t="s">
        <v>784</v>
      </c>
      <c r="E34" s="119" t="str">
        <f t="shared" si="1"/>
        <v>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</v>
      </c>
      <c r="F34" s="110" t="s">
        <v>785</v>
      </c>
      <c r="G34" s="110" t="s">
        <v>40</v>
      </c>
      <c r="H34" s="111">
        <v>2565</v>
      </c>
      <c r="I34" s="110" t="s">
        <v>484</v>
      </c>
      <c r="J34" s="112" t="s">
        <v>787</v>
      </c>
      <c r="K34" s="110" t="s">
        <v>511</v>
      </c>
      <c r="L34" s="110" t="s">
        <v>299</v>
      </c>
      <c r="M34" s="110" t="s">
        <v>299</v>
      </c>
      <c r="N34" s="110" t="s">
        <v>73</v>
      </c>
      <c r="O34" s="112" t="s">
        <v>2134</v>
      </c>
      <c r="P34" s="110"/>
      <c r="Q34" s="110" t="s">
        <v>1190</v>
      </c>
      <c r="R34" s="107"/>
    </row>
    <row r="35" spans="1:18">
      <c r="A35" s="122" t="s">
        <v>1665</v>
      </c>
      <c r="B35" s="122" t="s">
        <v>1755</v>
      </c>
      <c r="C35" s="122" t="s">
        <v>2292</v>
      </c>
      <c r="D35" s="109" t="s">
        <v>830</v>
      </c>
      <c r="E35" s="119" t="str">
        <f t="shared" si="1"/>
        <v>โครงการกิจกรรมของไทยเนื่องในโอกาสครบรอบ 75 ปี การเป็นสมาชิกของไทยในสหประชาชาติ</v>
      </c>
      <c r="F35" s="110" t="s">
        <v>831</v>
      </c>
      <c r="G35" s="110" t="s">
        <v>68</v>
      </c>
      <c r="H35" s="111">
        <v>2565</v>
      </c>
      <c r="I35" s="110" t="s">
        <v>192</v>
      </c>
      <c r="J35" s="112" t="s">
        <v>193</v>
      </c>
      <c r="K35" s="110" t="s">
        <v>472</v>
      </c>
      <c r="L35" s="110" t="s">
        <v>370</v>
      </c>
      <c r="M35" s="110" t="s">
        <v>2305</v>
      </c>
      <c r="N35" s="110" t="s">
        <v>73</v>
      </c>
      <c r="O35" s="112" t="s">
        <v>2134</v>
      </c>
      <c r="P35" s="115"/>
      <c r="Q35" s="110" t="s">
        <v>1162</v>
      </c>
      <c r="R35" s="107"/>
    </row>
    <row r="36" spans="1:18">
      <c r="A36" s="122" t="s">
        <v>1665</v>
      </c>
      <c r="B36" s="122" t="s">
        <v>1755</v>
      </c>
      <c r="C36" s="122" t="s">
        <v>2292</v>
      </c>
      <c r="D36" s="109" t="s">
        <v>887</v>
      </c>
      <c r="E36" s="119" t="str">
        <f t="shared" si="1"/>
        <v>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</v>
      </c>
      <c r="F36" s="110" t="s">
        <v>888</v>
      </c>
      <c r="G36" s="110" t="s">
        <v>40</v>
      </c>
      <c r="H36" s="111">
        <v>2565</v>
      </c>
      <c r="I36" s="110" t="s">
        <v>192</v>
      </c>
      <c r="J36" s="112" t="s">
        <v>193</v>
      </c>
      <c r="K36" s="110" t="s">
        <v>272</v>
      </c>
      <c r="L36" s="110" t="s">
        <v>890</v>
      </c>
      <c r="M36" s="110" t="s">
        <v>890</v>
      </c>
      <c r="N36" s="110" t="s">
        <v>73</v>
      </c>
      <c r="O36" s="112" t="s">
        <v>2134</v>
      </c>
      <c r="P36" s="110"/>
      <c r="Q36" s="110" t="s">
        <v>1122</v>
      </c>
      <c r="R36" s="107"/>
    </row>
    <row r="37" spans="1:18">
      <c r="A37" s="122" t="s">
        <v>1665</v>
      </c>
      <c r="B37" s="122" t="s">
        <v>1755</v>
      </c>
      <c r="C37" s="122" t="s">
        <v>2292</v>
      </c>
      <c r="D37" s="109" t="s">
        <v>685</v>
      </c>
      <c r="E37" s="119" t="str">
        <f t="shared" si="1"/>
        <v>โครงการจัดทำสื่อประชาสัมพันธ์ศาสนาอิสลามและมุสลิมวิถีผ่านแพลตฟอร์มดิจิทัล</v>
      </c>
      <c r="F37" s="110" t="s">
        <v>686</v>
      </c>
      <c r="G37" s="110" t="s">
        <v>28</v>
      </c>
      <c r="H37" s="111">
        <v>2565</v>
      </c>
      <c r="I37" s="110" t="s">
        <v>43</v>
      </c>
      <c r="J37" s="112" t="s">
        <v>688</v>
      </c>
      <c r="K37" s="110" t="s">
        <v>298</v>
      </c>
      <c r="L37" s="110" t="s">
        <v>299</v>
      </c>
      <c r="M37" s="110" t="s">
        <v>299</v>
      </c>
      <c r="N37" s="110" t="s">
        <v>73</v>
      </c>
      <c r="O37" s="112" t="s">
        <v>2134</v>
      </c>
      <c r="P37" s="110"/>
      <c r="Q37" s="110" t="s">
        <v>1250</v>
      </c>
      <c r="R37" s="107"/>
    </row>
    <row r="38" spans="1:18">
      <c r="A38" s="122" t="s">
        <v>1665</v>
      </c>
      <c r="B38" s="122" t="s">
        <v>1755</v>
      </c>
      <c r="C38" s="122" t="s">
        <v>2292</v>
      </c>
      <c r="D38" s="109" t="s">
        <v>949</v>
      </c>
      <c r="E38" s="119" t="str">
        <f t="shared" si="1"/>
        <v>โครงการจัดทำสื่อประชาสัมพันธ์ศาสนาอิสลามและมุสลิมวิถีผ่านแพลตฟอร์มดิจิทัล (กต 0902-65-0001)</v>
      </c>
      <c r="F38" s="110" t="s">
        <v>948</v>
      </c>
      <c r="G38" s="110" t="s">
        <v>28</v>
      </c>
      <c r="H38" s="111">
        <v>2565</v>
      </c>
      <c r="I38" s="110" t="s">
        <v>291</v>
      </c>
      <c r="J38" s="112" t="s">
        <v>193</v>
      </c>
      <c r="K38" s="110" t="s">
        <v>298</v>
      </c>
      <c r="L38" s="110" t="s">
        <v>299</v>
      </c>
      <c r="M38" s="110" t="s">
        <v>299</v>
      </c>
      <c r="N38" s="110" t="s">
        <v>73</v>
      </c>
      <c r="O38" s="110" t="s">
        <v>1706</v>
      </c>
      <c r="P38" s="110"/>
      <c r="Q38" s="110" t="s">
        <v>944</v>
      </c>
      <c r="R38" s="107"/>
    </row>
    <row r="39" spans="1:18">
      <c r="A39" s="122" t="s">
        <v>1665</v>
      </c>
      <c r="B39" s="122" t="s">
        <v>1755</v>
      </c>
      <c r="C39" s="122" t="s">
        <v>2292</v>
      </c>
      <c r="D39" s="109" t="s">
        <v>806</v>
      </c>
      <c r="E39" s="119" t="str">
        <f t="shared" si="1"/>
        <v>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</v>
      </c>
      <c r="F39" s="110" t="s">
        <v>807</v>
      </c>
      <c r="G39" s="110" t="s">
        <v>68</v>
      </c>
      <c r="H39" s="111">
        <v>2565</v>
      </c>
      <c r="I39" s="110" t="s">
        <v>739</v>
      </c>
      <c r="J39" s="112" t="s">
        <v>193</v>
      </c>
      <c r="K39" s="110" t="s">
        <v>809</v>
      </c>
      <c r="L39" s="110" t="s">
        <v>299</v>
      </c>
      <c r="M39" s="110" t="s">
        <v>299</v>
      </c>
      <c r="N39" s="110" t="s">
        <v>73</v>
      </c>
      <c r="O39" s="112" t="s">
        <v>2134</v>
      </c>
      <c r="P39" s="110"/>
      <c r="Q39" s="110" t="s">
        <v>1178</v>
      </c>
      <c r="R39" s="107"/>
    </row>
    <row r="40" spans="1:18">
      <c r="A40" s="122" t="s">
        <v>1665</v>
      </c>
      <c r="B40" s="122" t="s">
        <v>1755</v>
      </c>
      <c r="C40" s="122" t="s">
        <v>2292</v>
      </c>
      <c r="D40" s="109" t="s">
        <v>841</v>
      </c>
      <c r="E40" s="119" t="str">
        <f t="shared" si="1"/>
        <v>โครงการเผยแพร่ความรู้งานการทูตพหุภาคีแก่เยาวชนไทยและ/หรือสาธารณชน</v>
      </c>
      <c r="F40" s="110" t="s">
        <v>842</v>
      </c>
      <c r="G40" s="110" t="s">
        <v>68</v>
      </c>
      <c r="H40" s="111">
        <v>2565</v>
      </c>
      <c r="I40" s="110" t="s">
        <v>192</v>
      </c>
      <c r="J40" s="112" t="s">
        <v>193</v>
      </c>
      <c r="K40" s="110" t="s">
        <v>472</v>
      </c>
      <c r="L40" s="110" t="s">
        <v>370</v>
      </c>
      <c r="M40" s="110" t="s">
        <v>2305</v>
      </c>
      <c r="N40" s="110" t="s">
        <v>73</v>
      </c>
      <c r="O40" s="112" t="s">
        <v>2134</v>
      </c>
      <c r="P40" s="115"/>
      <c r="Q40" s="110" t="s">
        <v>1153</v>
      </c>
      <c r="R40" s="107"/>
    </row>
    <row r="41" spans="1:18">
      <c r="A41" s="122" t="s">
        <v>1665</v>
      </c>
      <c r="B41" s="122" t="s">
        <v>1755</v>
      </c>
      <c r="C41" s="122" t="s">
        <v>2292</v>
      </c>
      <c r="D41" s="109" t="s">
        <v>771</v>
      </c>
      <c r="E41" s="119" t="str">
        <f t="shared" si="1"/>
        <v>โครงการรวบรวมข่าวสารและบทความด้านการต่างประเทศจากสื่อสิ่งพิมพ์</v>
      </c>
      <c r="F41" s="110" t="s">
        <v>772</v>
      </c>
      <c r="G41" s="110" t="s">
        <v>40</v>
      </c>
      <c r="H41" s="111">
        <v>2565</v>
      </c>
      <c r="I41" s="110" t="s">
        <v>192</v>
      </c>
      <c r="J41" s="112" t="s">
        <v>193</v>
      </c>
      <c r="K41" s="110" t="s">
        <v>511</v>
      </c>
      <c r="L41" s="110" t="s">
        <v>299</v>
      </c>
      <c r="M41" s="110" t="s">
        <v>299</v>
      </c>
      <c r="N41" s="110" t="s">
        <v>73</v>
      </c>
      <c r="O41" s="112" t="s">
        <v>2134</v>
      </c>
      <c r="P41" s="110"/>
      <c r="Q41" s="110" t="s">
        <v>1199</v>
      </c>
      <c r="R41" s="107"/>
    </row>
    <row r="42" spans="1:18">
      <c r="A42" s="122" t="s">
        <v>1665</v>
      </c>
      <c r="B42" s="122" t="s">
        <v>1755</v>
      </c>
      <c r="C42" s="122" t="s">
        <v>2292</v>
      </c>
      <c r="D42" s="109" t="s">
        <v>781</v>
      </c>
      <c r="E42" s="119" t="str">
        <f t="shared" si="1"/>
        <v>โครงการเสริมสร้างปฏิสัมพันธ์และเครือข่ายกับสื่อมวลชน</v>
      </c>
      <c r="F42" s="110" t="s">
        <v>782</v>
      </c>
      <c r="G42" s="110" t="s">
        <v>40</v>
      </c>
      <c r="H42" s="111">
        <v>2565</v>
      </c>
      <c r="I42" s="110" t="s">
        <v>192</v>
      </c>
      <c r="J42" s="112" t="s">
        <v>193</v>
      </c>
      <c r="K42" s="110" t="s">
        <v>511</v>
      </c>
      <c r="L42" s="110" t="s">
        <v>299</v>
      </c>
      <c r="M42" s="110" t="s">
        <v>299</v>
      </c>
      <c r="N42" s="110" t="s">
        <v>73</v>
      </c>
      <c r="O42" s="112" t="s">
        <v>2134</v>
      </c>
      <c r="P42" s="110"/>
      <c r="Q42" s="110" t="s">
        <v>1192</v>
      </c>
      <c r="R42" s="107"/>
    </row>
    <row r="43" spans="1:18">
      <c r="A43" s="122" t="s">
        <v>1665</v>
      </c>
      <c r="B43" s="122" t="s">
        <v>1755</v>
      </c>
      <c r="C43" s="122" t="s">
        <v>2292</v>
      </c>
      <c r="D43" s="109" t="s">
        <v>1372</v>
      </c>
      <c r="E43" s="119" t="str">
        <f t="shared" si="1"/>
        <v xml:space="preserve"> โครงการเสริมสร้างปฏิสัมพันธ์และเครือข่ายกับสื่อมวลชน </v>
      </c>
      <c r="F43" s="110" t="s">
        <v>1753</v>
      </c>
      <c r="G43" s="110" t="s">
        <v>40</v>
      </c>
      <c r="H43" s="111">
        <v>2566</v>
      </c>
      <c r="I43" s="110" t="s">
        <v>615</v>
      </c>
      <c r="J43" s="112" t="s">
        <v>616</v>
      </c>
      <c r="K43" s="110" t="s">
        <v>511</v>
      </c>
      <c r="L43" s="110" t="s">
        <v>299</v>
      </c>
      <c r="M43" s="110" t="s">
        <v>299</v>
      </c>
      <c r="N43" s="110" t="s">
        <v>73</v>
      </c>
      <c r="O43" s="110" t="s">
        <v>1706</v>
      </c>
      <c r="P43" s="110"/>
      <c r="Q43" s="110" t="s">
        <v>1756</v>
      </c>
      <c r="R43" s="107"/>
    </row>
    <row r="44" spans="1:18">
      <c r="A44" s="122" t="s">
        <v>1665</v>
      </c>
      <c r="B44" s="122" t="s">
        <v>1755</v>
      </c>
      <c r="C44" s="122" t="s">
        <v>2292</v>
      </c>
      <c r="D44" s="109" t="s">
        <v>1370</v>
      </c>
      <c r="E44" s="119" t="str">
        <f t="shared" si="1"/>
        <v>โครงการประชาสัมพันธ์บทบาทและภารกิจของกระทรวงการต่างประเทศ ในช่วงหลังการแพร่ระบาดของโควิด-19</v>
      </c>
      <c r="F44" s="110" t="s">
        <v>1369</v>
      </c>
      <c r="G44" s="110" t="s">
        <v>40</v>
      </c>
      <c r="H44" s="111">
        <v>2566</v>
      </c>
      <c r="I44" s="110" t="s">
        <v>615</v>
      </c>
      <c r="J44" s="112" t="s">
        <v>616</v>
      </c>
      <c r="K44" s="110" t="s">
        <v>511</v>
      </c>
      <c r="L44" s="110" t="s">
        <v>299</v>
      </c>
      <c r="M44" s="110" t="s">
        <v>299</v>
      </c>
      <c r="N44" s="110" t="s">
        <v>73</v>
      </c>
      <c r="O44" s="110" t="s">
        <v>1706</v>
      </c>
      <c r="P44" s="110"/>
      <c r="Q44" s="110" t="s">
        <v>1757</v>
      </c>
      <c r="R44" s="107"/>
    </row>
    <row r="45" spans="1:18">
      <c r="A45" s="122" t="s">
        <v>1665</v>
      </c>
      <c r="B45" s="122" t="s">
        <v>1755</v>
      </c>
      <c r="C45" s="122" t="s">
        <v>2292</v>
      </c>
      <c r="D45" s="109" t="s">
        <v>1847</v>
      </c>
      <c r="E45" s="119" t="str">
        <f t="shared" si="1"/>
        <v>การเชิญผู้นำสูงสุดทางศาสนาอิสลามของอียิปต์เยือนไทยในฐานะแขกของรัฐบาล</v>
      </c>
      <c r="F45" s="110" t="s">
        <v>1848</v>
      </c>
      <c r="G45" s="110" t="s">
        <v>40</v>
      </c>
      <c r="H45" s="111">
        <v>2567</v>
      </c>
      <c r="I45" s="110" t="s">
        <v>1776</v>
      </c>
      <c r="J45" s="112" t="s">
        <v>1776</v>
      </c>
      <c r="K45" s="110" t="s">
        <v>452</v>
      </c>
      <c r="L45" s="110" t="s">
        <v>1105</v>
      </c>
      <c r="M45" s="110" t="s">
        <v>2304</v>
      </c>
      <c r="N45" s="110" t="s">
        <v>73</v>
      </c>
      <c r="O45" s="110" t="s">
        <v>1772</v>
      </c>
      <c r="P45" s="110"/>
      <c r="Q45" s="110" t="s">
        <v>1849</v>
      </c>
      <c r="R45" s="107"/>
    </row>
    <row r="46" spans="1:18">
      <c r="A46" s="122" t="s">
        <v>1665</v>
      </c>
      <c r="B46" s="122" t="s">
        <v>1755</v>
      </c>
      <c r="C46" s="122" t="s">
        <v>2292</v>
      </c>
      <c r="D46" s="109" t="s">
        <v>2004</v>
      </c>
      <c r="E46" s="119" t="str">
        <f t="shared" si="1"/>
        <v>โครงการขยายผลการประชาสัมพันธ์ประเทศไทยตามแนวทางการทูตเศรษฐกิจเชิงรุกในสื่อต่างประเทศ</v>
      </c>
      <c r="F46" s="110" t="s">
        <v>2005</v>
      </c>
      <c r="G46" s="110" t="s">
        <v>28</v>
      </c>
      <c r="H46" s="111">
        <v>2568</v>
      </c>
      <c r="I46" s="110" t="s">
        <v>1925</v>
      </c>
      <c r="J46" s="112" t="s">
        <v>1888</v>
      </c>
      <c r="K46" s="110" t="s">
        <v>569</v>
      </c>
      <c r="L46" s="110" t="s">
        <v>299</v>
      </c>
      <c r="M46" s="110" t="s">
        <v>299</v>
      </c>
      <c r="N46" s="110" t="s">
        <v>73</v>
      </c>
      <c r="O46" s="110" t="s">
        <v>1889</v>
      </c>
      <c r="P46" s="110"/>
      <c r="Q46" s="110" t="s">
        <v>2006</v>
      </c>
      <c r="R46" s="107"/>
    </row>
    <row r="47" spans="1:18">
      <c r="A47" s="122" t="s">
        <v>1665</v>
      </c>
      <c r="B47" s="122" t="s">
        <v>1755</v>
      </c>
      <c r="C47" s="122" t="s">
        <v>2292</v>
      </c>
      <c r="D47" s="109" t="s">
        <v>1935</v>
      </c>
      <c r="E47" s="119" t="str">
        <f t="shared" si="1"/>
        <v>โครงการพัฒนาความร่วมมือและเชื่อมโยง Soft Power ด้านศิลปวัฒนธรรมกับกลุ่มประเทศอาเซียน + 6</v>
      </c>
      <c r="F47" s="110" t="s">
        <v>1936</v>
      </c>
      <c r="G47" s="110" t="s">
        <v>40</v>
      </c>
      <c r="H47" s="111">
        <v>2568</v>
      </c>
      <c r="I47" s="110" t="s">
        <v>1887</v>
      </c>
      <c r="J47" s="112" t="s">
        <v>1888</v>
      </c>
      <c r="K47" s="110" t="s">
        <v>1625</v>
      </c>
      <c r="L47" s="110" t="s">
        <v>1624</v>
      </c>
      <c r="M47" s="110" t="s">
        <v>2311</v>
      </c>
      <c r="N47" s="110" t="s">
        <v>267</v>
      </c>
      <c r="O47" s="110" t="s">
        <v>1889</v>
      </c>
      <c r="P47" s="110"/>
      <c r="Q47" s="110" t="s">
        <v>1937</v>
      </c>
      <c r="R47" s="107"/>
    </row>
    <row r="48" spans="1:18">
      <c r="A48" s="122" t="s">
        <v>1665</v>
      </c>
      <c r="B48" s="122" t="s">
        <v>1755</v>
      </c>
      <c r="C48" s="122" t="s">
        <v>2292</v>
      </c>
      <c r="D48" s="109" t="s">
        <v>2001</v>
      </c>
      <c r="E48" s="119" t="str">
        <f t="shared" si="1"/>
        <v>โครงการส่งเสริมความรู้ความเข้าใจที่ถูกต้องเกี่ยวกับสถาบันพระมหากษัตริย์</v>
      </c>
      <c r="F48" s="110" t="s">
        <v>2002</v>
      </c>
      <c r="G48" s="110" t="s">
        <v>60</v>
      </c>
      <c r="H48" s="111">
        <v>2568</v>
      </c>
      <c r="I48" s="110" t="s">
        <v>1930</v>
      </c>
      <c r="J48" s="112" t="s">
        <v>1888</v>
      </c>
      <c r="K48" s="110" t="s">
        <v>569</v>
      </c>
      <c r="L48" s="110" t="s">
        <v>299</v>
      </c>
      <c r="M48" s="110" t="s">
        <v>299</v>
      </c>
      <c r="N48" s="110" t="s">
        <v>73</v>
      </c>
      <c r="O48" s="110" t="s">
        <v>1889</v>
      </c>
      <c r="P48" s="110"/>
      <c r="Q48" s="110" t="s">
        <v>2003</v>
      </c>
      <c r="R48" s="107"/>
    </row>
    <row r="49" spans="1:18">
      <c r="A49" s="122" t="s">
        <v>1665</v>
      </c>
      <c r="B49" s="122" t="s">
        <v>1755</v>
      </c>
      <c r="C49" s="122" t="s">
        <v>2293</v>
      </c>
      <c r="D49" s="109" t="s">
        <v>1097</v>
      </c>
      <c r="E49" s="119" t="str">
        <f t="shared" si="1"/>
        <v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v>
      </c>
      <c r="F49" s="110" t="s">
        <v>1096</v>
      </c>
      <c r="G49" s="110" t="s">
        <v>40</v>
      </c>
      <c r="H49" s="111">
        <v>2565</v>
      </c>
      <c r="I49" s="110" t="s">
        <v>597</v>
      </c>
      <c r="J49" s="112" t="s">
        <v>720</v>
      </c>
      <c r="K49" s="110" t="s">
        <v>605</v>
      </c>
      <c r="L49" s="110" t="s">
        <v>370</v>
      </c>
      <c r="M49" s="110" t="s">
        <v>2305</v>
      </c>
      <c r="N49" s="110" t="s">
        <v>73</v>
      </c>
      <c r="O49" s="112" t="s">
        <v>2134</v>
      </c>
      <c r="P49" s="116" t="s">
        <v>2294</v>
      </c>
      <c r="Q49" s="110" t="s">
        <v>1093</v>
      </c>
      <c r="R49" s="107"/>
    </row>
    <row r="50" spans="1:18">
      <c r="A50" s="124" t="s">
        <v>1658</v>
      </c>
      <c r="B50" s="124" t="s">
        <v>1659</v>
      </c>
      <c r="C50" s="124" t="s">
        <v>2292</v>
      </c>
      <c r="D50" s="107" t="s">
        <v>168</v>
      </c>
      <c r="E50" s="132" t="s">
        <v>169</v>
      </c>
      <c r="F50" s="107" t="s">
        <v>169</v>
      </c>
      <c r="G50" s="107" t="s">
        <v>40</v>
      </c>
      <c r="H50" s="108">
        <v>2562</v>
      </c>
      <c r="I50" s="107" t="s">
        <v>171</v>
      </c>
      <c r="J50" s="107" t="s">
        <v>53</v>
      </c>
      <c r="K50" s="107"/>
      <c r="L50" s="107" t="s">
        <v>72</v>
      </c>
      <c r="M50" s="110" t="s">
        <v>2298</v>
      </c>
      <c r="N50" s="107" t="s">
        <v>73</v>
      </c>
      <c r="O50" s="107"/>
      <c r="P50" s="107"/>
      <c r="Q50" s="107"/>
      <c r="R50" s="133" t="s">
        <v>645</v>
      </c>
    </row>
    <row r="51" spans="1:18">
      <c r="A51" s="124" t="s">
        <v>1658</v>
      </c>
      <c r="B51" s="124" t="s">
        <v>1659</v>
      </c>
      <c r="C51" s="124" t="s">
        <v>2292</v>
      </c>
      <c r="D51" s="107" t="s">
        <v>172</v>
      </c>
      <c r="E51" s="132" t="s">
        <v>173</v>
      </c>
      <c r="F51" s="107" t="s">
        <v>173</v>
      </c>
      <c r="G51" s="107" t="s">
        <v>40</v>
      </c>
      <c r="H51" s="108">
        <v>2563</v>
      </c>
      <c r="I51" s="107" t="s">
        <v>85</v>
      </c>
      <c r="J51" s="107" t="s">
        <v>175</v>
      </c>
      <c r="K51" s="107"/>
      <c r="L51" s="107" t="s">
        <v>72</v>
      </c>
      <c r="M51" s="110" t="s">
        <v>2298</v>
      </c>
      <c r="N51" s="107" t="s">
        <v>73</v>
      </c>
      <c r="O51" s="107"/>
      <c r="P51" s="107"/>
      <c r="Q51" s="107"/>
      <c r="R51" s="133" t="s">
        <v>645</v>
      </c>
    </row>
    <row r="52" spans="1:18">
      <c r="A52" s="124" t="s">
        <v>1658</v>
      </c>
      <c r="B52" s="124" t="s">
        <v>1659</v>
      </c>
      <c r="C52" s="124" t="s">
        <v>2292</v>
      </c>
      <c r="D52" s="109" t="s">
        <v>238</v>
      </c>
      <c r="E52" s="119" t="str">
        <f>HYPERLINK(Q52,F52)</f>
        <v xml:space="preserve">กลุ่มโครงการภายใต้งบค่าใช้จ่ายในการดำเนินงานสันถวไมตรี (ไตรมาสที่ 2/2563) </v>
      </c>
      <c r="F52" s="110" t="s">
        <v>2035</v>
      </c>
      <c r="G52" s="110" t="s">
        <v>40</v>
      </c>
      <c r="H52" s="111">
        <v>2563</v>
      </c>
      <c r="I52" s="110" t="s">
        <v>234</v>
      </c>
      <c r="J52" s="112" t="s">
        <v>140</v>
      </c>
      <c r="K52" s="110" t="s">
        <v>78</v>
      </c>
      <c r="L52" s="110" t="s">
        <v>72</v>
      </c>
      <c r="M52" s="110" t="s">
        <v>2298</v>
      </c>
      <c r="N52" s="110" t="s">
        <v>73</v>
      </c>
      <c r="O52" s="112" t="s">
        <v>2031</v>
      </c>
      <c r="P52" s="110"/>
      <c r="Q52" s="110" t="s">
        <v>2036</v>
      </c>
      <c r="R52" s="107"/>
    </row>
    <row r="53" spans="1:18">
      <c r="A53" s="124" t="s">
        <v>1658</v>
      </c>
      <c r="B53" s="124" t="s">
        <v>1659</v>
      </c>
      <c r="C53" s="124" t="s">
        <v>2292</v>
      </c>
      <c r="D53" s="109" t="s">
        <v>231</v>
      </c>
      <c r="E53" s="119" t="str">
        <f>HYPERLINK(Q53,F53)</f>
        <v xml:space="preserve">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 </v>
      </c>
      <c r="F53" s="110" t="s">
        <v>2039</v>
      </c>
      <c r="G53" s="110" t="s">
        <v>40</v>
      </c>
      <c r="H53" s="111">
        <v>2563</v>
      </c>
      <c r="I53" s="110" t="s">
        <v>234</v>
      </c>
      <c r="J53" s="112" t="s">
        <v>234</v>
      </c>
      <c r="K53" s="110"/>
      <c r="L53" s="110" t="s">
        <v>72</v>
      </c>
      <c r="M53" s="110" t="s">
        <v>2298</v>
      </c>
      <c r="N53" s="110" t="s">
        <v>73</v>
      </c>
      <c r="O53" s="112" t="s">
        <v>2031</v>
      </c>
      <c r="P53" s="110"/>
      <c r="Q53" s="110" t="s">
        <v>2040</v>
      </c>
      <c r="R53" s="107"/>
    </row>
    <row r="54" spans="1:18">
      <c r="A54" s="124" t="s">
        <v>1658</v>
      </c>
      <c r="B54" s="124" t="s">
        <v>1659</v>
      </c>
      <c r="C54" s="124" t="s">
        <v>2292</v>
      </c>
      <c r="D54" s="107" t="s">
        <v>92</v>
      </c>
      <c r="E54" s="132" t="s">
        <v>93</v>
      </c>
      <c r="F54" s="107" t="s">
        <v>93</v>
      </c>
      <c r="G54" s="107" t="s">
        <v>40</v>
      </c>
      <c r="H54" s="108">
        <v>2563</v>
      </c>
      <c r="I54" s="107" t="s">
        <v>85</v>
      </c>
      <c r="J54" s="107" t="s">
        <v>43</v>
      </c>
      <c r="K54" s="107" t="s">
        <v>86</v>
      </c>
      <c r="L54" s="107" t="s">
        <v>87</v>
      </c>
      <c r="M54" s="110" t="s">
        <v>2303</v>
      </c>
      <c r="N54" s="107" t="s">
        <v>46</v>
      </c>
      <c r="O54" s="107"/>
      <c r="P54" s="107"/>
      <c r="Q54" s="107"/>
      <c r="R54" s="107" t="s">
        <v>645</v>
      </c>
    </row>
    <row r="55" spans="1:18">
      <c r="A55" s="124" t="s">
        <v>1658</v>
      </c>
      <c r="B55" s="124" t="s">
        <v>1659</v>
      </c>
      <c r="C55" s="124" t="s">
        <v>2292</v>
      </c>
      <c r="D55" s="107" t="s">
        <v>90</v>
      </c>
      <c r="E55" s="132" t="s">
        <v>91</v>
      </c>
      <c r="F55" s="107" t="s">
        <v>91</v>
      </c>
      <c r="G55" s="107" t="s">
        <v>40</v>
      </c>
      <c r="H55" s="108">
        <v>2563</v>
      </c>
      <c r="I55" s="107" t="s">
        <v>85</v>
      </c>
      <c r="J55" s="107" t="s">
        <v>43</v>
      </c>
      <c r="K55" s="107" t="s">
        <v>86</v>
      </c>
      <c r="L55" s="107" t="s">
        <v>87</v>
      </c>
      <c r="M55" s="110" t="s">
        <v>2303</v>
      </c>
      <c r="N55" s="107" t="s">
        <v>46</v>
      </c>
      <c r="O55" s="107"/>
      <c r="P55" s="107"/>
      <c r="Q55" s="107"/>
      <c r="R55" s="107" t="s">
        <v>1651</v>
      </c>
    </row>
    <row r="56" spans="1:18">
      <c r="A56" s="124" t="s">
        <v>1658</v>
      </c>
      <c r="B56" s="124" t="s">
        <v>1659</v>
      </c>
      <c r="C56" s="124" t="s">
        <v>2292</v>
      </c>
      <c r="D56" s="109" t="s">
        <v>590</v>
      </c>
      <c r="E56" s="119" t="str">
        <f t="shared" ref="E56:E87" si="2">HYPERLINK(Q56,F56)</f>
        <v>ASEM Youth Dialogue on Sustainable Development Goal 3</v>
      </c>
      <c r="F56" s="110" t="s">
        <v>591</v>
      </c>
      <c r="G56" s="110" t="s">
        <v>28</v>
      </c>
      <c r="H56" s="111">
        <v>2564</v>
      </c>
      <c r="I56" s="110" t="s">
        <v>277</v>
      </c>
      <c r="J56" s="112" t="s">
        <v>291</v>
      </c>
      <c r="K56" s="110" t="s">
        <v>272</v>
      </c>
      <c r="L56" s="110" t="s">
        <v>593</v>
      </c>
      <c r="M56" s="110" t="s">
        <v>593</v>
      </c>
      <c r="N56" s="110" t="s">
        <v>73</v>
      </c>
      <c r="O56" s="112" t="s">
        <v>2043</v>
      </c>
      <c r="P56" s="110"/>
      <c r="Q56" s="110" t="s">
        <v>2115</v>
      </c>
      <c r="R56" s="107"/>
    </row>
    <row r="57" spans="1:18">
      <c r="A57" s="124" t="s">
        <v>1658</v>
      </c>
      <c r="B57" s="124" t="s">
        <v>1659</v>
      </c>
      <c r="C57" s="124" t="s">
        <v>2292</v>
      </c>
      <c r="D57" s="109" t="s">
        <v>284</v>
      </c>
      <c r="E57" s="119" t="str">
        <f t="shared" si="2"/>
        <v xml:space="preserve">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 </v>
      </c>
      <c r="F57" s="110" t="s">
        <v>2131</v>
      </c>
      <c r="G57" s="110" t="s">
        <v>40</v>
      </c>
      <c r="H57" s="111">
        <v>2564</v>
      </c>
      <c r="I57" s="110" t="s">
        <v>208</v>
      </c>
      <c r="J57" s="112" t="s">
        <v>282</v>
      </c>
      <c r="K57" s="110" t="s">
        <v>78</v>
      </c>
      <c r="L57" s="110" t="s">
        <v>72</v>
      </c>
      <c r="M57" s="110" t="s">
        <v>2298</v>
      </c>
      <c r="N57" s="110" t="s">
        <v>73</v>
      </c>
      <c r="O57" s="112" t="s">
        <v>2043</v>
      </c>
      <c r="P57" s="110"/>
      <c r="Q57" s="110" t="s">
        <v>2132</v>
      </c>
      <c r="R57" s="107"/>
    </row>
    <row r="58" spans="1:18">
      <c r="A58" s="124" t="s">
        <v>1658</v>
      </c>
      <c r="B58" s="124" t="s">
        <v>1659</v>
      </c>
      <c r="C58" s="124" t="s">
        <v>2292</v>
      </c>
      <c r="D58" s="109" t="s">
        <v>338</v>
      </c>
      <c r="E58" s="119" t="str">
        <f t="shared" si="2"/>
        <v>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</v>
      </c>
      <c r="F58" s="110" t="s">
        <v>339</v>
      </c>
      <c r="G58" s="110" t="s">
        <v>40</v>
      </c>
      <c r="H58" s="111">
        <v>2564</v>
      </c>
      <c r="I58" s="110" t="s">
        <v>305</v>
      </c>
      <c r="J58" s="112" t="s">
        <v>43</v>
      </c>
      <c r="K58" s="110" t="s">
        <v>78</v>
      </c>
      <c r="L58" s="110" t="s">
        <v>72</v>
      </c>
      <c r="M58" s="110" t="s">
        <v>2298</v>
      </c>
      <c r="N58" s="110" t="s">
        <v>73</v>
      </c>
      <c r="O58" s="112" t="s">
        <v>2043</v>
      </c>
      <c r="P58" s="110"/>
      <c r="Q58" s="110" t="s">
        <v>2127</v>
      </c>
      <c r="R58" s="107"/>
    </row>
    <row r="59" spans="1:18">
      <c r="A59" s="124" t="s">
        <v>1658</v>
      </c>
      <c r="B59" s="124" t="s">
        <v>1659</v>
      </c>
      <c r="C59" s="124" t="s">
        <v>2292</v>
      </c>
      <c r="D59" s="109" t="s">
        <v>459</v>
      </c>
      <c r="E59" s="119" t="str">
        <f t="shared" si="2"/>
        <v>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</v>
      </c>
      <c r="F59" s="110" t="s">
        <v>460</v>
      </c>
      <c r="G59" s="110" t="s">
        <v>40</v>
      </c>
      <c r="H59" s="111">
        <v>2564</v>
      </c>
      <c r="I59" s="110" t="s">
        <v>277</v>
      </c>
      <c r="J59" s="112" t="s">
        <v>291</v>
      </c>
      <c r="K59" s="110" t="s">
        <v>78</v>
      </c>
      <c r="L59" s="110" t="s">
        <v>72</v>
      </c>
      <c r="M59" s="110" t="s">
        <v>2298</v>
      </c>
      <c r="N59" s="110" t="s">
        <v>73</v>
      </c>
      <c r="O59" s="112" t="s">
        <v>2043</v>
      </c>
      <c r="P59" s="110"/>
      <c r="Q59" s="110" t="s">
        <v>2124</v>
      </c>
      <c r="R59" s="107"/>
    </row>
    <row r="60" spans="1:18">
      <c r="A60" s="124" t="s">
        <v>1658</v>
      </c>
      <c r="B60" s="124" t="s">
        <v>1659</v>
      </c>
      <c r="C60" s="124" t="s">
        <v>2292</v>
      </c>
      <c r="D60" s="109" t="s">
        <v>335</v>
      </c>
      <c r="E60" s="119" t="str">
        <f t="shared" si="2"/>
        <v xml:space="preserve">กลุ่มโครงการภายใต้งบค่าใช้จ่ายในการดำเนินงานสันถวไมตรี (ไตรมาสที่ 4 ปีงบประมาณ 2563) </v>
      </c>
      <c r="F60" s="110" t="s">
        <v>2128</v>
      </c>
      <c r="G60" s="110" t="s">
        <v>40</v>
      </c>
      <c r="H60" s="111">
        <v>2564</v>
      </c>
      <c r="I60" s="110" t="s">
        <v>305</v>
      </c>
      <c r="J60" s="112" t="s">
        <v>43</v>
      </c>
      <c r="K60" s="110" t="s">
        <v>78</v>
      </c>
      <c r="L60" s="110" t="s">
        <v>72</v>
      </c>
      <c r="M60" s="110" t="s">
        <v>2298</v>
      </c>
      <c r="N60" s="110" t="s">
        <v>73</v>
      </c>
      <c r="O60" s="112" t="s">
        <v>2043</v>
      </c>
      <c r="P60" s="110"/>
      <c r="Q60" s="110" t="s">
        <v>2129</v>
      </c>
      <c r="R60" s="107"/>
    </row>
    <row r="61" spans="1:18">
      <c r="A61" s="124" t="s">
        <v>1658</v>
      </c>
      <c r="B61" s="124" t="s">
        <v>1659</v>
      </c>
      <c r="C61" s="124" t="s">
        <v>2292</v>
      </c>
      <c r="D61" s="109" t="s">
        <v>456</v>
      </c>
      <c r="E61" s="119" t="str">
        <f t="shared" si="2"/>
        <v>กลุ่มโครงการภายใต้งบค่าใช้จ่ายในการดำเนินงานสันถวไมตรี (ประจำปีงบประมาณ 2564)</v>
      </c>
      <c r="F61" s="110" t="s">
        <v>457</v>
      </c>
      <c r="G61" s="110" t="s">
        <v>40</v>
      </c>
      <c r="H61" s="111">
        <v>2564</v>
      </c>
      <c r="I61" s="110" t="s">
        <v>277</v>
      </c>
      <c r="J61" s="112" t="s">
        <v>291</v>
      </c>
      <c r="K61" s="110" t="s">
        <v>78</v>
      </c>
      <c r="L61" s="110" t="s">
        <v>72</v>
      </c>
      <c r="M61" s="110" t="s">
        <v>2298</v>
      </c>
      <c r="N61" s="110" t="s">
        <v>73</v>
      </c>
      <c r="O61" s="112" t="s">
        <v>2043</v>
      </c>
      <c r="P61" s="110"/>
      <c r="Q61" s="110" t="s">
        <v>2125</v>
      </c>
      <c r="R61" s="107"/>
    </row>
    <row r="62" spans="1:18">
      <c r="A62" s="124" t="s">
        <v>1658</v>
      </c>
      <c r="B62" s="124" t="s">
        <v>1659</v>
      </c>
      <c r="C62" s="124" t="s">
        <v>2292</v>
      </c>
      <c r="D62" s="109" t="s">
        <v>463</v>
      </c>
      <c r="E62" s="119" t="str">
        <f t="shared" si="2"/>
        <v>การประชุมเจ้าหน้าที่อาวุโสไทย-ออสเตรเลีย ครั้งที่ 17 (Senior Officials’ Talks-SOTs)  ในรูปแบบ 2+2 ที่ออสเตรเลีย</v>
      </c>
      <c r="F62" s="110" t="s">
        <v>464</v>
      </c>
      <c r="G62" s="110" t="s">
        <v>40</v>
      </c>
      <c r="H62" s="111">
        <v>2564</v>
      </c>
      <c r="I62" s="110" t="s">
        <v>277</v>
      </c>
      <c r="J62" s="112" t="s">
        <v>291</v>
      </c>
      <c r="K62" s="110" t="s">
        <v>466</v>
      </c>
      <c r="L62" s="110" t="s">
        <v>467</v>
      </c>
      <c r="M62" s="110" t="s">
        <v>2315</v>
      </c>
      <c r="N62" s="110" t="s">
        <v>73</v>
      </c>
      <c r="O62" s="112" t="s">
        <v>2043</v>
      </c>
      <c r="P62" s="117"/>
      <c r="Q62" s="110" t="s">
        <v>2215</v>
      </c>
      <c r="R62" s="107"/>
    </row>
    <row r="63" spans="1:18">
      <c r="A63" s="124" t="s">
        <v>1658</v>
      </c>
      <c r="B63" s="124" t="s">
        <v>1659</v>
      </c>
      <c r="C63" s="124" t="s">
        <v>2292</v>
      </c>
      <c r="D63" s="109" t="s">
        <v>356</v>
      </c>
      <c r="E63" s="119" t="str">
        <f t="shared" si="2"/>
        <v>การประชุมรัฐมนตรีต่างประเทศอาเซียน-นิวซีแลนด์</v>
      </c>
      <c r="F63" s="110" t="s">
        <v>357</v>
      </c>
      <c r="G63" s="110" t="s">
        <v>40</v>
      </c>
      <c r="H63" s="111">
        <v>2564</v>
      </c>
      <c r="I63" s="110" t="s">
        <v>305</v>
      </c>
      <c r="J63" s="112" t="s">
        <v>43</v>
      </c>
      <c r="K63" s="110" t="s">
        <v>351</v>
      </c>
      <c r="L63" s="110" t="s">
        <v>352</v>
      </c>
      <c r="M63" s="110" t="s">
        <v>352</v>
      </c>
      <c r="N63" s="110" t="s">
        <v>73</v>
      </c>
      <c r="O63" s="112" t="s">
        <v>2043</v>
      </c>
      <c r="P63" s="110"/>
      <c r="Q63" s="110" t="s">
        <v>2070</v>
      </c>
      <c r="R63" s="107"/>
    </row>
    <row r="64" spans="1:18">
      <c r="A64" s="124" t="s">
        <v>1658</v>
      </c>
      <c r="B64" s="124" t="s">
        <v>1659</v>
      </c>
      <c r="C64" s="124" t="s">
        <v>2292</v>
      </c>
      <c r="D64" s="109" t="s">
        <v>353</v>
      </c>
      <c r="E64" s="119" t="str">
        <f t="shared" si="2"/>
        <v>การประชุมรัฐมนตรีต่างประเทศอาเซียน-ออสเตรเลีย</v>
      </c>
      <c r="F64" s="110" t="s">
        <v>354</v>
      </c>
      <c r="G64" s="110" t="s">
        <v>40</v>
      </c>
      <c r="H64" s="111">
        <v>2564</v>
      </c>
      <c r="I64" s="110" t="s">
        <v>305</v>
      </c>
      <c r="J64" s="112" t="s">
        <v>43</v>
      </c>
      <c r="K64" s="110" t="s">
        <v>351</v>
      </c>
      <c r="L64" s="110" t="s">
        <v>352</v>
      </c>
      <c r="M64" s="110" t="s">
        <v>352</v>
      </c>
      <c r="N64" s="110" t="s">
        <v>73</v>
      </c>
      <c r="O64" s="112" t="s">
        <v>2043</v>
      </c>
      <c r="P64" s="110"/>
      <c r="Q64" s="110" t="s">
        <v>2071</v>
      </c>
      <c r="R64" s="107"/>
    </row>
    <row r="65" spans="1:18">
      <c r="A65" s="124" t="s">
        <v>1658</v>
      </c>
      <c r="B65" s="124" t="s">
        <v>1659</v>
      </c>
      <c r="C65" s="124" t="s">
        <v>2292</v>
      </c>
      <c r="D65" s="109" t="s">
        <v>348</v>
      </c>
      <c r="E65" s="119" t="str">
        <f t="shared" si="2"/>
        <v>การประชุมรัฐมนตรีต่างประเทศอาเซียน-ออสเตรเลีย สมัยพิเศษ ว่าด้วยโรคติดเชื้อไวรัสโคโรนา 2019</v>
      </c>
      <c r="F65" s="110" t="s">
        <v>349</v>
      </c>
      <c r="G65" s="110" t="s">
        <v>40</v>
      </c>
      <c r="H65" s="111">
        <v>2564</v>
      </c>
      <c r="I65" s="110" t="s">
        <v>208</v>
      </c>
      <c r="J65" s="112" t="s">
        <v>282</v>
      </c>
      <c r="K65" s="110" t="s">
        <v>351</v>
      </c>
      <c r="L65" s="110" t="s">
        <v>352</v>
      </c>
      <c r="M65" s="110" t="s">
        <v>352</v>
      </c>
      <c r="N65" s="110" t="s">
        <v>73</v>
      </c>
      <c r="O65" s="112" t="s">
        <v>2043</v>
      </c>
      <c r="P65" s="110"/>
      <c r="Q65" s="110" t="s">
        <v>2072</v>
      </c>
      <c r="R65" s="107"/>
    </row>
    <row r="66" spans="1:18">
      <c r="A66" s="124" t="s">
        <v>1658</v>
      </c>
      <c r="B66" s="124" t="s">
        <v>1659</v>
      </c>
      <c r="C66" s="124" t="s">
        <v>2292</v>
      </c>
      <c r="D66" s="109" t="s">
        <v>360</v>
      </c>
      <c r="E66" s="119" t="str">
        <f t="shared" si="2"/>
        <v xml:space="preserve">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 </v>
      </c>
      <c r="F66" s="110" t="s">
        <v>2063</v>
      </c>
      <c r="G66" s="110" t="s">
        <v>40</v>
      </c>
      <c r="H66" s="111">
        <v>2564</v>
      </c>
      <c r="I66" s="110" t="s">
        <v>43</v>
      </c>
      <c r="J66" s="112" t="s">
        <v>43</v>
      </c>
      <c r="K66" s="110" t="s">
        <v>363</v>
      </c>
      <c r="L66" s="110" t="s">
        <v>1105</v>
      </c>
      <c r="M66" s="110" t="s">
        <v>2304</v>
      </c>
      <c r="N66" s="110" t="s">
        <v>73</v>
      </c>
      <c r="O66" s="112" t="s">
        <v>2043</v>
      </c>
      <c r="P66" s="110"/>
      <c r="Q66" s="110" t="s">
        <v>2064</v>
      </c>
      <c r="R66" s="107"/>
    </row>
    <row r="67" spans="1:18">
      <c r="A67" s="124" t="s">
        <v>1658</v>
      </c>
      <c r="B67" s="124" t="s">
        <v>1659</v>
      </c>
      <c r="C67" s="124" t="s">
        <v>2292</v>
      </c>
      <c r="D67" s="109" t="s">
        <v>584</v>
      </c>
      <c r="E67" s="119" t="str">
        <f t="shared" si="2"/>
        <v xml:space="preserve"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</v>
      </c>
      <c r="F67" s="110" t="s">
        <v>2211</v>
      </c>
      <c r="G67" s="110" t="s">
        <v>586</v>
      </c>
      <c r="H67" s="111">
        <v>2564</v>
      </c>
      <c r="I67" s="110" t="s">
        <v>209</v>
      </c>
      <c r="J67" s="112" t="s">
        <v>319</v>
      </c>
      <c r="K67" s="110" t="s">
        <v>588</v>
      </c>
      <c r="L67" s="110" t="s">
        <v>436</v>
      </c>
      <c r="M67" s="110" t="s">
        <v>436</v>
      </c>
      <c r="N67" s="110" t="s">
        <v>73</v>
      </c>
      <c r="O67" s="112" t="s">
        <v>2043</v>
      </c>
      <c r="P67" s="117"/>
      <c r="Q67" s="110" t="s">
        <v>2213</v>
      </c>
      <c r="R67" s="107"/>
    </row>
    <row r="68" spans="1:18">
      <c r="A68" s="124" t="s">
        <v>1658</v>
      </c>
      <c r="B68" s="124" t="s">
        <v>1659</v>
      </c>
      <c r="C68" s="124" t="s">
        <v>2292</v>
      </c>
      <c r="D68" s="109" t="s">
        <v>542</v>
      </c>
      <c r="E68" s="119" t="str">
        <f t="shared" si="2"/>
        <v>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</v>
      </c>
      <c r="F68" s="110" t="s">
        <v>543</v>
      </c>
      <c r="G68" s="110" t="s">
        <v>60</v>
      </c>
      <c r="H68" s="111">
        <v>2564</v>
      </c>
      <c r="I68" s="110" t="s">
        <v>506</v>
      </c>
      <c r="J68" s="112" t="s">
        <v>291</v>
      </c>
      <c r="K68" s="110" t="s">
        <v>78</v>
      </c>
      <c r="L68" s="110" t="s">
        <v>72</v>
      </c>
      <c r="M68" s="110" t="s">
        <v>2298</v>
      </c>
      <c r="N68" s="110" t="s">
        <v>73</v>
      </c>
      <c r="O68" s="112" t="s">
        <v>2043</v>
      </c>
      <c r="P68" s="110"/>
      <c r="Q68" s="110" t="s">
        <v>2122</v>
      </c>
      <c r="R68" s="107"/>
    </row>
    <row r="69" spans="1:18">
      <c r="A69" s="124" t="s">
        <v>1658</v>
      </c>
      <c r="B69" s="124" t="s">
        <v>1659</v>
      </c>
      <c r="C69" s="124" t="s">
        <v>2292</v>
      </c>
      <c r="D69" s="109" t="s">
        <v>419</v>
      </c>
      <c r="E69" s="119" t="str">
        <f t="shared" si="2"/>
        <v xml:space="preserve">การสนับสนุนผู้เชี่ยวชาญญี่ปุ่นภายใต้โครงการ ASEAN University Network Southeast Asia Engineering Education Development Network </v>
      </c>
      <c r="F69" s="110" t="s">
        <v>2208</v>
      </c>
      <c r="G69" s="110" t="s">
        <v>68</v>
      </c>
      <c r="H69" s="111">
        <v>2564</v>
      </c>
      <c r="I69" s="110" t="s">
        <v>277</v>
      </c>
      <c r="J69" s="112" t="s">
        <v>291</v>
      </c>
      <c r="K69" s="110" t="s">
        <v>314</v>
      </c>
      <c r="L69" s="110" t="s">
        <v>315</v>
      </c>
      <c r="M69" s="110" t="s">
        <v>2314</v>
      </c>
      <c r="N69" s="110" t="s">
        <v>73</v>
      </c>
      <c r="O69" s="112" t="s">
        <v>2043</v>
      </c>
      <c r="P69" s="117"/>
      <c r="Q69" s="110" t="s">
        <v>2210</v>
      </c>
      <c r="R69" s="107"/>
    </row>
    <row r="70" spans="1:18">
      <c r="A70" s="124" t="s">
        <v>1658</v>
      </c>
      <c r="B70" s="124" t="s">
        <v>1659</v>
      </c>
      <c r="C70" s="124" t="s">
        <v>2292</v>
      </c>
      <c r="D70" s="109" t="s">
        <v>551</v>
      </c>
      <c r="E70" s="119" t="str">
        <f t="shared" si="2"/>
        <v>การให้ความช่วยเหลือด้านมนุษยธรรมและ  การพัฒนา ภายใต้ค่าใช้จ่ายในการดำเนินงานสันถวไมตรี</v>
      </c>
      <c r="F70" s="110" t="s">
        <v>552</v>
      </c>
      <c r="G70" s="110" t="s">
        <v>60</v>
      </c>
      <c r="H70" s="111">
        <v>2564</v>
      </c>
      <c r="I70" s="110" t="s">
        <v>277</v>
      </c>
      <c r="J70" s="112" t="s">
        <v>291</v>
      </c>
      <c r="K70" s="110" t="s">
        <v>78</v>
      </c>
      <c r="L70" s="110" t="s">
        <v>72</v>
      </c>
      <c r="M70" s="110" t="s">
        <v>2298</v>
      </c>
      <c r="N70" s="110" t="s">
        <v>73</v>
      </c>
      <c r="O70" s="112" t="s">
        <v>2043</v>
      </c>
      <c r="P70" s="110"/>
      <c r="Q70" s="110" t="s">
        <v>2118</v>
      </c>
      <c r="R70" s="107"/>
    </row>
    <row r="71" spans="1:18">
      <c r="A71" s="124" t="s">
        <v>1658</v>
      </c>
      <c r="B71" s="124" t="s">
        <v>1659</v>
      </c>
      <c r="C71" s="124" t="s">
        <v>2292</v>
      </c>
      <c r="D71" s="109" t="s">
        <v>386</v>
      </c>
      <c r="E71" s="119" t="str">
        <f t="shared" si="2"/>
        <v>ความร่วมมือระหว่างประเทศด้านการพัฒนาทรัพยากรมนุษย์</v>
      </c>
      <c r="F71" s="110" t="s">
        <v>211</v>
      </c>
      <c r="G71" s="110" t="s">
        <v>40</v>
      </c>
      <c r="H71" s="111">
        <v>2564</v>
      </c>
      <c r="I71" s="110" t="s">
        <v>192</v>
      </c>
      <c r="J71" s="112" t="s">
        <v>193</v>
      </c>
      <c r="K71" s="110" t="s">
        <v>388</v>
      </c>
      <c r="L71" s="110" t="s">
        <v>195</v>
      </c>
      <c r="M71" s="110" t="s">
        <v>2312</v>
      </c>
      <c r="N71" s="110" t="s">
        <v>196</v>
      </c>
      <c r="O71" s="112" t="s">
        <v>2043</v>
      </c>
      <c r="P71" s="110"/>
      <c r="Q71" s="110" t="s">
        <v>2051</v>
      </c>
      <c r="R71" s="107"/>
    </row>
    <row r="72" spans="1:18">
      <c r="A72" s="124" t="s">
        <v>1658</v>
      </c>
      <c r="B72" s="124" t="s">
        <v>1659</v>
      </c>
      <c r="C72" s="124" t="s">
        <v>2292</v>
      </c>
      <c r="D72" s="109" t="s">
        <v>489</v>
      </c>
      <c r="E72" s="119" t="str">
        <f t="shared" si="2"/>
        <v xml:space="preserve">โครงการการประชุมคณะกรรมการมรดกโลก สมัยสามัญ ประจำปี ค.ศ. 2019/2020 </v>
      </c>
      <c r="F72" s="110" t="s">
        <v>2082</v>
      </c>
      <c r="G72" s="110" t="s">
        <v>40</v>
      </c>
      <c r="H72" s="111">
        <v>2564</v>
      </c>
      <c r="I72" s="110" t="s">
        <v>277</v>
      </c>
      <c r="J72" s="112" t="s">
        <v>451</v>
      </c>
      <c r="K72" s="110" t="s">
        <v>472</v>
      </c>
      <c r="L72" s="110" t="s">
        <v>370</v>
      </c>
      <c r="M72" s="110" t="s">
        <v>2305</v>
      </c>
      <c r="N72" s="110" t="s">
        <v>73</v>
      </c>
      <c r="O72" s="112" t="s">
        <v>2043</v>
      </c>
      <c r="P72" s="110"/>
      <c r="Q72" s="110" t="s">
        <v>2083</v>
      </c>
      <c r="R72" s="107"/>
    </row>
    <row r="73" spans="1:18">
      <c r="A73" s="124" t="s">
        <v>1658</v>
      </c>
      <c r="B73" s="124" t="s">
        <v>1659</v>
      </c>
      <c r="C73" s="124" t="s">
        <v>2292</v>
      </c>
      <c r="D73" s="109" t="s">
        <v>391</v>
      </c>
      <c r="E73" s="119" t="str">
        <f t="shared" si="2"/>
        <v>โครงการการรับรองทักษะร่วมกัน ( Mutual Recognition of Skills : MRS )</v>
      </c>
      <c r="F73" s="110" t="s">
        <v>392</v>
      </c>
      <c r="G73" s="110" t="s">
        <v>40</v>
      </c>
      <c r="H73" s="111">
        <v>2564</v>
      </c>
      <c r="I73" s="110" t="s">
        <v>277</v>
      </c>
      <c r="J73" s="112" t="s">
        <v>394</v>
      </c>
      <c r="K73" s="110" t="s">
        <v>388</v>
      </c>
      <c r="L73" s="110" t="s">
        <v>195</v>
      </c>
      <c r="M73" s="110" t="s">
        <v>2312</v>
      </c>
      <c r="N73" s="110" t="s">
        <v>196</v>
      </c>
      <c r="O73" s="112" t="s">
        <v>2043</v>
      </c>
      <c r="P73" s="110"/>
      <c r="Q73" s="110" t="s">
        <v>2049</v>
      </c>
      <c r="R73" s="107"/>
    </row>
    <row r="74" spans="1:18">
      <c r="A74" s="124" t="s">
        <v>1658</v>
      </c>
      <c r="B74" s="124" t="s">
        <v>1659</v>
      </c>
      <c r="C74" s="124" t="s">
        <v>2292</v>
      </c>
      <c r="D74" s="109" t="s">
        <v>395</v>
      </c>
      <c r="E74" s="119" t="str">
        <f t="shared" si="2"/>
        <v>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</v>
      </c>
      <c r="F74" s="110" t="s">
        <v>396</v>
      </c>
      <c r="G74" s="110" t="s">
        <v>40</v>
      </c>
      <c r="H74" s="111">
        <v>2564</v>
      </c>
      <c r="I74" s="110" t="s">
        <v>277</v>
      </c>
      <c r="J74" s="112" t="s">
        <v>291</v>
      </c>
      <c r="K74" s="110" t="s">
        <v>388</v>
      </c>
      <c r="L74" s="110" t="s">
        <v>195</v>
      </c>
      <c r="M74" s="110" t="s">
        <v>2312</v>
      </c>
      <c r="N74" s="110" t="s">
        <v>196</v>
      </c>
      <c r="O74" s="112" t="s">
        <v>2043</v>
      </c>
      <c r="P74" s="110"/>
      <c r="Q74" s="110" t="s">
        <v>2048</v>
      </c>
      <c r="R74" s="107"/>
    </row>
    <row r="75" spans="1:18">
      <c r="A75" s="124" t="s">
        <v>1658</v>
      </c>
      <c r="B75" s="124" t="s">
        <v>1659</v>
      </c>
      <c r="C75" s="124" t="s">
        <v>2292</v>
      </c>
      <c r="D75" s="109" t="s">
        <v>557</v>
      </c>
      <c r="E75" s="119" t="str">
        <f t="shared" si="2"/>
        <v>โครงการมอบเงินช่วยเหลือแก่มิตรประเทศที่ประสบภัยพิบัติ</v>
      </c>
      <c r="F75" s="110" t="s">
        <v>558</v>
      </c>
      <c r="G75" s="110" t="s">
        <v>40</v>
      </c>
      <c r="H75" s="111">
        <v>2564</v>
      </c>
      <c r="I75" s="110" t="s">
        <v>506</v>
      </c>
      <c r="J75" s="112" t="s">
        <v>502</v>
      </c>
      <c r="K75" s="110" t="s">
        <v>78</v>
      </c>
      <c r="L75" s="110" t="s">
        <v>72</v>
      </c>
      <c r="M75" s="110" t="s">
        <v>2298</v>
      </c>
      <c r="N75" s="110" t="s">
        <v>73</v>
      </c>
      <c r="O75" s="112" t="s">
        <v>2043</v>
      </c>
      <c r="P75" s="110"/>
      <c r="Q75" s="110" t="s">
        <v>2116</v>
      </c>
      <c r="R75" s="107"/>
    </row>
    <row r="76" spans="1:18">
      <c r="A76" s="124" t="s">
        <v>1658</v>
      </c>
      <c r="B76" s="124" t="s">
        <v>1659</v>
      </c>
      <c r="C76" s="124" t="s">
        <v>2292</v>
      </c>
      <c r="D76" s="109" t="s">
        <v>428</v>
      </c>
      <c r="E76" s="119" t="str">
        <f t="shared" si="2"/>
        <v>โครงการรณรงค์หาเสียงของไทยในกรอบความร่วมมือระหว่างประเทศด้านประเด็นกฎหมาย</v>
      </c>
      <c r="F76" s="110" t="s">
        <v>429</v>
      </c>
      <c r="G76" s="110" t="s">
        <v>68</v>
      </c>
      <c r="H76" s="111">
        <v>2564</v>
      </c>
      <c r="I76" s="110" t="s">
        <v>277</v>
      </c>
      <c r="J76" s="112" t="s">
        <v>291</v>
      </c>
      <c r="K76" s="110" t="s">
        <v>324</v>
      </c>
      <c r="L76" s="110" t="s">
        <v>325</v>
      </c>
      <c r="M76" s="110" t="s">
        <v>2299</v>
      </c>
      <c r="N76" s="110" t="s">
        <v>73</v>
      </c>
      <c r="O76" s="112" t="s">
        <v>2043</v>
      </c>
      <c r="P76" s="114"/>
      <c r="Q76" s="107" t="s">
        <v>2167</v>
      </c>
      <c r="R76" s="107"/>
    </row>
    <row r="77" spans="1:18">
      <c r="A77" s="124" t="s">
        <v>1658</v>
      </c>
      <c r="B77" s="124" t="s">
        <v>1659</v>
      </c>
      <c r="C77" s="124" t="s">
        <v>2292</v>
      </c>
      <c r="D77" s="109" t="s">
        <v>321</v>
      </c>
      <c r="E77" s="119" t="str">
        <f t="shared" si="2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F77" s="110" t="s">
        <v>322</v>
      </c>
      <c r="G77" s="110" t="s">
        <v>68</v>
      </c>
      <c r="H77" s="111">
        <v>2564</v>
      </c>
      <c r="I77" s="110" t="s">
        <v>305</v>
      </c>
      <c r="J77" s="112" t="s">
        <v>43</v>
      </c>
      <c r="K77" s="110" t="s">
        <v>324</v>
      </c>
      <c r="L77" s="110" t="s">
        <v>325</v>
      </c>
      <c r="M77" s="110" t="s">
        <v>2299</v>
      </c>
      <c r="N77" s="110" t="s">
        <v>73</v>
      </c>
      <c r="O77" s="112" t="s">
        <v>2043</v>
      </c>
      <c r="P77" s="117"/>
      <c r="Q77" s="110" t="s">
        <v>2216</v>
      </c>
      <c r="R77" s="107"/>
    </row>
    <row r="78" spans="1:18">
      <c r="A78" s="124" t="s">
        <v>1658</v>
      </c>
      <c r="B78" s="124" t="s">
        <v>1659</v>
      </c>
      <c r="C78" s="124" t="s">
        <v>2292</v>
      </c>
      <c r="D78" s="109" t="s">
        <v>321</v>
      </c>
      <c r="E78" s="119" t="str">
        <f t="shared" si="2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F78" s="110" t="s">
        <v>322</v>
      </c>
      <c r="G78" s="110" t="s">
        <v>68</v>
      </c>
      <c r="H78" s="111">
        <v>2564</v>
      </c>
      <c r="I78" s="110" t="s">
        <v>305</v>
      </c>
      <c r="J78" s="112" t="s">
        <v>43</v>
      </c>
      <c r="K78" s="110" t="s">
        <v>324</v>
      </c>
      <c r="L78" s="110" t="s">
        <v>325</v>
      </c>
      <c r="M78" s="110" t="s">
        <v>2299</v>
      </c>
      <c r="N78" s="110" t="s">
        <v>73</v>
      </c>
      <c r="O78" s="112" t="s">
        <v>2043</v>
      </c>
      <c r="P78" s="117"/>
      <c r="Q78" s="110" t="s">
        <v>2216</v>
      </c>
      <c r="R78" s="107"/>
    </row>
    <row r="79" spans="1:18">
      <c r="A79" s="124" t="s">
        <v>1658</v>
      </c>
      <c r="B79" s="124" t="s">
        <v>1659</v>
      </c>
      <c r="C79" s="124" t="s">
        <v>2292</v>
      </c>
      <c r="D79" s="109" t="s">
        <v>561</v>
      </c>
      <c r="E79" s="119" t="str">
        <f t="shared" si="2"/>
        <v>โครงการอบรมเตรียมความพร้อมด้านภาษาไทยสำหรับนิสิตชาวต่างชาติ ระดับบัณฑิตศึกษา</v>
      </c>
      <c r="F79" s="110" t="s">
        <v>562</v>
      </c>
      <c r="G79" s="110" t="s">
        <v>40</v>
      </c>
      <c r="H79" s="111">
        <v>2564</v>
      </c>
      <c r="I79" s="110" t="s">
        <v>277</v>
      </c>
      <c r="J79" s="112" t="s">
        <v>291</v>
      </c>
      <c r="K79" s="110" t="s">
        <v>564</v>
      </c>
      <c r="L79" s="110" t="s">
        <v>497</v>
      </c>
      <c r="M79" s="110" t="s">
        <v>2307</v>
      </c>
      <c r="N79" s="110" t="s">
        <v>36</v>
      </c>
      <c r="O79" s="112" t="s">
        <v>2043</v>
      </c>
      <c r="P79" s="110"/>
      <c r="Q79" s="110" t="s">
        <v>2046</v>
      </c>
      <c r="R79" s="107"/>
    </row>
    <row r="80" spans="1:18">
      <c r="A80" s="124" t="s">
        <v>1658</v>
      </c>
      <c r="B80" s="124" t="s">
        <v>1659</v>
      </c>
      <c r="C80" s="124" t="s">
        <v>2292</v>
      </c>
      <c r="D80" s="109" t="s">
        <v>389</v>
      </c>
      <c r="E80" s="119" t="str">
        <f t="shared" si="2"/>
        <v>พัฒนาศูนย์พัฒนาฝีมือแรงงานของเมียนมา</v>
      </c>
      <c r="F80" s="110" t="s">
        <v>206</v>
      </c>
      <c r="G80" s="110" t="s">
        <v>40</v>
      </c>
      <c r="H80" s="111">
        <v>2564</v>
      </c>
      <c r="I80" s="110" t="s">
        <v>277</v>
      </c>
      <c r="J80" s="112" t="s">
        <v>291</v>
      </c>
      <c r="K80" s="110" t="s">
        <v>388</v>
      </c>
      <c r="L80" s="110" t="s">
        <v>195</v>
      </c>
      <c r="M80" s="110" t="s">
        <v>2312</v>
      </c>
      <c r="N80" s="110" t="s">
        <v>196</v>
      </c>
      <c r="O80" s="112" t="s">
        <v>2043</v>
      </c>
      <c r="P80" s="110"/>
      <c r="Q80" s="110" t="s">
        <v>2050</v>
      </c>
      <c r="R80" s="107"/>
    </row>
    <row r="81" spans="1:18">
      <c r="A81" s="124" t="s">
        <v>1658</v>
      </c>
      <c r="B81" s="124" t="s">
        <v>1659</v>
      </c>
      <c r="C81" s="124" t="s">
        <v>2292</v>
      </c>
      <c r="D81" s="109" t="s">
        <v>700</v>
      </c>
      <c r="E81" s="119" t="str">
        <f t="shared" si="2"/>
        <v xml:space="preserve">การบริจาคเงินสมทบกองทุน UN Voluntary Fund for Technical Cooperation in the Field of Human Rights (VFTC) </v>
      </c>
      <c r="F81" s="110" t="s">
        <v>2151</v>
      </c>
      <c r="G81" s="110" t="s">
        <v>40</v>
      </c>
      <c r="H81" s="111">
        <v>2565</v>
      </c>
      <c r="I81" s="110" t="s">
        <v>277</v>
      </c>
      <c r="J81" s="112" t="s">
        <v>291</v>
      </c>
      <c r="K81" s="110" t="s">
        <v>605</v>
      </c>
      <c r="L81" s="110" t="s">
        <v>370</v>
      </c>
      <c r="M81" s="110" t="s">
        <v>2305</v>
      </c>
      <c r="N81" s="110" t="s">
        <v>73</v>
      </c>
      <c r="O81" s="112" t="s">
        <v>2134</v>
      </c>
      <c r="P81" s="110"/>
      <c r="Q81" s="110" t="s">
        <v>1240</v>
      </c>
      <c r="R81" s="107"/>
    </row>
    <row r="82" spans="1:18">
      <c r="A82" s="124" t="s">
        <v>1658</v>
      </c>
      <c r="B82" s="124" t="s">
        <v>1659</v>
      </c>
      <c r="C82" s="124" t="s">
        <v>2292</v>
      </c>
      <c r="D82" s="109" t="s">
        <v>943</v>
      </c>
      <c r="E82" s="119" t="str">
        <f t="shared" si="2"/>
        <v xml:space="preserve">การประชุมทางไกล COVID-19 Global Action Plan ระดับรัฐมนตรี </v>
      </c>
      <c r="F82" s="110" t="s">
        <v>2152</v>
      </c>
      <c r="G82" s="110" t="s">
        <v>68</v>
      </c>
      <c r="H82" s="111">
        <v>2565</v>
      </c>
      <c r="I82" s="110" t="s">
        <v>193</v>
      </c>
      <c r="J82" s="112" t="s">
        <v>193</v>
      </c>
      <c r="K82" s="110" t="s">
        <v>605</v>
      </c>
      <c r="L82" s="110" t="s">
        <v>370</v>
      </c>
      <c r="M82" s="110" t="s">
        <v>2305</v>
      </c>
      <c r="N82" s="110" t="s">
        <v>73</v>
      </c>
      <c r="O82" s="110" t="s">
        <v>1706</v>
      </c>
      <c r="P82" s="110"/>
      <c r="Q82" s="110" t="s">
        <v>938</v>
      </c>
      <c r="R82" s="107"/>
    </row>
    <row r="83" spans="1:18">
      <c r="A83" s="124" t="s">
        <v>1658</v>
      </c>
      <c r="B83" s="124" t="s">
        <v>1659</v>
      </c>
      <c r="C83" s="124" t="s">
        <v>2292</v>
      </c>
      <c r="D83" s="109" t="s">
        <v>977</v>
      </c>
      <c r="E83" s="119" t="str">
        <f t="shared" si="2"/>
        <v>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</v>
      </c>
      <c r="F83" s="110" t="s">
        <v>976</v>
      </c>
      <c r="G83" s="110" t="s">
        <v>40</v>
      </c>
      <c r="H83" s="111">
        <v>2565</v>
      </c>
      <c r="I83" s="110" t="s">
        <v>193</v>
      </c>
      <c r="J83" s="112" t="s">
        <v>193</v>
      </c>
      <c r="K83" s="110" t="s">
        <v>272</v>
      </c>
      <c r="L83" s="110" t="s">
        <v>593</v>
      </c>
      <c r="M83" s="110" t="s">
        <v>593</v>
      </c>
      <c r="N83" s="110" t="s">
        <v>73</v>
      </c>
      <c r="O83" s="110" t="s">
        <v>1706</v>
      </c>
      <c r="P83" s="110"/>
      <c r="Q83" s="110" t="s">
        <v>972</v>
      </c>
      <c r="R83" s="107"/>
    </row>
    <row r="84" spans="1:18">
      <c r="A84" s="124" t="s">
        <v>1658</v>
      </c>
      <c r="B84" s="124" t="s">
        <v>1659</v>
      </c>
      <c r="C84" s="124" t="s">
        <v>2292</v>
      </c>
      <c r="D84" s="109" t="s">
        <v>824</v>
      </c>
      <c r="E84" s="119" t="str">
        <f t="shared" si="2"/>
        <v>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</v>
      </c>
      <c r="F84" s="110" t="s">
        <v>825</v>
      </c>
      <c r="G84" s="110" t="s">
        <v>40</v>
      </c>
      <c r="H84" s="111">
        <v>2565</v>
      </c>
      <c r="I84" s="110" t="s">
        <v>192</v>
      </c>
      <c r="J84" s="112" t="s">
        <v>193</v>
      </c>
      <c r="K84" s="110" t="s">
        <v>524</v>
      </c>
      <c r="L84" s="110" t="s">
        <v>467</v>
      </c>
      <c r="M84" s="110" t="s">
        <v>2315</v>
      </c>
      <c r="N84" s="110" t="s">
        <v>73</v>
      </c>
      <c r="O84" s="112" t="s">
        <v>2134</v>
      </c>
      <c r="P84" s="110"/>
      <c r="Q84" s="110" t="s">
        <v>1166</v>
      </c>
      <c r="R84" s="107"/>
    </row>
    <row r="85" spans="1:18">
      <c r="A85" s="124" t="s">
        <v>1658</v>
      </c>
      <c r="B85" s="124" t="s">
        <v>1659</v>
      </c>
      <c r="C85" s="124" t="s">
        <v>2292</v>
      </c>
      <c r="D85" s="109" t="s">
        <v>694</v>
      </c>
      <c r="E85" s="119" t="str">
        <f t="shared" si="2"/>
        <v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v>
      </c>
      <c r="F85" s="110" t="s">
        <v>695</v>
      </c>
      <c r="G85" s="110" t="s">
        <v>40</v>
      </c>
      <c r="H85" s="111">
        <v>2565</v>
      </c>
      <c r="I85" s="110" t="s">
        <v>277</v>
      </c>
      <c r="J85" s="112" t="s">
        <v>291</v>
      </c>
      <c r="K85" s="110" t="s">
        <v>78</v>
      </c>
      <c r="L85" s="110" t="s">
        <v>72</v>
      </c>
      <c r="M85" s="110" t="s">
        <v>2298</v>
      </c>
      <c r="N85" s="110" t="s">
        <v>73</v>
      </c>
      <c r="O85" s="112" t="s">
        <v>2134</v>
      </c>
      <c r="P85" s="110"/>
      <c r="Q85" s="110" t="s">
        <v>1244</v>
      </c>
      <c r="R85" s="107"/>
    </row>
    <row r="86" spans="1:18">
      <c r="A86" s="124" t="s">
        <v>1658</v>
      </c>
      <c r="B86" s="124" t="s">
        <v>1659</v>
      </c>
      <c r="C86" s="124" t="s">
        <v>2292</v>
      </c>
      <c r="D86" s="109" t="s">
        <v>868</v>
      </c>
      <c r="E86" s="119" t="str">
        <f t="shared" si="2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</v>
      </c>
      <c r="F86" s="110" t="s">
        <v>869</v>
      </c>
      <c r="G86" s="110" t="s">
        <v>28</v>
      </c>
      <c r="H86" s="111">
        <v>2565</v>
      </c>
      <c r="I86" s="110" t="s">
        <v>192</v>
      </c>
      <c r="J86" s="112" t="s">
        <v>193</v>
      </c>
      <c r="K86" s="110" t="s">
        <v>78</v>
      </c>
      <c r="L86" s="110" t="s">
        <v>72</v>
      </c>
      <c r="M86" s="110" t="s">
        <v>2298</v>
      </c>
      <c r="N86" s="110" t="s">
        <v>73</v>
      </c>
      <c r="O86" s="112" t="s">
        <v>2134</v>
      </c>
      <c r="P86" s="110"/>
      <c r="Q86" s="110" t="s">
        <v>1134</v>
      </c>
      <c r="R86" s="107"/>
    </row>
    <row r="87" spans="1:18">
      <c r="A87" s="124" t="s">
        <v>1658</v>
      </c>
      <c r="B87" s="124" t="s">
        <v>1659</v>
      </c>
      <c r="C87" s="124" t="s">
        <v>2292</v>
      </c>
      <c r="D87" s="109" t="s">
        <v>682</v>
      </c>
      <c r="E87" s="119" t="str">
        <f t="shared" si="2"/>
        <v xml:space="preserve"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 </v>
      </c>
      <c r="F87" s="110" t="s">
        <v>2150</v>
      </c>
      <c r="G87" s="110" t="s">
        <v>40</v>
      </c>
      <c r="H87" s="111">
        <v>2565</v>
      </c>
      <c r="I87" s="110" t="s">
        <v>277</v>
      </c>
      <c r="J87" s="112" t="s">
        <v>291</v>
      </c>
      <c r="K87" s="110" t="s">
        <v>363</v>
      </c>
      <c r="L87" s="110" t="s">
        <v>1105</v>
      </c>
      <c r="M87" s="110" t="s">
        <v>2304</v>
      </c>
      <c r="N87" s="110" t="s">
        <v>73</v>
      </c>
      <c r="O87" s="112" t="s">
        <v>2134</v>
      </c>
      <c r="P87" s="110"/>
      <c r="Q87" s="110" t="s">
        <v>1252</v>
      </c>
      <c r="R87" s="107"/>
    </row>
    <row r="88" spans="1:18">
      <c r="A88" s="124" t="s">
        <v>1658</v>
      </c>
      <c r="B88" s="124" t="s">
        <v>1659</v>
      </c>
      <c r="C88" s="124" t="s">
        <v>2292</v>
      </c>
      <c r="D88" s="109" t="s">
        <v>697</v>
      </c>
      <c r="E88" s="119" t="str">
        <f t="shared" ref="E88:E119" si="3">HYPERLINK(Q88,F88)</f>
        <v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v>
      </c>
      <c r="F88" s="110" t="s">
        <v>698</v>
      </c>
      <c r="G88" s="110" t="s">
        <v>40</v>
      </c>
      <c r="H88" s="111">
        <v>2565</v>
      </c>
      <c r="I88" s="110" t="s">
        <v>277</v>
      </c>
      <c r="J88" s="112" t="s">
        <v>291</v>
      </c>
      <c r="K88" s="110" t="s">
        <v>78</v>
      </c>
      <c r="L88" s="110" t="s">
        <v>72</v>
      </c>
      <c r="M88" s="110" t="s">
        <v>2298</v>
      </c>
      <c r="N88" s="110" t="s">
        <v>73</v>
      </c>
      <c r="O88" s="112" t="s">
        <v>2134</v>
      </c>
      <c r="P88" s="110"/>
      <c r="Q88" s="110" t="s">
        <v>1242</v>
      </c>
      <c r="R88" s="107"/>
    </row>
    <row r="89" spans="1:18">
      <c r="A89" s="124" t="s">
        <v>1658</v>
      </c>
      <c r="B89" s="124" t="s">
        <v>1659</v>
      </c>
      <c r="C89" s="124" t="s">
        <v>2292</v>
      </c>
      <c r="D89" s="109" t="s">
        <v>874</v>
      </c>
      <c r="E89" s="119" t="str">
        <f t="shared" si="3"/>
        <v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v>
      </c>
      <c r="F89" s="110" t="s">
        <v>875</v>
      </c>
      <c r="G89" s="110" t="s">
        <v>40</v>
      </c>
      <c r="H89" s="111">
        <v>2565</v>
      </c>
      <c r="I89" s="110" t="s">
        <v>192</v>
      </c>
      <c r="J89" s="112" t="s">
        <v>193</v>
      </c>
      <c r="K89" s="110" t="s">
        <v>78</v>
      </c>
      <c r="L89" s="110" t="s">
        <v>72</v>
      </c>
      <c r="M89" s="110" t="s">
        <v>2298</v>
      </c>
      <c r="N89" s="110" t="s">
        <v>73</v>
      </c>
      <c r="O89" s="112" t="s">
        <v>2134</v>
      </c>
      <c r="P89" s="110"/>
      <c r="Q89" s="110" t="s">
        <v>1130</v>
      </c>
      <c r="R89" s="107"/>
    </row>
    <row r="90" spans="1:18">
      <c r="A90" s="124" t="s">
        <v>1658</v>
      </c>
      <c r="B90" s="124" t="s">
        <v>1659</v>
      </c>
      <c r="C90" s="124" t="s">
        <v>2292</v>
      </c>
      <c r="D90" s="109" t="s">
        <v>713</v>
      </c>
      <c r="E90" s="119" t="str">
        <f t="shared" si="3"/>
        <v>โครงการ การขยายผลโครงการโรงเรียนแห่งความสุข (Happy Schools Project) ระดับประเทศ</v>
      </c>
      <c r="F90" s="110" t="s">
        <v>714</v>
      </c>
      <c r="G90" s="110" t="s">
        <v>40</v>
      </c>
      <c r="H90" s="111">
        <v>2565</v>
      </c>
      <c r="I90" s="110" t="s">
        <v>688</v>
      </c>
      <c r="J90" s="112" t="s">
        <v>193</v>
      </c>
      <c r="K90" s="110" t="s">
        <v>149</v>
      </c>
      <c r="L90" s="110" t="s">
        <v>150</v>
      </c>
      <c r="M90" s="110" t="s">
        <v>2301</v>
      </c>
      <c r="N90" s="110" t="s">
        <v>56</v>
      </c>
      <c r="O90" s="112" t="s">
        <v>2134</v>
      </c>
      <c r="P90" s="110"/>
      <c r="Q90" s="110" t="s">
        <v>1232</v>
      </c>
      <c r="R90" s="107"/>
    </row>
    <row r="91" spans="1:18">
      <c r="A91" s="124" t="s">
        <v>1658</v>
      </c>
      <c r="B91" s="124" t="s">
        <v>1659</v>
      </c>
      <c r="C91" s="124" t="s">
        <v>2292</v>
      </c>
      <c r="D91" s="109" t="s">
        <v>788</v>
      </c>
      <c r="E91" s="119" t="str">
        <f t="shared" si="3"/>
        <v>โครงการการประชาสัมพันธ์รางวัลสมเด็จเจ้าฟ้ามหิดล</v>
      </c>
      <c r="F91" s="110" t="s">
        <v>789</v>
      </c>
      <c r="G91" s="110" t="s">
        <v>40</v>
      </c>
      <c r="H91" s="111">
        <v>2565</v>
      </c>
      <c r="I91" s="110" t="s">
        <v>192</v>
      </c>
      <c r="J91" s="112" t="s">
        <v>193</v>
      </c>
      <c r="K91" s="110" t="s">
        <v>511</v>
      </c>
      <c r="L91" s="110" t="s">
        <v>299</v>
      </c>
      <c r="M91" s="110" t="s">
        <v>299</v>
      </c>
      <c r="N91" s="110" t="s">
        <v>73</v>
      </c>
      <c r="O91" s="112" t="s">
        <v>2134</v>
      </c>
      <c r="P91" s="110"/>
      <c r="Q91" s="110" t="s">
        <v>1188</v>
      </c>
      <c r="R91" s="107"/>
    </row>
    <row r="92" spans="1:18">
      <c r="A92" s="124" t="s">
        <v>1658</v>
      </c>
      <c r="B92" s="124" t="s">
        <v>1659</v>
      </c>
      <c r="C92" s="124" t="s">
        <v>2292</v>
      </c>
      <c r="D92" s="109" t="s">
        <v>847</v>
      </c>
      <c r="E92" s="119" t="str">
        <f t="shared" si="3"/>
        <v>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</v>
      </c>
      <c r="F92" s="110" t="s">
        <v>848</v>
      </c>
      <c r="G92" s="110" t="s">
        <v>40</v>
      </c>
      <c r="H92" s="111">
        <v>2565</v>
      </c>
      <c r="I92" s="110" t="s">
        <v>192</v>
      </c>
      <c r="J92" s="112" t="s">
        <v>394</v>
      </c>
      <c r="K92" s="110" t="s">
        <v>149</v>
      </c>
      <c r="L92" s="110" t="s">
        <v>150</v>
      </c>
      <c r="M92" s="110" t="s">
        <v>2301</v>
      </c>
      <c r="N92" s="110" t="s">
        <v>56</v>
      </c>
      <c r="O92" s="112" t="s">
        <v>2134</v>
      </c>
      <c r="P92" s="110"/>
      <c r="Q92" s="110" t="s">
        <v>1149</v>
      </c>
      <c r="R92" s="107"/>
    </row>
    <row r="93" spans="1:18">
      <c r="A93" s="124" t="s">
        <v>1658</v>
      </c>
      <c r="B93" s="124" t="s">
        <v>1659</v>
      </c>
      <c r="C93" s="124" t="s">
        <v>2292</v>
      </c>
      <c r="D93" s="109" t="s">
        <v>755</v>
      </c>
      <c r="E93" s="119" t="str">
        <f t="shared" si="3"/>
        <v>โครงการการประชุมรัฐมนตรีศึกษาอาเซม ครั้งที่ 8 (ASEMME 8) และการประชุมที่เกี่ยวข้อง</v>
      </c>
      <c r="F93" s="110" t="s">
        <v>756</v>
      </c>
      <c r="G93" s="110" t="s">
        <v>40</v>
      </c>
      <c r="H93" s="111">
        <v>2565</v>
      </c>
      <c r="I93" s="110" t="s">
        <v>192</v>
      </c>
      <c r="J93" s="112" t="s">
        <v>394</v>
      </c>
      <c r="K93" s="110" t="s">
        <v>149</v>
      </c>
      <c r="L93" s="110" t="s">
        <v>150</v>
      </c>
      <c r="M93" s="110" t="s">
        <v>2301</v>
      </c>
      <c r="N93" s="110" t="s">
        <v>56</v>
      </c>
      <c r="O93" s="112" t="s">
        <v>2134</v>
      </c>
      <c r="P93" s="110"/>
      <c r="Q93" s="110" t="s">
        <v>1210</v>
      </c>
      <c r="R93" s="107"/>
    </row>
    <row r="94" spans="1:18">
      <c r="A94" s="124" t="s">
        <v>1658</v>
      </c>
      <c r="B94" s="124" t="s">
        <v>1659</v>
      </c>
      <c r="C94" s="124" t="s">
        <v>2292</v>
      </c>
      <c r="D94" s="109" t="s">
        <v>810</v>
      </c>
      <c r="E94" s="119" t="str">
        <f t="shared" si="3"/>
        <v>โครงการการเป็นเจ้าภาพจัดการประชุมเอเปคของไทยปี ๒๕๖๕ (โครงการต่อเนื่อง)</v>
      </c>
      <c r="F94" s="110" t="s">
        <v>811</v>
      </c>
      <c r="G94" s="110" t="s">
        <v>28</v>
      </c>
      <c r="H94" s="111">
        <v>2565</v>
      </c>
      <c r="I94" s="110" t="s">
        <v>192</v>
      </c>
      <c r="J94" s="112" t="s">
        <v>193</v>
      </c>
      <c r="K94" s="110" t="s">
        <v>629</v>
      </c>
      <c r="L94" s="110" t="s">
        <v>630</v>
      </c>
      <c r="M94" s="110" t="s">
        <v>630</v>
      </c>
      <c r="N94" s="110" t="s">
        <v>73</v>
      </c>
      <c r="O94" s="112" t="s">
        <v>2134</v>
      </c>
      <c r="P94" s="110"/>
      <c r="Q94" s="110" t="s">
        <v>1176</v>
      </c>
      <c r="R94" s="107"/>
    </row>
    <row r="95" spans="1:18">
      <c r="A95" s="124" t="s">
        <v>1658</v>
      </c>
      <c r="B95" s="124" t="s">
        <v>1659</v>
      </c>
      <c r="C95" s="124" t="s">
        <v>2292</v>
      </c>
      <c r="D95" s="109" t="s">
        <v>758</v>
      </c>
      <c r="E95" s="119" t="str">
        <f t="shared" si="3"/>
        <v xml:space="preserve"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 </v>
      </c>
      <c r="F95" s="110" t="s">
        <v>2137</v>
      </c>
      <c r="G95" s="110" t="s">
        <v>68</v>
      </c>
      <c r="H95" s="111">
        <v>2565</v>
      </c>
      <c r="I95" s="110" t="s">
        <v>192</v>
      </c>
      <c r="J95" s="112" t="s">
        <v>761</v>
      </c>
      <c r="K95" s="110" t="s">
        <v>324</v>
      </c>
      <c r="L95" s="110" t="s">
        <v>325</v>
      </c>
      <c r="M95" s="110" t="s">
        <v>2299</v>
      </c>
      <c r="N95" s="110" t="s">
        <v>73</v>
      </c>
      <c r="O95" s="112" t="s">
        <v>2134</v>
      </c>
      <c r="P95" s="110"/>
      <c r="Q95" s="110" t="s">
        <v>1208</v>
      </c>
      <c r="R95" s="107"/>
    </row>
    <row r="96" spans="1:18">
      <c r="A96" s="124" t="s">
        <v>1658</v>
      </c>
      <c r="B96" s="124" t="s">
        <v>1659</v>
      </c>
      <c r="C96" s="124" t="s">
        <v>2292</v>
      </c>
      <c r="D96" s="109" t="s">
        <v>1081</v>
      </c>
      <c r="E96" s="119" t="str">
        <f t="shared" si="3"/>
        <v>โครงการประชุมเจรจาหารือความร่วมมือด้านการศึกษาระหว่างประเทศกับประเทศคู่เจรจา (Joint Working Group)</v>
      </c>
      <c r="F96" s="110" t="s">
        <v>1080</v>
      </c>
      <c r="G96" s="110" t="s">
        <v>40</v>
      </c>
      <c r="H96" s="111">
        <v>2565</v>
      </c>
      <c r="I96" s="110" t="s">
        <v>720</v>
      </c>
      <c r="J96" s="112" t="s">
        <v>193</v>
      </c>
      <c r="K96" s="110" t="s">
        <v>149</v>
      </c>
      <c r="L96" s="110" t="s">
        <v>150</v>
      </c>
      <c r="M96" s="110" t="s">
        <v>2301</v>
      </c>
      <c r="N96" s="110" t="s">
        <v>56</v>
      </c>
      <c r="O96" s="112" t="s">
        <v>2134</v>
      </c>
      <c r="P96" s="110"/>
      <c r="Q96" s="110" t="s">
        <v>1077</v>
      </c>
      <c r="R96" s="107"/>
    </row>
    <row r="97" spans="1:18">
      <c r="A97" s="124" t="s">
        <v>1658</v>
      </c>
      <c r="B97" s="124" t="s">
        <v>1659</v>
      </c>
      <c r="C97" s="124" t="s">
        <v>2292</v>
      </c>
      <c r="D97" s="109" t="s">
        <v>709</v>
      </c>
      <c r="E97" s="119" t="str">
        <f t="shared" si="3"/>
        <v>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</v>
      </c>
      <c r="F97" s="110" t="s">
        <v>710</v>
      </c>
      <c r="G97" s="110" t="s">
        <v>40</v>
      </c>
      <c r="H97" s="111">
        <v>2565</v>
      </c>
      <c r="I97" s="110" t="s">
        <v>712</v>
      </c>
      <c r="J97" s="112" t="s">
        <v>615</v>
      </c>
      <c r="K97" s="110" t="s">
        <v>149</v>
      </c>
      <c r="L97" s="110" t="s">
        <v>150</v>
      </c>
      <c r="M97" s="110" t="s">
        <v>2301</v>
      </c>
      <c r="N97" s="110" t="s">
        <v>56</v>
      </c>
      <c r="O97" s="112" t="s">
        <v>2134</v>
      </c>
      <c r="P97" s="110"/>
      <c r="Q97" s="110" t="s">
        <v>1234</v>
      </c>
      <c r="R97" s="107"/>
    </row>
    <row r="98" spans="1:18">
      <c r="A98" s="124" t="s">
        <v>1658</v>
      </c>
      <c r="B98" s="124" t="s">
        <v>1659</v>
      </c>
      <c r="C98" s="124" t="s">
        <v>2292</v>
      </c>
      <c r="D98" s="109" t="s">
        <v>1033</v>
      </c>
      <c r="E98" s="119" t="str">
        <f t="shared" si="3"/>
        <v>ประธานาธิบดีแห่งคอซอวอเยือนไทยอย่างเป็นทางการในฐานะแขกของกระทรวงการต่างประเทศ</v>
      </c>
      <c r="F98" s="110" t="s">
        <v>1032</v>
      </c>
      <c r="G98" s="110" t="s">
        <v>40</v>
      </c>
      <c r="H98" s="111">
        <v>2565</v>
      </c>
      <c r="I98" s="110" t="s">
        <v>761</v>
      </c>
      <c r="J98" s="112" t="s">
        <v>761</v>
      </c>
      <c r="K98" s="110" t="s">
        <v>272</v>
      </c>
      <c r="L98" s="110" t="s">
        <v>593</v>
      </c>
      <c r="M98" s="110" t="s">
        <v>593</v>
      </c>
      <c r="N98" s="110" t="s">
        <v>73</v>
      </c>
      <c r="O98" s="112" t="s">
        <v>2134</v>
      </c>
      <c r="P98" s="110"/>
      <c r="Q98" s="110" t="s">
        <v>1029</v>
      </c>
      <c r="R98" s="107"/>
    </row>
    <row r="99" spans="1:18">
      <c r="A99" s="124" t="s">
        <v>1658</v>
      </c>
      <c r="B99" s="124" t="s">
        <v>1659</v>
      </c>
      <c r="C99" s="124" t="s">
        <v>2292</v>
      </c>
      <c r="D99" s="109" t="s">
        <v>1038</v>
      </c>
      <c r="E99" s="119" t="str">
        <f t="shared" si="3"/>
        <v>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</v>
      </c>
      <c r="F99" s="110" t="s">
        <v>1037</v>
      </c>
      <c r="G99" s="110" t="s">
        <v>40</v>
      </c>
      <c r="H99" s="111">
        <v>2565</v>
      </c>
      <c r="I99" s="110" t="s">
        <v>761</v>
      </c>
      <c r="J99" s="112" t="s">
        <v>761</v>
      </c>
      <c r="K99" s="110" t="s">
        <v>272</v>
      </c>
      <c r="L99" s="110" t="s">
        <v>593</v>
      </c>
      <c r="M99" s="110" t="s">
        <v>593</v>
      </c>
      <c r="N99" s="110" t="s">
        <v>73</v>
      </c>
      <c r="O99" s="112" t="s">
        <v>2134</v>
      </c>
      <c r="P99" s="110"/>
      <c r="Q99" s="110" t="s">
        <v>1034</v>
      </c>
      <c r="R99" s="107"/>
    </row>
    <row r="100" spans="1:18">
      <c r="A100" s="124" t="s">
        <v>1658</v>
      </c>
      <c r="B100" s="124" t="s">
        <v>1659</v>
      </c>
      <c r="C100" s="124" t="s">
        <v>2292</v>
      </c>
      <c r="D100" s="109" t="s">
        <v>1350</v>
      </c>
      <c r="E100" s="119" t="str">
        <f t="shared" si="3"/>
        <v xml:space="preserve">การเข้าร่วมการประชุมรัฐภาคีอนุสัญญาห้ามทุ่นระเบิดสังหารบุคคล (Anti-Personnel Mine Ban Convention: APMBC) ครั้งที่ 20 (20 MSP) </v>
      </c>
      <c r="F100" s="110" t="s">
        <v>1758</v>
      </c>
      <c r="G100" s="110" t="s">
        <v>40</v>
      </c>
      <c r="H100" s="111">
        <v>2566</v>
      </c>
      <c r="I100" s="110" t="s">
        <v>787</v>
      </c>
      <c r="J100" s="112" t="s">
        <v>787</v>
      </c>
      <c r="K100" s="110" t="s">
        <v>582</v>
      </c>
      <c r="L100" s="110" t="s">
        <v>370</v>
      </c>
      <c r="M100" s="110" t="s">
        <v>2305</v>
      </c>
      <c r="N100" s="110" t="s">
        <v>73</v>
      </c>
      <c r="O100" s="110" t="s">
        <v>1706</v>
      </c>
      <c r="P100" s="110"/>
      <c r="Q100" s="110" t="s">
        <v>1759</v>
      </c>
      <c r="R100" s="107"/>
    </row>
    <row r="101" spans="1:18">
      <c r="A101" s="124" t="s">
        <v>1658</v>
      </c>
      <c r="B101" s="124" t="s">
        <v>1659</v>
      </c>
      <c r="C101" s="124" t="s">
        <v>2292</v>
      </c>
      <c r="D101" s="109" t="s">
        <v>1467</v>
      </c>
      <c r="E101" s="119" t="str">
        <f t="shared" si="3"/>
        <v>การประชุมเจ้าหน้าที่อาวุโสของซีมีโอ ครั้งที่ 45</v>
      </c>
      <c r="F101" s="110" t="s">
        <v>1466</v>
      </c>
      <c r="G101" s="110" t="s">
        <v>40</v>
      </c>
      <c r="H101" s="111">
        <v>2566</v>
      </c>
      <c r="I101" s="110" t="s">
        <v>615</v>
      </c>
      <c r="J101" s="112" t="s">
        <v>616</v>
      </c>
      <c r="K101" s="110" t="s">
        <v>149</v>
      </c>
      <c r="L101" s="110" t="s">
        <v>150</v>
      </c>
      <c r="M101" s="110" t="s">
        <v>2301</v>
      </c>
      <c r="N101" s="110" t="s">
        <v>56</v>
      </c>
      <c r="O101" s="110" t="s">
        <v>1706</v>
      </c>
      <c r="P101" s="114"/>
      <c r="Q101" s="107" t="s">
        <v>2156</v>
      </c>
      <c r="R101" s="107"/>
    </row>
    <row r="102" spans="1:18">
      <c r="A102" s="124" t="s">
        <v>1658</v>
      </c>
      <c r="B102" s="124" t="s">
        <v>1659</v>
      </c>
      <c r="C102" s="124" t="s">
        <v>2292</v>
      </c>
      <c r="D102" s="109" t="s">
        <v>1354</v>
      </c>
      <c r="E102" s="119" t="str">
        <f t="shared" si="3"/>
        <v>การเยือนไทยของรัฐมนตรีช่วยว่าการกระทรวงการต่างประเทศซาอุดีอาระเบีย</v>
      </c>
      <c r="F102" s="110" t="s">
        <v>1353</v>
      </c>
      <c r="G102" s="110" t="s">
        <v>40</v>
      </c>
      <c r="H102" s="111">
        <v>2566</v>
      </c>
      <c r="I102" s="110" t="s">
        <v>615</v>
      </c>
      <c r="J102" s="112" t="s">
        <v>1352</v>
      </c>
      <c r="K102" s="110" t="s">
        <v>452</v>
      </c>
      <c r="L102" s="110" t="s">
        <v>1105</v>
      </c>
      <c r="M102" s="110" t="s">
        <v>2304</v>
      </c>
      <c r="N102" s="110" t="s">
        <v>73</v>
      </c>
      <c r="O102" s="110" t="s">
        <v>1706</v>
      </c>
      <c r="P102" s="117"/>
      <c r="Q102" s="110" t="s">
        <v>2190</v>
      </c>
      <c r="R102" s="107"/>
    </row>
    <row r="103" spans="1:18">
      <c r="A103" s="124" t="s">
        <v>1658</v>
      </c>
      <c r="B103" s="124" t="s">
        <v>1659</v>
      </c>
      <c r="C103" s="124" t="s">
        <v>2292</v>
      </c>
      <c r="D103" s="109" t="s">
        <v>1307</v>
      </c>
      <c r="E103" s="119" t="str">
        <f t="shared" si="3"/>
        <v>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</v>
      </c>
      <c r="F103" s="110" t="s">
        <v>1306</v>
      </c>
      <c r="G103" s="110" t="s">
        <v>40</v>
      </c>
      <c r="H103" s="111">
        <v>2566</v>
      </c>
      <c r="I103" s="110" t="s">
        <v>616</v>
      </c>
      <c r="J103" s="112" t="s">
        <v>616</v>
      </c>
      <c r="K103" s="110" t="s">
        <v>272</v>
      </c>
      <c r="L103" s="110" t="s">
        <v>593</v>
      </c>
      <c r="M103" s="110" t="s">
        <v>593</v>
      </c>
      <c r="N103" s="110" t="s">
        <v>73</v>
      </c>
      <c r="O103" s="110" t="s">
        <v>1706</v>
      </c>
      <c r="P103" s="110"/>
      <c r="Q103" s="110" t="s">
        <v>1764</v>
      </c>
      <c r="R103" s="107"/>
    </row>
    <row r="104" spans="1:18">
      <c r="A104" s="124" t="s">
        <v>1658</v>
      </c>
      <c r="B104" s="124" t="s">
        <v>1659</v>
      </c>
      <c r="C104" s="124" t="s">
        <v>2292</v>
      </c>
      <c r="D104" s="109" t="s">
        <v>1438</v>
      </c>
      <c r="E104" s="119" t="str">
        <f t="shared" si="3"/>
        <v>ค่าใช้จ่ายในการดำเนินงานศูนย์วัฒนธรรมอาเซียน</v>
      </c>
      <c r="F104" s="110" t="s">
        <v>1437</v>
      </c>
      <c r="G104" s="110" t="s">
        <v>40</v>
      </c>
      <c r="H104" s="111">
        <v>2566</v>
      </c>
      <c r="I104" s="110" t="s">
        <v>615</v>
      </c>
      <c r="J104" s="112" t="s">
        <v>616</v>
      </c>
      <c r="K104" s="110" t="s">
        <v>411</v>
      </c>
      <c r="L104" s="110" t="s">
        <v>266</v>
      </c>
      <c r="M104" s="110" t="s">
        <v>2302</v>
      </c>
      <c r="N104" s="110" t="s">
        <v>267</v>
      </c>
      <c r="O104" s="110" t="s">
        <v>1706</v>
      </c>
      <c r="P104" s="110"/>
      <c r="Q104" s="110" t="s">
        <v>1730</v>
      </c>
      <c r="R104" s="107"/>
    </row>
    <row r="105" spans="1:18">
      <c r="A105" s="124" t="s">
        <v>1658</v>
      </c>
      <c r="B105" s="124" t="s">
        <v>1659</v>
      </c>
      <c r="C105" s="124" t="s">
        <v>2292</v>
      </c>
      <c r="D105" s="109" t="s">
        <v>1425</v>
      </c>
      <c r="E105" s="119" t="str">
        <f t="shared" si="3"/>
        <v>ค่าใช้จ่ายในการพัฒนาความร่วมมือและความสัมพันธ์ทางวัฒนธรรมกับต่างประเทศ</v>
      </c>
      <c r="F105" s="110" t="s">
        <v>1424</v>
      </c>
      <c r="G105" s="110" t="s">
        <v>40</v>
      </c>
      <c r="H105" s="111">
        <v>2566</v>
      </c>
      <c r="I105" s="110" t="s">
        <v>615</v>
      </c>
      <c r="J105" s="112" t="s">
        <v>616</v>
      </c>
      <c r="K105" s="110" t="s">
        <v>411</v>
      </c>
      <c r="L105" s="110" t="s">
        <v>266</v>
      </c>
      <c r="M105" s="110" t="s">
        <v>2302</v>
      </c>
      <c r="N105" s="110" t="s">
        <v>267</v>
      </c>
      <c r="O105" s="110" t="s">
        <v>1706</v>
      </c>
      <c r="P105" s="110"/>
      <c r="Q105" s="110" t="s">
        <v>1736</v>
      </c>
      <c r="R105" s="107"/>
    </row>
    <row r="106" spans="1:18">
      <c r="A106" s="124" t="s">
        <v>1658</v>
      </c>
      <c r="B106" s="124" t="s">
        <v>1659</v>
      </c>
      <c r="C106" s="124" t="s">
        <v>2292</v>
      </c>
      <c r="D106" s="109" t="s">
        <v>1441</v>
      </c>
      <c r="E106" s="119" t="str">
        <f t="shared" si="3"/>
        <v>ค่าใช้จ่ายในการพัฒนาความร่วมมือและเชื่อมโยงศิลปวัฒนธรรมของอาเซียน</v>
      </c>
      <c r="F106" s="110" t="s">
        <v>1440</v>
      </c>
      <c r="G106" s="110" t="s">
        <v>40</v>
      </c>
      <c r="H106" s="111">
        <v>2566</v>
      </c>
      <c r="I106" s="110" t="s">
        <v>615</v>
      </c>
      <c r="J106" s="112" t="s">
        <v>616</v>
      </c>
      <c r="K106" s="110" t="s">
        <v>411</v>
      </c>
      <c r="L106" s="110" t="s">
        <v>266</v>
      </c>
      <c r="M106" s="110" t="s">
        <v>2302</v>
      </c>
      <c r="N106" s="110" t="s">
        <v>267</v>
      </c>
      <c r="O106" s="110" t="s">
        <v>1706</v>
      </c>
      <c r="P106" s="110"/>
      <c r="Q106" s="110" t="s">
        <v>1729</v>
      </c>
      <c r="R106" s="107"/>
    </row>
    <row r="107" spans="1:18">
      <c r="A107" s="124" t="s">
        <v>1658</v>
      </c>
      <c r="B107" s="124" t="s">
        <v>1659</v>
      </c>
      <c r="C107" s="124" t="s">
        <v>2292</v>
      </c>
      <c r="D107" s="109" t="s">
        <v>1410</v>
      </c>
      <c r="E107" s="119" t="str">
        <f t="shared" si="3"/>
        <v>โครงการ/การดำเนินการ: โครงการการเป็นเจ้าภาพจัดการประชุมเอเปคของไทยปี ๒๕๖๕ (โครงการต่อเนื่อง)</v>
      </c>
      <c r="F107" s="110" t="s">
        <v>1409</v>
      </c>
      <c r="G107" s="110" t="s">
        <v>28</v>
      </c>
      <c r="H107" s="111">
        <v>2566</v>
      </c>
      <c r="I107" s="110" t="s">
        <v>615</v>
      </c>
      <c r="J107" s="112" t="s">
        <v>787</v>
      </c>
      <c r="K107" s="110" t="s">
        <v>629</v>
      </c>
      <c r="L107" s="110" t="s">
        <v>630</v>
      </c>
      <c r="M107" s="110" t="s">
        <v>630</v>
      </c>
      <c r="N107" s="110" t="s">
        <v>73</v>
      </c>
      <c r="O107" s="110" t="s">
        <v>1706</v>
      </c>
      <c r="P107" s="110"/>
      <c r="Q107" s="110" t="s">
        <v>1720</v>
      </c>
      <c r="R107" s="107"/>
    </row>
    <row r="108" spans="1:18">
      <c r="A108" s="124" t="s">
        <v>1658</v>
      </c>
      <c r="B108" s="124" t="s">
        <v>1659</v>
      </c>
      <c r="C108" s="124" t="s">
        <v>2292</v>
      </c>
      <c r="D108" s="109" t="s">
        <v>1367</v>
      </c>
      <c r="E108" s="119" t="str">
        <f t="shared" si="3"/>
        <v>โครงการการประชาสัมพันธ์รางวัลสมเด็จเจ้าฟ้ามหิดล</v>
      </c>
      <c r="F108" s="110" t="s">
        <v>789</v>
      </c>
      <c r="G108" s="110" t="s">
        <v>40</v>
      </c>
      <c r="H108" s="111">
        <v>2566</v>
      </c>
      <c r="I108" s="110" t="s">
        <v>615</v>
      </c>
      <c r="J108" s="112" t="s">
        <v>616</v>
      </c>
      <c r="K108" s="110" t="s">
        <v>511</v>
      </c>
      <c r="L108" s="110" t="s">
        <v>299</v>
      </c>
      <c r="M108" s="110" t="s">
        <v>299</v>
      </c>
      <c r="N108" s="110" t="s">
        <v>73</v>
      </c>
      <c r="O108" s="110" t="s">
        <v>1706</v>
      </c>
      <c r="P108" s="114"/>
      <c r="Q108" s="107" t="s">
        <v>2160</v>
      </c>
      <c r="R108" s="107"/>
    </row>
    <row r="109" spans="1:18">
      <c r="A109" s="124" t="s">
        <v>1658</v>
      </c>
      <c r="B109" s="124" t="s">
        <v>1659</v>
      </c>
      <c r="C109" s="124" t="s">
        <v>2292</v>
      </c>
      <c r="D109" s="109" t="s">
        <v>1337</v>
      </c>
      <c r="E109" s="119" t="str">
        <f t="shared" si="3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F109" s="110" t="s">
        <v>1336</v>
      </c>
      <c r="G109" s="110" t="s">
        <v>40</v>
      </c>
      <c r="H109" s="111">
        <v>2566</v>
      </c>
      <c r="I109" s="110" t="s">
        <v>1317</v>
      </c>
      <c r="J109" s="112" t="s">
        <v>656</v>
      </c>
      <c r="K109" s="110" t="s">
        <v>644</v>
      </c>
      <c r="L109" s="110" t="s">
        <v>315</v>
      </c>
      <c r="M109" s="110" t="s">
        <v>2314</v>
      </c>
      <c r="N109" s="110" t="s">
        <v>73</v>
      </c>
      <c r="O109" s="110" t="s">
        <v>1706</v>
      </c>
      <c r="P109" s="117"/>
      <c r="Q109" s="110" t="s">
        <v>2172</v>
      </c>
      <c r="R109" s="107"/>
    </row>
    <row r="110" spans="1:18">
      <c r="A110" s="124" t="s">
        <v>1658</v>
      </c>
      <c r="B110" s="124" t="s">
        <v>1659</v>
      </c>
      <c r="C110" s="124" t="s">
        <v>2292</v>
      </c>
      <c r="D110" s="109" t="s">
        <v>1337</v>
      </c>
      <c r="E110" s="119" t="str">
        <f t="shared" si="3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F110" s="110" t="s">
        <v>1336</v>
      </c>
      <c r="G110" s="110" t="s">
        <v>40</v>
      </c>
      <c r="H110" s="111">
        <v>2566</v>
      </c>
      <c r="I110" s="110" t="s">
        <v>1317</v>
      </c>
      <c r="J110" s="112" t="s">
        <v>656</v>
      </c>
      <c r="K110" s="110" t="s">
        <v>644</v>
      </c>
      <c r="L110" s="110" t="s">
        <v>315</v>
      </c>
      <c r="M110" s="110" t="s">
        <v>2314</v>
      </c>
      <c r="N110" s="110" t="s">
        <v>73</v>
      </c>
      <c r="O110" s="110" t="s">
        <v>1706</v>
      </c>
      <c r="P110" s="117"/>
      <c r="Q110" s="110" t="s">
        <v>2172</v>
      </c>
      <c r="R110" s="107"/>
    </row>
    <row r="111" spans="1:18">
      <c r="A111" s="124" t="s">
        <v>1658</v>
      </c>
      <c r="B111" s="124" t="s">
        <v>1659</v>
      </c>
      <c r="C111" s="124" t="s">
        <v>2292</v>
      </c>
      <c r="D111" s="109" t="s">
        <v>1385</v>
      </c>
      <c r="E111" s="119" t="str">
        <f t="shared" si="3"/>
        <v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v>
      </c>
      <c r="F111" s="110" t="s">
        <v>1384</v>
      </c>
      <c r="G111" s="110" t="s">
        <v>40</v>
      </c>
      <c r="H111" s="111">
        <v>2566</v>
      </c>
      <c r="I111" s="110" t="s">
        <v>615</v>
      </c>
      <c r="J111" s="112" t="s">
        <v>616</v>
      </c>
      <c r="K111" s="110" t="s">
        <v>1383</v>
      </c>
      <c r="L111" s="110" t="s">
        <v>315</v>
      </c>
      <c r="M111" s="110" t="s">
        <v>2314</v>
      </c>
      <c r="N111" s="110" t="s">
        <v>73</v>
      </c>
      <c r="O111" s="110" t="s">
        <v>1706</v>
      </c>
      <c r="P111" s="117"/>
      <c r="Q111" s="110" t="s">
        <v>2179</v>
      </c>
      <c r="R111" s="107"/>
    </row>
    <row r="112" spans="1:18">
      <c r="A112" s="124" t="s">
        <v>1658</v>
      </c>
      <c r="B112" s="124" t="s">
        <v>1659</v>
      </c>
      <c r="C112" s="124" t="s">
        <v>2292</v>
      </c>
      <c r="D112" s="109" t="s">
        <v>1464</v>
      </c>
      <c r="E112" s="119" t="str">
        <f t="shared" si="3"/>
        <v>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</v>
      </c>
      <c r="F112" s="110" t="s">
        <v>1463</v>
      </c>
      <c r="G112" s="110" t="s">
        <v>40</v>
      </c>
      <c r="H112" s="111">
        <v>2566</v>
      </c>
      <c r="I112" s="110" t="s">
        <v>615</v>
      </c>
      <c r="J112" s="112" t="s">
        <v>616</v>
      </c>
      <c r="K112" s="110" t="s">
        <v>149</v>
      </c>
      <c r="L112" s="110" t="s">
        <v>150</v>
      </c>
      <c r="M112" s="110" t="s">
        <v>2301</v>
      </c>
      <c r="N112" s="110" t="s">
        <v>56</v>
      </c>
      <c r="O112" s="110" t="s">
        <v>1706</v>
      </c>
      <c r="P112" s="110"/>
      <c r="Q112" s="110" t="s">
        <v>1723</v>
      </c>
      <c r="R112" s="107"/>
    </row>
    <row r="113" spans="1:18">
      <c r="A113" s="124" t="s">
        <v>1658</v>
      </c>
      <c r="B113" s="124" t="s">
        <v>1659</v>
      </c>
      <c r="C113" s="124" t="s">
        <v>2292</v>
      </c>
      <c r="D113" s="109" t="s">
        <v>1447</v>
      </c>
      <c r="E113" s="119" t="str">
        <f t="shared" si="3"/>
        <v>เงินอุดหนุนศูนย์ภาษาซีมีโอ</v>
      </c>
      <c r="F113" s="110" t="s">
        <v>1446</v>
      </c>
      <c r="G113" s="110" t="s">
        <v>40</v>
      </c>
      <c r="H113" s="111">
        <v>2566</v>
      </c>
      <c r="I113" s="110" t="s">
        <v>615</v>
      </c>
      <c r="J113" s="112" t="s">
        <v>616</v>
      </c>
      <c r="K113" s="110" t="s">
        <v>149</v>
      </c>
      <c r="L113" s="110" t="s">
        <v>150</v>
      </c>
      <c r="M113" s="110" t="s">
        <v>2301</v>
      </c>
      <c r="N113" s="110" t="s">
        <v>56</v>
      </c>
      <c r="O113" s="110" t="s">
        <v>1706</v>
      </c>
      <c r="P113" s="110"/>
      <c r="Q113" s="110" t="s">
        <v>1727</v>
      </c>
      <c r="R113" s="107"/>
    </row>
    <row r="114" spans="1:18">
      <c r="A114" s="124" t="s">
        <v>1658</v>
      </c>
      <c r="B114" s="124" t="s">
        <v>1659</v>
      </c>
      <c r="C114" s="124" t="s">
        <v>2292</v>
      </c>
      <c r="D114" s="109" t="s">
        <v>1453</v>
      </c>
      <c r="E114" s="119" t="str">
        <f t="shared" si="3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</v>
      </c>
      <c r="F114" s="110" t="s">
        <v>1452</v>
      </c>
      <c r="G114" s="110" t="s">
        <v>40</v>
      </c>
      <c r="H114" s="111">
        <v>2566</v>
      </c>
      <c r="I114" s="110" t="s">
        <v>615</v>
      </c>
      <c r="J114" s="112" t="s">
        <v>616</v>
      </c>
      <c r="K114" s="110" t="s">
        <v>149</v>
      </c>
      <c r="L114" s="110" t="s">
        <v>150</v>
      </c>
      <c r="M114" s="110" t="s">
        <v>2301</v>
      </c>
      <c r="N114" s="110" t="s">
        <v>56</v>
      </c>
      <c r="O114" s="110" t="s">
        <v>1706</v>
      </c>
      <c r="P114" s="110"/>
      <c r="Q114" s="110" t="s">
        <v>1725</v>
      </c>
      <c r="R114" s="107"/>
    </row>
    <row r="115" spans="1:18">
      <c r="A115" s="124" t="s">
        <v>1658</v>
      </c>
      <c r="B115" s="124" t="s">
        <v>1659</v>
      </c>
      <c r="C115" s="124" t="s">
        <v>2292</v>
      </c>
      <c r="D115" s="109" t="s">
        <v>1450</v>
      </c>
      <c r="E115" s="119" t="str">
        <f t="shared" si="3"/>
        <v>เงินอุดหนุนศูนย์ระดับภูมิภาคว่าด้วยสะเต็มศึกษาของซีมีโอ (SEAMEO STEM-ED)</v>
      </c>
      <c r="F115" s="110" t="s">
        <v>1449</v>
      </c>
      <c r="G115" s="110" t="s">
        <v>40</v>
      </c>
      <c r="H115" s="111">
        <v>2566</v>
      </c>
      <c r="I115" s="110" t="s">
        <v>615</v>
      </c>
      <c r="J115" s="112" t="s">
        <v>616</v>
      </c>
      <c r="K115" s="110" t="s">
        <v>149</v>
      </c>
      <c r="L115" s="110" t="s">
        <v>150</v>
      </c>
      <c r="M115" s="110" t="s">
        <v>2301</v>
      </c>
      <c r="N115" s="110" t="s">
        <v>56</v>
      </c>
      <c r="O115" s="110" t="s">
        <v>1706</v>
      </c>
      <c r="P115" s="110"/>
      <c r="Q115" s="110" t="s">
        <v>1726</v>
      </c>
      <c r="R115" s="107"/>
    </row>
    <row r="116" spans="1:18">
      <c r="A116" s="124" t="s">
        <v>1658</v>
      </c>
      <c r="B116" s="124" t="s">
        <v>1659</v>
      </c>
      <c r="C116" s="124" t="s">
        <v>2292</v>
      </c>
      <c r="D116" s="109" t="s">
        <v>1444</v>
      </c>
      <c r="E116" s="119" t="str">
        <f t="shared" si="3"/>
        <v>เงินอุดหนุนสนับสนุนการจัดงานมหกรรมศิลปะการแสดงดนตรีนานาชาติกรุงเทพ</v>
      </c>
      <c r="F116" s="110" t="s">
        <v>1443</v>
      </c>
      <c r="G116" s="110" t="s">
        <v>40</v>
      </c>
      <c r="H116" s="111">
        <v>2566</v>
      </c>
      <c r="I116" s="110" t="s">
        <v>1352</v>
      </c>
      <c r="J116" s="112" t="s">
        <v>616</v>
      </c>
      <c r="K116" s="110" t="s">
        <v>411</v>
      </c>
      <c r="L116" s="110" t="s">
        <v>266</v>
      </c>
      <c r="M116" s="110" t="s">
        <v>2302</v>
      </c>
      <c r="N116" s="110" t="s">
        <v>267</v>
      </c>
      <c r="O116" s="110" t="s">
        <v>1706</v>
      </c>
      <c r="P116" s="110"/>
      <c r="Q116" s="110" t="s">
        <v>1728</v>
      </c>
      <c r="R116" s="107"/>
    </row>
    <row r="117" spans="1:18">
      <c r="A117" s="124" t="s">
        <v>1658</v>
      </c>
      <c r="B117" s="124" t="s">
        <v>1659</v>
      </c>
      <c r="C117" s="124" t="s">
        <v>2292</v>
      </c>
      <c r="D117" s="109" t="s">
        <v>1456</v>
      </c>
      <c r="E117" s="119" t="str">
        <f t="shared" si="3"/>
        <v>เงินอุดหนุนสำนักงานและองค์การระหว่างประเทศ</v>
      </c>
      <c r="F117" s="110" t="s">
        <v>1455</v>
      </c>
      <c r="G117" s="110" t="s">
        <v>40</v>
      </c>
      <c r="H117" s="111">
        <v>2566</v>
      </c>
      <c r="I117" s="110" t="s">
        <v>615</v>
      </c>
      <c r="J117" s="112" t="s">
        <v>616</v>
      </c>
      <c r="K117" s="110" t="s">
        <v>149</v>
      </c>
      <c r="L117" s="110" t="s">
        <v>150</v>
      </c>
      <c r="M117" s="110" t="s">
        <v>2301</v>
      </c>
      <c r="N117" s="110" t="s">
        <v>56</v>
      </c>
      <c r="O117" s="110" t="s">
        <v>1706</v>
      </c>
      <c r="P117" s="114"/>
      <c r="Q117" s="107" t="s">
        <v>2158</v>
      </c>
      <c r="R117" s="107"/>
    </row>
    <row r="118" spans="1:18">
      <c r="A118" s="124" t="s">
        <v>1658</v>
      </c>
      <c r="B118" s="124" t="s">
        <v>1659</v>
      </c>
      <c r="C118" s="124" t="s">
        <v>2292</v>
      </c>
      <c r="D118" s="109" t="s">
        <v>1843</v>
      </c>
      <c r="E118" s="119" t="str">
        <f t="shared" si="3"/>
        <v>การเข้าร่วมการประชุม Indian Ocean Conference ครั้งที่ 7 ณ นครเพิร์ท ออสเตรเลีย ระหว่างวันที่ 9-10 กุมภาพันธ์ 2567</v>
      </c>
      <c r="F118" s="110" t="s">
        <v>1844</v>
      </c>
      <c r="G118" s="110" t="s">
        <v>40</v>
      </c>
      <c r="H118" s="111">
        <v>2567</v>
      </c>
      <c r="I118" s="110" t="s">
        <v>732</v>
      </c>
      <c r="J118" s="110" t="s">
        <v>732</v>
      </c>
      <c r="K118" s="110" t="s">
        <v>363</v>
      </c>
      <c r="L118" s="110" t="s">
        <v>1105</v>
      </c>
      <c r="M118" s="110" t="s">
        <v>2304</v>
      </c>
      <c r="N118" s="110" t="s">
        <v>73</v>
      </c>
      <c r="O118" s="110" t="s">
        <v>1772</v>
      </c>
      <c r="P118" s="110"/>
      <c r="Q118" s="110" t="s">
        <v>1846</v>
      </c>
      <c r="R118" s="107"/>
    </row>
    <row r="119" spans="1:18">
      <c r="A119" s="124" t="s">
        <v>1658</v>
      </c>
      <c r="B119" s="124" t="s">
        <v>1659</v>
      </c>
      <c r="C119" s="124" t="s">
        <v>2292</v>
      </c>
      <c r="D119" s="109" t="s">
        <v>1669</v>
      </c>
      <c r="E119" s="119" t="str">
        <f t="shared" si="3"/>
        <v xml:space="preserve">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 </v>
      </c>
      <c r="F119" s="110" t="s">
        <v>1853</v>
      </c>
      <c r="G119" s="110" t="s">
        <v>28</v>
      </c>
      <c r="H119" s="111">
        <v>2567</v>
      </c>
      <c r="I119" s="110" t="s">
        <v>642</v>
      </c>
      <c r="J119" s="112" t="s">
        <v>643</v>
      </c>
      <c r="K119" s="110" t="s">
        <v>1671</v>
      </c>
      <c r="L119" s="110" t="s">
        <v>436</v>
      </c>
      <c r="M119" s="110" t="s">
        <v>436</v>
      </c>
      <c r="N119" s="110" t="s">
        <v>73</v>
      </c>
      <c r="O119" s="110" t="s">
        <v>1772</v>
      </c>
      <c r="P119" s="110"/>
      <c r="Q119" s="110" t="s">
        <v>1854</v>
      </c>
      <c r="R119" s="107"/>
    </row>
    <row r="120" spans="1:18">
      <c r="A120" s="124" t="s">
        <v>1658</v>
      </c>
      <c r="B120" s="124" t="s">
        <v>1659</v>
      </c>
      <c r="C120" s="124" t="s">
        <v>2292</v>
      </c>
      <c r="D120" s="109" t="s">
        <v>1494</v>
      </c>
      <c r="E120" s="119" t="str">
        <f t="shared" ref="E120:E145" si="4">HYPERLINK(Q120,F120)</f>
        <v>การดำเนินงานให้ความช่วยเหลือเพื่อมนุษยธรรม/กรณีภัยพิบัติแก่ต่างประเทศ ปีงบประมาณ พ.ศ. ๒๕๖๗ - ๒๕๗๐</v>
      </c>
      <c r="F120" s="110" t="s">
        <v>1493</v>
      </c>
      <c r="G120" s="110" t="s">
        <v>40</v>
      </c>
      <c r="H120" s="111">
        <v>2567</v>
      </c>
      <c r="I120" s="110" t="s">
        <v>642</v>
      </c>
      <c r="J120" s="112" t="s">
        <v>656</v>
      </c>
      <c r="K120" s="110" t="s">
        <v>78</v>
      </c>
      <c r="L120" s="110" t="s">
        <v>72</v>
      </c>
      <c r="M120" s="110" t="s">
        <v>2298</v>
      </c>
      <c r="N120" s="110" t="s">
        <v>73</v>
      </c>
      <c r="O120" s="110" t="s">
        <v>1772</v>
      </c>
      <c r="P120" s="110"/>
      <c r="Q120" s="110" t="s">
        <v>1883</v>
      </c>
      <c r="R120" s="107"/>
    </row>
    <row r="121" spans="1:18">
      <c r="A121" s="124" t="s">
        <v>1658</v>
      </c>
      <c r="B121" s="124" t="s">
        <v>1659</v>
      </c>
      <c r="C121" s="124" t="s">
        <v>2292</v>
      </c>
      <c r="D121" s="109" t="s">
        <v>1499</v>
      </c>
      <c r="E121" s="119" t="str">
        <f t="shared" si="4"/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</v>
      </c>
      <c r="F121" s="110" t="s">
        <v>1498</v>
      </c>
      <c r="G121" s="110" t="s">
        <v>40</v>
      </c>
      <c r="H121" s="111">
        <v>2567</v>
      </c>
      <c r="I121" s="110" t="s">
        <v>642</v>
      </c>
      <c r="J121" s="112" t="s">
        <v>656</v>
      </c>
      <c r="K121" s="110" t="s">
        <v>78</v>
      </c>
      <c r="L121" s="110" t="s">
        <v>72</v>
      </c>
      <c r="M121" s="110" t="s">
        <v>2298</v>
      </c>
      <c r="N121" s="110" t="s">
        <v>73</v>
      </c>
      <c r="O121" s="110" t="s">
        <v>1772</v>
      </c>
      <c r="P121" s="110"/>
      <c r="Q121" s="110" t="s">
        <v>1884</v>
      </c>
      <c r="R121" s="107"/>
    </row>
    <row r="122" spans="1:18">
      <c r="A122" s="124" t="s">
        <v>1658</v>
      </c>
      <c r="B122" s="124" t="s">
        <v>1659</v>
      </c>
      <c r="C122" s="124" t="s">
        <v>2292</v>
      </c>
      <c r="D122" s="109" t="s">
        <v>1840</v>
      </c>
      <c r="E122" s="119" t="str">
        <f t="shared" si="4"/>
        <v>โครงการเสริมสร้างบทบาทไทยในภูมิภาคตะวันออกเฉียงเหนือของอินเดีย</v>
      </c>
      <c r="F122" s="110" t="s">
        <v>1841</v>
      </c>
      <c r="G122" s="110" t="s">
        <v>40</v>
      </c>
      <c r="H122" s="111">
        <v>2567</v>
      </c>
      <c r="I122" s="110" t="s">
        <v>1776</v>
      </c>
      <c r="J122" s="112" t="s">
        <v>643</v>
      </c>
      <c r="K122" s="110" t="s">
        <v>363</v>
      </c>
      <c r="L122" s="110" t="s">
        <v>1105</v>
      </c>
      <c r="M122" s="110" t="s">
        <v>2304</v>
      </c>
      <c r="N122" s="110" t="s">
        <v>73</v>
      </c>
      <c r="O122" s="110" t="s">
        <v>1772</v>
      </c>
      <c r="P122" s="110"/>
      <c r="Q122" s="110" t="s">
        <v>1842</v>
      </c>
      <c r="R122" s="107"/>
    </row>
    <row r="123" spans="1:18">
      <c r="A123" s="124" t="s">
        <v>1658</v>
      </c>
      <c r="B123" s="124" t="s">
        <v>1659</v>
      </c>
      <c r="C123" s="124" t="s">
        <v>2292</v>
      </c>
      <c r="D123" s="109" t="s">
        <v>1543</v>
      </c>
      <c r="E123" s="119" t="str">
        <f t="shared" si="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v>
      </c>
      <c r="F123" s="110" t="s">
        <v>1542</v>
      </c>
      <c r="G123" s="110" t="s">
        <v>40</v>
      </c>
      <c r="H123" s="111">
        <v>2567</v>
      </c>
      <c r="I123" s="110" t="s">
        <v>642</v>
      </c>
      <c r="J123" s="112" t="s">
        <v>643</v>
      </c>
      <c r="K123" s="110" t="s">
        <v>411</v>
      </c>
      <c r="L123" s="110" t="s">
        <v>266</v>
      </c>
      <c r="M123" s="110" t="s">
        <v>2302</v>
      </c>
      <c r="N123" s="110" t="s">
        <v>267</v>
      </c>
      <c r="O123" s="110" t="s">
        <v>1772</v>
      </c>
      <c r="P123" s="110"/>
      <c r="Q123" s="110" t="s">
        <v>1831</v>
      </c>
      <c r="R123" s="107"/>
    </row>
    <row r="124" spans="1:18">
      <c r="A124" s="124" t="s">
        <v>1658</v>
      </c>
      <c r="B124" s="124" t="s">
        <v>1659</v>
      </c>
      <c r="C124" s="124" t="s">
        <v>2292</v>
      </c>
      <c r="D124" s="109" t="s">
        <v>1558</v>
      </c>
      <c r="E124" s="119" t="str">
        <f t="shared" si="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v>
      </c>
      <c r="F124" s="110" t="s">
        <v>1557</v>
      </c>
      <c r="G124" s="110" t="s">
        <v>40</v>
      </c>
      <c r="H124" s="111">
        <v>2567</v>
      </c>
      <c r="I124" s="110" t="s">
        <v>642</v>
      </c>
      <c r="J124" s="112" t="s">
        <v>643</v>
      </c>
      <c r="K124" s="110" t="s">
        <v>411</v>
      </c>
      <c r="L124" s="110" t="s">
        <v>266</v>
      </c>
      <c r="M124" s="110" t="s">
        <v>2302</v>
      </c>
      <c r="N124" s="110" t="s">
        <v>267</v>
      </c>
      <c r="O124" s="110" t="s">
        <v>1772</v>
      </c>
      <c r="P124" s="110"/>
      <c r="Q124" s="110" t="s">
        <v>1836</v>
      </c>
      <c r="R124" s="107"/>
    </row>
    <row r="125" spans="1:18">
      <c r="A125" s="124" t="s">
        <v>1658</v>
      </c>
      <c r="B125" s="124" t="s">
        <v>1659</v>
      </c>
      <c r="C125" s="124" t="s">
        <v>2292</v>
      </c>
      <c r="D125" s="109" t="s">
        <v>1546</v>
      </c>
      <c r="E125" s="119" t="str">
        <f t="shared" si="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v>
      </c>
      <c r="F125" s="110" t="s">
        <v>1545</v>
      </c>
      <c r="G125" s="110" t="s">
        <v>40</v>
      </c>
      <c r="H125" s="111">
        <v>2567</v>
      </c>
      <c r="I125" s="110" t="s">
        <v>642</v>
      </c>
      <c r="J125" s="112" t="s">
        <v>643</v>
      </c>
      <c r="K125" s="110" t="s">
        <v>411</v>
      </c>
      <c r="L125" s="110" t="s">
        <v>266</v>
      </c>
      <c r="M125" s="110" t="s">
        <v>2302</v>
      </c>
      <c r="N125" s="110" t="s">
        <v>267</v>
      </c>
      <c r="O125" s="110" t="s">
        <v>1772</v>
      </c>
      <c r="P125" s="110"/>
      <c r="Q125" s="110" t="s">
        <v>1832</v>
      </c>
      <c r="R125" s="107"/>
    </row>
    <row r="126" spans="1:18">
      <c r="A126" s="124" t="s">
        <v>1658</v>
      </c>
      <c r="B126" s="124" t="s">
        <v>1659</v>
      </c>
      <c r="C126" s="124" t="s">
        <v>2292</v>
      </c>
      <c r="D126" s="109" t="s">
        <v>1572</v>
      </c>
      <c r="E126" s="119" t="str">
        <f t="shared" si="4"/>
        <v>พันธมิตรทางการศึกษานานาชาติ ศึกษาดูงาน มทร.พระนคร (RMUTP International Partnership Week 2024)</v>
      </c>
      <c r="F126" s="110" t="s">
        <v>1571</v>
      </c>
      <c r="G126" s="110" t="s">
        <v>68</v>
      </c>
      <c r="H126" s="111">
        <v>2567</v>
      </c>
      <c r="I126" s="110" t="s">
        <v>642</v>
      </c>
      <c r="J126" s="112" t="s">
        <v>643</v>
      </c>
      <c r="K126" s="110" t="s">
        <v>1570</v>
      </c>
      <c r="L126" s="110" t="s">
        <v>1569</v>
      </c>
      <c r="M126" s="110" t="s">
        <v>2306</v>
      </c>
      <c r="N126" s="110" t="s">
        <v>36</v>
      </c>
      <c r="O126" s="110" t="s">
        <v>1772</v>
      </c>
      <c r="P126" s="110"/>
      <c r="Q126" s="110" t="s">
        <v>1810</v>
      </c>
      <c r="R126" s="107"/>
    </row>
    <row r="127" spans="1:18">
      <c r="A127" s="124" t="s">
        <v>1658</v>
      </c>
      <c r="B127" s="124" t="s">
        <v>1659</v>
      </c>
      <c r="C127" s="124" t="s">
        <v>2292</v>
      </c>
      <c r="D127" s="109" t="s">
        <v>1973</v>
      </c>
      <c r="E127" s="119" t="str">
        <f t="shared" si="4"/>
        <v>การเข้าร่วมประชุมคณะมนตรีร่วมศูนย์อาเซียน – จีน (Joint Council of the ASEAN - China Centre) ครั้งที่ 14</v>
      </c>
      <c r="F127" s="110" t="s">
        <v>1974</v>
      </c>
      <c r="G127" s="110" t="s">
        <v>40</v>
      </c>
      <c r="H127" s="111">
        <v>2568</v>
      </c>
      <c r="I127" s="110" t="s">
        <v>1975</v>
      </c>
      <c r="J127" s="112" t="s">
        <v>1975</v>
      </c>
      <c r="K127" s="110" t="s">
        <v>1976</v>
      </c>
      <c r="L127" s="110" t="s">
        <v>352</v>
      </c>
      <c r="M127" s="110" t="s">
        <v>352</v>
      </c>
      <c r="N127" s="110" t="s">
        <v>73</v>
      </c>
      <c r="O127" s="110" t="s">
        <v>1889</v>
      </c>
      <c r="P127" s="110"/>
      <c r="Q127" s="110" t="s">
        <v>1977</v>
      </c>
      <c r="R127" s="107"/>
    </row>
    <row r="128" spans="1:18">
      <c r="A128" s="124" t="s">
        <v>1658</v>
      </c>
      <c r="B128" s="124" t="s">
        <v>1659</v>
      </c>
      <c r="C128" s="124" t="s">
        <v>2292</v>
      </c>
      <c r="D128" s="109" t="s">
        <v>2020</v>
      </c>
      <c r="E128" s="119" t="str">
        <f t="shared" si="4"/>
        <v>การผลักดันความตกลงยกเว้นการตรวจลงตราหนังสือเดินทางธรรมดา ทูต และราชการ</v>
      </c>
      <c r="F128" s="110" t="s">
        <v>2021</v>
      </c>
      <c r="G128" s="110" t="s">
        <v>40</v>
      </c>
      <c r="H128" s="111">
        <v>2568</v>
      </c>
      <c r="I128" s="110" t="s">
        <v>1887</v>
      </c>
      <c r="J128" s="112" t="s">
        <v>1888</v>
      </c>
      <c r="K128" s="110" t="s">
        <v>272</v>
      </c>
      <c r="L128" s="110" t="s">
        <v>593</v>
      </c>
      <c r="M128" s="110" t="s">
        <v>593</v>
      </c>
      <c r="N128" s="110" t="s">
        <v>73</v>
      </c>
      <c r="O128" s="110" t="s">
        <v>1889</v>
      </c>
      <c r="P128" s="110"/>
      <c r="Q128" s="110" t="s">
        <v>2022</v>
      </c>
      <c r="R128" s="107"/>
    </row>
    <row r="129" spans="1:18">
      <c r="A129" s="124" t="s">
        <v>1658</v>
      </c>
      <c r="B129" s="124" t="s">
        <v>1659</v>
      </c>
      <c r="C129" s="124" t="s">
        <v>2292</v>
      </c>
      <c r="D129" s="109" t="s">
        <v>2017</v>
      </c>
      <c r="E129" s="119" t="str">
        <f t="shared" si="4"/>
        <v>โครงการการเข้าร่วมการประชุม WEF Annual Meeting 2025</v>
      </c>
      <c r="F129" s="110" t="s">
        <v>2018</v>
      </c>
      <c r="G129" s="110" t="s">
        <v>28</v>
      </c>
      <c r="H129" s="111">
        <v>2568</v>
      </c>
      <c r="I129" s="110" t="s">
        <v>1887</v>
      </c>
      <c r="J129" s="112" t="s">
        <v>1925</v>
      </c>
      <c r="K129" s="110" t="s">
        <v>629</v>
      </c>
      <c r="L129" s="110" t="s">
        <v>630</v>
      </c>
      <c r="M129" s="110" t="s">
        <v>630</v>
      </c>
      <c r="N129" s="110" t="s">
        <v>73</v>
      </c>
      <c r="O129" s="110" t="s">
        <v>1889</v>
      </c>
      <c r="P129" s="110"/>
      <c r="Q129" s="110" t="s">
        <v>2019</v>
      </c>
      <c r="R129" s="107"/>
    </row>
    <row r="130" spans="1:18">
      <c r="A130" s="124" t="s">
        <v>1658</v>
      </c>
      <c r="B130" s="124" t="s">
        <v>1659</v>
      </c>
      <c r="C130" s="124" t="s">
        <v>2292</v>
      </c>
      <c r="D130" s="109" t="s">
        <v>2199</v>
      </c>
      <c r="E130" s="119" t="str">
        <f t="shared" si="4"/>
        <v>โครงการความร่วมมือเพื่อการพัฒนาสาขาสาธารณสุข</v>
      </c>
      <c r="F130" s="110" t="s">
        <v>2200</v>
      </c>
      <c r="G130" s="110" t="s">
        <v>40</v>
      </c>
      <c r="H130" s="111">
        <v>2568</v>
      </c>
      <c r="I130" s="110" t="s">
        <v>1887</v>
      </c>
      <c r="J130" s="112" t="s">
        <v>1888</v>
      </c>
      <c r="K130" s="110" t="s">
        <v>644</v>
      </c>
      <c r="L130" s="110" t="s">
        <v>315</v>
      </c>
      <c r="M130" s="110" t="s">
        <v>2314</v>
      </c>
      <c r="N130" s="110" t="s">
        <v>73</v>
      </c>
      <c r="O130" s="110" t="s">
        <v>1889</v>
      </c>
      <c r="P130" s="117"/>
      <c r="Q130" s="110" t="s">
        <v>2201</v>
      </c>
      <c r="R130" s="107"/>
    </row>
    <row r="131" spans="1:18">
      <c r="A131" s="124" t="s">
        <v>1658</v>
      </c>
      <c r="B131" s="124" t="s">
        <v>1659</v>
      </c>
      <c r="C131" s="124" t="s">
        <v>2292</v>
      </c>
      <c r="D131" s="109" t="s">
        <v>2197</v>
      </c>
      <c r="E131" s="119" t="str">
        <f t="shared" si="4"/>
        <v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v>
      </c>
      <c r="F131" s="110" t="s">
        <v>1384</v>
      </c>
      <c r="G131" s="110" t="s">
        <v>40</v>
      </c>
      <c r="H131" s="111">
        <v>2568</v>
      </c>
      <c r="I131" s="110" t="s">
        <v>1887</v>
      </c>
      <c r="J131" s="112" t="s">
        <v>1888</v>
      </c>
      <c r="K131" s="110" t="s">
        <v>1383</v>
      </c>
      <c r="L131" s="110" t="s">
        <v>315</v>
      </c>
      <c r="M131" s="110" t="s">
        <v>2314</v>
      </c>
      <c r="N131" s="110" t="s">
        <v>73</v>
      </c>
      <c r="O131" s="110" t="s">
        <v>1889</v>
      </c>
      <c r="P131" s="117"/>
      <c r="Q131" s="110" t="s">
        <v>2198</v>
      </c>
      <c r="R131" s="107"/>
    </row>
    <row r="132" spans="1:18">
      <c r="A132" s="124" t="s">
        <v>1658</v>
      </c>
      <c r="B132" s="124" t="s">
        <v>1659</v>
      </c>
      <c r="C132" s="124" t="s">
        <v>2292</v>
      </c>
      <c r="D132" s="109" t="s">
        <v>2163</v>
      </c>
      <c r="E132" s="119" t="str">
        <f t="shared" si="4"/>
        <v xml:space="preserve">โครงการยุทธศาสตร์ส่งเสริมผลประโยชน์ไทยในแอฟริกา </v>
      </c>
      <c r="F132" s="110" t="s">
        <v>2164</v>
      </c>
      <c r="G132" s="110" t="s">
        <v>68</v>
      </c>
      <c r="H132" s="111">
        <v>2568</v>
      </c>
      <c r="I132" s="110" t="s">
        <v>1887</v>
      </c>
      <c r="J132" s="112" t="s">
        <v>1888</v>
      </c>
      <c r="K132" s="110" t="s">
        <v>1501</v>
      </c>
      <c r="L132" s="110" t="s">
        <v>1105</v>
      </c>
      <c r="M132" s="110" t="s">
        <v>2304</v>
      </c>
      <c r="N132" s="110" t="s">
        <v>73</v>
      </c>
      <c r="O132" s="110" t="s">
        <v>1889</v>
      </c>
      <c r="P132" s="115"/>
      <c r="Q132" s="110" t="s">
        <v>2165</v>
      </c>
      <c r="R132" s="107"/>
    </row>
    <row r="133" spans="1:18">
      <c r="A133" s="124" t="s">
        <v>1658</v>
      </c>
      <c r="B133" s="124" t="s">
        <v>1659</v>
      </c>
      <c r="C133" s="124" t="s">
        <v>2292</v>
      </c>
      <c r="D133" s="109" t="s">
        <v>2163</v>
      </c>
      <c r="E133" s="119" t="str">
        <f t="shared" si="4"/>
        <v xml:space="preserve">โครงการยุทธศาสตร์ส่งเสริมผลประโยชน์ไทยในแอฟริกา </v>
      </c>
      <c r="F133" s="110" t="s">
        <v>2164</v>
      </c>
      <c r="G133" s="110" t="s">
        <v>68</v>
      </c>
      <c r="H133" s="111">
        <v>2568</v>
      </c>
      <c r="I133" s="110" t="s">
        <v>1887</v>
      </c>
      <c r="J133" s="112" t="s">
        <v>1888</v>
      </c>
      <c r="K133" s="110" t="s">
        <v>1501</v>
      </c>
      <c r="L133" s="110" t="s">
        <v>1105</v>
      </c>
      <c r="M133" s="110" t="s">
        <v>2304</v>
      </c>
      <c r="N133" s="110" t="s">
        <v>73</v>
      </c>
      <c r="O133" s="110" t="s">
        <v>1889</v>
      </c>
      <c r="P133" s="115"/>
      <c r="Q133" s="110" t="s">
        <v>2165</v>
      </c>
      <c r="R133" s="107"/>
    </row>
    <row r="134" spans="1:18">
      <c r="A134" s="124" t="s">
        <v>1658</v>
      </c>
      <c r="B134" s="124" t="s">
        <v>1659</v>
      </c>
      <c r="C134" s="124" t="s">
        <v>2292</v>
      </c>
      <c r="D134" s="109" t="s">
        <v>1959</v>
      </c>
      <c r="E134" s="119" t="str">
        <f t="shared" si="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v>
      </c>
      <c r="F134" s="110" t="s">
        <v>1542</v>
      </c>
      <c r="G134" s="110" t="s">
        <v>40</v>
      </c>
      <c r="H134" s="111">
        <v>2568</v>
      </c>
      <c r="I134" s="110" t="s">
        <v>1887</v>
      </c>
      <c r="J134" s="112" t="s">
        <v>1888</v>
      </c>
      <c r="K134" s="110" t="s">
        <v>411</v>
      </c>
      <c r="L134" s="110" t="s">
        <v>266</v>
      </c>
      <c r="M134" s="110" t="s">
        <v>2302</v>
      </c>
      <c r="N134" s="110" t="s">
        <v>267</v>
      </c>
      <c r="O134" s="110" t="s">
        <v>1889</v>
      </c>
      <c r="P134" s="110"/>
      <c r="Q134" s="110" t="s">
        <v>1960</v>
      </c>
      <c r="R134" s="107"/>
    </row>
    <row r="135" spans="1:18">
      <c r="A135" s="124" t="s">
        <v>1658</v>
      </c>
      <c r="B135" s="124" t="s">
        <v>1659</v>
      </c>
      <c r="C135" s="124" t="s">
        <v>2292</v>
      </c>
      <c r="D135" s="109" t="s">
        <v>1952</v>
      </c>
      <c r="E135" s="119" t="str">
        <f t="shared" si="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v>
      </c>
      <c r="F135" s="110" t="s">
        <v>1557</v>
      </c>
      <c r="G135" s="110" t="s">
        <v>40</v>
      </c>
      <c r="H135" s="111">
        <v>2568</v>
      </c>
      <c r="I135" s="110" t="s">
        <v>1887</v>
      </c>
      <c r="J135" s="112" t="s">
        <v>1888</v>
      </c>
      <c r="K135" s="110" t="s">
        <v>411</v>
      </c>
      <c r="L135" s="110" t="s">
        <v>266</v>
      </c>
      <c r="M135" s="110" t="s">
        <v>2302</v>
      </c>
      <c r="N135" s="110" t="s">
        <v>267</v>
      </c>
      <c r="O135" s="110" t="s">
        <v>1889</v>
      </c>
      <c r="P135" s="110"/>
      <c r="Q135" s="110" t="s">
        <v>1953</v>
      </c>
      <c r="R135" s="107"/>
    </row>
    <row r="136" spans="1:18">
      <c r="A136" s="124" t="s">
        <v>1658</v>
      </c>
      <c r="B136" s="124" t="s">
        <v>1659</v>
      </c>
      <c r="C136" s="124" t="s">
        <v>2292</v>
      </c>
      <c r="D136" s="109" t="s">
        <v>1961</v>
      </c>
      <c r="E136" s="119" t="str">
        <f t="shared" si="4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v>
      </c>
      <c r="F136" s="110" t="s">
        <v>1545</v>
      </c>
      <c r="G136" s="110" t="s">
        <v>40</v>
      </c>
      <c r="H136" s="111">
        <v>2568</v>
      </c>
      <c r="I136" s="110" t="s">
        <v>1887</v>
      </c>
      <c r="J136" s="112" t="s">
        <v>1888</v>
      </c>
      <c r="K136" s="110" t="s">
        <v>411</v>
      </c>
      <c r="L136" s="110" t="s">
        <v>266</v>
      </c>
      <c r="M136" s="110" t="s">
        <v>2302</v>
      </c>
      <c r="N136" s="110" t="s">
        <v>267</v>
      </c>
      <c r="O136" s="110" t="s">
        <v>1889</v>
      </c>
      <c r="P136" s="110"/>
      <c r="Q136" s="110" t="s">
        <v>1962</v>
      </c>
      <c r="R136" s="107"/>
    </row>
    <row r="137" spans="1:18">
      <c r="A137" s="124" t="s">
        <v>1658</v>
      </c>
      <c r="B137" s="124" t="s">
        <v>1659</v>
      </c>
      <c r="C137" s="124" t="s">
        <v>2292</v>
      </c>
      <c r="D137" s="109" t="s">
        <v>1928</v>
      </c>
      <c r="E137" s="119" t="str">
        <f t="shared" si="4"/>
        <v>พันธมิตรทางการศึกษานานาชาติ ศึกษาดูงาน มทร.พระนคร (RMUTP International Partnership Week 2025)</v>
      </c>
      <c r="F137" s="110" t="s">
        <v>1929</v>
      </c>
      <c r="G137" s="110" t="s">
        <v>68</v>
      </c>
      <c r="H137" s="111">
        <v>2568</v>
      </c>
      <c r="I137" s="110" t="s">
        <v>1930</v>
      </c>
      <c r="J137" s="112" t="s">
        <v>1930</v>
      </c>
      <c r="K137" s="110" t="s">
        <v>1570</v>
      </c>
      <c r="L137" s="110" t="s">
        <v>1569</v>
      </c>
      <c r="M137" s="110" t="s">
        <v>2306</v>
      </c>
      <c r="N137" s="110" t="s">
        <v>36</v>
      </c>
      <c r="O137" s="110" t="s">
        <v>1889</v>
      </c>
      <c r="P137" s="110"/>
      <c r="Q137" s="110" t="s">
        <v>1931</v>
      </c>
      <c r="R137" s="107"/>
    </row>
    <row r="138" spans="1:18">
      <c r="A138" s="124" t="s">
        <v>1658</v>
      </c>
      <c r="B138" s="124" t="s">
        <v>1659</v>
      </c>
      <c r="C138" s="124" t="s">
        <v>2293</v>
      </c>
      <c r="D138" s="109" t="s">
        <v>2264</v>
      </c>
      <c r="E138" s="119" t="str">
        <f t="shared" si="4"/>
        <v>การดำเนินความร่วมมือกับญี่ปุ่นในห้วงการแพร่ระบาดของไวรัสโควิด-19</v>
      </c>
      <c r="F138" s="110" t="s">
        <v>2265</v>
      </c>
      <c r="G138" s="110" t="s">
        <v>40</v>
      </c>
      <c r="H138" s="111">
        <v>2564</v>
      </c>
      <c r="I138" s="110" t="s">
        <v>305</v>
      </c>
      <c r="J138" s="112" t="s">
        <v>43</v>
      </c>
      <c r="K138" s="110" t="s">
        <v>588</v>
      </c>
      <c r="L138" s="110" t="s">
        <v>436</v>
      </c>
      <c r="M138" s="110" t="s">
        <v>436</v>
      </c>
      <c r="N138" s="110" t="s">
        <v>73</v>
      </c>
      <c r="O138" s="112" t="s">
        <v>2043</v>
      </c>
      <c r="P138" s="118"/>
      <c r="Q138" s="110" t="s">
        <v>2267</v>
      </c>
      <c r="R138" s="107"/>
    </row>
    <row r="139" spans="1:18">
      <c r="A139" s="124" t="s">
        <v>1658</v>
      </c>
      <c r="B139" s="124" t="s">
        <v>1659</v>
      </c>
      <c r="C139" s="124" t="s">
        <v>2293</v>
      </c>
      <c r="D139" s="109" t="s">
        <v>2257</v>
      </c>
      <c r="E139" s="119" t="str">
        <f t="shared" si="4"/>
        <v>การร่วมเป็นเจ้าภาพจัดงาน GSSD Expo 2020 ร่วมกับสหประชาชาติ (UNOSSC และ ESCAP) (กลุ่มงาน SEP)</v>
      </c>
      <c r="F139" s="110" t="s">
        <v>2258</v>
      </c>
      <c r="G139" s="110" t="s">
        <v>40</v>
      </c>
      <c r="H139" s="111">
        <v>2564</v>
      </c>
      <c r="I139" s="110" t="s">
        <v>305</v>
      </c>
      <c r="J139" s="112" t="s">
        <v>394</v>
      </c>
      <c r="K139" s="110" t="s">
        <v>644</v>
      </c>
      <c r="L139" s="110" t="s">
        <v>315</v>
      </c>
      <c r="M139" s="110" t="s">
        <v>2314</v>
      </c>
      <c r="N139" s="110" t="s">
        <v>73</v>
      </c>
      <c r="O139" s="112" t="s">
        <v>2043</v>
      </c>
      <c r="P139" s="118"/>
      <c r="Q139" s="110" t="s">
        <v>2260</v>
      </c>
      <c r="R139" s="107"/>
    </row>
    <row r="140" spans="1:18">
      <c r="A140" s="124" t="s">
        <v>1658</v>
      </c>
      <c r="B140" s="124" t="s">
        <v>1659</v>
      </c>
      <c r="C140" s="124" t="s">
        <v>2293</v>
      </c>
      <c r="D140" s="109" t="s">
        <v>856</v>
      </c>
      <c r="E140" s="119" t="str">
        <f t="shared" si="4"/>
        <v>การประชุมผู้นำเอเชีย-ยุโรป ครั้งที่ 13 (The 13th Asia-Europe Meeting: ASEM 13)</v>
      </c>
      <c r="F140" s="110" t="s">
        <v>857</v>
      </c>
      <c r="G140" s="110" t="s">
        <v>40</v>
      </c>
      <c r="H140" s="111">
        <v>2565</v>
      </c>
      <c r="I140" s="110" t="s">
        <v>484</v>
      </c>
      <c r="J140" s="112" t="s">
        <v>484</v>
      </c>
      <c r="K140" s="110" t="s">
        <v>272</v>
      </c>
      <c r="L140" s="110" t="s">
        <v>593</v>
      </c>
      <c r="M140" s="110" t="s">
        <v>593</v>
      </c>
      <c r="N140" s="110" t="s">
        <v>73</v>
      </c>
      <c r="O140" s="112" t="s">
        <v>2134</v>
      </c>
      <c r="P140" s="116" t="s">
        <v>2294</v>
      </c>
      <c r="Q140" s="110" t="s">
        <v>1143</v>
      </c>
      <c r="R140" s="107"/>
    </row>
    <row r="141" spans="1:18">
      <c r="A141" s="124" t="s">
        <v>1658</v>
      </c>
      <c r="B141" s="124" t="s">
        <v>1659</v>
      </c>
      <c r="C141" s="124" t="s">
        <v>2293</v>
      </c>
      <c r="D141" s="109" t="s">
        <v>830</v>
      </c>
      <c r="E141" s="119" t="str">
        <f t="shared" si="4"/>
        <v>โครงการกิจกรรมของไทยเนื่องในโอกาสครบรอบ 75 ปี การเป็นสมาชิกของไทยในสหประชาชาติ</v>
      </c>
      <c r="F141" s="110" t="s">
        <v>831</v>
      </c>
      <c r="G141" s="110" t="s">
        <v>68</v>
      </c>
      <c r="H141" s="111">
        <v>2565</v>
      </c>
      <c r="I141" s="110" t="s">
        <v>192</v>
      </c>
      <c r="J141" s="112" t="s">
        <v>193</v>
      </c>
      <c r="K141" s="110" t="s">
        <v>472</v>
      </c>
      <c r="L141" s="110" t="s">
        <v>370</v>
      </c>
      <c r="M141" s="110" t="s">
        <v>2305</v>
      </c>
      <c r="N141" s="110" t="s">
        <v>73</v>
      </c>
      <c r="O141" s="112" t="s">
        <v>2134</v>
      </c>
      <c r="P141" s="116" t="s">
        <v>2294</v>
      </c>
      <c r="Q141" s="110" t="s">
        <v>1162</v>
      </c>
      <c r="R141" s="107"/>
    </row>
    <row r="142" spans="1:18">
      <c r="A142" s="124" t="s">
        <v>1658</v>
      </c>
      <c r="B142" s="124" t="s">
        <v>1659</v>
      </c>
      <c r="C142" s="124" t="s">
        <v>2293</v>
      </c>
      <c r="D142" s="109" t="s">
        <v>2247</v>
      </c>
      <c r="E142" s="119" t="str">
        <f t="shared" si="4"/>
        <v>โครงการฉลองเนื่องในโอกาสครบรอบ 125 ปีความสัมพันธ์ทางการทูตไทย-รัสเซีย ในปี 2565</v>
      </c>
      <c r="F142" s="110" t="s">
        <v>2248</v>
      </c>
      <c r="G142" s="110" t="s">
        <v>40</v>
      </c>
      <c r="H142" s="111">
        <v>2565</v>
      </c>
      <c r="I142" s="110" t="s">
        <v>192</v>
      </c>
      <c r="J142" s="112" t="s">
        <v>193</v>
      </c>
      <c r="K142" s="110" t="s">
        <v>272</v>
      </c>
      <c r="L142" s="110" t="s">
        <v>593</v>
      </c>
      <c r="M142" s="110" t="s">
        <v>593</v>
      </c>
      <c r="N142" s="110" t="s">
        <v>73</v>
      </c>
      <c r="O142" s="112" t="s">
        <v>2134</v>
      </c>
      <c r="P142" s="118"/>
      <c r="Q142" s="110" t="s">
        <v>2250</v>
      </c>
      <c r="R142" s="107"/>
    </row>
    <row r="143" spans="1:18">
      <c r="A143" s="124" t="s">
        <v>1658</v>
      </c>
      <c r="B143" s="124" t="s">
        <v>1659</v>
      </c>
      <c r="C143" s="124" t="s">
        <v>2293</v>
      </c>
      <c r="D143" s="109" t="s">
        <v>833</v>
      </c>
      <c r="E143" s="119" t="str">
        <f t="shared" si="4"/>
        <v>เงินอุดหนุนองค์การระหว่างประเทศที่ประเทศไทยเข้าร่วมเป็นสมาชิก</v>
      </c>
      <c r="F143" s="110" t="s">
        <v>834</v>
      </c>
      <c r="G143" s="110" t="s">
        <v>40</v>
      </c>
      <c r="H143" s="111">
        <v>2565</v>
      </c>
      <c r="I143" s="110" t="s">
        <v>192</v>
      </c>
      <c r="J143" s="112" t="s">
        <v>193</v>
      </c>
      <c r="K143" s="110" t="s">
        <v>472</v>
      </c>
      <c r="L143" s="110" t="s">
        <v>370</v>
      </c>
      <c r="M143" s="110" t="s">
        <v>2305</v>
      </c>
      <c r="N143" s="110" t="s">
        <v>73</v>
      </c>
      <c r="O143" s="112" t="s">
        <v>2134</v>
      </c>
      <c r="P143" s="116" t="s">
        <v>2294</v>
      </c>
      <c r="Q143" s="110" t="s">
        <v>1160</v>
      </c>
      <c r="R143" s="107"/>
    </row>
    <row r="144" spans="1:18">
      <c r="A144" s="124" t="s">
        <v>1658</v>
      </c>
      <c r="B144" s="124" t="s">
        <v>1659</v>
      </c>
      <c r="C144" s="124" t="s">
        <v>2293</v>
      </c>
      <c r="D144" s="109" t="s">
        <v>2223</v>
      </c>
      <c r="E144" s="119" t="str">
        <f t="shared" si="4"/>
        <v>โครงการสร้างความสัมพันธ์ในระดับเจ้าหน้าที่กับสาธารณรัฐเฮลเลนิกและสาธารณรัฐมอลตา</v>
      </c>
      <c r="F144" s="110" t="s">
        <v>2224</v>
      </c>
      <c r="G144" s="110" t="s">
        <v>40</v>
      </c>
      <c r="H144" s="111">
        <v>2566</v>
      </c>
      <c r="I144" s="110" t="s">
        <v>616</v>
      </c>
      <c r="J144" s="112" t="s">
        <v>616</v>
      </c>
      <c r="K144" s="110" t="s">
        <v>272</v>
      </c>
      <c r="L144" s="110" t="s">
        <v>593</v>
      </c>
      <c r="M144" s="110" t="s">
        <v>593</v>
      </c>
      <c r="N144" s="110" t="s">
        <v>73</v>
      </c>
      <c r="O144" s="110" t="s">
        <v>1706</v>
      </c>
      <c r="P144" s="118"/>
      <c r="Q144" s="110" t="s">
        <v>2228</v>
      </c>
      <c r="R144" s="107"/>
    </row>
    <row r="145" spans="1:18">
      <c r="A145" s="124" t="s">
        <v>1658</v>
      </c>
      <c r="B145" s="124" t="s">
        <v>1659</v>
      </c>
      <c r="C145" s="124" t="s">
        <v>2293</v>
      </c>
      <c r="D145" s="109" t="s">
        <v>2254</v>
      </c>
      <c r="E145" s="119" t="str">
        <f t="shared" si="4"/>
        <v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v>
      </c>
      <c r="F145" s="110" t="s">
        <v>2255</v>
      </c>
      <c r="G145" s="110" t="s">
        <v>40</v>
      </c>
      <c r="H145" s="111">
        <v>2567</v>
      </c>
      <c r="I145" s="110" t="s">
        <v>642</v>
      </c>
      <c r="J145" s="112" t="s">
        <v>643</v>
      </c>
      <c r="K145" s="110" t="s">
        <v>1383</v>
      </c>
      <c r="L145" s="110" t="s">
        <v>315</v>
      </c>
      <c r="M145" s="110" t="s">
        <v>2314</v>
      </c>
      <c r="N145" s="110" t="s">
        <v>73</v>
      </c>
      <c r="O145" s="110" t="s">
        <v>1772</v>
      </c>
      <c r="P145" s="118"/>
      <c r="Q145" s="110" t="s">
        <v>2256</v>
      </c>
      <c r="R145" s="107"/>
    </row>
    <row r="146" spans="1:18">
      <c r="A146" s="125" t="s">
        <v>1658</v>
      </c>
      <c r="B146" s="125" t="s">
        <v>1668</v>
      </c>
      <c r="C146" s="125" t="s">
        <v>2292</v>
      </c>
      <c r="D146" s="107" t="s">
        <v>721</v>
      </c>
      <c r="E146" s="132" t="s">
        <v>722</v>
      </c>
      <c r="F146" s="107" t="s">
        <v>722</v>
      </c>
      <c r="G146" s="107" t="s">
        <v>68</v>
      </c>
      <c r="H146" s="108">
        <v>2561</v>
      </c>
      <c r="I146" s="107" t="s">
        <v>33</v>
      </c>
      <c r="J146" s="107" t="s">
        <v>724</v>
      </c>
      <c r="K146" s="107" t="s">
        <v>314</v>
      </c>
      <c r="L146" s="107" t="s">
        <v>315</v>
      </c>
      <c r="M146" s="110" t="s">
        <v>2314</v>
      </c>
      <c r="N146" s="107" t="s">
        <v>73</v>
      </c>
      <c r="O146" s="107"/>
      <c r="P146" s="107"/>
      <c r="Q146" s="107"/>
      <c r="R146" s="107" t="s">
        <v>657</v>
      </c>
    </row>
    <row r="147" spans="1:18">
      <c r="A147" s="125" t="s">
        <v>1658</v>
      </c>
      <c r="B147" s="125" t="s">
        <v>1668</v>
      </c>
      <c r="C147" s="125" t="s">
        <v>2292</v>
      </c>
      <c r="D147" s="107" t="s">
        <v>716</v>
      </c>
      <c r="E147" s="132" t="s">
        <v>717</v>
      </c>
      <c r="F147" s="107" t="s">
        <v>717</v>
      </c>
      <c r="G147" s="107" t="s">
        <v>68</v>
      </c>
      <c r="H147" s="108">
        <v>2561</v>
      </c>
      <c r="I147" s="107" t="s">
        <v>719</v>
      </c>
      <c r="J147" s="107" t="s">
        <v>720</v>
      </c>
      <c r="K147" s="107" t="s">
        <v>314</v>
      </c>
      <c r="L147" s="107" t="s">
        <v>315</v>
      </c>
      <c r="M147" s="110" t="s">
        <v>2314</v>
      </c>
      <c r="N147" s="107" t="s">
        <v>73</v>
      </c>
      <c r="O147" s="107"/>
      <c r="P147" s="107"/>
      <c r="Q147" s="107"/>
      <c r="R147" s="107" t="s">
        <v>657</v>
      </c>
    </row>
    <row r="148" spans="1:18">
      <c r="A148" s="125" t="s">
        <v>1658</v>
      </c>
      <c r="B148" s="125" t="s">
        <v>1668</v>
      </c>
      <c r="C148" s="125" t="s">
        <v>2292</v>
      </c>
      <c r="D148" s="107" t="s">
        <v>25</v>
      </c>
      <c r="E148" s="132" t="s">
        <v>26</v>
      </c>
      <c r="F148" s="107" t="s">
        <v>26</v>
      </c>
      <c r="G148" s="107" t="s">
        <v>28</v>
      </c>
      <c r="H148" s="108">
        <v>2561</v>
      </c>
      <c r="I148" s="107" t="s">
        <v>33</v>
      </c>
      <c r="J148" s="107" t="s">
        <v>33</v>
      </c>
      <c r="K148" s="107" t="s">
        <v>34</v>
      </c>
      <c r="L148" s="107" t="s">
        <v>35</v>
      </c>
      <c r="M148" s="107" t="s">
        <v>2322</v>
      </c>
      <c r="N148" s="107" t="s">
        <v>36</v>
      </c>
      <c r="O148" s="107"/>
      <c r="P148" s="107"/>
      <c r="Q148" s="107"/>
      <c r="R148" s="107" t="s">
        <v>657</v>
      </c>
    </row>
    <row r="149" spans="1:18">
      <c r="A149" s="125" t="s">
        <v>1658</v>
      </c>
      <c r="B149" s="125" t="s">
        <v>1668</v>
      </c>
      <c r="C149" s="125" t="s">
        <v>2292</v>
      </c>
      <c r="D149" s="107" t="s">
        <v>791</v>
      </c>
      <c r="E149" s="132" t="s">
        <v>792</v>
      </c>
      <c r="F149" s="107" t="s">
        <v>792</v>
      </c>
      <c r="G149" s="107" t="s">
        <v>40</v>
      </c>
      <c r="H149" s="108">
        <v>2562</v>
      </c>
      <c r="I149" s="107" t="s">
        <v>794</v>
      </c>
      <c r="J149" s="107" t="s">
        <v>227</v>
      </c>
      <c r="K149" s="107" t="s">
        <v>314</v>
      </c>
      <c r="L149" s="107" t="s">
        <v>315</v>
      </c>
      <c r="M149" s="110" t="s">
        <v>2314</v>
      </c>
      <c r="N149" s="107" t="s">
        <v>73</v>
      </c>
      <c r="O149" s="107"/>
      <c r="P149" s="107"/>
      <c r="Q149" s="107"/>
      <c r="R149" s="107" t="s">
        <v>657</v>
      </c>
    </row>
    <row r="150" spans="1:18">
      <c r="A150" s="125" t="s">
        <v>1658</v>
      </c>
      <c r="B150" s="125" t="s">
        <v>1668</v>
      </c>
      <c r="C150" s="125" t="s">
        <v>2292</v>
      </c>
      <c r="D150" s="107" t="s">
        <v>58</v>
      </c>
      <c r="E150" s="132" t="s">
        <v>59</v>
      </c>
      <c r="F150" s="107" t="s">
        <v>59</v>
      </c>
      <c r="G150" s="107" t="s">
        <v>60</v>
      </c>
      <c r="H150" s="108">
        <v>2562</v>
      </c>
      <c r="I150" s="107" t="s">
        <v>62</v>
      </c>
      <c r="J150" s="107" t="s">
        <v>62</v>
      </c>
      <c r="K150" s="107" t="s">
        <v>63</v>
      </c>
      <c r="L150" s="107" t="s">
        <v>64</v>
      </c>
      <c r="M150" s="110" t="s">
        <v>2323</v>
      </c>
      <c r="N150" s="107" t="s">
        <v>36</v>
      </c>
      <c r="O150" s="107"/>
      <c r="P150" s="107"/>
      <c r="Q150" s="107"/>
      <c r="R150" s="107" t="s">
        <v>657</v>
      </c>
    </row>
    <row r="151" spans="1:18">
      <c r="A151" s="125" t="s">
        <v>1658</v>
      </c>
      <c r="B151" s="125" t="s">
        <v>1668</v>
      </c>
      <c r="C151" s="125" t="s">
        <v>2292</v>
      </c>
      <c r="D151" s="107" t="s">
        <v>115</v>
      </c>
      <c r="E151" s="132" t="s">
        <v>116</v>
      </c>
      <c r="F151" s="107" t="s">
        <v>116</v>
      </c>
      <c r="G151" s="107" t="s">
        <v>40</v>
      </c>
      <c r="H151" s="108">
        <v>2563</v>
      </c>
      <c r="I151" s="107" t="s">
        <v>85</v>
      </c>
      <c r="J151" s="107" t="s">
        <v>43</v>
      </c>
      <c r="K151" s="107" t="s">
        <v>44</v>
      </c>
      <c r="L151" s="107" t="s">
        <v>45</v>
      </c>
      <c r="M151" s="110" t="s">
        <v>2300</v>
      </c>
      <c r="N151" s="107" t="s">
        <v>46</v>
      </c>
      <c r="O151" s="107"/>
      <c r="P151" s="107"/>
      <c r="Q151" s="107"/>
      <c r="R151" s="107" t="s">
        <v>657</v>
      </c>
    </row>
    <row r="152" spans="1:18">
      <c r="A152" s="125" t="s">
        <v>1658</v>
      </c>
      <c r="B152" s="125" t="s">
        <v>1668</v>
      </c>
      <c r="C152" s="125" t="s">
        <v>2292</v>
      </c>
      <c r="D152" s="107" t="s">
        <v>82</v>
      </c>
      <c r="E152" s="132" t="s">
        <v>83</v>
      </c>
      <c r="F152" s="107" t="s">
        <v>83</v>
      </c>
      <c r="G152" s="107" t="s">
        <v>40</v>
      </c>
      <c r="H152" s="108">
        <v>2563</v>
      </c>
      <c r="I152" s="107" t="s">
        <v>85</v>
      </c>
      <c r="J152" s="107" t="s">
        <v>43</v>
      </c>
      <c r="K152" s="107" t="s">
        <v>86</v>
      </c>
      <c r="L152" s="107" t="s">
        <v>87</v>
      </c>
      <c r="M152" s="110" t="s">
        <v>2303</v>
      </c>
      <c r="N152" s="107" t="s">
        <v>46</v>
      </c>
      <c r="O152" s="107"/>
      <c r="P152" s="107"/>
      <c r="Q152" s="107"/>
      <c r="R152" s="107" t="s">
        <v>657</v>
      </c>
    </row>
    <row r="153" spans="1:18">
      <c r="A153" s="125" t="s">
        <v>1658</v>
      </c>
      <c r="B153" s="125" t="s">
        <v>1668</v>
      </c>
      <c r="C153" s="125" t="s">
        <v>2292</v>
      </c>
      <c r="D153" s="107" t="s">
        <v>88</v>
      </c>
      <c r="E153" s="132" t="s">
        <v>89</v>
      </c>
      <c r="F153" s="107" t="s">
        <v>89</v>
      </c>
      <c r="G153" s="107" t="s">
        <v>40</v>
      </c>
      <c r="H153" s="108">
        <v>2563</v>
      </c>
      <c r="I153" s="107" t="s">
        <v>85</v>
      </c>
      <c r="J153" s="107" t="s">
        <v>43</v>
      </c>
      <c r="K153" s="107" t="s">
        <v>86</v>
      </c>
      <c r="L153" s="107" t="s">
        <v>87</v>
      </c>
      <c r="M153" s="110" t="s">
        <v>2303</v>
      </c>
      <c r="N153" s="107" t="s">
        <v>46</v>
      </c>
      <c r="O153" s="107"/>
      <c r="P153" s="107"/>
      <c r="Q153" s="107"/>
      <c r="R153" s="107" t="s">
        <v>657</v>
      </c>
    </row>
    <row r="154" spans="1:18">
      <c r="A154" s="125" t="s">
        <v>1658</v>
      </c>
      <c r="B154" s="125" t="s">
        <v>1668</v>
      </c>
      <c r="C154" s="125" t="s">
        <v>2292</v>
      </c>
      <c r="D154" s="107" t="s">
        <v>95</v>
      </c>
      <c r="E154" s="132" t="s">
        <v>96</v>
      </c>
      <c r="F154" s="107" t="s">
        <v>96</v>
      </c>
      <c r="G154" s="107" t="s">
        <v>40</v>
      </c>
      <c r="H154" s="108">
        <v>2563</v>
      </c>
      <c r="I154" s="107" t="s">
        <v>85</v>
      </c>
      <c r="J154" s="107" t="s">
        <v>43</v>
      </c>
      <c r="K154" s="107" t="s">
        <v>86</v>
      </c>
      <c r="L154" s="107" t="s">
        <v>87</v>
      </c>
      <c r="M154" s="110" t="s">
        <v>2303</v>
      </c>
      <c r="N154" s="107" t="s">
        <v>46</v>
      </c>
      <c r="O154" s="107"/>
      <c r="P154" s="107"/>
      <c r="Q154" s="107"/>
      <c r="R154" s="107" t="s">
        <v>657</v>
      </c>
    </row>
    <row r="155" spans="1:18">
      <c r="A155" s="125" t="s">
        <v>1658</v>
      </c>
      <c r="B155" s="125" t="s">
        <v>1668</v>
      </c>
      <c r="C155" s="125" t="s">
        <v>2292</v>
      </c>
      <c r="D155" s="107" t="s">
        <v>108</v>
      </c>
      <c r="E155" s="132" t="s">
        <v>109</v>
      </c>
      <c r="F155" s="107" t="s">
        <v>109</v>
      </c>
      <c r="G155" s="107" t="s">
        <v>40</v>
      </c>
      <c r="H155" s="108">
        <v>2563</v>
      </c>
      <c r="I155" s="107" t="s">
        <v>85</v>
      </c>
      <c r="J155" s="107" t="s">
        <v>43</v>
      </c>
      <c r="K155" s="107" t="s">
        <v>111</v>
      </c>
      <c r="L155" s="107" t="s">
        <v>87</v>
      </c>
      <c r="M155" s="110" t="s">
        <v>2303</v>
      </c>
      <c r="N155" s="107" t="s">
        <v>46</v>
      </c>
      <c r="O155" s="107"/>
      <c r="P155" s="107"/>
      <c r="Q155" s="107"/>
      <c r="R155" s="107" t="s">
        <v>657</v>
      </c>
    </row>
    <row r="156" spans="1:18">
      <c r="A156" s="125" t="s">
        <v>1658</v>
      </c>
      <c r="B156" s="125" t="s">
        <v>1668</v>
      </c>
      <c r="C156" s="125" t="s">
        <v>2292</v>
      </c>
      <c r="D156" s="107" t="s">
        <v>125</v>
      </c>
      <c r="E156" s="132" t="s">
        <v>908</v>
      </c>
      <c r="F156" s="107" t="s">
        <v>126</v>
      </c>
      <c r="G156" s="107" t="s">
        <v>40</v>
      </c>
      <c r="H156" s="108">
        <v>2563</v>
      </c>
      <c r="I156" s="107" t="s">
        <v>85</v>
      </c>
      <c r="J156" s="107" t="s">
        <v>43</v>
      </c>
      <c r="K156" s="107" t="s">
        <v>128</v>
      </c>
      <c r="L156" s="107" t="s">
        <v>129</v>
      </c>
      <c r="M156" s="110" t="s">
        <v>2325</v>
      </c>
      <c r="N156" s="107" t="s">
        <v>46</v>
      </c>
      <c r="O156" s="107"/>
      <c r="P156" s="107"/>
      <c r="Q156" s="107"/>
      <c r="R156" s="107" t="s">
        <v>657</v>
      </c>
    </row>
    <row r="157" spans="1:18">
      <c r="A157" s="125" t="s">
        <v>1658</v>
      </c>
      <c r="B157" s="125" t="s">
        <v>1668</v>
      </c>
      <c r="C157" s="125" t="s">
        <v>2292</v>
      </c>
      <c r="D157" s="107" t="s">
        <v>121</v>
      </c>
      <c r="E157" s="132" t="s">
        <v>122</v>
      </c>
      <c r="F157" s="107" t="s">
        <v>122</v>
      </c>
      <c r="G157" s="107" t="s">
        <v>40</v>
      </c>
      <c r="H157" s="108">
        <v>2563</v>
      </c>
      <c r="I157" s="107" t="s">
        <v>85</v>
      </c>
      <c r="J157" s="107" t="s">
        <v>43</v>
      </c>
      <c r="K157" s="107" t="s">
        <v>44</v>
      </c>
      <c r="L157" s="107" t="s">
        <v>45</v>
      </c>
      <c r="M157" s="110" t="s">
        <v>2300</v>
      </c>
      <c r="N157" s="107" t="s">
        <v>46</v>
      </c>
      <c r="O157" s="107"/>
      <c r="P157" s="107"/>
      <c r="Q157" s="107"/>
      <c r="R157" s="107" t="s">
        <v>657</v>
      </c>
    </row>
    <row r="158" spans="1:18">
      <c r="A158" s="125" t="s">
        <v>1658</v>
      </c>
      <c r="B158" s="125" t="s">
        <v>1668</v>
      </c>
      <c r="C158" s="125" t="s">
        <v>2292</v>
      </c>
      <c r="D158" s="107" t="s">
        <v>118</v>
      </c>
      <c r="E158" s="132" t="s">
        <v>119</v>
      </c>
      <c r="F158" s="107" t="s">
        <v>119</v>
      </c>
      <c r="G158" s="107" t="s">
        <v>40</v>
      </c>
      <c r="H158" s="108">
        <v>2563</v>
      </c>
      <c r="I158" s="107" t="s">
        <v>85</v>
      </c>
      <c r="J158" s="107" t="s">
        <v>43</v>
      </c>
      <c r="K158" s="107" t="s">
        <v>44</v>
      </c>
      <c r="L158" s="107" t="s">
        <v>45</v>
      </c>
      <c r="M158" s="110" t="s">
        <v>2300</v>
      </c>
      <c r="N158" s="107" t="s">
        <v>46</v>
      </c>
      <c r="O158" s="107"/>
      <c r="P158" s="107"/>
      <c r="Q158" s="107"/>
      <c r="R158" s="107" t="s">
        <v>657</v>
      </c>
    </row>
    <row r="159" spans="1:18">
      <c r="A159" s="125" t="s">
        <v>1658</v>
      </c>
      <c r="B159" s="125" t="s">
        <v>1668</v>
      </c>
      <c r="C159" s="125" t="s">
        <v>2292</v>
      </c>
      <c r="D159" s="109" t="s">
        <v>545</v>
      </c>
      <c r="E159" s="119" t="str">
        <f t="shared" ref="E159:E168" si="5">HYPERLINK(Q159,F159)</f>
        <v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</v>
      </c>
      <c r="F159" s="110" t="s">
        <v>546</v>
      </c>
      <c r="G159" s="110" t="s">
        <v>68</v>
      </c>
      <c r="H159" s="111">
        <v>2564</v>
      </c>
      <c r="I159" s="110" t="s">
        <v>277</v>
      </c>
      <c r="J159" s="112" t="s">
        <v>291</v>
      </c>
      <c r="K159" s="110" t="s">
        <v>78</v>
      </c>
      <c r="L159" s="110" t="s">
        <v>72</v>
      </c>
      <c r="M159" s="110" t="s">
        <v>2298</v>
      </c>
      <c r="N159" s="110" t="s">
        <v>73</v>
      </c>
      <c r="O159" s="112" t="s">
        <v>2043</v>
      </c>
      <c r="P159" s="110"/>
      <c r="Q159" s="110" t="s">
        <v>2121</v>
      </c>
      <c r="R159" s="107"/>
    </row>
    <row r="160" spans="1:18">
      <c r="A160" s="125" t="s">
        <v>1658</v>
      </c>
      <c r="B160" s="125" t="s">
        <v>1668</v>
      </c>
      <c r="C160" s="125" t="s">
        <v>2292</v>
      </c>
      <c r="D160" s="109" t="s">
        <v>327</v>
      </c>
      <c r="E160" s="119" t="str">
        <f t="shared" si="5"/>
        <v>การสนับสนุนค่าใช้จ่ายสมทบผู้เชี่ยวชาญญี่ปุ่นระยะยาวนอกโครงการด้าน Enhancing the Capacity of Data Analysis and Risk Management</v>
      </c>
      <c r="F160" s="110" t="s">
        <v>328</v>
      </c>
      <c r="G160" s="110" t="s">
        <v>28</v>
      </c>
      <c r="H160" s="111">
        <v>2564</v>
      </c>
      <c r="I160" s="110" t="s">
        <v>305</v>
      </c>
      <c r="J160" s="112" t="s">
        <v>330</v>
      </c>
      <c r="K160" s="110" t="s">
        <v>314</v>
      </c>
      <c r="L160" s="110" t="s">
        <v>315</v>
      </c>
      <c r="M160" s="110" t="s">
        <v>2314</v>
      </c>
      <c r="N160" s="110" t="s">
        <v>73</v>
      </c>
      <c r="O160" s="112" t="s">
        <v>2043</v>
      </c>
      <c r="P160" s="110"/>
      <c r="Q160" s="110" t="s">
        <v>2058</v>
      </c>
      <c r="R160" s="107"/>
    </row>
    <row r="161" spans="1:18">
      <c r="A161" s="125" t="s">
        <v>1658</v>
      </c>
      <c r="B161" s="125" t="s">
        <v>1668</v>
      </c>
      <c r="C161" s="125" t="s">
        <v>2292</v>
      </c>
      <c r="D161" s="109" t="s">
        <v>331</v>
      </c>
      <c r="E161" s="119" t="str">
        <f t="shared" si="5"/>
        <v>การสนับสนุนผู้เชี่ยวชาญญี่ปุ่นภายใต้โครงการ Advancing Co-Design of Integrated Strategies with Adaptation to Climate Change in Thailand (ADAP-T)</v>
      </c>
      <c r="F161" s="110" t="s">
        <v>332</v>
      </c>
      <c r="G161" s="110" t="s">
        <v>68</v>
      </c>
      <c r="H161" s="111">
        <v>2564</v>
      </c>
      <c r="I161" s="110" t="s">
        <v>334</v>
      </c>
      <c r="J161" s="112" t="s">
        <v>43</v>
      </c>
      <c r="K161" s="110" t="s">
        <v>314</v>
      </c>
      <c r="L161" s="110" t="s">
        <v>315</v>
      </c>
      <c r="M161" s="110" t="s">
        <v>2314</v>
      </c>
      <c r="N161" s="110" t="s">
        <v>73</v>
      </c>
      <c r="O161" s="112" t="s">
        <v>2043</v>
      </c>
      <c r="P161" s="110"/>
      <c r="Q161" s="110" t="s">
        <v>2057</v>
      </c>
      <c r="R161" s="107"/>
    </row>
    <row r="162" spans="1:18">
      <c r="A162" s="125" t="s">
        <v>1658</v>
      </c>
      <c r="B162" s="125" t="s">
        <v>1668</v>
      </c>
      <c r="C162" s="125" t="s">
        <v>2292</v>
      </c>
      <c r="D162" s="109" t="s">
        <v>288</v>
      </c>
      <c r="E162" s="119" t="str">
        <f t="shared" si="5"/>
        <v>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v>
      </c>
      <c r="F162" s="110" t="s">
        <v>289</v>
      </c>
      <c r="G162" s="110" t="s">
        <v>68</v>
      </c>
      <c r="H162" s="111">
        <v>2564</v>
      </c>
      <c r="I162" s="110" t="s">
        <v>277</v>
      </c>
      <c r="J162" s="112" t="s">
        <v>291</v>
      </c>
      <c r="K162" s="110" t="s">
        <v>292</v>
      </c>
      <c r="L162" s="110" t="s">
        <v>2219</v>
      </c>
      <c r="M162" s="110" t="s">
        <v>2320</v>
      </c>
      <c r="N162" s="110" t="s">
        <v>36</v>
      </c>
      <c r="O162" s="112" t="s">
        <v>2043</v>
      </c>
      <c r="P162" s="117"/>
      <c r="Q162" s="110" t="s">
        <v>2222</v>
      </c>
      <c r="R162" s="107"/>
    </row>
    <row r="163" spans="1:18">
      <c r="A163" s="125" t="s">
        <v>1658</v>
      </c>
      <c r="B163" s="125" t="s">
        <v>1668</v>
      </c>
      <c r="C163" s="125" t="s">
        <v>2292</v>
      </c>
      <c r="D163" s="109" t="s">
        <v>310</v>
      </c>
      <c r="E163" s="119" t="str">
        <f t="shared" si="5"/>
        <v>โครงการปริญญาเอกภายใต้ความร่วมมือไตรภาคีไทย-ฝรั่งเศส</v>
      </c>
      <c r="F163" s="110" t="s">
        <v>311</v>
      </c>
      <c r="G163" s="110" t="s">
        <v>68</v>
      </c>
      <c r="H163" s="111">
        <v>2564</v>
      </c>
      <c r="I163" s="110" t="s">
        <v>313</v>
      </c>
      <c r="J163" s="112" t="s">
        <v>277</v>
      </c>
      <c r="K163" s="110" t="s">
        <v>314</v>
      </c>
      <c r="L163" s="110" t="s">
        <v>315</v>
      </c>
      <c r="M163" s="110" t="s">
        <v>2314</v>
      </c>
      <c r="N163" s="110" t="s">
        <v>73</v>
      </c>
      <c r="O163" s="112" t="s">
        <v>2043</v>
      </c>
      <c r="P163" s="110"/>
      <c r="Q163" s="110" t="s">
        <v>2060</v>
      </c>
      <c r="R163" s="107"/>
    </row>
    <row r="164" spans="1:18">
      <c r="A164" s="125" t="s">
        <v>1658</v>
      </c>
      <c r="B164" s="125" t="s">
        <v>1668</v>
      </c>
      <c r="C164" s="125" t="s">
        <v>2292</v>
      </c>
      <c r="D164" s="109" t="s">
        <v>316</v>
      </c>
      <c r="E164" s="119" t="str">
        <f t="shared" si="5"/>
        <v>โครงการปริญญาเอกภายใต้ความร่วมมือไตรภาคีไทย-สวีเดน</v>
      </c>
      <c r="F164" s="110" t="s">
        <v>317</v>
      </c>
      <c r="G164" s="110" t="s">
        <v>68</v>
      </c>
      <c r="H164" s="111">
        <v>2564</v>
      </c>
      <c r="I164" s="110" t="s">
        <v>305</v>
      </c>
      <c r="J164" s="112" t="s">
        <v>319</v>
      </c>
      <c r="K164" s="110" t="s">
        <v>314</v>
      </c>
      <c r="L164" s="110" t="s">
        <v>315</v>
      </c>
      <c r="M164" s="110" t="s">
        <v>2314</v>
      </c>
      <c r="N164" s="110" t="s">
        <v>73</v>
      </c>
      <c r="O164" s="112" t="s">
        <v>2043</v>
      </c>
      <c r="P164" s="110"/>
      <c r="Q164" s="110" t="s">
        <v>2059</v>
      </c>
      <c r="R164" s="107"/>
    </row>
    <row r="165" spans="1:18">
      <c r="A165" s="125" t="s">
        <v>1658</v>
      </c>
      <c r="B165" s="125" t="s">
        <v>1668</v>
      </c>
      <c r="C165" s="125" t="s">
        <v>2292</v>
      </c>
      <c r="D165" s="109" t="s">
        <v>415</v>
      </c>
      <c r="E165" s="119" t="str">
        <f t="shared" si="5"/>
        <v>โครงการพัฒนาฝีมือแรงงานนานาชาติเพื่อการพัฒนาความร่วมมือทางเศรษฐกิจ</v>
      </c>
      <c r="F165" s="110" t="s">
        <v>416</v>
      </c>
      <c r="G165" s="110" t="s">
        <v>40</v>
      </c>
      <c r="H165" s="111">
        <v>2564</v>
      </c>
      <c r="I165" s="110" t="s">
        <v>277</v>
      </c>
      <c r="J165" s="112" t="s">
        <v>291</v>
      </c>
      <c r="K165" s="110" t="s">
        <v>418</v>
      </c>
      <c r="L165" s="110" t="s">
        <v>195</v>
      </c>
      <c r="M165" s="110" t="s">
        <v>2312</v>
      </c>
      <c r="N165" s="110" t="s">
        <v>196</v>
      </c>
      <c r="O165" s="112" t="s">
        <v>2043</v>
      </c>
      <c r="P165" s="110"/>
      <c r="Q165" s="110" t="s">
        <v>2047</v>
      </c>
      <c r="R165" s="107"/>
    </row>
    <row r="166" spans="1:18">
      <c r="A166" s="125" t="s">
        <v>1658</v>
      </c>
      <c r="B166" s="125" t="s">
        <v>1668</v>
      </c>
      <c r="C166" s="125" t="s">
        <v>2292</v>
      </c>
      <c r="D166" s="109" t="s">
        <v>493</v>
      </c>
      <c r="E166" s="119" t="str">
        <f t="shared" si="5"/>
        <v>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</v>
      </c>
      <c r="F166" s="110" t="s">
        <v>494</v>
      </c>
      <c r="G166" s="110" t="s">
        <v>40</v>
      </c>
      <c r="H166" s="111">
        <v>2564</v>
      </c>
      <c r="I166" s="110" t="s">
        <v>277</v>
      </c>
      <c r="J166" s="112" t="s">
        <v>291</v>
      </c>
      <c r="K166" s="110" t="s">
        <v>496</v>
      </c>
      <c r="L166" s="110" t="s">
        <v>497</v>
      </c>
      <c r="M166" s="110" t="s">
        <v>2307</v>
      </c>
      <c r="N166" s="110" t="s">
        <v>36</v>
      </c>
      <c r="O166" s="112" t="s">
        <v>2043</v>
      </c>
      <c r="P166" s="110"/>
      <c r="Q166" s="110" t="s">
        <v>2045</v>
      </c>
      <c r="R166" s="107"/>
    </row>
    <row r="167" spans="1:18">
      <c r="A167" s="125" t="s">
        <v>1658</v>
      </c>
      <c r="B167" s="125" t="s">
        <v>1668</v>
      </c>
      <c r="C167" s="125" t="s">
        <v>2292</v>
      </c>
      <c r="D167" s="109" t="s">
        <v>904</v>
      </c>
      <c r="E167" s="119" t="str">
        <f t="shared" si="5"/>
        <v>การจัดกิจกรรมเสวนาในฐานะ GCM Champion Country ภายใต้หัวข้อ “Promoting Access to Health Services for Migrants, including in the Context of COVID-19 Pandemic”</v>
      </c>
      <c r="F167" s="110" t="s">
        <v>905</v>
      </c>
      <c r="G167" s="110" t="s">
        <v>40</v>
      </c>
      <c r="H167" s="111">
        <v>2565</v>
      </c>
      <c r="I167" s="110" t="s">
        <v>192</v>
      </c>
      <c r="J167" s="112" t="s">
        <v>192</v>
      </c>
      <c r="K167" s="110" t="s">
        <v>605</v>
      </c>
      <c r="L167" s="110" t="s">
        <v>370</v>
      </c>
      <c r="M167" s="110" t="s">
        <v>2305</v>
      </c>
      <c r="N167" s="110" t="s">
        <v>73</v>
      </c>
      <c r="O167" s="112" t="s">
        <v>2134</v>
      </c>
      <c r="P167" s="110"/>
      <c r="Q167" s="110" t="s">
        <v>1114</v>
      </c>
      <c r="R167" s="107"/>
    </row>
    <row r="168" spans="1:18">
      <c r="A168" s="125" t="s">
        <v>1658</v>
      </c>
      <c r="B168" s="125" t="s">
        <v>1668</v>
      </c>
      <c r="C168" s="125" t="s">
        <v>2292</v>
      </c>
      <c r="D168" s="109" t="s">
        <v>679</v>
      </c>
      <c r="E168" s="119" t="str">
        <f t="shared" si="5"/>
        <v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 </v>
      </c>
      <c r="F168" s="110" t="s">
        <v>2149</v>
      </c>
      <c r="G168" s="110" t="s">
        <v>40</v>
      </c>
      <c r="H168" s="111">
        <v>2565</v>
      </c>
      <c r="I168" s="110" t="s">
        <v>330</v>
      </c>
      <c r="J168" s="112" t="s">
        <v>291</v>
      </c>
      <c r="K168" s="110" t="s">
        <v>582</v>
      </c>
      <c r="L168" s="110" t="s">
        <v>370</v>
      </c>
      <c r="M168" s="110" t="s">
        <v>2305</v>
      </c>
      <c r="N168" s="110" t="s">
        <v>73</v>
      </c>
      <c r="O168" s="112" t="s">
        <v>2134</v>
      </c>
      <c r="P168" s="110"/>
      <c r="Q168" s="110" t="s">
        <v>1254</v>
      </c>
      <c r="R168" s="107"/>
    </row>
    <row r="169" spans="1:18">
      <c r="A169" s="125" t="s">
        <v>1658</v>
      </c>
      <c r="B169" s="125" t="s">
        <v>1668</v>
      </c>
      <c r="C169" s="125" t="s">
        <v>2292</v>
      </c>
      <c r="D169" s="109" t="s">
        <v>1044</v>
      </c>
      <c r="E169" s="113" t="s">
        <v>1043</v>
      </c>
      <c r="F169" s="110" t="s">
        <v>1043</v>
      </c>
      <c r="G169" s="110" t="s">
        <v>40</v>
      </c>
      <c r="H169" s="111">
        <v>2565</v>
      </c>
      <c r="I169" s="110" t="s">
        <v>761</v>
      </c>
      <c r="J169" s="112" t="s">
        <v>761</v>
      </c>
      <c r="K169" s="110" t="s">
        <v>272</v>
      </c>
      <c r="L169" s="110" t="s">
        <v>593</v>
      </c>
      <c r="M169" s="110" t="s">
        <v>593</v>
      </c>
      <c r="N169" s="110" t="s">
        <v>73</v>
      </c>
      <c r="O169" s="112" t="s">
        <v>2134</v>
      </c>
      <c r="P169" s="110"/>
      <c r="Q169" s="113" t="s">
        <v>1039</v>
      </c>
      <c r="R169" s="107"/>
    </row>
    <row r="170" spans="1:18">
      <c r="A170" s="125" t="s">
        <v>1658</v>
      </c>
      <c r="B170" s="125" t="s">
        <v>1668</v>
      </c>
      <c r="C170" s="125" t="s">
        <v>2292</v>
      </c>
      <c r="D170" s="109" t="s">
        <v>752</v>
      </c>
      <c r="E170" s="119" t="str">
        <f t="shared" ref="E170:E201" si="6">HYPERLINK(Q170,F170)</f>
        <v>ความร่วมมือเพื่อการพัฒนาระหว่างประเทศระหว่างไทย-เยอรมนี โครงการ ASEAN Municipal Solid Waste Management Enhancement - AMUSE</v>
      </c>
      <c r="F170" s="110" t="s">
        <v>753</v>
      </c>
      <c r="G170" s="110" t="s">
        <v>68</v>
      </c>
      <c r="H170" s="111">
        <v>2565</v>
      </c>
      <c r="I170" s="110" t="s">
        <v>192</v>
      </c>
      <c r="J170" s="112" t="s">
        <v>643</v>
      </c>
      <c r="K170" s="110" t="s">
        <v>314</v>
      </c>
      <c r="L170" s="110" t="s">
        <v>315</v>
      </c>
      <c r="M170" s="110" t="s">
        <v>2314</v>
      </c>
      <c r="N170" s="110" t="s">
        <v>73</v>
      </c>
      <c r="O170" s="112" t="s">
        <v>2134</v>
      </c>
      <c r="P170" s="110"/>
      <c r="Q170" s="110" t="s">
        <v>1212</v>
      </c>
      <c r="R170" s="107"/>
    </row>
    <row r="171" spans="1:18">
      <c r="A171" s="125" t="s">
        <v>1658</v>
      </c>
      <c r="B171" s="125" t="s">
        <v>1668</v>
      </c>
      <c r="C171" s="125" t="s">
        <v>2292</v>
      </c>
      <c r="D171" s="109" t="s">
        <v>733</v>
      </c>
      <c r="E171" s="119" t="str">
        <f t="shared" si="6"/>
        <v>ความร่วมมือเพื่อการพัฒนาระหว่างประเทศระหว่างไทย-เยอรมนี โครงการ Clean Affordable and Secure Energy for South East Asia (CASE)</v>
      </c>
      <c r="F171" s="110" t="s">
        <v>734</v>
      </c>
      <c r="G171" s="110" t="s">
        <v>68</v>
      </c>
      <c r="H171" s="111">
        <v>2565</v>
      </c>
      <c r="I171" s="110" t="s">
        <v>234</v>
      </c>
      <c r="J171" s="112" t="s">
        <v>732</v>
      </c>
      <c r="K171" s="110" t="s">
        <v>314</v>
      </c>
      <c r="L171" s="110" t="s">
        <v>315</v>
      </c>
      <c r="M171" s="110" t="s">
        <v>2314</v>
      </c>
      <c r="N171" s="110" t="s">
        <v>73</v>
      </c>
      <c r="O171" s="112" t="s">
        <v>2134</v>
      </c>
      <c r="P171" s="110"/>
      <c r="Q171" s="110" t="s">
        <v>1222</v>
      </c>
      <c r="R171" s="107"/>
    </row>
    <row r="172" spans="1:18">
      <c r="A172" s="125" t="s">
        <v>1658</v>
      </c>
      <c r="B172" s="125" t="s">
        <v>1668</v>
      </c>
      <c r="C172" s="125" t="s">
        <v>2292</v>
      </c>
      <c r="D172" s="109" t="s">
        <v>748</v>
      </c>
      <c r="E172" s="119" t="str">
        <f t="shared" si="6"/>
        <v>ความร่วมมือเพื่อการพัฒนาระหว่างประเทศระหว่างไทย-เยอรมนี โครงการ Climate Policy and Biodiversity</v>
      </c>
      <c r="F172" s="110" t="s">
        <v>749</v>
      </c>
      <c r="G172" s="110" t="s">
        <v>68</v>
      </c>
      <c r="H172" s="111">
        <v>2565</v>
      </c>
      <c r="I172" s="110" t="s">
        <v>720</v>
      </c>
      <c r="J172" s="112" t="s">
        <v>751</v>
      </c>
      <c r="K172" s="110" t="s">
        <v>314</v>
      </c>
      <c r="L172" s="110" t="s">
        <v>315</v>
      </c>
      <c r="M172" s="110" t="s">
        <v>2314</v>
      </c>
      <c r="N172" s="110" t="s">
        <v>73</v>
      </c>
      <c r="O172" s="112" t="s">
        <v>2134</v>
      </c>
      <c r="P172" s="110"/>
      <c r="Q172" s="110" t="s">
        <v>1214</v>
      </c>
      <c r="R172" s="107"/>
    </row>
    <row r="173" spans="1:18">
      <c r="A173" s="125" t="s">
        <v>1658</v>
      </c>
      <c r="B173" s="125" t="s">
        <v>1668</v>
      </c>
      <c r="C173" s="125" t="s">
        <v>2292</v>
      </c>
      <c r="D173" s="109" t="s">
        <v>745</v>
      </c>
      <c r="E173" s="119" t="str">
        <f t="shared" si="6"/>
        <v>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</v>
      </c>
      <c r="F173" s="110" t="s">
        <v>746</v>
      </c>
      <c r="G173" s="110" t="s">
        <v>68</v>
      </c>
      <c r="H173" s="111">
        <v>2565</v>
      </c>
      <c r="I173" s="110" t="s">
        <v>192</v>
      </c>
      <c r="J173" s="112" t="s">
        <v>643</v>
      </c>
      <c r="K173" s="110" t="s">
        <v>314</v>
      </c>
      <c r="L173" s="110" t="s">
        <v>315</v>
      </c>
      <c r="M173" s="110" t="s">
        <v>2314</v>
      </c>
      <c r="N173" s="110" t="s">
        <v>73</v>
      </c>
      <c r="O173" s="112" t="s">
        <v>2134</v>
      </c>
      <c r="P173" s="110"/>
      <c r="Q173" s="110" t="s">
        <v>1216</v>
      </c>
      <c r="R173" s="107"/>
    </row>
    <row r="174" spans="1:18">
      <c r="A174" s="125" t="s">
        <v>1658</v>
      </c>
      <c r="B174" s="125" t="s">
        <v>1668</v>
      </c>
      <c r="C174" s="125" t="s">
        <v>2292</v>
      </c>
      <c r="D174" s="109" t="s">
        <v>729</v>
      </c>
      <c r="E174" s="119" t="str">
        <f t="shared" si="6"/>
        <v>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</v>
      </c>
      <c r="F174" s="110" t="s">
        <v>730</v>
      </c>
      <c r="G174" s="110" t="s">
        <v>68</v>
      </c>
      <c r="H174" s="111">
        <v>2565</v>
      </c>
      <c r="I174" s="110" t="s">
        <v>140</v>
      </c>
      <c r="J174" s="112" t="s">
        <v>732</v>
      </c>
      <c r="K174" s="110" t="s">
        <v>314</v>
      </c>
      <c r="L174" s="110" t="s">
        <v>315</v>
      </c>
      <c r="M174" s="110" t="s">
        <v>2314</v>
      </c>
      <c r="N174" s="110" t="s">
        <v>73</v>
      </c>
      <c r="O174" s="112" t="s">
        <v>2134</v>
      </c>
      <c r="P174" s="110"/>
      <c r="Q174" s="110" t="s">
        <v>1224</v>
      </c>
      <c r="R174" s="107"/>
    </row>
    <row r="175" spans="1:18">
      <c r="A175" s="125" t="s">
        <v>1658</v>
      </c>
      <c r="B175" s="125" t="s">
        <v>1668</v>
      </c>
      <c r="C175" s="125" t="s">
        <v>2292</v>
      </c>
      <c r="D175" s="109" t="s">
        <v>725</v>
      </c>
      <c r="E175" s="119" t="str">
        <f t="shared" si="6"/>
        <v>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</v>
      </c>
      <c r="F175" s="110" t="s">
        <v>726</v>
      </c>
      <c r="G175" s="110" t="s">
        <v>68</v>
      </c>
      <c r="H175" s="111">
        <v>2565</v>
      </c>
      <c r="I175" s="110" t="s">
        <v>305</v>
      </c>
      <c r="J175" s="112" t="s">
        <v>728</v>
      </c>
      <c r="K175" s="110" t="s">
        <v>314</v>
      </c>
      <c r="L175" s="110" t="s">
        <v>315</v>
      </c>
      <c r="M175" s="110" t="s">
        <v>2314</v>
      </c>
      <c r="N175" s="110" t="s">
        <v>73</v>
      </c>
      <c r="O175" s="112" t="s">
        <v>2134</v>
      </c>
      <c r="P175" s="110"/>
      <c r="Q175" s="110" t="s">
        <v>1226</v>
      </c>
      <c r="R175" s="107"/>
    </row>
    <row r="176" spans="1:18">
      <c r="A176" s="125" t="s">
        <v>1658</v>
      </c>
      <c r="B176" s="125" t="s">
        <v>1668</v>
      </c>
      <c r="C176" s="125" t="s">
        <v>2292</v>
      </c>
      <c r="D176" s="109" t="s">
        <v>741</v>
      </c>
      <c r="E176" s="119" t="str">
        <f t="shared" si="6"/>
        <v>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</v>
      </c>
      <c r="F176" s="110" t="s">
        <v>742</v>
      </c>
      <c r="G176" s="110" t="s">
        <v>68</v>
      </c>
      <c r="H176" s="111">
        <v>2565</v>
      </c>
      <c r="I176" s="110" t="s">
        <v>291</v>
      </c>
      <c r="J176" s="112" t="s">
        <v>744</v>
      </c>
      <c r="K176" s="110" t="s">
        <v>314</v>
      </c>
      <c r="L176" s="110" t="s">
        <v>315</v>
      </c>
      <c r="M176" s="110" t="s">
        <v>2314</v>
      </c>
      <c r="N176" s="110" t="s">
        <v>73</v>
      </c>
      <c r="O176" s="112" t="s">
        <v>2134</v>
      </c>
      <c r="P176" s="110"/>
      <c r="Q176" s="110" t="s">
        <v>1218</v>
      </c>
      <c r="R176" s="107"/>
    </row>
    <row r="177" spans="1:18">
      <c r="A177" s="125" t="s">
        <v>1658</v>
      </c>
      <c r="B177" s="125" t="s">
        <v>1668</v>
      </c>
      <c r="C177" s="125" t="s">
        <v>2292</v>
      </c>
      <c r="D177" s="109" t="s">
        <v>721</v>
      </c>
      <c r="E177" s="119" t="str">
        <f t="shared" si="6"/>
        <v>ความร่วมมือเพื่อการพัฒนาระหว่างประเทศระหว่างไทย-เยอรมนี โครงการ Thai Rice NAMA</v>
      </c>
      <c r="F177" s="110" t="s">
        <v>722</v>
      </c>
      <c r="G177" s="110" t="s">
        <v>68</v>
      </c>
      <c r="H177" s="111">
        <v>2565</v>
      </c>
      <c r="I177" s="110" t="s">
        <v>33</v>
      </c>
      <c r="J177" s="112" t="s">
        <v>724</v>
      </c>
      <c r="K177" s="110" t="s">
        <v>314</v>
      </c>
      <c r="L177" s="110" t="s">
        <v>315</v>
      </c>
      <c r="M177" s="110" t="s">
        <v>2314</v>
      </c>
      <c r="N177" s="110" t="s">
        <v>73</v>
      </c>
      <c r="O177" s="112" t="s">
        <v>2134</v>
      </c>
      <c r="P177" s="110"/>
      <c r="Q177" s="110" t="s">
        <v>1228</v>
      </c>
      <c r="R177" s="107"/>
    </row>
    <row r="178" spans="1:18">
      <c r="A178" s="125" t="s">
        <v>1658</v>
      </c>
      <c r="B178" s="125" t="s">
        <v>1668</v>
      </c>
      <c r="C178" s="125" t="s">
        <v>2292</v>
      </c>
      <c r="D178" s="109" t="s">
        <v>716</v>
      </c>
      <c r="E178" s="119" t="str">
        <f t="shared" si="6"/>
        <v>ความร่วมมือเพื่อการพัฒนาระหว่างประเทศระหว่างไทย-เยอรมนี โครงการ Thai-German Climate Change Policy Programme - TGCP</v>
      </c>
      <c r="F178" s="110" t="s">
        <v>717</v>
      </c>
      <c r="G178" s="110" t="s">
        <v>68</v>
      </c>
      <c r="H178" s="111">
        <v>2565</v>
      </c>
      <c r="I178" s="110" t="s">
        <v>719</v>
      </c>
      <c r="J178" s="112" t="s">
        <v>720</v>
      </c>
      <c r="K178" s="110" t="s">
        <v>314</v>
      </c>
      <c r="L178" s="110" t="s">
        <v>315</v>
      </c>
      <c r="M178" s="110" t="s">
        <v>2314</v>
      </c>
      <c r="N178" s="110" t="s">
        <v>73</v>
      </c>
      <c r="O178" s="112" t="s">
        <v>2134</v>
      </c>
      <c r="P178" s="110"/>
      <c r="Q178" s="110" t="s">
        <v>1230</v>
      </c>
      <c r="R178" s="107"/>
    </row>
    <row r="179" spans="1:18">
      <c r="A179" s="125" t="s">
        <v>1658</v>
      </c>
      <c r="B179" s="125" t="s">
        <v>1668</v>
      </c>
      <c r="C179" s="125" t="s">
        <v>2292</v>
      </c>
      <c r="D179" s="109" t="s">
        <v>736</v>
      </c>
      <c r="E179" s="119" t="str">
        <f t="shared" si="6"/>
        <v>ความร่วมมือเพื่อการพัฒนาระหว่างประเทศระหว่างไทย-เยอรมนี โครงการ Urban-Act: Integrated Urban Climate Action for Low-Carbon &amp; Resilient Cities</v>
      </c>
      <c r="F179" s="110" t="s">
        <v>737</v>
      </c>
      <c r="G179" s="110" t="s">
        <v>68</v>
      </c>
      <c r="H179" s="111">
        <v>2565</v>
      </c>
      <c r="I179" s="110" t="s">
        <v>739</v>
      </c>
      <c r="J179" s="112" t="s">
        <v>740</v>
      </c>
      <c r="K179" s="110" t="s">
        <v>314</v>
      </c>
      <c r="L179" s="110" t="s">
        <v>315</v>
      </c>
      <c r="M179" s="110" t="s">
        <v>2314</v>
      </c>
      <c r="N179" s="110" t="s">
        <v>73</v>
      </c>
      <c r="O179" s="112" t="s">
        <v>2134</v>
      </c>
      <c r="P179" s="110"/>
      <c r="Q179" s="110" t="s">
        <v>1220</v>
      </c>
      <c r="R179" s="107"/>
    </row>
    <row r="180" spans="1:18">
      <c r="A180" s="125" t="s">
        <v>1658</v>
      </c>
      <c r="B180" s="125" t="s">
        <v>1668</v>
      </c>
      <c r="C180" s="125" t="s">
        <v>2292</v>
      </c>
      <c r="D180" s="109" t="s">
        <v>799</v>
      </c>
      <c r="E180" s="119" t="str">
        <f t="shared" si="6"/>
        <v xml:space="preserve">โครงการ Innovative Animal Health </v>
      </c>
      <c r="F180" s="110" t="s">
        <v>2140</v>
      </c>
      <c r="G180" s="110" t="s">
        <v>68</v>
      </c>
      <c r="H180" s="111">
        <v>2565</v>
      </c>
      <c r="I180" s="110" t="s">
        <v>192</v>
      </c>
      <c r="J180" s="112" t="s">
        <v>740</v>
      </c>
      <c r="K180" s="110" t="s">
        <v>314</v>
      </c>
      <c r="L180" s="110" t="s">
        <v>315</v>
      </c>
      <c r="M180" s="110" t="s">
        <v>2314</v>
      </c>
      <c r="N180" s="110" t="s">
        <v>73</v>
      </c>
      <c r="O180" s="112" t="s">
        <v>2134</v>
      </c>
      <c r="P180" s="110"/>
      <c r="Q180" s="110" t="s">
        <v>1182</v>
      </c>
      <c r="R180" s="107"/>
    </row>
    <row r="181" spans="1:18">
      <c r="A181" s="125" t="s">
        <v>1658</v>
      </c>
      <c r="B181" s="125" t="s">
        <v>1668</v>
      </c>
      <c r="C181" s="125" t="s">
        <v>2292</v>
      </c>
      <c r="D181" s="109" t="s">
        <v>791</v>
      </c>
      <c r="E181" s="119" t="str">
        <f t="shared" si="6"/>
        <v xml:space="preserve">โครงการ Regional Heritage: Material Culture, Anthropological Insights and Textual Traditions </v>
      </c>
      <c r="F181" s="110" t="s">
        <v>2148</v>
      </c>
      <c r="G181" s="110" t="s">
        <v>40</v>
      </c>
      <c r="H181" s="111">
        <v>2565</v>
      </c>
      <c r="I181" s="110" t="s">
        <v>794</v>
      </c>
      <c r="J181" s="112" t="s">
        <v>227</v>
      </c>
      <c r="K181" s="110" t="s">
        <v>314</v>
      </c>
      <c r="L181" s="110" t="s">
        <v>315</v>
      </c>
      <c r="M181" s="110" t="s">
        <v>2314</v>
      </c>
      <c r="N181" s="110" t="s">
        <v>73</v>
      </c>
      <c r="O181" s="112" t="s">
        <v>2134</v>
      </c>
      <c r="P181" s="110"/>
      <c r="Q181" s="110" t="s">
        <v>1186</v>
      </c>
      <c r="R181" s="107"/>
    </row>
    <row r="182" spans="1:18">
      <c r="A182" s="125" t="s">
        <v>1658</v>
      </c>
      <c r="B182" s="125" t="s">
        <v>1668</v>
      </c>
      <c r="C182" s="125" t="s">
        <v>2292</v>
      </c>
      <c r="D182" s="109" t="s">
        <v>667</v>
      </c>
      <c r="E182" s="119" t="str">
        <f t="shared" si="6"/>
        <v>โครงการความร่วมมือระหว่างประเทศ ปีงบประมาณ พ.ศ. 2565</v>
      </c>
      <c r="F182" s="110" t="s">
        <v>668</v>
      </c>
      <c r="G182" s="110" t="s">
        <v>28</v>
      </c>
      <c r="H182" s="111">
        <v>2565</v>
      </c>
      <c r="I182" s="110" t="s">
        <v>192</v>
      </c>
      <c r="J182" s="112" t="s">
        <v>193</v>
      </c>
      <c r="K182" s="110" t="s">
        <v>670</v>
      </c>
      <c r="L182" s="110" t="s">
        <v>1262</v>
      </c>
      <c r="M182" s="110" t="s">
        <v>2319</v>
      </c>
      <c r="N182" s="110" t="s">
        <v>672</v>
      </c>
      <c r="O182" s="112" t="s">
        <v>2134</v>
      </c>
      <c r="P182" s="114"/>
      <c r="Q182" s="107" t="s">
        <v>1260</v>
      </c>
      <c r="R182" s="107"/>
    </row>
    <row r="183" spans="1:18">
      <c r="A183" s="125" t="s">
        <v>1658</v>
      </c>
      <c r="B183" s="125" t="s">
        <v>1668</v>
      </c>
      <c r="C183" s="125" t="s">
        <v>2292</v>
      </c>
      <c r="D183" s="109" t="s">
        <v>880</v>
      </c>
      <c r="E183" s="119" t="str">
        <f t="shared" si="6"/>
        <v>โครงการเงินอุดหนุนค่าบำรุงสมาชิกวิทยาลัยนักบริหารการศึกษาช่างเทคนิคแผนโคลัมโบ</v>
      </c>
      <c r="F183" s="110" t="s">
        <v>881</v>
      </c>
      <c r="G183" s="110" t="s">
        <v>68</v>
      </c>
      <c r="H183" s="111">
        <v>2565</v>
      </c>
      <c r="I183" s="110" t="s">
        <v>192</v>
      </c>
      <c r="J183" s="112" t="s">
        <v>193</v>
      </c>
      <c r="K183" s="110" t="s">
        <v>54</v>
      </c>
      <c r="L183" s="110" t="s">
        <v>55</v>
      </c>
      <c r="M183" s="110" t="s">
        <v>2316</v>
      </c>
      <c r="N183" s="110" t="s">
        <v>56</v>
      </c>
      <c r="O183" s="112" t="s">
        <v>2134</v>
      </c>
      <c r="P183" s="110"/>
      <c r="Q183" s="110" t="s">
        <v>1126</v>
      </c>
      <c r="R183" s="107"/>
    </row>
    <row r="184" spans="1:18">
      <c r="A184" s="125" t="s">
        <v>1658</v>
      </c>
      <c r="B184" s="125" t="s">
        <v>1668</v>
      </c>
      <c r="C184" s="125" t="s">
        <v>2292</v>
      </c>
      <c r="D184" s="109" t="s">
        <v>850</v>
      </c>
      <c r="E184" s="119" t="str">
        <f t="shared" si="6"/>
        <v>โครงการผลักดันนโยบายการทูตสาธารณสุขและการดำเนินแผนยุทธศาสตร์สุขภาพโลกของประเทศไทย</v>
      </c>
      <c r="F184" s="110" t="s">
        <v>851</v>
      </c>
      <c r="G184" s="110" t="s">
        <v>40</v>
      </c>
      <c r="H184" s="111">
        <v>2565</v>
      </c>
      <c r="I184" s="110" t="s">
        <v>192</v>
      </c>
      <c r="J184" s="112" t="s">
        <v>193</v>
      </c>
      <c r="K184" s="110" t="s">
        <v>605</v>
      </c>
      <c r="L184" s="110" t="s">
        <v>370</v>
      </c>
      <c r="M184" s="110" t="s">
        <v>2305</v>
      </c>
      <c r="N184" s="110" t="s">
        <v>73</v>
      </c>
      <c r="O184" s="112" t="s">
        <v>2134</v>
      </c>
      <c r="P184" s="110"/>
      <c r="Q184" s="110" t="s">
        <v>1147</v>
      </c>
      <c r="R184" s="107"/>
    </row>
    <row r="185" spans="1:18">
      <c r="A185" s="125" t="s">
        <v>1658</v>
      </c>
      <c r="B185" s="125" t="s">
        <v>1668</v>
      </c>
      <c r="C185" s="125" t="s">
        <v>2292</v>
      </c>
      <c r="D185" s="109" t="s">
        <v>877</v>
      </c>
      <c r="E185" s="119" t="str">
        <f t="shared" si="6"/>
        <v>โครงการพัฒนาความร่วมมือเพื่อพัฒนาอาชีวศึกษาไทยกับต่างประเทศ</v>
      </c>
      <c r="F185" s="110" t="s">
        <v>878</v>
      </c>
      <c r="G185" s="110" t="s">
        <v>68</v>
      </c>
      <c r="H185" s="111">
        <v>2565</v>
      </c>
      <c r="I185" s="110" t="s">
        <v>192</v>
      </c>
      <c r="J185" s="112" t="s">
        <v>193</v>
      </c>
      <c r="K185" s="110" t="s">
        <v>54</v>
      </c>
      <c r="L185" s="110" t="s">
        <v>55</v>
      </c>
      <c r="M185" s="110" t="s">
        <v>2316</v>
      </c>
      <c r="N185" s="110" t="s">
        <v>56</v>
      </c>
      <c r="O185" s="112" t="s">
        <v>2134</v>
      </c>
      <c r="P185" s="110"/>
      <c r="Q185" s="110" t="s">
        <v>1128</v>
      </c>
      <c r="R185" s="107"/>
    </row>
    <row r="186" spans="1:18">
      <c r="A186" s="125" t="s">
        <v>1658</v>
      </c>
      <c r="B186" s="125" t="s">
        <v>1668</v>
      </c>
      <c r="C186" s="125" t="s">
        <v>2292</v>
      </c>
      <c r="D186" s="109" t="s">
        <v>795</v>
      </c>
      <c r="E186" s="119" t="str">
        <f t="shared" si="6"/>
        <v xml:space="preserve"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 </v>
      </c>
      <c r="F186" s="110" t="s">
        <v>2139</v>
      </c>
      <c r="G186" s="110" t="s">
        <v>68</v>
      </c>
      <c r="H186" s="111">
        <v>2565</v>
      </c>
      <c r="I186" s="110" t="s">
        <v>330</v>
      </c>
      <c r="J186" s="112" t="s">
        <v>798</v>
      </c>
      <c r="K186" s="110" t="s">
        <v>314</v>
      </c>
      <c r="L186" s="110" t="s">
        <v>315</v>
      </c>
      <c r="M186" s="110" t="s">
        <v>2314</v>
      </c>
      <c r="N186" s="110" t="s">
        <v>73</v>
      </c>
      <c r="O186" s="112" t="s">
        <v>2134</v>
      </c>
      <c r="P186" s="110"/>
      <c r="Q186" s="110" t="s">
        <v>1184</v>
      </c>
      <c r="R186" s="107"/>
    </row>
    <row r="187" spans="1:18">
      <c r="A187" s="125" t="s">
        <v>1658</v>
      </c>
      <c r="B187" s="125" t="s">
        <v>1668</v>
      </c>
      <c r="C187" s="125" t="s">
        <v>2292</v>
      </c>
      <c r="D187" s="109" t="s">
        <v>898</v>
      </c>
      <c r="E187" s="119" t="str">
        <f t="shared" si="6"/>
        <v>โครงการศึกษาและฝึกอบรมทางการทหารระหว่างประเทศ</v>
      </c>
      <c r="F187" s="110" t="s">
        <v>899</v>
      </c>
      <c r="G187" s="110" t="s">
        <v>68</v>
      </c>
      <c r="H187" s="111">
        <v>2565</v>
      </c>
      <c r="I187" s="110" t="s">
        <v>192</v>
      </c>
      <c r="J187" s="112" t="s">
        <v>193</v>
      </c>
      <c r="K187" s="110" t="s">
        <v>901</v>
      </c>
      <c r="L187" s="110" t="s">
        <v>902</v>
      </c>
      <c r="M187" s="110" t="s">
        <v>2317</v>
      </c>
      <c r="N187" s="110" t="s">
        <v>903</v>
      </c>
      <c r="O187" s="112" t="s">
        <v>2134</v>
      </c>
      <c r="P187" s="110"/>
      <c r="Q187" s="110" t="s">
        <v>1116</v>
      </c>
      <c r="R187" s="107"/>
    </row>
    <row r="188" spans="1:18">
      <c r="A188" s="125" t="s">
        <v>1658</v>
      </c>
      <c r="B188" s="125" t="s">
        <v>1668</v>
      </c>
      <c r="C188" s="125" t="s">
        <v>2292</v>
      </c>
      <c r="D188" s="109" t="s">
        <v>1049</v>
      </c>
      <c r="E188" s="119" t="str">
        <f t="shared" si="6"/>
        <v>โครงการส่งเสริมบทบาทไทยและความตระหนักรู้ในกรอบ การประชุมเอเชีย-ยุโรป (ASEM)</v>
      </c>
      <c r="F188" s="110" t="s">
        <v>1048</v>
      </c>
      <c r="G188" s="110" t="s">
        <v>40</v>
      </c>
      <c r="H188" s="111">
        <v>2565</v>
      </c>
      <c r="I188" s="110" t="s">
        <v>720</v>
      </c>
      <c r="J188" s="112" t="s">
        <v>720</v>
      </c>
      <c r="K188" s="110" t="s">
        <v>272</v>
      </c>
      <c r="L188" s="110" t="s">
        <v>593</v>
      </c>
      <c r="M188" s="110" t="s">
        <v>593</v>
      </c>
      <c r="N188" s="110" t="s">
        <v>73</v>
      </c>
      <c r="O188" s="112" t="s">
        <v>2134</v>
      </c>
      <c r="P188" s="110"/>
      <c r="Q188" s="110" t="s">
        <v>1045</v>
      </c>
      <c r="R188" s="107"/>
    </row>
    <row r="189" spans="1:18">
      <c r="A189" s="125" t="s">
        <v>1658</v>
      </c>
      <c r="B189" s="125" t="s">
        <v>1668</v>
      </c>
      <c r="C189" s="125" t="s">
        <v>2292</v>
      </c>
      <c r="D189" s="109" t="s">
        <v>1461</v>
      </c>
      <c r="E189" s="119" t="str">
        <f t="shared" si="6"/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</v>
      </c>
      <c r="F189" s="110" t="s">
        <v>1460</v>
      </c>
      <c r="G189" s="110" t="s">
        <v>40</v>
      </c>
      <c r="H189" s="111">
        <v>2566</v>
      </c>
      <c r="I189" s="110" t="s">
        <v>615</v>
      </c>
      <c r="J189" s="112" t="s">
        <v>616</v>
      </c>
      <c r="K189" s="110" t="s">
        <v>149</v>
      </c>
      <c r="L189" s="110" t="s">
        <v>150</v>
      </c>
      <c r="M189" s="110" t="s">
        <v>2301</v>
      </c>
      <c r="N189" s="110" t="s">
        <v>56</v>
      </c>
      <c r="O189" s="110" t="s">
        <v>1706</v>
      </c>
      <c r="P189" s="110"/>
      <c r="Q189" s="110" t="s">
        <v>1724</v>
      </c>
      <c r="R189" s="107"/>
    </row>
    <row r="190" spans="1:18">
      <c r="A190" s="125" t="s">
        <v>1658</v>
      </c>
      <c r="B190" s="125" t="s">
        <v>1668</v>
      </c>
      <c r="C190" s="125" t="s">
        <v>2292</v>
      </c>
      <c r="D190" s="109" t="s">
        <v>1331</v>
      </c>
      <c r="E190" s="119" t="str">
        <f t="shared" si="6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F190" s="110" t="s">
        <v>1330</v>
      </c>
      <c r="G190" s="110" t="s">
        <v>405</v>
      </c>
      <c r="H190" s="111">
        <v>2566</v>
      </c>
      <c r="I190" s="110" t="s">
        <v>615</v>
      </c>
      <c r="J190" s="112" t="s">
        <v>616</v>
      </c>
      <c r="K190" s="110" t="s">
        <v>1329</v>
      </c>
      <c r="L190" s="110" t="s">
        <v>72</v>
      </c>
      <c r="M190" s="110" t="s">
        <v>2298</v>
      </c>
      <c r="N190" s="110" t="s">
        <v>73</v>
      </c>
      <c r="O190" s="110" t="s">
        <v>1706</v>
      </c>
      <c r="P190" s="110"/>
      <c r="Q190" s="110" t="s">
        <v>1707</v>
      </c>
      <c r="R190" s="107"/>
    </row>
    <row r="191" spans="1:18">
      <c r="A191" s="125" t="s">
        <v>1658</v>
      </c>
      <c r="B191" s="125" t="s">
        <v>1668</v>
      </c>
      <c r="C191" s="125" t="s">
        <v>2292</v>
      </c>
      <c r="D191" s="109" t="s">
        <v>1422</v>
      </c>
      <c r="E191" s="119" t="str">
        <f t="shared" si="6"/>
        <v>โครงการ MMC World (MED TECH – MED CANN - CISW SUMMIT) ประจำปี 2022 ณ สาธารณรัฐมอลตา</v>
      </c>
      <c r="F191" s="110" t="s">
        <v>1421</v>
      </c>
      <c r="G191" s="110" t="s">
        <v>40</v>
      </c>
      <c r="H191" s="111">
        <v>2566</v>
      </c>
      <c r="I191" s="110" t="s">
        <v>615</v>
      </c>
      <c r="J191" s="112" t="s">
        <v>616</v>
      </c>
      <c r="K191" s="110" t="s">
        <v>1420</v>
      </c>
      <c r="L191" s="110" t="s">
        <v>87</v>
      </c>
      <c r="M191" s="110" t="s">
        <v>2303</v>
      </c>
      <c r="N191" s="110" t="s">
        <v>46</v>
      </c>
      <c r="O191" s="110" t="s">
        <v>1706</v>
      </c>
      <c r="P191" s="110"/>
      <c r="Q191" s="110" t="s">
        <v>1737</v>
      </c>
      <c r="R191" s="107"/>
    </row>
    <row r="192" spans="1:18">
      <c r="A192" s="125" t="s">
        <v>1658</v>
      </c>
      <c r="B192" s="125" t="s">
        <v>1668</v>
      </c>
      <c r="C192" s="125" t="s">
        <v>2292</v>
      </c>
      <c r="D192" s="109" t="s">
        <v>1407</v>
      </c>
      <c r="E192" s="119" t="str">
        <f t="shared" si="6"/>
        <v>โครงการความร่วมมือด้านการแพทย์ดั้งเดิมในกรอบอาเซียน</v>
      </c>
      <c r="F192" s="110" t="s">
        <v>89</v>
      </c>
      <c r="G192" s="110" t="s">
        <v>40</v>
      </c>
      <c r="H192" s="111">
        <v>2566</v>
      </c>
      <c r="I192" s="110" t="s">
        <v>615</v>
      </c>
      <c r="J192" s="112" t="s">
        <v>616</v>
      </c>
      <c r="K192" s="110" t="s">
        <v>86</v>
      </c>
      <c r="L192" s="110" t="s">
        <v>87</v>
      </c>
      <c r="M192" s="110" t="s">
        <v>2303</v>
      </c>
      <c r="N192" s="110" t="s">
        <v>46</v>
      </c>
      <c r="O192" s="110" t="s">
        <v>1706</v>
      </c>
      <c r="P192" s="110"/>
      <c r="Q192" s="110" t="s">
        <v>1741</v>
      </c>
      <c r="R192" s="107"/>
    </row>
    <row r="193" spans="1:18">
      <c r="A193" s="125" t="s">
        <v>1658</v>
      </c>
      <c r="B193" s="125" t="s">
        <v>1668</v>
      </c>
      <c r="C193" s="125" t="s">
        <v>2292</v>
      </c>
      <c r="D193" s="109" t="s">
        <v>1315</v>
      </c>
      <c r="E193" s="119" t="str">
        <f t="shared" si="6"/>
        <v>โครงการความร่วมมือด้านการแลกเปลี่ยนทางวิชาการ การวิจัยและพัฒนาบุคลากร ณ สาธารณรัฐประชาชนจีน</v>
      </c>
      <c r="F193" s="110" t="s">
        <v>1314</v>
      </c>
      <c r="G193" s="110" t="s">
        <v>40</v>
      </c>
      <c r="H193" s="111">
        <v>2566</v>
      </c>
      <c r="I193" s="110" t="s">
        <v>728</v>
      </c>
      <c r="J193" s="112" t="s">
        <v>728</v>
      </c>
      <c r="K193" s="110" t="s">
        <v>1313</v>
      </c>
      <c r="L193" s="110" t="s">
        <v>87</v>
      </c>
      <c r="M193" s="110" t="s">
        <v>2303</v>
      </c>
      <c r="N193" s="110" t="s">
        <v>46</v>
      </c>
      <c r="O193" s="110" t="s">
        <v>1706</v>
      </c>
      <c r="P193" s="110"/>
      <c r="Q193" s="110" t="s">
        <v>1740</v>
      </c>
      <c r="R193" s="107"/>
    </row>
    <row r="194" spans="1:18">
      <c r="A194" s="125" t="s">
        <v>1658</v>
      </c>
      <c r="B194" s="125" t="s">
        <v>1668</v>
      </c>
      <c r="C194" s="125" t="s">
        <v>2292</v>
      </c>
      <c r="D194" s="109" t="s">
        <v>1311</v>
      </c>
      <c r="E194" s="119" t="str">
        <f t="shared" si="6"/>
        <v>โครงการประชุม WHO Traditional Medicine Global Summit</v>
      </c>
      <c r="F194" s="110" t="s">
        <v>1310</v>
      </c>
      <c r="G194" s="110" t="s">
        <v>40</v>
      </c>
      <c r="H194" s="111">
        <v>2566</v>
      </c>
      <c r="I194" s="110" t="s">
        <v>1309</v>
      </c>
      <c r="J194" s="112" t="s">
        <v>616</v>
      </c>
      <c r="K194" s="110" t="s">
        <v>86</v>
      </c>
      <c r="L194" s="110" t="s">
        <v>87</v>
      </c>
      <c r="M194" s="110" t="s">
        <v>2303</v>
      </c>
      <c r="N194" s="110" t="s">
        <v>46</v>
      </c>
      <c r="O194" s="110" t="s">
        <v>1706</v>
      </c>
      <c r="P194" s="110"/>
      <c r="Q194" s="110" t="s">
        <v>1765</v>
      </c>
      <c r="R194" s="107"/>
    </row>
    <row r="195" spans="1:18">
      <c r="A195" s="125" t="s">
        <v>1658</v>
      </c>
      <c r="B195" s="125" t="s">
        <v>1668</v>
      </c>
      <c r="C195" s="125" t="s">
        <v>2292</v>
      </c>
      <c r="D195" s="109" t="s">
        <v>1416</v>
      </c>
      <c r="E195" s="119" t="str">
        <f t="shared" si="6"/>
        <v>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</v>
      </c>
      <c r="F195" s="110" t="s">
        <v>1415</v>
      </c>
      <c r="G195" s="110" t="s">
        <v>68</v>
      </c>
      <c r="H195" s="111">
        <v>2566</v>
      </c>
      <c r="I195" s="110" t="s">
        <v>615</v>
      </c>
      <c r="J195" s="112" t="s">
        <v>616</v>
      </c>
      <c r="K195" s="110" t="s">
        <v>256</v>
      </c>
      <c r="L195" s="110" t="s">
        <v>45</v>
      </c>
      <c r="M195" s="110" t="s">
        <v>2300</v>
      </c>
      <c r="N195" s="110" t="s">
        <v>46</v>
      </c>
      <c r="O195" s="110" t="s">
        <v>1706</v>
      </c>
      <c r="P195" s="114"/>
      <c r="Q195" s="107" t="s">
        <v>2154</v>
      </c>
      <c r="R195" s="107"/>
    </row>
    <row r="196" spans="1:18">
      <c r="A196" s="125" t="s">
        <v>1658</v>
      </c>
      <c r="B196" s="125" t="s">
        <v>1668</v>
      </c>
      <c r="C196" s="125" t="s">
        <v>2292</v>
      </c>
      <c r="D196" s="109" t="s">
        <v>1405</v>
      </c>
      <c r="E196" s="119" t="str">
        <f t="shared" si="6"/>
        <v>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</v>
      </c>
      <c r="F196" s="110" t="s">
        <v>1404</v>
      </c>
      <c r="G196" s="110" t="s">
        <v>40</v>
      </c>
      <c r="H196" s="111">
        <v>2566</v>
      </c>
      <c r="I196" s="110" t="s">
        <v>615</v>
      </c>
      <c r="J196" s="112" t="s">
        <v>616</v>
      </c>
      <c r="K196" s="110" t="s">
        <v>111</v>
      </c>
      <c r="L196" s="110" t="s">
        <v>87</v>
      </c>
      <c r="M196" s="110" t="s">
        <v>2303</v>
      </c>
      <c r="N196" s="110" t="s">
        <v>46</v>
      </c>
      <c r="O196" s="110" t="s">
        <v>1706</v>
      </c>
      <c r="P196" s="110"/>
      <c r="Q196" s="110" t="s">
        <v>1742</v>
      </c>
      <c r="R196" s="107"/>
    </row>
    <row r="197" spans="1:18">
      <c r="A197" s="125" t="s">
        <v>1658</v>
      </c>
      <c r="B197" s="125" t="s">
        <v>1668</v>
      </c>
      <c r="C197" s="125" t="s">
        <v>2292</v>
      </c>
      <c r="D197" s="109" t="s">
        <v>1491</v>
      </c>
      <c r="E197" s="119" t="str">
        <f t="shared" si="6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v>
      </c>
      <c r="F197" s="110" t="s">
        <v>1490</v>
      </c>
      <c r="G197" s="110" t="s">
        <v>405</v>
      </c>
      <c r="H197" s="111">
        <v>2567</v>
      </c>
      <c r="I197" s="110" t="s">
        <v>642</v>
      </c>
      <c r="J197" s="112" t="s">
        <v>643</v>
      </c>
      <c r="K197" s="110" t="s">
        <v>1329</v>
      </c>
      <c r="L197" s="110" t="s">
        <v>72</v>
      </c>
      <c r="M197" s="110" t="s">
        <v>2298</v>
      </c>
      <c r="N197" s="110" t="s">
        <v>73</v>
      </c>
      <c r="O197" s="110" t="s">
        <v>1772</v>
      </c>
      <c r="P197" s="110"/>
      <c r="Q197" s="110" t="s">
        <v>1885</v>
      </c>
      <c r="R197" s="107"/>
    </row>
    <row r="198" spans="1:18">
      <c r="A198" s="125" t="s">
        <v>1658</v>
      </c>
      <c r="B198" s="125" t="s">
        <v>1668</v>
      </c>
      <c r="C198" s="125" t="s">
        <v>2292</v>
      </c>
      <c r="D198" s="109" t="s">
        <v>1784</v>
      </c>
      <c r="E198" s="119" t="str">
        <f t="shared" si="6"/>
        <v>โครงการความร่วมมือด้านการท่องเที่ยวเชิงสุขภาพและเวลเนสกับซาอุดีอาระเบีย</v>
      </c>
      <c r="F198" s="110" t="s">
        <v>1785</v>
      </c>
      <c r="G198" s="110" t="s">
        <v>40</v>
      </c>
      <c r="H198" s="111">
        <v>2567</v>
      </c>
      <c r="I198" s="110" t="s">
        <v>1786</v>
      </c>
      <c r="J198" s="112" t="s">
        <v>643</v>
      </c>
      <c r="K198" s="110" t="s">
        <v>86</v>
      </c>
      <c r="L198" s="110" t="s">
        <v>87</v>
      </c>
      <c r="M198" s="110" t="s">
        <v>2303</v>
      </c>
      <c r="N198" s="110" t="s">
        <v>46</v>
      </c>
      <c r="O198" s="110" t="s">
        <v>1772</v>
      </c>
      <c r="P198" s="110"/>
      <c r="Q198" s="110" t="s">
        <v>1787</v>
      </c>
      <c r="R198" s="107"/>
    </row>
    <row r="199" spans="1:18">
      <c r="A199" s="125" t="s">
        <v>1658</v>
      </c>
      <c r="B199" s="125" t="s">
        <v>1668</v>
      </c>
      <c r="C199" s="125" t="s">
        <v>2292</v>
      </c>
      <c r="D199" s="109" t="s">
        <v>1778</v>
      </c>
      <c r="E199" s="119" t="str">
        <f t="shared" si="6"/>
        <v>โครงการความร่วมมือด้านการแพทย์ดั้งเดิมกับองค์การอนามัยโลก (World Health Organization : WHO)</v>
      </c>
      <c r="F199" s="110" t="s">
        <v>1779</v>
      </c>
      <c r="G199" s="110" t="s">
        <v>40</v>
      </c>
      <c r="H199" s="111">
        <v>2567</v>
      </c>
      <c r="I199" s="110" t="s">
        <v>1776</v>
      </c>
      <c r="J199" s="112" t="s">
        <v>643</v>
      </c>
      <c r="K199" s="110" t="s">
        <v>86</v>
      </c>
      <c r="L199" s="110" t="s">
        <v>87</v>
      </c>
      <c r="M199" s="110" t="s">
        <v>2303</v>
      </c>
      <c r="N199" s="110" t="s">
        <v>46</v>
      </c>
      <c r="O199" s="110" t="s">
        <v>1772</v>
      </c>
      <c r="P199" s="110"/>
      <c r="Q199" s="110" t="s">
        <v>1780</v>
      </c>
      <c r="R199" s="107"/>
    </row>
    <row r="200" spans="1:18">
      <c r="A200" s="125" t="s">
        <v>1658</v>
      </c>
      <c r="B200" s="125" t="s">
        <v>1668</v>
      </c>
      <c r="C200" s="125" t="s">
        <v>2292</v>
      </c>
      <c r="D200" s="109" t="s">
        <v>1788</v>
      </c>
      <c r="E200" s="119" t="str">
        <f t="shared" si="6"/>
        <v>โครงการความร่วมมือด้านการแพทย์ดั้งเดิมในกรอบอาเซียน</v>
      </c>
      <c r="F200" s="110" t="s">
        <v>89</v>
      </c>
      <c r="G200" s="110" t="s">
        <v>40</v>
      </c>
      <c r="H200" s="111">
        <v>2567</v>
      </c>
      <c r="I200" s="110" t="s">
        <v>1613</v>
      </c>
      <c r="J200" s="112" t="s">
        <v>643</v>
      </c>
      <c r="K200" s="110" t="s">
        <v>86</v>
      </c>
      <c r="L200" s="110" t="s">
        <v>87</v>
      </c>
      <c r="M200" s="110" t="s">
        <v>2303</v>
      </c>
      <c r="N200" s="110" t="s">
        <v>46</v>
      </c>
      <c r="O200" s="110" t="s">
        <v>1772</v>
      </c>
      <c r="P200" s="110"/>
      <c r="Q200" s="110" t="s">
        <v>1789</v>
      </c>
      <c r="R200" s="107"/>
    </row>
    <row r="201" spans="1:18">
      <c r="A201" s="125" t="s">
        <v>1658</v>
      </c>
      <c r="B201" s="125" t="s">
        <v>1668</v>
      </c>
      <c r="C201" s="125" t="s">
        <v>2292</v>
      </c>
      <c r="D201" s="109" t="s">
        <v>1781</v>
      </c>
      <c r="E201" s="119" t="str">
        <f t="shared" si="6"/>
        <v>โครงการความร่วมมือด้านการแพทย์ดั้งเดิมภายใต้กรอบความร่วมมือบิมสเทค</v>
      </c>
      <c r="F201" s="110" t="s">
        <v>1782</v>
      </c>
      <c r="G201" s="110" t="s">
        <v>40</v>
      </c>
      <c r="H201" s="111">
        <v>2567</v>
      </c>
      <c r="I201" s="110" t="s">
        <v>1613</v>
      </c>
      <c r="J201" s="112" t="s">
        <v>643</v>
      </c>
      <c r="K201" s="110" t="s">
        <v>86</v>
      </c>
      <c r="L201" s="110" t="s">
        <v>87</v>
      </c>
      <c r="M201" s="110" t="s">
        <v>2303</v>
      </c>
      <c r="N201" s="110" t="s">
        <v>46</v>
      </c>
      <c r="O201" s="110" t="s">
        <v>1772</v>
      </c>
      <c r="P201" s="110"/>
      <c r="Q201" s="110" t="s">
        <v>1783</v>
      </c>
      <c r="R201" s="107"/>
    </row>
    <row r="202" spans="1:18">
      <c r="A202" s="125" t="s">
        <v>1658</v>
      </c>
      <c r="B202" s="125" t="s">
        <v>1668</v>
      </c>
      <c r="C202" s="125" t="s">
        <v>2292</v>
      </c>
      <c r="D202" s="109" t="s">
        <v>1774</v>
      </c>
      <c r="E202" s="119" t="str">
        <f t="shared" ref="E202:E220" si="7">HYPERLINK(Q202,F202)</f>
        <v>โครงการความร่วมมือด้านการแพทย์ดั้งเดิมระหว่างไทยกับอินเดีย</v>
      </c>
      <c r="F202" s="110" t="s">
        <v>1775</v>
      </c>
      <c r="G202" s="110" t="s">
        <v>40</v>
      </c>
      <c r="H202" s="111">
        <v>2567</v>
      </c>
      <c r="I202" s="110" t="s">
        <v>1776</v>
      </c>
      <c r="J202" s="112" t="s">
        <v>643</v>
      </c>
      <c r="K202" s="110" t="s">
        <v>86</v>
      </c>
      <c r="L202" s="110" t="s">
        <v>87</v>
      </c>
      <c r="M202" s="110" t="s">
        <v>2303</v>
      </c>
      <c r="N202" s="110" t="s">
        <v>46</v>
      </c>
      <c r="O202" s="110" t="s">
        <v>1772</v>
      </c>
      <c r="P202" s="110"/>
      <c r="Q202" s="110" t="s">
        <v>1777</v>
      </c>
      <c r="R202" s="107"/>
    </row>
    <row r="203" spans="1:18">
      <c r="A203" s="125" t="s">
        <v>1658</v>
      </c>
      <c r="B203" s="125" t="s">
        <v>1668</v>
      </c>
      <c r="C203" s="125" t="s">
        <v>2292</v>
      </c>
      <c r="D203" s="109" t="s">
        <v>1799</v>
      </c>
      <c r="E203" s="119" t="str">
        <f t="shared" si="7"/>
        <v>โครงการความร่วมมือด้านการแลกเปลี่ยนทางวิชาการและพัฒนาบุคลากรด้านการแพทย์ทางเลือก</v>
      </c>
      <c r="F203" s="110" t="s">
        <v>1800</v>
      </c>
      <c r="G203" s="110" t="s">
        <v>40</v>
      </c>
      <c r="H203" s="111">
        <v>2567</v>
      </c>
      <c r="I203" s="110" t="s">
        <v>1786</v>
      </c>
      <c r="J203" s="112" t="s">
        <v>1613</v>
      </c>
      <c r="K203" s="110" t="s">
        <v>1313</v>
      </c>
      <c r="L203" s="110" t="s">
        <v>87</v>
      </c>
      <c r="M203" s="110" t="s">
        <v>2303</v>
      </c>
      <c r="N203" s="110" t="s">
        <v>46</v>
      </c>
      <c r="O203" s="110" t="s">
        <v>1772</v>
      </c>
      <c r="P203" s="110"/>
      <c r="Q203" s="110" t="s">
        <v>1801</v>
      </c>
      <c r="R203" s="107"/>
    </row>
    <row r="204" spans="1:18">
      <c r="A204" s="125" t="s">
        <v>1658</v>
      </c>
      <c r="B204" s="125" t="s">
        <v>1668</v>
      </c>
      <c r="C204" s="125" t="s">
        <v>2292</v>
      </c>
      <c r="D204" s="109" t="s">
        <v>1793</v>
      </c>
      <c r="E204" s="119" t="str">
        <f t="shared" si="7"/>
        <v>โครงการถ่ายทอดองค์ความรู้ผลงานวิจัยการพัฒนายาแผนไทย สิ่งประดิษฐ์ และนวัตกรรมสู่สากล</v>
      </c>
      <c r="F204" s="110" t="s">
        <v>1794</v>
      </c>
      <c r="G204" s="110" t="s">
        <v>40</v>
      </c>
      <c r="H204" s="111">
        <v>2567</v>
      </c>
      <c r="I204" s="110" t="s">
        <v>1795</v>
      </c>
      <c r="J204" s="112" t="s">
        <v>1795</v>
      </c>
      <c r="K204" s="110" t="s">
        <v>1796</v>
      </c>
      <c r="L204" s="110" t="s">
        <v>87</v>
      </c>
      <c r="M204" s="110" t="s">
        <v>2303</v>
      </c>
      <c r="N204" s="110" t="s">
        <v>46</v>
      </c>
      <c r="O204" s="110" t="s">
        <v>1772</v>
      </c>
      <c r="P204" s="110"/>
      <c r="Q204" s="110" t="s">
        <v>1797</v>
      </c>
      <c r="R204" s="107"/>
    </row>
    <row r="205" spans="1:18">
      <c r="A205" s="125" t="s">
        <v>1658</v>
      </c>
      <c r="B205" s="125" t="s">
        <v>1668</v>
      </c>
      <c r="C205" s="125" t="s">
        <v>2292</v>
      </c>
      <c r="D205" s="109" t="s">
        <v>1471</v>
      </c>
      <c r="E205" s="119" t="str">
        <f t="shared" si="7"/>
        <v>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</v>
      </c>
      <c r="F205" s="110" t="s">
        <v>1470</v>
      </c>
      <c r="G205" s="110" t="s">
        <v>40</v>
      </c>
      <c r="H205" s="111">
        <v>2567</v>
      </c>
      <c r="I205" s="110" t="s">
        <v>642</v>
      </c>
      <c r="J205" s="112" t="s">
        <v>1469</v>
      </c>
      <c r="K205" s="110" t="s">
        <v>103</v>
      </c>
      <c r="L205" s="110" t="s">
        <v>87</v>
      </c>
      <c r="M205" s="110" t="s">
        <v>2303</v>
      </c>
      <c r="N205" s="110" t="s">
        <v>46</v>
      </c>
      <c r="O205" s="110" t="s">
        <v>1772</v>
      </c>
      <c r="P205" s="110"/>
      <c r="Q205" s="110" t="s">
        <v>1798</v>
      </c>
      <c r="R205" s="107"/>
    </row>
    <row r="206" spans="1:18">
      <c r="A206" s="125" t="s">
        <v>1658</v>
      </c>
      <c r="B206" s="125" t="s">
        <v>1668</v>
      </c>
      <c r="C206" s="125" t="s">
        <v>2292</v>
      </c>
      <c r="D206" s="109" t="s">
        <v>1770</v>
      </c>
      <c r="E206" s="119" t="str">
        <f t="shared" si="7"/>
        <v>โครงการส่งเสริมความร่วมมือด้านการแพทย์ดั้งเดิมระหว่างไทยกับภูฏาน</v>
      </c>
      <c r="F206" s="110" t="s">
        <v>1771</v>
      </c>
      <c r="G206" s="110" t="s">
        <v>40</v>
      </c>
      <c r="H206" s="111">
        <v>2567</v>
      </c>
      <c r="I206" s="110" t="s">
        <v>744</v>
      </c>
      <c r="J206" s="112" t="s">
        <v>643</v>
      </c>
      <c r="K206" s="110" t="s">
        <v>86</v>
      </c>
      <c r="L206" s="110" t="s">
        <v>87</v>
      </c>
      <c r="M206" s="110" t="s">
        <v>2303</v>
      </c>
      <c r="N206" s="110" t="s">
        <v>46</v>
      </c>
      <c r="O206" s="110" t="s">
        <v>1772</v>
      </c>
      <c r="P206" s="110"/>
      <c r="Q206" s="110" t="s">
        <v>1773</v>
      </c>
      <c r="R206" s="107"/>
    </row>
    <row r="207" spans="1:18">
      <c r="A207" s="125" t="s">
        <v>1658</v>
      </c>
      <c r="B207" s="125" t="s">
        <v>1668</v>
      </c>
      <c r="C207" s="125" t="s">
        <v>2292</v>
      </c>
      <c r="D207" s="109" t="s">
        <v>2029</v>
      </c>
      <c r="E207" s="119" t="str">
        <f t="shared" si="7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v>
      </c>
      <c r="F207" s="110" t="s">
        <v>1490</v>
      </c>
      <c r="G207" s="110" t="s">
        <v>405</v>
      </c>
      <c r="H207" s="111">
        <v>2568</v>
      </c>
      <c r="I207" s="110" t="s">
        <v>1887</v>
      </c>
      <c r="J207" s="112" t="s">
        <v>1888</v>
      </c>
      <c r="K207" s="110" t="s">
        <v>1329</v>
      </c>
      <c r="L207" s="110" t="s">
        <v>72</v>
      </c>
      <c r="M207" s="110" t="s">
        <v>2298</v>
      </c>
      <c r="N207" s="110" t="s">
        <v>73</v>
      </c>
      <c r="O207" s="110" t="s">
        <v>1889</v>
      </c>
      <c r="P207" s="110"/>
      <c r="Q207" s="110" t="s">
        <v>2030</v>
      </c>
      <c r="R207" s="107"/>
    </row>
    <row r="208" spans="1:18">
      <c r="A208" s="125" t="s">
        <v>1658</v>
      </c>
      <c r="B208" s="125" t="s">
        <v>1668</v>
      </c>
      <c r="C208" s="125" t="s">
        <v>2292</v>
      </c>
      <c r="D208" s="109" t="s">
        <v>1899</v>
      </c>
      <c r="E208" s="119" t="str">
        <f t="shared" si="7"/>
        <v>โครงการการประชุมวิชาการการแพทย์ดั้งเดิมและการแพทย์พื้นบ้านแห่งชาติพันธุ์ในอนุภูมิภาคลุ่มน้ำโขง ครั้งที่ 5</v>
      </c>
      <c r="F208" s="110" t="s">
        <v>1900</v>
      </c>
      <c r="G208" s="110" t="s">
        <v>40</v>
      </c>
      <c r="H208" s="111">
        <v>2568</v>
      </c>
      <c r="I208" s="110" t="s">
        <v>1887</v>
      </c>
      <c r="J208" s="112" t="s">
        <v>1888</v>
      </c>
      <c r="K208" s="110" t="s">
        <v>103</v>
      </c>
      <c r="L208" s="110" t="s">
        <v>87</v>
      </c>
      <c r="M208" s="110" t="s">
        <v>2303</v>
      </c>
      <c r="N208" s="110" t="s">
        <v>46</v>
      </c>
      <c r="O208" s="110" t="s">
        <v>1889</v>
      </c>
      <c r="P208" s="110"/>
      <c r="Q208" s="110" t="s">
        <v>1901</v>
      </c>
      <c r="R208" s="107"/>
    </row>
    <row r="209" spans="1:18">
      <c r="A209" s="125" t="s">
        <v>1658</v>
      </c>
      <c r="B209" s="125" t="s">
        <v>1668</v>
      </c>
      <c r="C209" s="125" t="s">
        <v>2292</v>
      </c>
      <c r="D209" s="109" t="s">
        <v>1891</v>
      </c>
      <c r="E209" s="119" t="str">
        <f t="shared" si="7"/>
        <v>โครงการความร่วมมือด้านการแพทย์ดั้งเดิมกับองค์การอนามัยโลก (World Health Organization : WHO)</v>
      </c>
      <c r="F209" s="110" t="s">
        <v>1779</v>
      </c>
      <c r="G209" s="110" t="s">
        <v>40</v>
      </c>
      <c r="H209" s="111">
        <v>2568</v>
      </c>
      <c r="I209" s="110" t="s">
        <v>1887</v>
      </c>
      <c r="J209" s="112" t="s">
        <v>1888</v>
      </c>
      <c r="K209" s="110" t="s">
        <v>86</v>
      </c>
      <c r="L209" s="110" t="s">
        <v>87</v>
      </c>
      <c r="M209" s="110" t="s">
        <v>2303</v>
      </c>
      <c r="N209" s="110" t="s">
        <v>46</v>
      </c>
      <c r="O209" s="110" t="s">
        <v>1889</v>
      </c>
      <c r="P209" s="110"/>
      <c r="Q209" s="110" t="s">
        <v>1892</v>
      </c>
      <c r="R209" s="107"/>
    </row>
    <row r="210" spans="1:18">
      <c r="A210" s="125" t="s">
        <v>1658</v>
      </c>
      <c r="B210" s="125" t="s">
        <v>1668</v>
      </c>
      <c r="C210" s="125" t="s">
        <v>2292</v>
      </c>
      <c r="D210" s="109" t="s">
        <v>1895</v>
      </c>
      <c r="E210" s="119" t="str">
        <f t="shared" si="7"/>
        <v>โครงการความร่วมมือด้านการแพทย์ดั้งเดิมในกรอบอาเซียน</v>
      </c>
      <c r="F210" s="110" t="s">
        <v>89</v>
      </c>
      <c r="G210" s="110" t="s">
        <v>40</v>
      </c>
      <c r="H210" s="111">
        <v>2568</v>
      </c>
      <c r="I210" s="110" t="s">
        <v>1887</v>
      </c>
      <c r="J210" s="112" t="s">
        <v>1888</v>
      </c>
      <c r="K210" s="110" t="s">
        <v>86</v>
      </c>
      <c r="L210" s="110" t="s">
        <v>87</v>
      </c>
      <c r="M210" s="110" t="s">
        <v>2303</v>
      </c>
      <c r="N210" s="110" t="s">
        <v>46</v>
      </c>
      <c r="O210" s="110" t="s">
        <v>1889</v>
      </c>
      <c r="P210" s="110"/>
      <c r="Q210" s="110" t="s">
        <v>1896</v>
      </c>
      <c r="R210" s="107"/>
    </row>
    <row r="211" spans="1:18">
      <c r="A211" s="125" t="s">
        <v>1658</v>
      </c>
      <c r="B211" s="125" t="s">
        <v>1668</v>
      </c>
      <c r="C211" s="125" t="s">
        <v>2292</v>
      </c>
      <c r="D211" s="109" t="s">
        <v>1893</v>
      </c>
      <c r="E211" s="119" t="str">
        <f t="shared" si="7"/>
        <v>โครงการความร่วมมือด้านการแพทย์ดั้งเดิมภายใต้กรอบความร่วมมือบิมสเทค</v>
      </c>
      <c r="F211" s="110" t="s">
        <v>1782</v>
      </c>
      <c r="G211" s="110" t="s">
        <v>40</v>
      </c>
      <c r="H211" s="111">
        <v>2568</v>
      </c>
      <c r="I211" s="110" t="s">
        <v>1887</v>
      </c>
      <c r="J211" s="112" t="s">
        <v>1888</v>
      </c>
      <c r="K211" s="110" t="s">
        <v>86</v>
      </c>
      <c r="L211" s="110" t="s">
        <v>87</v>
      </c>
      <c r="M211" s="110" t="s">
        <v>2303</v>
      </c>
      <c r="N211" s="110" t="s">
        <v>46</v>
      </c>
      <c r="O211" s="110" t="s">
        <v>1889</v>
      </c>
      <c r="P211" s="110"/>
      <c r="Q211" s="110" t="s">
        <v>1894</v>
      </c>
      <c r="R211" s="107"/>
    </row>
    <row r="212" spans="1:18">
      <c r="A212" s="125" t="s">
        <v>1658</v>
      </c>
      <c r="B212" s="125" t="s">
        <v>1668</v>
      </c>
      <c r="C212" s="125" t="s">
        <v>2292</v>
      </c>
      <c r="D212" s="109" t="s">
        <v>1886</v>
      </c>
      <c r="E212" s="119" t="str">
        <f t="shared" si="7"/>
        <v>โครงการความร่วมมือด้านการแพทย์ดั้งเดิมระหว่างไทยกับอินเดีย</v>
      </c>
      <c r="F212" s="110" t="s">
        <v>1775</v>
      </c>
      <c r="G212" s="110" t="s">
        <v>40</v>
      </c>
      <c r="H212" s="111">
        <v>2568</v>
      </c>
      <c r="I212" s="110" t="s">
        <v>1887</v>
      </c>
      <c r="J212" s="112" t="s">
        <v>1888</v>
      </c>
      <c r="K212" s="110" t="s">
        <v>86</v>
      </c>
      <c r="L212" s="110" t="s">
        <v>87</v>
      </c>
      <c r="M212" s="110" t="s">
        <v>2303</v>
      </c>
      <c r="N212" s="110" t="s">
        <v>46</v>
      </c>
      <c r="O212" s="110" t="s">
        <v>1889</v>
      </c>
      <c r="P212" s="110"/>
      <c r="Q212" s="110" t="s">
        <v>1890</v>
      </c>
      <c r="R212" s="107"/>
    </row>
    <row r="213" spans="1:18">
      <c r="A213" s="125" t="s">
        <v>1658</v>
      </c>
      <c r="B213" s="125" t="s">
        <v>1668</v>
      </c>
      <c r="C213" s="125" t="s">
        <v>2292</v>
      </c>
      <c r="D213" s="109" t="s">
        <v>1905</v>
      </c>
      <c r="E213" s="119" t="str">
        <f t="shared" si="7"/>
        <v>โครงการประชุมวิชาการไทย-เซี่ยงไฮ้ ครั้งที่ 18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และคณะกรรมาธิการสุขภาพเทศบาลนครเซี่ยงไฮ้ ครั้งที่ 18</v>
      </c>
      <c r="F213" s="110" t="s">
        <v>1906</v>
      </c>
      <c r="G213" s="110" t="s">
        <v>40</v>
      </c>
      <c r="H213" s="111">
        <v>2568</v>
      </c>
      <c r="I213" s="110" t="s">
        <v>1887</v>
      </c>
      <c r="J213" s="112" t="s">
        <v>1888</v>
      </c>
      <c r="K213" s="110" t="s">
        <v>1313</v>
      </c>
      <c r="L213" s="110" t="s">
        <v>87</v>
      </c>
      <c r="M213" s="110" t="s">
        <v>2303</v>
      </c>
      <c r="N213" s="110" t="s">
        <v>46</v>
      </c>
      <c r="O213" s="110" t="s">
        <v>1889</v>
      </c>
      <c r="P213" s="110"/>
      <c r="Q213" s="110" t="s">
        <v>1907</v>
      </c>
      <c r="R213" s="107"/>
    </row>
    <row r="214" spans="1:18">
      <c r="A214" s="125" t="s">
        <v>1658</v>
      </c>
      <c r="B214" s="125" t="s">
        <v>1668</v>
      </c>
      <c r="C214" s="125" t="s">
        <v>2292</v>
      </c>
      <c r="D214" s="109" t="s">
        <v>1902</v>
      </c>
      <c r="E214" s="119" t="str">
        <f t="shared" si="7"/>
        <v>โครงการพัฒนาองค์ความรู้ การแลกเปลี่ยนทางวิชาการด้านการแพทย์แผนจีนและสมุนไพร  และพัฒนาบุคลากรด้านการแพทย์ทางเลือก ณ สาธารณรัฐประชาชนจีน</v>
      </c>
      <c r="F214" s="110" t="s">
        <v>1903</v>
      </c>
      <c r="G214" s="110" t="s">
        <v>40</v>
      </c>
      <c r="H214" s="111">
        <v>2568</v>
      </c>
      <c r="I214" s="110" t="s">
        <v>1887</v>
      </c>
      <c r="J214" s="112" t="s">
        <v>1888</v>
      </c>
      <c r="K214" s="110" t="s">
        <v>1313</v>
      </c>
      <c r="L214" s="110" t="s">
        <v>87</v>
      </c>
      <c r="M214" s="110" t="s">
        <v>2303</v>
      </c>
      <c r="N214" s="110" t="s">
        <v>46</v>
      </c>
      <c r="O214" s="110" t="s">
        <v>1889</v>
      </c>
      <c r="P214" s="110"/>
      <c r="Q214" s="110" t="s">
        <v>1904</v>
      </c>
      <c r="R214" s="107"/>
    </row>
    <row r="215" spans="1:18">
      <c r="A215" s="125" t="s">
        <v>1658</v>
      </c>
      <c r="B215" s="125" t="s">
        <v>1668</v>
      </c>
      <c r="C215" s="125" t="s">
        <v>2292</v>
      </c>
      <c r="D215" s="109" t="s">
        <v>1897</v>
      </c>
      <c r="E215" s="119" t="str">
        <f t="shared" si="7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F215" s="110" t="s">
        <v>1677</v>
      </c>
      <c r="G215" s="110" t="s">
        <v>40</v>
      </c>
      <c r="H215" s="111">
        <v>2568</v>
      </c>
      <c r="I215" s="110" t="s">
        <v>1887</v>
      </c>
      <c r="J215" s="112" t="s">
        <v>1888</v>
      </c>
      <c r="K215" s="110" t="s">
        <v>86</v>
      </c>
      <c r="L215" s="110" t="s">
        <v>87</v>
      </c>
      <c r="M215" s="110" t="s">
        <v>2303</v>
      </c>
      <c r="N215" s="110" t="s">
        <v>46</v>
      </c>
      <c r="O215" s="110" t="s">
        <v>1889</v>
      </c>
      <c r="P215" s="110"/>
      <c r="Q215" s="110" t="s">
        <v>1898</v>
      </c>
      <c r="R215" s="107"/>
    </row>
    <row r="216" spans="1:18">
      <c r="A216" s="125" t="s">
        <v>1658</v>
      </c>
      <c r="B216" s="125" t="s">
        <v>1668</v>
      </c>
      <c r="C216" s="125" t="s">
        <v>2292</v>
      </c>
      <c r="D216" s="109" t="s">
        <v>2202</v>
      </c>
      <c r="E216" s="119" t="str">
        <f t="shared" si="7"/>
        <v>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</v>
      </c>
      <c r="F216" s="110" t="s">
        <v>2203</v>
      </c>
      <c r="G216" s="110" t="s">
        <v>40</v>
      </c>
      <c r="H216" s="111">
        <v>2568</v>
      </c>
      <c r="I216" s="110" t="s">
        <v>1887</v>
      </c>
      <c r="J216" s="112" t="s">
        <v>1888</v>
      </c>
      <c r="K216" s="110" t="s">
        <v>272</v>
      </c>
      <c r="L216" s="110" t="s">
        <v>299</v>
      </c>
      <c r="M216" s="110" t="s">
        <v>299</v>
      </c>
      <c r="N216" s="110" t="s">
        <v>73</v>
      </c>
      <c r="O216" s="110" t="s">
        <v>1889</v>
      </c>
      <c r="P216" s="117"/>
      <c r="Q216" s="110" t="s">
        <v>2207</v>
      </c>
      <c r="R216" s="107"/>
    </row>
    <row r="217" spans="1:18">
      <c r="A217" s="125" t="s">
        <v>1658</v>
      </c>
      <c r="B217" s="125" t="s">
        <v>1668</v>
      </c>
      <c r="C217" s="125" t="s">
        <v>2293</v>
      </c>
      <c r="D217" s="109" t="s">
        <v>2261</v>
      </c>
      <c r="E217" s="119" t="str">
        <f t="shared" si="7"/>
        <v xml:space="preserve">โครงการ The Project for Strengthening the ASEAN Regional Capacity on Disaster Health Management </v>
      </c>
      <c r="F217" s="110" t="s">
        <v>2262</v>
      </c>
      <c r="G217" s="110" t="s">
        <v>40</v>
      </c>
      <c r="H217" s="111">
        <v>2564</v>
      </c>
      <c r="I217" s="110" t="s">
        <v>209</v>
      </c>
      <c r="J217" s="112" t="s">
        <v>291</v>
      </c>
      <c r="K217" s="110" t="s">
        <v>314</v>
      </c>
      <c r="L217" s="110" t="s">
        <v>315</v>
      </c>
      <c r="M217" s="110" t="s">
        <v>2314</v>
      </c>
      <c r="N217" s="110" t="s">
        <v>73</v>
      </c>
      <c r="O217" s="112" t="s">
        <v>2043</v>
      </c>
      <c r="P217" s="118"/>
      <c r="Q217" s="110" t="s">
        <v>2263</v>
      </c>
      <c r="R217" s="107"/>
    </row>
    <row r="218" spans="1:18">
      <c r="A218" s="125" t="s">
        <v>1658</v>
      </c>
      <c r="B218" s="125" t="s">
        <v>1668</v>
      </c>
      <c r="C218" s="125" t="s">
        <v>2293</v>
      </c>
      <c r="D218" s="109" t="s">
        <v>2229</v>
      </c>
      <c r="E218" s="119" t="str">
        <f t="shared" si="7"/>
        <v>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</v>
      </c>
      <c r="F218" s="110" t="s">
        <v>2230</v>
      </c>
      <c r="G218" s="110" t="s">
        <v>40</v>
      </c>
      <c r="H218" s="111">
        <v>2568</v>
      </c>
      <c r="I218" s="110" t="s">
        <v>1887</v>
      </c>
      <c r="J218" s="112" t="s">
        <v>2231</v>
      </c>
      <c r="K218" s="110" t="s">
        <v>1796</v>
      </c>
      <c r="L218" s="110" t="s">
        <v>87</v>
      </c>
      <c r="M218" s="110" t="s">
        <v>2303</v>
      </c>
      <c r="N218" s="110" t="s">
        <v>46</v>
      </c>
      <c r="O218" s="110" t="s">
        <v>1889</v>
      </c>
      <c r="P218" s="118"/>
      <c r="Q218" s="110" t="s">
        <v>2233</v>
      </c>
      <c r="R218" s="107"/>
    </row>
    <row r="219" spans="1:18">
      <c r="A219" s="125" t="s">
        <v>1658</v>
      </c>
      <c r="B219" s="125" t="s">
        <v>1668</v>
      </c>
      <c r="C219" s="125" t="s">
        <v>2293</v>
      </c>
      <c r="D219" s="109" t="s">
        <v>2234</v>
      </c>
      <c r="E219" s="119" t="str">
        <f t="shared" si="7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F219" s="110" t="s">
        <v>2235</v>
      </c>
      <c r="G219" s="110" t="s">
        <v>40</v>
      </c>
      <c r="H219" s="111">
        <v>2568</v>
      </c>
      <c r="I219" s="110" t="s">
        <v>1887</v>
      </c>
      <c r="J219" s="112" t="s">
        <v>1888</v>
      </c>
      <c r="K219" s="110" t="s">
        <v>2238</v>
      </c>
      <c r="L219" s="110" t="s">
        <v>2237</v>
      </c>
      <c r="M219" s="110" t="s">
        <v>2321</v>
      </c>
      <c r="N219" s="110" t="s">
        <v>2236</v>
      </c>
      <c r="O219" s="110" t="s">
        <v>1889</v>
      </c>
      <c r="P219" s="118"/>
      <c r="Q219" s="110" t="s">
        <v>2241</v>
      </c>
      <c r="R219" s="107"/>
    </row>
    <row r="220" spans="1:18">
      <c r="A220" s="125" t="s">
        <v>1658</v>
      </c>
      <c r="B220" s="125" t="s">
        <v>1668</v>
      </c>
      <c r="C220" s="125" t="s">
        <v>2293</v>
      </c>
      <c r="D220" s="109" t="s">
        <v>2163</v>
      </c>
      <c r="E220" s="119" t="str">
        <f t="shared" si="7"/>
        <v xml:space="preserve">โครงการยุทธศาสตร์ส่งเสริมผลประโยชน์ไทยในแอฟริกา </v>
      </c>
      <c r="F220" s="110" t="s">
        <v>2164</v>
      </c>
      <c r="G220" s="110" t="s">
        <v>68</v>
      </c>
      <c r="H220" s="111">
        <v>2568</v>
      </c>
      <c r="I220" s="110" t="s">
        <v>1887</v>
      </c>
      <c r="J220" s="112" t="s">
        <v>1888</v>
      </c>
      <c r="K220" s="110" t="s">
        <v>1501</v>
      </c>
      <c r="L220" s="110" t="s">
        <v>1105</v>
      </c>
      <c r="M220" s="110" t="s">
        <v>2304</v>
      </c>
      <c r="N220" s="110" t="s">
        <v>73</v>
      </c>
      <c r="O220" s="110" t="s">
        <v>1889</v>
      </c>
      <c r="P220" s="116" t="s">
        <v>2294</v>
      </c>
      <c r="Q220" s="110" t="s">
        <v>2165</v>
      </c>
      <c r="R220" s="107"/>
    </row>
    <row r="221" spans="1:18">
      <c r="A221" s="126" t="s">
        <v>1660</v>
      </c>
      <c r="B221" s="126" t="s">
        <v>1721</v>
      </c>
      <c r="C221" s="126" t="s">
        <v>2292</v>
      </c>
      <c r="D221" s="107" t="s">
        <v>75</v>
      </c>
      <c r="E221" s="132" t="s">
        <v>76</v>
      </c>
      <c r="F221" s="107" t="s">
        <v>76</v>
      </c>
      <c r="G221" s="107" t="s">
        <v>40</v>
      </c>
      <c r="H221" s="108">
        <v>2562</v>
      </c>
      <c r="I221" s="107" t="s">
        <v>52</v>
      </c>
      <c r="J221" s="107" t="s">
        <v>53</v>
      </c>
      <c r="K221" s="107" t="s">
        <v>78</v>
      </c>
      <c r="L221" s="107" t="s">
        <v>79</v>
      </c>
      <c r="M221" s="110" t="s">
        <v>2324</v>
      </c>
      <c r="N221" s="107" t="s">
        <v>80</v>
      </c>
      <c r="O221" s="107"/>
      <c r="P221" s="107"/>
      <c r="Q221" s="107"/>
      <c r="R221" s="107" t="s">
        <v>649</v>
      </c>
    </row>
    <row r="222" spans="1:18">
      <c r="A222" s="126" t="s">
        <v>1660</v>
      </c>
      <c r="B222" s="126" t="s">
        <v>1721</v>
      </c>
      <c r="C222" s="126" t="s">
        <v>2292</v>
      </c>
      <c r="D222" s="107" t="s">
        <v>104</v>
      </c>
      <c r="E222" s="132" t="s">
        <v>105</v>
      </c>
      <c r="F222" s="107" t="s">
        <v>105</v>
      </c>
      <c r="G222" s="107" t="s">
        <v>40</v>
      </c>
      <c r="H222" s="108">
        <v>2563</v>
      </c>
      <c r="I222" s="107" t="s">
        <v>85</v>
      </c>
      <c r="J222" s="107" t="s">
        <v>43</v>
      </c>
      <c r="K222" s="107" t="s">
        <v>103</v>
      </c>
      <c r="L222" s="107" t="s">
        <v>87</v>
      </c>
      <c r="M222" s="110" t="s">
        <v>2303</v>
      </c>
      <c r="N222" s="107" t="s">
        <v>46</v>
      </c>
      <c r="O222" s="107"/>
      <c r="P222" s="107"/>
      <c r="Q222" s="107"/>
      <c r="R222" s="107" t="s">
        <v>649</v>
      </c>
    </row>
    <row r="223" spans="1:18">
      <c r="A223" s="126" t="s">
        <v>1660</v>
      </c>
      <c r="B223" s="126" t="s">
        <v>1721</v>
      </c>
      <c r="C223" s="126" t="s">
        <v>2292</v>
      </c>
      <c r="D223" s="109" t="s">
        <v>594</v>
      </c>
      <c r="E223" s="119" t="str">
        <f>HYPERLINK(Q223,F223)</f>
        <v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</v>
      </c>
      <c r="F223" s="110" t="s">
        <v>595</v>
      </c>
      <c r="G223" s="110" t="s">
        <v>28</v>
      </c>
      <c r="H223" s="111">
        <v>2564</v>
      </c>
      <c r="I223" s="110" t="s">
        <v>209</v>
      </c>
      <c r="J223" s="112" t="s">
        <v>597</v>
      </c>
      <c r="K223" s="110" t="s">
        <v>298</v>
      </c>
      <c r="L223" s="110" t="s">
        <v>299</v>
      </c>
      <c r="M223" s="110" t="s">
        <v>299</v>
      </c>
      <c r="N223" s="110" t="s">
        <v>73</v>
      </c>
      <c r="O223" s="112" t="s">
        <v>2043</v>
      </c>
      <c r="P223" s="110"/>
      <c r="Q223" s="110" t="s">
        <v>2108</v>
      </c>
      <c r="R223" s="107"/>
    </row>
    <row r="224" spans="1:18">
      <c r="A224" s="126" t="s">
        <v>1660</v>
      </c>
      <c r="B224" s="126" t="s">
        <v>1721</v>
      </c>
      <c r="C224" s="126" t="s">
        <v>2292</v>
      </c>
      <c r="D224" s="109" t="s">
        <v>996</v>
      </c>
      <c r="E224" s="119" t="str">
        <f>HYPERLINK(Q224,F224)</f>
        <v>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</v>
      </c>
      <c r="F224" s="110" t="s">
        <v>995</v>
      </c>
      <c r="G224" s="110" t="s">
        <v>40</v>
      </c>
      <c r="H224" s="111">
        <v>2565</v>
      </c>
      <c r="I224" s="110" t="s">
        <v>192</v>
      </c>
      <c r="J224" s="112" t="s">
        <v>193</v>
      </c>
      <c r="K224" s="110" t="s">
        <v>86</v>
      </c>
      <c r="L224" s="110" t="s">
        <v>87</v>
      </c>
      <c r="M224" s="110" t="s">
        <v>2303</v>
      </c>
      <c r="N224" s="110" t="s">
        <v>46</v>
      </c>
      <c r="O224" s="110" t="s">
        <v>1706</v>
      </c>
      <c r="P224" s="110"/>
      <c r="Q224" s="110" t="s">
        <v>991</v>
      </c>
      <c r="R224" s="107"/>
    </row>
    <row r="225" spans="1:18">
      <c r="A225" s="126" t="s">
        <v>1660</v>
      </c>
      <c r="B225" s="126" t="s">
        <v>1721</v>
      </c>
      <c r="C225" s="126" t="s">
        <v>2292</v>
      </c>
      <c r="D225" s="109" t="s">
        <v>813</v>
      </c>
      <c r="E225" s="119" t="str">
        <f>HYPERLINK(Q225,F225)</f>
        <v>โครงการส่งเสริมบทบาทที่สร้างสรรค์ของไทยในโลกมุสลิม</v>
      </c>
      <c r="F225" s="110" t="s">
        <v>814</v>
      </c>
      <c r="G225" s="110" t="s">
        <v>40</v>
      </c>
      <c r="H225" s="111">
        <v>2565</v>
      </c>
      <c r="I225" s="110" t="s">
        <v>192</v>
      </c>
      <c r="J225" s="112" t="s">
        <v>193</v>
      </c>
      <c r="K225" s="110" t="s">
        <v>298</v>
      </c>
      <c r="L225" s="110" t="s">
        <v>299</v>
      </c>
      <c r="M225" s="110" t="s">
        <v>299</v>
      </c>
      <c r="N225" s="110" t="s">
        <v>73</v>
      </c>
      <c r="O225" s="112" t="s">
        <v>2134</v>
      </c>
      <c r="P225" s="110"/>
      <c r="Q225" s="110" t="s">
        <v>1174</v>
      </c>
      <c r="R225" s="107"/>
    </row>
    <row r="226" spans="1:18">
      <c r="A226" s="126" t="s">
        <v>1660</v>
      </c>
      <c r="B226" s="126" t="s">
        <v>1721</v>
      </c>
      <c r="C226" s="126" t="s">
        <v>2292</v>
      </c>
      <c r="D226" s="109" t="s">
        <v>1402</v>
      </c>
      <c r="E226" s="113" t="s">
        <v>1401</v>
      </c>
      <c r="F226" s="110" t="s">
        <v>1401</v>
      </c>
      <c r="G226" s="110" t="s">
        <v>40</v>
      </c>
      <c r="H226" s="111">
        <v>2566</v>
      </c>
      <c r="I226" s="110" t="s">
        <v>615</v>
      </c>
      <c r="J226" s="112" t="s">
        <v>616</v>
      </c>
      <c r="K226" s="110" t="s">
        <v>272</v>
      </c>
      <c r="L226" s="110" t="s">
        <v>890</v>
      </c>
      <c r="M226" s="110" t="s">
        <v>890</v>
      </c>
      <c r="N226" s="110" t="s">
        <v>73</v>
      </c>
      <c r="O226" s="110" t="s">
        <v>1706</v>
      </c>
      <c r="P226" s="110"/>
      <c r="Q226" s="113" t="s">
        <v>1766</v>
      </c>
      <c r="R226" s="107"/>
    </row>
    <row r="227" spans="1:18">
      <c r="A227" s="126" t="s">
        <v>1660</v>
      </c>
      <c r="B227" s="126" t="s">
        <v>1721</v>
      </c>
      <c r="C227" s="126" t="s">
        <v>2292</v>
      </c>
      <c r="D227" s="109" t="s">
        <v>1381</v>
      </c>
      <c r="E227" s="119" t="str">
        <f>HYPERLINK(Q227,F227)</f>
        <v>โครงการภายใต้ค่าใช้จ่ายในการดำเนินงานสันถวไมตรี</v>
      </c>
      <c r="F227" s="110" t="s">
        <v>1380</v>
      </c>
      <c r="G227" s="110" t="s">
        <v>60</v>
      </c>
      <c r="H227" s="111">
        <v>2566</v>
      </c>
      <c r="I227" s="110" t="s">
        <v>615</v>
      </c>
      <c r="J227" s="112" t="s">
        <v>616</v>
      </c>
      <c r="K227" s="110" t="s">
        <v>78</v>
      </c>
      <c r="L227" s="110" t="s">
        <v>72</v>
      </c>
      <c r="M227" s="110" t="s">
        <v>2298</v>
      </c>
      <c r="N227" s="110" t="s">
        <v>73</v>
      </c>
      <c r="O227" s="110" t="s">
        <v>1706</v>
      </c>
      <c r="P227" s="110"/>
      <c r="Q227" s="110" t="s">
        <v>1722</v>
      </c>
      <c r="R227" s="107"/>
    </row>
    <row r="228" spans="1:18">
      <c r="A228" s="126" t="s">
        <v>1660</v>
      </c>
      <c r="B228" s="126" t="s">
        <v>1721</v>
      </c>
      <c r="C228" s="126" t="s">
        <v>2293</v>
      </c>
      <c r="D228" s="109" t="s">
        <v>859</v>
      </c>
      <c r="E228" s="119" t="str">
        <f>HYPERLINK(Q228,F228)</f>
        <v>โครงการส่งเสริมผ้าไทยพื้นเมือง</v>
      </c>
      <c r="F228" s="110" t="s">
        <v>860</v>
      </c>
      <c r="G228" s="110" t="s">
        <v>28</v>
      </c>
      <c r="H228" s="111">
        <v>2565</v>
      </c>
      <c r="I228" s="110" t="s">
        <v>720</v>
      </c>
      <c r="J228" s="112" t="s">
        <v>193</v>
      </c>
      <c r="K228" s="110" t="s">
        <v>272</v>
      </c>
      <c r="L228" s="110" t="s">
        <v>593</v>
      </c>
      <c r="M228" s="110" t="s">
        <v>593</v>
      </c>
      <c r="N228" s="110" t="s">
        <v>73</v>
      </c>
      <c r="O228" s="112" t="s">
        <v>2134</v>
      </c>
      <c r="P228" s="116" t="s">
        <v>2294</v>
      </c>
      <c r="Q228" s="110" t="s">
        <v>1141</v>
      </c>
      <c r="R228" s="107"/>
    </row>
    <row r="229" spans="1:18">
      <c r="A229" s="127" t="s">
        <v>1660</v>
      </c>
      <c r="B229" s="127" t="s">
        <v>1715</v>
      </c>
      <c r="C229" s="127" t="s">
        <v>2292</v>
      </c>
      <c r="D229" s="107" t="s">
        <v>38</v>
      </c>
      <c r="E229" s="132" t="s">
        <v>39</v>
      </c>
      <c r="F229" s="107" t="s">
        <v>39</v>
      </c>
      <c r="G229" s="107" t="s">
        <v>40</v>
      </c>
      <c r="H229" s="108">
        <v>2561</v>
      </c>
      <c r="I229" s="107" t="s">
        <v>42</v>
      </c>
      <c r="J229" s="107" t="s">
        <v>43</v>
      </c>
      <c r="K229" s="107" t="s">
        <v>44</v>
      </c>
      <c r="L229" s="107" t="s">
        <v>45</v>
      </c>
      <c r="M229" s="110" t="s">
        <v>2300</v>
      </c>
      <c r="N229" s="107" t="s">
        <v>46</v>
      </c>
      <c r="O229" s="107"/>
      <c r="P229" s="107"/>
      <c r="Q229" s="107"/>
      <c r="R229" s="107" t="s">
        <v>1655</v>
      </c>
    </row>
    <row r="230" spans="1:18">
      <c r="A230" s="127" t="s">
        <v>1660</v>
      </c>
      <c r="B230" s="127" t="s">
        <v>1715</v>
      </c>
      <c r="C230" s="127" t="s">
        <v>2292</v>
      </c>
      <c r="D230" s="107" t="s">
        <v>165</v>
      </c>
      <c r="E230" s="132" t="s">
        <v>166</v>
      </c>
      <c r="F230" s="107" t="s">
        <v>166</v>
      </c>
      <c r="G230" s="107" t="s">
        <v>40</v>
      </c>
      <c r="H230" s="108">
        <v>2562</v>
      </c>
      <c r="I230" s="107" t="s">
        <v>158</v>
      </c>
      <c r="J230" s="107" t="s">
        <v>71</v>
      </c>
      <c r="K230" s="107"/>
      <c r="L230" s="107" t="s">
        <v>72</v>
      </c>
      <c r="M230" s="110" t="s">
        <v>2298</v>
      </c>
      <c r="N230" s="107" t="s">
        <v>73</v>
      </c>
      <c r="O230" s="107"/>
      <c r="P230" s="107"/>
      <c r="Q230" s="107"/>
      <c r="R230" s="133" t="s">
        <v>1655</v>
      </c>
    </row>
    <row r="231" spans="1:18">
      <c r="A231" s="127" t="s">
        <v>1660</v>
      </c>
      <c r="B231" s="127" t="s">
        <v>1715</v>
      </c>
      <c r="C231" s="127" t="s">
        <v>2292</v>
      </c>
      <c r="D231" s="107" t="s">
        <v>181</v>
      </c>
      <c r="E231" s="132" t="s">
        <v>182</v>
      </c>
      <c r="F231" s="107" t="s">
        <v>182</v>
      </c>
      <c r="G231" s="107" t="s">
        <v>40</v>
      </c>
      <c r="H231" s="108">
        <v>2562</v>
      </c>
      <c r="I231" s="107" t="s">
        <v>171</v>
      </c>
      <c r="J231" s="107" t="s">
        <v>53</v>
      </c>
      <c r="K231" s="107"/>
      <c r="L231" s="107" t="s">
        <v>72</v>
      </c>
      <c r="M231" s="110" t="s">
        <v>2298</v>
      </c>
      <c r="N231" s="107" t="s">
        <v>73</v>
      </c>
      <c r="O231" s="107"/>
      <c r="P231" s="107"/>
      <c r="Q231" s="107"/>
      <c r="R231" s="133" t="s">
        <v>1655</v>
      </c>
    </row>
    <row r="232" spans="1:18">
      <c r="A232" s="127" t="s">
        <v>1660</v>
      </c>
      <c r="B232" s="127" t="s">
        <v>1715</v>
      </c>
      <c r="C232" s="127" t="s">
        <v>2292</v>
      </c>
      <c r="D232" s="107" t="s">
        <v>130</v>
      </c>
      <c r="E232" s="132" t="s">
        <v>131</v>
      </c>
      <c r="F232" s="107" t="s">
        <v>131</v>
      </c>
      <c r="G232" s="107" t="s">
        <v>28</v>
      </c>
      <c r="H232" s="108">
        <v>2562</v>
      </c>
      <c r="I232" s="107" t="s">
        <v>70</v>
      </c>
      <c r="J232" s="107" t="s">
        <v>70</v>
      </c>
      <c r="K232" s="107"/>
      <c r="L232" s="107" t="s">
        <v>72</v>
      </c>
      <c r="M232" s="110" t="s">
        <v>2298</v>
      </c>
      <c r="N232" s="107" t="s">
        <v>73</v>
      </c>
      <c r="O232" s="107"/>
      <c r="P232" s="107"/>
      <c r="Q232" s="107"/>
      <c r="R232" s="133" t="s">
        <v>1655</v>
      </c>
    </row>
    <row r="233" spans="1:18">
      <c r="A233" s="127" t="s">
        <v>1660</v>
      </c>
      <c r="B233" s="127" t="s">
        <v>1715</v>
      </c>
      <c r="C233" s="127" t="s">
        <v>2292</v>
      </c>
      <c r="D233" s="109" t="s">
        <v>241</v>
      </c>
      <c r="E233" s="119" t="str">
        <f t="shared" ref="E233:E243" si="8">HYPERLINK(Q233,F233)</f>
        <v xml:space="preserve">กลุ่มโครงการภายใต้ค่าใช้จ่ายในการให้ความช่วยเหลือแก่มิตรประเทศที่ประสบภัยพิบัติ (ไตรมาสที่ 2/2563) </v>
      </c>
      <c r="F233" s="110" t="s">
        <v>2033</v>
      </c>
      <c r="G233" s="110" t="s">
        <v>40</v>
      </c>
      <c r="H233" s="111">
        <v>2563</v>
      </c>
      <c r="I233" s="110" t="s">
        <v>234</v>
      </c>
      <c r="J233" s="112" t="s">
        <v>140</v>
      </c>
      <c r="K233" s="110"/>
      <c r="L233" s="110" t="s">
        <v>72</v>
      </c>
      <c r="M233" s="110" t="s">
        <v>2298</v>
      </c>
      <c r="N233" s="110" t="s">
        <v>73</v>
      </c>
      <c r="O233" s="112" t="s">
        <v>2031</v>
      </c>
      <c r="P233" s="110"/>
      <c r="Q233" s="110" t="s">
        <v>2034</v>
      </c>
      <c r="R233" s="107"/>
    </row>
    <row r="234" spans="1:18">
      <c r="A234" s="127" t="s">
        <v>1660</v>
      </c>
      <c r="B234" s="127" t="s">
        <v>1715</v>
      </c>
      <c r="C234" s="127" t="s">
        <v>2292</v>
      </c>
      <c r="D234" s="109" t="s">
        <v>448</v>
      </c>
      <c r="E234" s="119" t="str">
        <f t="shared" si="8"/>
        <v>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</v>
      </c>
      <c r="F234" s="110" t="s">
        <v>449</v>
      </c>
      <c r="G234" s="110" t="s">
        <v>40</v>
      </c>
      <c r="H234" s="111">
        <v>2564</v>
      </c>
      <c r="I234" s="110" t="s">
        <v>451</v>
      </c>
      <c r="J234" s="112" t="s">
        <v>451</v>
      </c>
      <c r="K234" s="110" t="s">
        <v>452</v>
      </c>
      <c r="L234" s="110" t="s">
        <v>1105</v>
      </c>
      <c r="M234" s="110" t="s">
        <v>2304</v>
      </c>
      <c r="N234" s="110" t="s">
        <v>73</v>
      </c>
      <c r="O234" s="112" t="s">
        <v>2043</v>
      </c>
      <c r="P234" s="110"/>
      <c r="Q234" s="110" t="s">
        <v>2065</v>
      </c>
      <c r="R234" s="107"/>
    </row>
    <row r="235" spans="1:18">
      <c r="A235" s="127" t="s">
        <v>1660</v>
      </c>
      <c r="B235" s="127" t="s">
        <v>1715</v>
      </c>
      <c r="C235" s="127" t="s">
        <v>2292</v>
      </c>
      <c r="D235" s="109" t="s">
        <v>432</v>
      </c>
      <c r="E235" s="119" t="str">
        <f t="shared" si="8"/>
        <v>โครงการมอบเงินช่วยเหลือกรณีอุทกภัยในพื้นที่แขวงตอนกลางและตอนใต้ สปป. ลาว</v>
      </c>
      <c r="F235" s="110" t="s">
        <v>433</v>
      </c>
      <c r="G235" s="110" t="s">
        <v>40</v>
      </c>
      <c r="H235" s="111">
        <v>2564</v>
      </c>
      <c r="I235" s="110" t="s">
        <v>425</v>
      </c>
      <c r="J235" s="112" t="s">
        <v>425</v>
      </c>
      <c r="K235" s="110" t="s">
        <v>435</v>
      </c>
      <c r="L235" s="110" t="s">
        <v>436</v>
      </c>
      <c r="M235" s="110" t="s">
        <v>436</v>
      </c>
      <c r="N235" s="110" t="s">
        <v>73</v>
      </c>
      <c r="O235" s="112" t="s">
        <v>2043</v>
      </c>
      <c r="P235" s="110"/>
      <c r="Q235" s="110" t="s">
        <v>2069</v>
      </c>
      <c r="R235" s="107"/>
    </row>
    <row r="236" spans="1:18">
      <c r="A236" s="127" t="s">
        <v>1660</v>
      </c>
      <c r="B236" s="127" t="s">
        <v>1715</v>
      </c>
      <c r="C236" s="127" t="s">
        <v>2292</v>
      </c>
      <c r="D236" s="109" t="s">
        <v>444</v>
      </c>
      <c r="E236" s="119" t="str">
        <f t="shared" si="8"/>
        <v>โครงการมอบเงินช่วยเหลือแก่กัมพูชากรณีเหตุอุทกภัย</v>
      </c>
      <c r="F236" s="110" t="s">
        <v>445</v>
      </c>
      <c r="G236" s="110" t="s">
        <v>40</v>
      </c>
      <c r="H236" s="111">
        <v>2564</v>
      </c>
      <c r="I236" s="110" t="s">
        <v>425</v>
      </c>
      <c r="J236" s="112" t="s">
        <v>425</v>
      </c>
      <c r="K236" s="110" t="s">
        <v>435</v>
      </c>
      <c r="L236" s="110" t="s">
        <v>436</v>
      </c>
      <c r="M236" s="110" t="s">
        <v>436</v>
      </c>
      <c r="N236" s="110" t="s">
        <v>73</v>
      </c>
      <c r="O236" s="112" t="s">
        <v>2043</v>
      </c>
      <c r="P236" s="110"/>
      <c r="Q236" s="110" t="s">
        <v>2066</v>
      </c>
      <c r="R236" s="107"/>
    </row>
    <row r="237" spans="1:18">
      <c r="A237" s="127" t="s">
        <v>1660</v>
      </c>
      <c r="B237" s="127" t="s">
        <v>1715</v>
      </c>
      <c r="C237" s="127" t="s">
        <v>2292</v>
      </c>
      <c r="D237" s="109" t="s">
        <v>437</v>
      </c>
      <c r="E237" s="119" t="str">
        <f t="shared" si="8"/>
        <v>โครงการมอบเงินช่วยเหลือแก่เวียดนามจากเหตุอุทกภัยและดินถล่ม</v>
      </c>
      <c r="F237" s="110" t="s">
        <v>438</v>
      </c>
      <c r="G237" s="110" t="s">
        <v>40</v>
      </c>
      <c r="H237" s="111">
        <v>2564</v>
      </c>
      <c r="I237" s="110" t="s">
        <v>425</v>
      </c>
      <c r="J237" s="112" t="s">
        <v>425</v>
      </c>
      <c r="K237" s="110" t="s">
        <v>435</v>
      </c>
      <c r="L237" s="110" t="s">
        <v>436</v>
      </c>
      <c r="M237" s="110" t="s">
        <v>436</v>
      </c>
      <c r="N237" s="110" t="s">
        <v>73</v>
      </c>
      <c r="O237" s="112" t="s">
        <v>2043</v>
      </c>
      <c r="P237" s="110"/>
      <c r="Q237" s="110" t="s">
        <v>2068</v>
      </c>
      <c r="R237" s="107"/>
    </row>
    <row r="238" spans="1:18">
      <c r="A238" s="127" t="s">
        <v>1660</v>
      </c>
      <c r="B238" s="127" t="s">
        <v>1715</v>
      </c>
      <c r="C238" s="127" t="s">
        <v>2292</v>
      </c>
      <c r="D238" s="109" t="s">
        <v>440</v>
      </c>
      <c r="E238" s="119" t="str">
        <f t="shared" si="8"/>
        <v>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</v>
      </c>
      <c r="F238" s="110" t="s">
        <v>441</v>
      </c>
      <c r="G238" s="110" t="s">
        <v>40</v>
      </c>
      <c r="H238" s="111">
        <v>2564</v>
      </c>
      <c r="I238" s="110" t="s">
        <v>425</v>
      </c>
      <c r="J238" s="112" t="s">
        <v>425</v>
      </c>
      <c r="K238" s="110" t="s">
        <v>435</v>
      </c>
      <c r="L238" s="110" t="s">
        <v>436</v>
      </c>
      <c r="M238" s="110" t="s">
        <v>436</v>
      </c>
      <c r="N238" s="110" t="s">
        <v>73</v>
      </c>
      <c r="O238" s="112" t="s">
        <v>2043</v>
      </c>
      <c r="P238" s="110"/>
      <c r="Q238" s="110" t="s">
        <v>2067</v>
      </c>
      <c r="R238" s="107"/>
    </row>
    <row r="239" spans="1:18">
      <c r="A239" s="127" t="s">
        <v>1660</v>
      </c>
      <c r="B239" s="127" t="s">
        <v>1715</v>
      </c>
      <c r="C239" s="127" t="s">
        <v>2292</v>
      </c>
      <c r="D239" s="109" t="s">
        <v>865</v>
      </c>
      <c r="E239" s="119" t="str">
        <f t="shared" si="8"/>
        <v xml:space="preserve"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 </v>
      </c>
      <c r="F239" s="110" t="s">
        <v>2142</v>
      </c>
      <c r="G239" s="110" t="s">
        <v>28</v>
      </c>
      <c r="H239" s="111">
        <v>2565</v>
      </c>
      <c r="I239" s="110" t="s">
        <v>192</v>
      </c>
      <c r="J239" s="112" t="s">
        <v>193</v>
      </c>
      <c r="K239" s="110" t="s">
        <v>78</v>
      </c>
      <c r="L239" s="110" t="s">
        <v>72</v>
      </c>
      <c r="M239" s="110" t="s">
        <v>2298</v>
      </c>
      <c r="N239" s="110" t="s">
        <v>73</v>
      </c>
      <c r="O239" s="112" t="s">
        <v>2134</v>
      </c>
      <c r="P239" s="110"/>
      <c r="Q239" s="110" t="s">
        <v>1136</v>
      </c>
      <c r="R239" s="107"/>
    </row>
    <row r="240" spans="1:18">
      <c r="A240" s="127" t="s">
        <v>1660</v>
      </c>
      <c r="B240" s="127" t="s">
        <v>1715</v>
      </c>
      <c r="C240" s="127" t="s">
        <v>2292</v>
      </c>
      <c r="D240" s="109" t="s">
        <v>1327</v>
      </c>
      <c r="E240" s="119" t="str">
        <f t="shared" si="8"/>
        <v xml:space="preserve">การดำเนินงานให้ความช่วยเหลือเพื่อมนุษยธรรม/กรณีภัยพิบัติแก่ต่างประเทศ  </v>
      </c>
      <c r="F240" s="110" t="s">
        <v>1714</v>
      </c>
      <c r="G240" s="110" t="s">
        <v>28</v>
      </c>
      <c r="H240" s="111">
        <v>2566</v>
      </c>
      <c r="I240" s="110" t="s">
        <v>615</v>
      </c>
      <c r="J240" s="112" t="s">
        <v>616</v>
      </c>
      <c r="K240" s="110" t="s">
        <v>78</v>
      </c>
      <c r="L240" s="110" t="s">
        <v>72</v>
      </c>
      <c r="M240" s="110" t="s">
        <v>2298</v>
      </c>
      <c r="N240" s="110" t="s">
        <v>73</v>
      </c>
      <c r="O240" s="110" t="s">
        <v>1706</v>
      </c>
      <c r="P240" s="110"/>
      <c r="Q240" s="110" t="s">
        <v>1716</v>
      </c>
      <c r="R240" s="107"/>
    </row>
    <row r="241" spans="1:18">
      <c r="A241" s="127" t="s">
        <v>1660</v>
      </c>
      <c r="B241" s="127" t="s">
        <v>1715</v>
      </c>
      <c r="C241" s="127" t="s">
        <v>2292</v>
      </c>
      <c r="D241" s="109" t="s">
        <v>1363</v>
      </c>
      <c r="E241" s="119" t="str">
        <f t="shared" si="8"/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</v>
      </c>
      <c r="F241" s="110" t="s">
        <v>1362</v>
      </c>
      <c r="G241" s="110" t="s">
        <v>28</v>
      </c>
      <c r="H241" s="111">
        <v>2566</v>
      </c>
      <c r="I241" s="110" t="s">
        <v>615</v>
      </c>
      <c r="J241" s="112" t="s">
        <v>616</v>
      </c>
      <c r="K241" s="110" t="s">
        <v>78</v>
      </c>
      <c r="L241" s="110" t="s">
        <v>72</v>
      </c>
      <c r="M241" s="110" t="s">
        <v>2298</v>
      </c>
      <c r="N241" s="110" t="s">
        <v>73</v>
      </c>
      <c r="O241" s="110" t="s">
        <v>1706</v>
      </c>
      <c r="P241" s="110"/>
      <c r="Q241" s="110" t="s">
        <v>1717</v>
      </c>
      <c r="R241" s="107"/>
    </row>
    <row r="242" spans="1:18">
      <c r="A242" s="127" t="s">
        <v>1660</v>
      </c>
      <c r="B242" s="127" t="s">
        <v>1715</v>
      </c>
      <c r="C242" s="127" t="s">
        <v>2292</v>
      </c>
      <c r="D242" s="109" t="s">
        <v>1872</v>
      </c>
      <c r="E242" s="119" t="str">
        <f t="shared" si="8"/>
        <v>โครงการพลิกโฉมภาพลักษณ์ (rebranding) เพื่อเสริมสร้างความเชื่อมั่นด้านการลงทุนในประเทศไทย</v>
      </c>
      <c r="F242" s="110" t="s">
        <v>1873</v>
      </c>
      <c r="G242" s="110" t="s">
        <v>40</v>
      </c>
      <c r="H242" s="111">
        <v>2567</v>
      </c>
      <c r="I242" s="110" t="s">
        <v>1469</v>
      </c>
      <c r="J242" s="112" t="s">
        <v>643</v>
      </c>
      <c r="K242" s="110" t="s">
        <v>569</v>
      </c>
      <c r="L242" s="110" t="s">
        <v>299</v>
      </c>
      <c r="M242" s="110" t="s">
        <v>299</v>
      </c>
      <c r="N242" s="110" t="s">
        <v>73</v>
      </c>
      <c r="O242" s="110" t="s">
        <v>1823</v>
      </c>
      <c r="P242" s="110"/>
      <c r="Q242" s="110" t="s">
        <v>1874</v>
      </c>
      <c r="R242" s="107"/>
    </row>
    <row r="243" spans="1:18">
      <c r="A243" s="127" t="s">
        <v>1660</v>
      </c>
      <c r="B243" s="127" t="s">
        <v>1715</v>
      </c>
      <c r="C243" s="127" t="s">
        <v>2292</v>
      </c>
      <c r="D243" s="109" t="s">
        <v>1970</v>
      </c>
      <c r="E243" s="119" t="str">
        <f t="shared" si="8"/>
        <v>การส่งเสริมประเทศไทยผ่านสยามนิวาสในศรีลังกา</v>
      </c>
      <c r="F243" s="110" t="s">
        <v>1971</v>
      </c>
      <c r="G243" s="110" t="s">
        <v>40</v>
      </c>
      <c r="H243" s="111">
        <v>2568</v>
      </c>
      <c r="I243" s="110" t="s">
        <v>1926</v>
      </c>
      <c r="J243" s="112" t="s">
        <v>1888</v>
      </c>
      <c r="K243" s="110" t="s">
        <v>363</v>
      </c>
      <c r="L243" s="110" t="s">
        <v>1105</v>
      </c>
      <c r="M243" s="110" t="s">
        <v>2304</v>
      </c>
      <c r="N243" s="110" t="s">
        <v>73</v>
      </c>
      <c r="O243" s="110" t="s">
        <v>1889</v>
      </c>
      <c r="P243" s="110"/>
      <c r="Q243" s="110" t="s">
        <v>1972</v>
      </c>
      <c r="R243" s="107"/>
    </row>
    <row r="244" spans="1:18">
      <c r="A244" s="128" t="s">
        <v>1660</v>
      </c>
      <c r="B244" s="128" t="s">
        <v>1661</v>
      </c>
      <c r="C244" s="128" t="s">
        <v>2292</v>
      </c>
      <c r="D244" s="107" t="s">
        <v>99</v>
      </c>
      <c r="E244" s="132" t="s">
        <v>100</v>
      </c>
      <c r="F244" s="107" t="s">
        <v>100</v>
      </c>
      <c r="G244" s="107" t="s">
        <v>40</v>
      </c>
      <c r="H244" s="108">
        <v>2563</v>
      </c>
      <c r="I244" s="107" t="s">
        <v>85</v>
      </c>
      <c r="J244" s="107" t="s">
        <v>43</v>
      </c>
      <c r="K244" s="107" t="s">
        <v>103</v>
      </c>
      <c r="L244" s="107" t="s">
        <v>87</v>
      </c>
      <c r="M244" s="110" t="s">
        <v>2303</v>
      </c>
      <c r="N244" s="107" t="s">
        <v>46</v>
      </c>
      <c r="O244" s="107"/>
      <c r="P244" s="107"/>
      <c r="Q244" s="107"/>
      <c r="R244" s="107" t="s">
        <v>619</v>
      </c>
    </row>
    <row r="245" spans="1:18">
      <c r="A245" s="128" t="s">
        <v>1660</v>
      </c>
      <c r="B245" s="128" t="s">
        <v>1661</v>
      </c>
      <c r="C245" s="128" t="s">
        <v>2292</v>
      </c>
      <c r="D245" s="107" t="s">
        <v>184</v>
      </c>
      <c r="E245" s="132" t="s">
        <v>185</v>
      </c>
      <c r="F245" s="107" t="s">
        <v>185</v>
      </c>
      <c r="G245" s="107" t="s">
        <v>28</v>
      </c>
      <c r="H245" s="108">
        <v>2563</v>
      </c>
      <c r="I245" s="107" t="s">
        <v>187</v>
      </c>
      <c r="J245" s="107" t="s">
        <v>187</v>
      </c>
      <c r="K245" s="107"/>
      <c r="L245" s="107" t="s">
        <v>72</v>
      </c>
      <c r="M245" s="110" t="s">
        <v>2298</v>
      </c>
      <c r="N245" s="107" t="s">
        <v>73</v>
      </c>
      <c r="O245" s="107"/>
      <c r="P245" s="107"/>
      <c r="Q245" s="107"/>
      <c r="R245" s="133" t="s">
        <v>619</v>
      </c>
    </row>
    <row r="246" spans="1:18">
      <c r="A246" s="128" t="s">
        <v>1660</v>
      </c>
      <c r="B246" s="128" t="s">
        <v>1661</v>
      </c>
      <c r="C246" s="128" t="s">
        <v>2292</v>
      </c>
      <c r="D246" s="109" t="s">
        <v>399</v>
      </c>
      <c r="E246" s="119" t="str">
        <f>HYPERLINK(Q246,F246)</f>
        <v>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</v>
      </c>
      <c r="F246" s="110" t="s">
        <v>254</v>
      </c>
      <c r="G246" s="110" t="s">
        <v>40</v>
      </c>
      <c r="H246" s="111">
        <v>2563</v>
      </c>
      <c r="I246" s="110" t="s">
        <v>192</v>
      </c>
      <c r="J246" s="112" t="s">
        <v>193</v>
      </c>
      <c r="K246" s="110" t="s">
        <v>401</v>
      </c>
      <c r="L246" s="110" t="s">
        <v>257</v>
      </c>
      <c r="M246" s="110" t="s">
        <v>2318</v>
      </c>
      <c r="N246" s="110" t="s">
        <v>258</v>
      </c>
      <c r="O246" s="112" t="s">
        <v>2031</v>
      </c>
      <c r="P246" s="114"/>
      <c r="Q246" s="107" t="s">
        <v>2166</v>
      </c>
      <c r="R246" s="107"/>
    </row>
    <row r="247" spans="1:18">
      <c r="A247" s="128" t="s">
        <v>1660</v>
      </c>
      <c r="B247" s="128" t="s">
        <v>1661</v>
      </c>
      <c r="C247" s="128" t="s">
        <v>2292</v>
      </c>
      <c r="D247" s="107" t="s">
        <v>161</v>
      </c>
      <c r="E247" s="132" t="s">
        <v>162</v>
      </c>
      <c r="F247" s="107" t="s">
        <v>162</v>
      </c>
      <c r="G247" s="107" t="s">
        <v>40</v>
      </c>
      <c r="H247" s="108">
        <v>2563</v>
      </c>
      <c r="I247" s="107" t="s">
        <v>85</v>
      </c>
      <c r="J247" s="107" t="s">
        <v>164</v>
      </c>
      <c r="K247" s="107"/>
      <c r="L247" s="107" t="s">
        <v>72</v>
      </c>
      <c r="M247" s="110" t="s">
        <v>2298</v>
      </c>
      <c r="N247" s="107" t="s">
        <v>73</v>
      </c>
      <c r="O247" s="107"/>
      <c r="P247" s="107"/>
      <c r="Q247" s="107"/>
      <c r="R247" s="133" t="s">
        <v>619</v>
      </c>
    </row>
    <row r="248" spans="1:18">
      <c r="A248" s="128" t="s">
        <v>1660</v>
      </c>
      <c r="B248" s="128" t="s">
        <v>1661</v>
      </c>
      <c r="C248" s="128" t="s">
        <v>2292</v>
      </c>
      <c r="D248" s="109" t="s">
        <v>539</v>
      </c>
      <c r="E248" s="119" t="str">
        <f t="shared" ref="E248:E279" si="9">HYPERLINK(Q248,F248)</f>
        <v>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v>
      </c>
      <c r="F248" s="110" t="s">
        <v>540</v>
      </c>
      <c r="G248" s="110" t="s">
        <v>28</v>
      </c>
      <c r="H248" s="111">
        <v>2564</v>
      </c>
      <c r="I248" s="110" t="s">
        <v>506</v>
      </c>
      <c r="J248" s="112" t="s">
        <v>291</v>
      </c>
      <c r="K248" s="110" t="s">
        <v>78</v>
      </c>
      <c r="L248" s="110" t="s">
        <v>72</v>
      </c>
      <c r="M248" s="110" t="s">
        <v>2298</v>
      </c>
      <c r="N248" s="110" t="s">
        <v>73</v>
      </c>
      <c r="O248" s="112" t="s">
        <v>2043</v>
      </c>
      <c r="P248" s="110"/>
      <c r="Q248" s="110" t="s">
        <v>2123</v>
      </c>
      <c r="R248" s="107"/>
    </row>
    <row r="249" spans="1:18">
      <c r="A249" s="128" t="s">
        <v>1660</v>
      </c>
      <c r="B249" s="128" t="s">
        <v>1661</v>
      </c>
      <c r="C249" s="128" t="s">
        <v>2292</v>
      </c>
      <c r="D249" s="109" t="s">
        <v>566</v>
      </c>
      <c r="E249" s="119" t="str">
        <f t="shared" si="9"/>
        <v>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</v>
      </c>
      <c r="F249" s="110" t="s">
        <v>567</v>
      </c>
      <c r="G249" s="110" t="s">
        <v>40</v>
      </c>
      <c r="H249" s="111">
        <v>2564</v>
      </c>
      <c r="I249" s="110" t="s">
        <v>369</v>
      </c>
      <c r="J249" s="112" t="s">
        <v>291</v>
      </c>
      <c r="K249" s="110" t="s">
        <v>569</v>
      </c>
      <c r="L249" s="110" t="s">
        <v>299</v>
      </c>
      <c r="M249" s="110" t="s">
        <v>299</v>
      </c>
      <c r="N249" s="110" t="s">
        <v>73</v>
      </c>
      <c r="O249" s="112" t="s">
        <v>2043</v>
      </c>
      <c r="P249" s="110"/>
      <c r="Q249" s="110" t="s">
        <v>2105</v>
      </c>
      <c r="R249" s="107"/>
    </row>
    <row r="250" spans="1:18">
      <c r="A250" s="128" t="s">
        <v>1660</v>
      </c>
      <c r="B250" s="128" t="s">
        <v>1661</v>
      </c>
      <c r="C250" s="128" t="s">
        <v>2292</v>
      </c>
      <c r="D250" s="109" t="s">
        <v>426</v>
      </c>
      <c r="E250" s="119" t="str">
        <f t="shared" si="9"/>
        <v xml:space="preserve">โครงการส่งเสริมความร่วมมือด้านพระพุทธศาสนากับต่างประเทศ </v>
      </c>
      <c r="F250" s="110" t="s">
        <v>2110</v>
      </c>
      <c r="G250" s="110" t="s">
        <v>28</v>
      </c>
      <c r="H250" s="111">
        <v>2564</v>
      </c>
      <c r="I250" s="110" t="s">
        <v>277</v>
      </c>
      <c r="J250" s="112" t="s">
        <v>291</v>
      </c>
      <c r="K250" s="110" t="s">
        <v>298</v>
      </c>
      <c r="L250" s="110" t="s">
        <v>299</v>
      </c>
      <c r="M250" s="110" t="s">
        <v>299</v>
      </c>
      <c r="N250" s="110" t="s">
        <v>73</v>
      </c>
      <c r="O250" s="112" t="s">
        <v>2043</v>
      </c>
      <c r="P250" s="110"/>
      <c r="Q250" s="110" t="s">
        <v>2111</v>
      </c>
      <c r="R250" s="107"/>
    </row>
    <row r="251" spans="1:18">
      <c r="A251" s="128" t="s">
        <v>1660</v>
      </c>
      <c r="B251" s="128" t="s">
        <v>1661</v>
      </c>
      <c r="C251" s="128" t="s">
        <v>2292</v>
      </c>
      <c r="D251" s="109" t="s">
        <v>554</v>
      </c>
      <c r="E251" s="119" t="str">
        <f t="shared" si="9"/>
        <v>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v>
      </c>
      <c r="F251" s="110" t="s">
        <v>555</v>
      </c>
      <c r="G251" s="110" t="s">
        <v>28</v>
      </c>
      <c r="H251" s="111">
        <v>2564</v>
      </c>
      <c r="I251" s="110" t="s">
        <v>277</v>
      </c>
      <c r="J251" s="112" t="s">
        <v>291</v>
      </c>
      <c r="K251" s="110" t="s">
        <v>78</v>
      </c>
      <c r="L251" s="110" t="s">
        <v>72</v>
      </c>
      <c r="M251" s="110" t="s">
        <v>2298</v>
      </c>
      <c r="N251" s="110" t="s">
        <v>73</v>
      </c>
      <c r="O251" s="112" t="s">
        <v>2043</v>
      </c>
      <c r="P251" s="110"/>
      <c r="Q251" s="110" t="s">
        <v>2117</v>
      </c>
      <c r="R251" s="107"/>
    </row>
    <row r="252" spans="1:18">
      <c r="A252" s="128" t="s">
        <v>1660</v>
      </c>
      <c r="B252" s="128" t="s">
        <v>1661</v>
      </c>
      <c r="C252" s="128" t="s">
        <v>2292</v>
      </c>
      <c r="D252" s="109" t="s">
        <v>818</v>
      </c>
      <c r="E252" s="119" t="str">
        <f t="shared" si="9"/>
        <v xml:space="preserve"> โครงการด้านการทูตวัฒนธรรมเพื่อเสริมสร้างความนิยมไทยในต่างประเทศ</v>
      </c>
      <c r="F252" s="110" t="s">
        <v>2141</v>
      </c>
      <c r="G252" s="110" t="s">
        <v>28</v>
      </c>
      <c r="H252" s="111">
        <v>2565</v>
      </c>
      <c r="I252" s="110" t="s">
        <v>192</v>
      </c>
      <c r="J252" s="112" t="s">
        <v>193</v>
      </c>
      <c r="K252" s="110" t="s">
        <v>298</v>
      </c>
      <c r="L252" s="110" t="s">
        <v>299</v>
      </c>
      <c r="M252" s="110" t="s">
        <v>299</v>
      </c>
      <c r="N252" s="110" t="s">
        <v>73</v>
      </c>
      <c r="O252" s="112" t="s">
        <v>2134</v>
      </c>
      <c r="P252" s="110"/>
      <c r="Q252" s="110" t="s">
        <v>1170</v>
      </c>
      <c r="R252" s="107"/>
    </row>
    <row r="253" spans="1:18">
      <c r="A253" s="128" t="s">
        <v>1660</v>
      </c>
      <c r="B253" s="128" t="s">
        <v>1661</v>
      </c>
      <c r="C253" s="128" t="s">
        <v>2292</v>
      </c>
      <c r="D253" s="109" t="s">
        <v>1054</v>
      </c>
      <c r="E253" s="119" t="str">
        <f t="shared" si="9"/>
        <v xml:space="preserve">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</v>
      </c>
      <c r="F253" s="110" t="s">
        <v>2143</v>
      </c>
      <c r="G253" s="110" t="s">
        <v>28</v>
      </c>
      <c r="H253" s="111">
        <v>2565</v>
      </c>
      <c r="I253" s="110" t="s">
        <v>192</v>
      </c>
      <c r="J253" s="112" t="s">
        <v>193</v>
      </c>
      <c r="K253" s="110" t="s">
        <v>78</v>
      </c>
      <c r="L253" s="110" t="s">
        <v>72</v>
      </c>
      <c r="M253" s="110" t="s">
        <v>2298</v>
      </c>
      <c r="N253" s="110" t="s">
        <v>73</v>
      </c>
      <c r="O253" s="112" t="s">
        <v>2134</v>
      </c>
      <c r="P253" s="110"/>
      <c r="Q253" s="110" t="s">
        <v>1050</v>
      </c>
      <c r="R253" s="107"/>
    </row>
    <row r="254" spans="1:18">
      <c r="A254" s="128" t="s">
        <v>1660</v>
      </c>
      <c r="B254" s="128" t="s">
        <v>1661</v>
      </c>
      <c r="C254" s="128" t="s">
        <v>2292</v>
      </c>
      <c r="D254" s="109" t="s">
        <v>1001</v>
      </c>
      <c r="E254" s="119" t="str">
        <f t="shared" si="9"/>
        <v xml:space="preserve">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 </v>
      </c>
      <c r="F254" s="110" t="s">
        <v>2145</v>
      </c>
      <c r="G254" s="110" t="s">
        <v>60</v>
      </c>
      <c r="H254" s="111">
        <v>2565</v>
      </c>
      <c r="I254" s="110" t="s">
        <v>192</v>
      </c>
      <c r="J254" s="112" t="s">
        <v>193</v>
      </c>
      <c r="K254" s="110" t="s">
        <v>78</v>
      </c>
      <c r="L254" s="110" t="s">
        <v>72</v>
      </c>
      <c r="M254" s="110" t="s">
        <v>2298</v>
      </c>
      <c r="N254" s="110" t="s">
        <v>73</v>
      </c>
      <c r="O254" s="112" t="s">
        <v>2134</v>
      </c>
      <c r="P254" s="110"/>
      <c r="Q254" s="110" t="s">
        <v>997</v>
      </c>
      <c r="R254" s="107"/>
    </row>
    <row r="255" spans="1:18">
      <c r="A255" s="128" t="s">
        <v>1660</v>
      </c>
      <c r="B255" s="128" t="s">
        <v>1661</v>
      </c>
      <c r="C255" s="128" t="s">
        <v>2292</v>
      </c>
      <c r="D255" s="109" t="s">
        <v>1006</v>
      </c>
      <c r="E255" s="119" t="str">
        <f t="shared" si="9"/>
        <v xml:space="preserve">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 </v>
      </c>
      <c r="F255" s="110" t="s">
        <v>2144</v>
      </c>
      <c r="G255" s="110" t="s">
        <v>28</v>
      </c>
      <c r="H255" s="111">
        <v>2565</v>
      </c>
      <c r="I255" s="110" t="s">
        <v>192</v>
      </c>
      <c r="J255" s="112" t="s">
        <v>193</v>
      </c>
      <c r="K255" s="110" t="s">
        <v>78</v>
      </c>
      <c r="L255" s="110" t="s">
        <v>72</v>
      </c>
      <c r="M255" s="110" t="s">
        <v>2298</v>
      </c>
      <c r="N255" s="110" t="s">
        <v>73</v>
      </c>
      <c r="O255" s="112" t="s">
        <v>2134</v>
      </c>
      <c r="P255" s="110"/>
      <c r="Q255" s="110" t="s">
        <v>1002</v>
      </c>
      <c r="R255" s="107"/>
    </row>
    <row r="256" spans="1:18">
      <c r="A256" s="128" t="s">
        <v>1660</v>
      </c>
      <c r="B256" s="128" t="s">
        <v>1661</v>
      </c>
      <c r="C256" s="128" t="s">
        <v>2292</v>
      </c>
      <c r="D256" s="109" t="s">
        <v>703</v>
      </c>
      <c r="E256" s="119" t="str">
        <f t="shared" si="9"/>
        <v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</v>
      </c>
      <c r="F256" s="110" t="s">
        <v>704</v>
      </c>
      <c r="G256" s="110" t="s">
        <v>40</v>
      </c>
      <c r="H256" s="111">
        <v>2565</v>
      </c>
      <c r="I256" s="110" t="s">
        <v>277</v>
      </c>
      <c r="J256" s="112" t="s">
        <v>291</v>
      </c>
      <c r="K256" s="110" t="s">
        <v>78</v>
      </c>
      <c r="L256" s="110" t="s">
        <v>72</v>
      </c>
      <c r="M256" s="110" t="s">
        <v>2298</v>
      </c>
      <c r="N256" s="110" t="s">
        <v>73</v>
      </c>
      <c r="O256" s="112" t="s">
        <v>2134</v>
      </c>
      <c r="P256" s="110"/>
      <c r="Q256" s="110" t="s">
        <v>1238</v>
      </c>
      <c r="R256" s="107"/>
    </row>
    <row r="257" spans="1:18">
      <c r="A257" s="128" t="s">
        <v>1660</v>
      </c>
      <c r="B257" s="128" t="s">
        <v>1661</v>
      </c>
      <c r="C257" s="128" t="s">
        <v>2292</v>
      </c>
      <c r="D257" s="109" t="s">
        <v>821</v>
      </c>
      <c r="E257" s="119" t="str">
        <f t="shared" si="9"/>
        <v>โครงการจัดกิจกรรมเฉลิมพระเกียรติในโอกาสสำคัญ</v>
      </c>
      <c r="F257" s="110" t="s">
        <v>822</v>
      </c>
      <c r="G257" s="110" t="s">
        <v>28</v>
      </c>
      <c r="H257" s="111">
        <v>2565</v>
      </c>
      <c r="I257" s="110" t="s">
        <v>192</v>
      </c>
      <c r="J257" s="112" t="s">
        <v>193</v>
      </c>
      <c r="K257" s="110" t="s">
        <v>298</v>
      </c>
      <c r="L257" s="110" t="s">
        <v>299</v>
      </c>
      <c r="M257" s="110" t="s">
        <v>299</v>
      </c>
      <c r="N257" s="110" t="s">
        <v>73</v>
      </c>
      <c r="O257" s="112" t="s">
        <v>2134</v>
      </c>
      <c r="P257" s="110"/>
      <c r="Q257" s="110" t="s">
        <v>1168</v>
      </c>
      <c r="R257" s="107"/>
    </row>
    <row r="258" spans="1:18">
      <c r="A258" s="128" t="s">
        <v>1660</v>
      </c>
      <c r="B258" s="128" t="s">
        <v>1661</v>
      </c>
      <c r="C258" s="128" t="s">
        <v>2292</v>
      </c>
      <c r="D258" s="109" t="s">
        <v>827</v>
      </c>
      <c r="E258" s="119" t="str">
        <f t="shared" si="9"/>
        <v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v>
      </c>
      <c r="F258" s="110" t="s">
        <v>828</v>
      </c>
      <c r="G258" s="110" t="s">
        <v>28</v>
      </c>
      <c r="H258" s="111">
        <v>2565</v>
      </c>
      <c r="I258" s="110" t="s">
        <v>192</v>
      </c>
      <c r="J258" s="112" t="s">
        <v>193</v>
      </c>
      <c r="K258" s="110" t="s">
        <v>472</v>
      </c>
      <c r="L258" s="110" t="s">
        <v>370</v>
      </c>
      <c r="M258" s="110" t="s">
        <v>2305</v>
      </c>
      <c r="N258" s="110" t="s">
        <v>73</v>
      </c>
      <c r="O258" s="112" t="s">
        <v>2134</v>
      </c>
      <c r="P258" s="115"/>
      <c r="Q258" s="110" t="s">
        <v>1164</v>
      </c>
      <c r="R258" s="107"/>
    </row>
    <row r="259" spans="1:18">
      <c r="A259" s="128" t="s">
        <v>1660</v>
      </c>
      <c r="B259" s="128" t="s">
        <v>1661</v>
      </c>
      <c r="C259" s="128" t="s">
        <v>2292</v>
      </c>
      <c r="D259" s="109" t="s">
        <v>955</v>
      </c>
      <c r="E259" s="119" t="str">
        <f t="shared" si="9"/>
        <v>โครงการด้านการทูตวัฒนธรรมเพื่อเสริมสร้างความนิยมไทยในต่างประเทศ (เพิ่มเติม)) (กต 0902-64-0006)</v>
      </c>
      <c r="F259" s="110" t="s">
        <v>954</v>
      </c>
      <c r="G259" s="110" t="s">
        <v>28</v>
      </c>
      <c r="H259" s="111">
        <v>2565</v>
      </c>
      <c r="I259" s="110" t="s">
        <v>291</v>
      </c>
      <c r="J259" s="112" t="s">
        <v>193</v>
      </c>
      <c r="K259" s="110" t="s">
        <v>298</v>
      </c>
      <c r="L259" s="110" t="s">
        <v>299</v>
      </c>
      <c r="M259" s="110" t="s">
        <v>299</v>
      </c>
      <c r="N259" s="110" t="s">
        <v>73</v>
      </c>
      <c r="O259" s="110" t="s">
        <v>1706</v>
      </c>
      <c r="P259" s="110"/>
      <c r="Q259" s="110" t="s">
        <v>950</v>
      </c>
      <c r="R259" s="107"/>
    </row>
    <row r="260" spans="1:18">
      <c r="A260" s="128" t="s">
        <v>1660</v>
      </c>
      <c r="B260" s="128" t="s">
        <v>1661</v>
      </c>
      <c r="C260" s="128" t="s">
        <v>2292</v>
      </c>
      <c r="D260" s="109" t="s">
        <v>706</v>
      </c>
      <c r="E260" s="119" t="str">
        <f t="shared" si="9"/>
        <v>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</v>
      </c>
      <c r="F260" s="110" t="s">
        <v>707</v>
      </c>
      <c r="G260" s="110" t="s">
        <v>40</v>
      </c>
      <c r="H260" s="111">
        <v>2565</v>
      </c>
      <c r="I260" s="110" t="s">
        <v>394</v>
      </c>
      <c r="J260" s="112" t="s">
        <v>193</v>
      </c>
      <c r="K260" s="110" t="s">
        <v>401</v>
      </c>
      <c r="L260" s="110" t="s">
        <v>257</v>
      </c>
      <c r="M260" s="110" t="s">
        <v>2318</v>
      </c>
      <c r="N260" s="110" t="s">
        <v>258</v>
      </c>
      <c r="O260" s="112" t="s">
        <v>2134</v>
      </c>
      <c r="P260" s="110"/>
      <c r="Q260" s="110" t="s">
        <v>1236</v>
      </c>
      <c r="R260" s="107"/>
    </row>
    <row r="261" spans="1:18">
      <c r="A261" s="128" t="s">
        <v>1660</v>
      </c>
      <c r="B261" s="128" t="s">
        <v>1661</v>
      </c>
      <c r="C261" s="128" t="s">
        <v>2292</v>
      </c>
      <c r="D261" s="109" t="s">
        <v>816</v>
      </c>
      <c r="E261" s="119" t="str">
        <f t="shared" si="9"/>
        <v>โครงการส่งเสริมความร่วมมือด้านพระพุทธศาสนากับต่างประเทศ</v>
      </c>
      <c r="F261" s="110" t="s">
        <v>162</v>
      </c>
      <c r="G261" s="110" t="s">
        <v>40</v>
      </c>
      <c r="H261" s="111">
        <v>2565</v>
      </c>
      <c r="I261" s="110" t="s">
        <v>192</v>
      </c>
      <c r="J261" s="112" t="s">
        <v>193</v>
      </c>
      <c r="K261" s="110" t="s">
        <v>298</v>
      </c>
      <c r="L261" s="110" t="s">
        <v>299</v>
      </c>
      <c r="M261" s="110" t="s">
        <v>299</v>
      </c>
      <c r="N261" s="110" t="s">
        <v>73</v>
      </c>
      <c r="O261" s="112" t="s">
        <v>2134</v>
      </c>
      <c r="P261" s="110"/>
      <c r="Q261" s="110" t="s">
        <v>1172</v>
      </c>
      <c r="R261" s="107"/>
    </row>
    <row r="262" spans="1:18">
      <c r="A262" s="128" t="s">
        <v>1660</v>
      </c>
      <c r="B262" s="128" t="s">
        <v>1661</v>
      </c>
      <c r="C262" s="128" t="s">
        <v>2292</v>
      </c>
      <c r="D262" s="109" t="s">
        <v>1304</v>
      </c>
      <c r="E262" s="119" t="str">
        <f t="shared" si="9"/>
        <v>การขึ้นทะเบียน เมืองโบราณศรีเทพ (The Ancient Town of Si Thep) เป็นมรดกโลก</v>
      </c>
      <c r="F262" s="110" t="s">
        <v>1303</v>
      </c>
      <c r="G262" s="110" t="s">
        <v>40</v>
      </c>
      <c r="H262" s="111">
        <v>2566</v>
      </c>
      <c r="I262" s="110" t="s">
        <v>615</v>
      </c>
      <c r="J262" s="112" t="s">
        <v>616</v>
      </c>
      <c r="K262" s="110" t="s">
        <v>472</v>
      </c>
      <c r="L262" s="110" t="s">
        <v>370</v>
      </c>
      <c r="M262" s="110" t="s">
        <v>2305</v>
      </c>
      <c r="N262" s="110" t="s">
        <v>73</v>
      </c>
      <c r="O262" s="110" t="s">
        <v>1706</v>
      </c>
      <c r="P262" s="110"/>
      <c r="Q262" s="110" t="s">
        <v>1744</v>
      </c>
      <c r="R262" s="107"/>
    </row>
    <row r="263" spans="1:18">
      <c r="A263" s="128" t="s">
        <v>1660</v>
      </c>
      <c r="B263" s="128" t="s">
        <v>1661</v>
      </c>
      <c r="C263" s="128" t="s">
        <v>2292</v>
      </c>
      <c r="D263" s="109" t="s">
        <v>1321</v>
      </c>
      <c r="E263" s="119" t="str">
        <f t="shared" si="9"/>
        <v xml:space="preserve">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  </v>
      </c>
      <c r="F263" s="110" t="s">
        <v>1712</v>
      </c>
      <c r="G263" s="110" t="s">
        <v>28</v>
      </c>
      <c r="H263" s="111">
        <v>2566</v>
      </c>
      <c r="I263" s="110" t="s">
        <v>615</v>
      </c>
      <c r="J263" s="112" t="s">
        <v>616</v>
      </c>
      <c r="K263" s="110" t="s">
        <v>298</v>
      </c>
      <c r="L263" s="110" t="s">
        <v>299</v>
      </c>
      <c r="M263" s="110" t="s">
        <v>299</v>
      </c>
      <c r="N263" s="110" t="s">
        <v>73</v>
      </c>
      <c r="O263" s="110" t="s">
        <v>1706</v>
      </c>
      <c r="P263" s="110"/>
      <c r="Q263" s="110" t="s">
        <v>1713</v>
      </c>
      <c r="R263" s="107"/>
    </row>
    <row r="264" spans="1:18">
      <c r="A264" s="128" t="s">
        <v>1660</v>
      </c>
      <c r="B264" s="128" t="s">
        <v>1661</v>
      </c>
      <c r="C264" s="128" t="s">
        <v>2292</v>
      </c>
      <c r="D264" s="109" t="s">
        <v>1458</v>
      </c>
      <c r="E264" s="119" t="str">
        <f t="shared" si="9"/>
        <v>โครงการ “การศึกษาแนวทางการประเมินผลกระทบต่อแหล่งมรดก (Heritage Impact Assessments, HIAs)”</v>
      </c>
      <c r="F264" s="110" t="s">
        <v>613</v>
      </c>
      <c r="G264" s="110" t="s">
        <v>40</v>
      </c>
      <c r="H264" s="111">
        <v>2566</v>
      </c>
      <c r="I264" s="110" t="s">
        <v>615</v>
      </c>
      <c r="J264" s="112" t="s">
        <v>616</v>
      </c>
      <c r="K264" s="110" t="s">
        <v>401</v>
      </c>
      <c r="L264" s="110" t="s">
        <v>257</v>
      </c>
      <c r="M264" s="110" t="s">
        <v>2318</v>
      </c>
      <c r="N264" s="110" t="s">
        <v>258</v>
      </c>
      <c r="O264" s="110" t="s">
        <v>1706</v>
      </c>
      <c r="P264" s="114"/>
      <c r="Q264" s="107" t="s">
        <v>2157</v>
      </c>
      <c r="R264" s="107"/>
    </row>
    <row r="265" spans="1:18">
      <c r="A265" s="128" t="s">
        <v>1660</v>
      </c>
      <c r="B265" s="128" t="s">
        <v>1661</v>
      </c>
      <c r="C265" s="128" t="s">
        <v>2292</v>
      </c>
      <c r="D265" s="109" t="s">
        <v>1392</v>
      </c>
      <c r="E265" s="119" t="str">
        <f t="shared" si="9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</v>
      </c>
      <c r="F265" s="110" t="s">
        <v>1391</v>
      </c>
      <c r="G265" s="110" t="s">
        <v>28</v>
      </c>
      <c r="H265" s="111">
        <v>2566</v>
      </c>
      <c r="I265" s="110" t="s">
        <v>615</v>
      </c>
      <c r="J265" s="112" t="s">
        <v>1390</v>
      </c>
      <c r="K265" s="110" t="s">
        <v>298</v>
      </c>
      <c r="L265" s="110" t="s">
        <v>299</v>
      </c>
      <c r="M265" s="110" t="s">
        <v>299</v>
      </c>
      <c r="N265" s="110" t="s">
        <v>73</v>
      </c>
      <c r="O265" s="110" t="s">
        <v>1706</v>
      </c>
      <c r="P265" s="110"/>
      <c r="Q265" s="110" t="s">
        <v>1719</v>
      </c>
      <c r="R265" s="107"/>
    </row>
    <row r="266" spans="1:18">
      <c r="A266" s="128" t="s">
        <v>1660</v>
      </c>
      <c r="B266" s="128" t="s">
        <v>1661</v>
      </c>
      <c r="C266" s="128" t="s">
        <v>2292</v>
      </c>
      <c r="D266" s="109" t="s">
        <v>1334</v>
      </c>
      <c r="E266" s="119" t="str">
        <f t="shared" si="9"/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F266" s="110" t="s">
        <v>663</v>
      </c>
      <c r="G266" s="110" t="s">
        <v>40</v>
      </c>
      <c r="H266" s="111">
        <v>2566</v>
      </c>
      <c r="I266" s="110" t="s">
        <v>615</v>
      </c>
      <c r="J266" s="112" t="s">
        <v>616</v>
      </c>
      <c r="K266" s="110" t="s">
        <v>665</v>
      </c>
      <c r="L266" s="110" t="s">
        <v>665</v>
      </c>
      <c r="M266" s="110" t="s">
        <v>2297</v>
      </c>
      <c r="N266" s="110" t="s">
        <v>267</v>
      </c>
      <c r="O266" s="110" t="s">
        <v>1703</v>
      </c>
      <c r="P266" s="110"/>
      <c r="Q266" s="110" t="s">
        <v>1705</v>
      </c>
      <c r="R266" s="107"/>
    </row>
    <row r="267" spans="1:18">
      <c r="A267" s="128" t="s">
        <v>1660</v>
      </c>
      <c r="B267" s="128" t="s">
        <v>1661</v>
      </c>
      <c r="C267" s="128" t="s">
        <v>2292</v>
      </c>
      <c r="D267" s="109" t="s">
        <v>1418</v>
      </c>
      <c r="E267" s="119" t="str">
        <f t="shared" si="9"/>
        <v xml:space="preserve"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 </v>
      </c>
      <c r="F267" s="110" t="s">
        <v>1734</v>
      </c>
      <c r="G267" s="110" t="s">
        <v>40</v>
      </c>
      <c r="H267" s="111">
        <v>2566</v>
      </c>
      <c r="I267" s="110" t="s">
        <v>615</v>
      </c>
      <c r="J267" s="112" t="s">
        <v>616</v>
      </c>
      <c r="K267" s="110" t="s">
        <v>665</v>
      </c>
      <c r="L267" s="110" t="s">
        <v>665</v>
      </c>
      <c r="M267" s="110" t="s">
        <v>2297</v>
      </c>
      <c r="N267" s="110" t="s">
        <v>267</v>
      </c>
      <c r="O267" s="110" t="s">
        <v>1706</v>
      </c>
      <c r="P267" s="110"/>
      <c r="Q267" s="110" t="s">
        <v>1735</v>
      </c>
      <c r="R267" s="107"/>
    </row>
    <row r="268" spans="1:18">
      <c r="A268" s="128" t="s">
        <v>1660</v>
      </c>
      <c r="B268" s="128" t="s">
        <v>1661</v>
      </c>
      <c r="C268" s="128" t="s">
        <v>2292</v>
      </c>
      <c r="D268" s="109" t="s">
        <v>1822</v>
      </c>
      <c r="E268" s="119" t="str">
        <f t="shared" si="9"/>
        <v>โครงการโขน 4 ทวีป</v>
      </c>
      <c r="F268" s="110" t="s">
        <v>1646</v>
      </c>
      <c r="G268" s="110" t="s">
        <v>40</v>
      </c>
      <c r="H268" s="111">
        <v>2567</v>
      </c>
      <c r="I268" s="110" t="s">
        <v>1786</v>
      </c>
      <c r="J268" s="112" t="s">
        <v>643</v>
      </c>
      <c r="K268" s="110" t="s">
        <v>1630</v>
      </c>
      <c r="L268" s="110" t="s">
        <v>1629</v>
      </c>
      <c r="M268" s="110" t="s">
        <v>2309</v>
      </c>
      <c r="N268" s="110" t="s">
        <v>267</v>
      </c>
      <c r="O268" s="110" t="s">
        <v>1823</v>
      </c>
      <c r="P268" s="110"/>
      <c r="Q268" s="110" t="s">
        <v>1824</v>
      </c>
      <c r="R268" s="107"/>
    </row>
    <row r="269" spans="1:18">
      <c r="A269" s="128" t="s">
        <v>1660</v>
      </c>
      <c r="B269" s="128" t="s">
        <v>1661</v>
      </c>
      <c r="C269" s="128" t="s">
        <v>2292</v>
      </c>
      <c r="D269" s="109" t="s">
        <v>1563</v>
      </c>
      <c r="E269" s="119" t="str">
        <f t="shared" si="9"/>
        <v>โครงการจัดมหกรรมศิลปะร่วมสมัยนานาชาติ</v>
      </c>
      <c r="F269" s="110" t="s">
        <v>1562</v>
      </c>
      <c r="G269" s="110" t="s">
        <v>40</v>
      </c>
      <c r="H269" s="111">
        <v>2567</v>
      </c>
      <c r="I269" s="110" t="s">
        <v>642</v>
      </c>
      <c r="J269" s="112" t="s">
        <v>643</v>
      </c>
      <c r="K269" s="110" t="s">
        <v>1561</v>
      </c>
      <c r="L269" s="110" t="s">
        <v>1560</v>
      </c>
      <c r="M269" s="110" t="s">
        <v>2308</v>
      </c>
      <c r="N269" s="110" t="s">
        <v>267</v>
      </c>
      <c r="O269" s="110" t="s">
        <v>1772</v>
      </c>
      <c r="P269" s="110"/>
      <c r="Q269" s="110" t="s">
        <v>1819</v>
      </c>
      <c r="R269" s="107"/>
    </row>
    <row r="270" spans="1:18">
      <c r="A270" s="128" t="s">
        <v>1660</v>
      </c>
      <c r="B270" s="128" t="s">
        <v>1661</v>
      </c>
      <c r="C270" s="128" t="s">
        <v>2292</v>
      </c>
      <c r="D270" s="109" t="s">
        <v>1811</v>
      </c>
      <c r="E270" s="119" t="str">
        <f t="shared" si="9"/>
        <v>โครงการประกวดแข่งขันดนตรีระดับโลกในงาน 24th The Osaka International Music Competition</v>
      </c>
      <c r="F270" s="110" t="s">
        <v>1812</v>
      </c>
      <c r="G270" s="110" t="s">
        <v>68</v>
      </c>
      <c r="H270" s="111">
        <v>2567</v>
      </c>
      <c r="I270" s="110" t="s">
        <v>642</v>
      </c>
      <c r="J270" s="112" t="s">
        <v>1813</v>
      </c>
      <c r="K270" s="110" t="s">
        <v>1814</v>
      </c>
      <c r="L270" s="110" t="s">
        <v>497</v>
      </c>
      <c r="M270" s="110" t="s">
        <v>2307</v>
      </c>
      <c r="N270" s="110" t="s">
        <v>36</v>
      </c>
      <c r="O270" s="110" t="s">
        <v>1772</v>
      </c>
      <c r="P270" s="110"/>
      <c r="Q270" s="110" t="s">
        <v>1815</v>
      </c>
      <c r="R270" s="107"/>
    </row>
    <row r="271" spans="1:18">
      <c r="A271" s="128" t="s">
        <v>1660</v>
      </c>
      <c r="B271" s="128" t="s">
        <v>1661</v>
      </c>
      <c r="C271" s="128" t="s">
        <v>2292</v>
      </c>
      <c r="D271" s="109" t="s">
        <v>1875</v>
      </c>
      <c r="E271" s="119" t="str">
        <f t="shared" si="9"/>
        <v>โครงการผลักดันมวยไทยให้ได้รับการบรรจุในมหกรรมกีฬาโอลิมปิกและเอเชียนเกมส์</v>
      </c>
      <c r="F271" s="110" t="s">
        <v>1876</v>
      </c>
      <c r="G271" s="110" t="s">
        <v>28</v>
      </c>
      <c r="H271" s="111">
        <v>2567</v>
      </c>
      <c r="I271" s="110" t="s">
        <v>642</v>
      </c>
      <c r="J271" s="112" t="s">
        <v>643</v>
      </c>
      <c r="K271" s="110" t="s">
        <v>298</v>
      </c>
      <c r="L271" s="110" t="s">
        <v>299</v>
      </c>
      <c r="M271" s="110" t="s">
        <v>299</v>
      </c>
      <c r="N271" s="110" t="s">
        <v>73</v>
      </c>
      <c r="O271" s="110" t="s">
        <v>1823</v>
      </c>
      <c r="P271" s="110"/>
      <c r="Q271" s="110" t="s">
        <v>1877</v>
      </c>
      <c r="R271" s="107"/>
    </row>
    <row r="272" spans="1:18">
      <c r="A272" s="128" t="s">
        <v>1660</v>
      </c>
      <c r="B272" s="128" t="s">
        <v>1661</v>
      </c>
      <c r="C272" s="128" t="s">
        <v>2292</v>
      </c>
      <c r="D272" s="109" t="s">
        <v>1816</v>
      </c>
      <c r="E272" s="119" t="str">
        <f t="shared" si="9"/>
        <v>โครงการเผยแพร่แลกเปลี่ยนศิลปะร่วมสมัย</v>
      </c>
      <c r="F272" s="110" t="s">
        <v>1817</v>
      </c>
      <c r="G272" s="110" t="s">
        <v>40</v>
      </c>
      <c r="H272" s="111">
        <v>2567</v>
      </c>
      <c r="I272" s="110" t="s">
        <v>642</v>
      </c>
      <c r="J272" s="112" t="s">
        <v>643</v>
      </c>
      <c r="K272" s="110" t="s">
        <v>1561</v>
      </c>
      <c r="L272" s="110" t="s">
        <v>1560</v>
      </c>
      <c r="M272" s="110" t="s">
        <v>2308</v>
      </c>
      <c r="N272" s="110" t="s">
        <v>267</v>
      </c>
      <c r="O272" s="110" t="s">
        <v>1772</v>
      </c>
      <c r="P272" s="110"/>
      <c r="Q272" s="110" t="s">
        <v>1818</v>
      </c>
      <c r="R272" s="107"/>
    </row>
    <row r="273" spans="1:18">
      <c r="A273" s="128" t="s">
        <v>1660</v>
      </c>
      <c r="B273" s="128" t="s">
        <v>1661</v>
      </c>
      <c r="C273" s="128" t="s">
        <v>2292</v>
      </c>
      <c r="D273" s="109" t="s">
        <v>1567</v>
      </c>
      <c r="E273" s="119" t="str">
        <f t="shared" si="9"/>
        <v>โครงการพัฒนาความร่วมมือด้านศิลปวัฒนธรรมร่วมสมัยและนำความเป็นไทยสู่สากล</v>
      </c>
      <c r="F273" s="110" t="s">
        <v>1820</v>
      </c>
      <c r="G273" s="110" t="s">
        <v>40</v>
      </c>
      <c r="H273" s="111">
        <v>2567</v>
      </c>
      <c r="I273" s="110" t="s">
        <v>642</v>
      </c>
      <c r="J273" s="112" t="s">
        <v>643</v>
      </c>
      <c r="K273" s="110" t="s">
        <v>1565</v>
      </c>
      <c r="L273" s="110" t="s">
        <v>1560</v>
      </c>
      <c r="M273" s="110" t="s">
        <v>2308</v>
      </c>
      <c r="N273" s="110" t="s">
        <v>267</v>
      </c>
      <c r="O273" s="110" t="s">
        <v>1772</v>
      </c>
      <c r="P273" s="110"/>
      <c r="Q273" s="110" t="s">
        <v>1821</v>
      </c>
      <c r="R273" s="107"/>
    </row>
    <row r="274" spans="1:18">
      <c r="A274" s="128" t="s">
        <v>1660</v>
      </c>
      <c r="B274" s="128" t="s">
        <v>1661</v>
      </c>
      <c r="C274" s="128" t="s">
        <v>2292</v>
      </c>
      <c r="D274" s="109" t="s">
        <v>1855</v>
      </c>
      <c r="E274" s="119" t="str">
        <f t="shared" si="9"/>
        <v>สัมมนาไทยกับเศรษฐกิจสร้างสรรค์อาเซียน (Thailand and Creative ASEAN)</v>
      </c>
      <c r="F274" s="110" t="s">
        <v>1856</v>
      </c>
      <c r="G274" s="110" t="s">
        <v>60</v>
      </c>
      <c r="H274" s="111">
        <v>2567</v>
      </c>
      <c r="I274" s="110" t="s">
        <v>643</v>
      </c>
      <c r="J274" s="112" t="s">
        <v>643</v>
      </c>
      <c r="K274" s="110" t="s">
        <v>351</v>
      </c>
      <c r="L274" s="110" t="s">
        <v>352</v>
      </c>
      <c r="M274" s="110" t="s">
        <v>352</v>
      </c>
      <c r="N274" s="110" t="s">
        <v>73</v>
      </c>
      <c r="O274" s="110" t="s">
        <v>1772</v>
      </c>
      <c r="P274" s="110"/>
      <c r="Q274" s="110" t="s">
        <v>1857</v>
      </c>
      <c r="R274" s="107"/>
    </row>
    <row r="275" spans="1:18">
      <c r="A275" s="128" t="s">
        <v>1660</v>
      </c>
      <c r="B275" s="128" t="s">
        <v>1661</v>
      </c>
      <c r="C275" s="128" t="s">
        <v>2292</v>
      </c>
      <c r="D275" s="109" t="s">
        <v>1941</v>
      </c>
      <c r="E275" s="119" t="str">
        <f t="shared" si="9"/>
        <v xml:space="preserve">โครงการส่งเสริมภาพลักษณ์ทางวัฒนธรรมและนำความเป็นไทยสู่สากล งบรายจ่ายอื่น โครงการจัดมหกรรมศิลปะร่วมสมัยนานาชาติ </v>
      </c>
      <c r="F275" s="110" t="s">
        <v>1942</v>
      </c>
      <c r="G275" s="110" t="s">
        <v>40</v>
      </c>
      <c r="H275" s="111">
        <v>2568</v>
      </c>
      <c r="I275" s="110" t="s">
        <v>1887</v>
      </c>
      <c r="J275" s="112" t="s">
        <v>1888</v>
      </c>
      <c r="K275" s="110" t="s">
        <v>1561</v>
      </c>
      <c r="L275" s="110" t="s">
        <v>1560</v>
      </c>
      <c r="M275" s="110" t="s">
        <v>2308</v>
      </c>
      <c r="N275" s="110" t="s">
        <v>267</v>
      </c>
      <c r="O275" s="110" t="s">
        <v>1889</v>
      </c>
      <c r="P275" s="110"/>
      <c r="Q275" s="110" t="s">
        <v>1943</v>
      </c>
      <c r="R275" s="107"/>
    </row>
    <row r="276" spans="1:18">
      <c r="A276" s="128" t="s">
        <v>1660</v>
      </c>
      <c r="B276" s="128" t="s">
        <v>1661</v>
      </c>
      <c r="C276" s="128" t="s">
        <v>2292</v>
      </c>
      <c r="D276" s="109" t="s">
        <v>1944</v>
      </c>
      <c r="E276" s="119" t="str">
        <f t="shared" si="9"/>
        <v>โครงการส่งเสริมภาพลักษณ์ทางวัฒนธรรมและนำความเป็นไทยสู่สากล งบรายจ่ายอื่น โครงการเทศกาลศิลปะร่วมสมัยลุ่มแม่น้ำโขง</v>
      </c>
      <c r="F276" s="110" t="s">
        <v>1945</v>
      </c>
      <c r="G276" s="110" t="s">
        <v>40</v>
      </c>
      <c r="H276" s="111">
        <v>2568</v>
      </c>
      <c r="I276" s="110" t="s">
        <v>1887</v>
      </c>
      <c r="J276" s="112" t="s">
        <v>1888</v>
      </c>
      <c r="K276" s="110" t="s">
        <v>1565</v>
      </c>
      <c r="L276" s="110" t="s">
        <v>1560</v>
      </c>
      <c r="M276" s="110" t="s">
        <v>2308</v>
      </c>
      <c r="N276" s="110" t="s">
        <v>267</v>
      </c>
      <c r="O276" s="110" t="s">
        <v>1889</v>
      </c>
      <c r="P276" s="110"/>
      <c r="Q276" s="110" t="s">
        <v>1946</v>
      </c>
      <c r="R276" s="107"/>
    </row>
    <row r="277" spans="1:18">
      <c r="A277" s="128" t="s">
        <v>1660</v>
      </c>
      <c r="B277" s="128" t="s">
        <v>1661</v>
      </c>
      <c r="C277" s="128" t="s">
        <v>2292</v>
      </c>
      <c r="D277" s="109" t="s">
        <v>1938</v>
      </c>
      <c r="E277" s="119" t="str">
        <f t="shared" si="9"/>
        <v>โครงการส่งเสริมภาพลักษณ์ทางวัฒนธรรมและนำความเป็นไทยสู่สากล งบรายจ่ายอื่น โครงการเผยแพร่แลกเปลี่ยนศิลปะร่วมสมัย</v>
      </c>
      <c r="F277" s="110" t="s">
        <v>1939</v>
      </c>
      <c r="G277" s="110" t="s">
        <v>40</v>
      </c>
      <c r="H277" s="111">
        <v>2568</v>
      </c>
      <c r="I277" s="110" t="s">
        <v>1887</v>
      </c>
      <c r="J277" s="112" t="s">
        <v>1888</v>
      </c>
      <c r="K277" s="110" t="s">
        <v>1561</v>
      </c>
      <c r="L277" s="110" t="s">
        <v>1560</v>
      </c>
      <c r="M277" s="110" t="s">
        <v>2308</v>
      </c>
      <c r="N277" s="110" t="s">
        <v>267</v>
      </c>
      <c r="O277" s="110" t="s">
        <v>1889</v>
      </c>
      <c r="P277" s="110"/>
      <c r="Q277" s="110" t="s">
        <v>1940</v>
      </c>
      <c r="R277" s="107"/>
    </row>
    <row r="278" spans="1:18">
      <c r="A278" s="128" t="s">
        <v>1660</v>
      </c>
      <c r="B278" s="128" t="s">
        <v>1661</v>
      </c>
      <c r="C278" s="128" t="s">
        <v>2292</v>
      </c>
      <c r="D278" s="109" t="s">
        <v>1947</v>
      </c>
      <c r="E278" s="119" t="str">
        <f t="shared" si="9"/>
        <v>โครงการสร้างความนิยมไทยในต่างประเทศ</v>
      </c>
      <c r="F278" s="110" t="s">
        <v>1948</v>
      </c>
      <c r="G278" s="110" t="s">
        <v>40</v>
      </c>
      <c r="H278" s="111">
        <v>2568</v>
      </c>
      <c r="I278" s="110" t="s">
        <v>1887</v>
      </c>
      <c r="J278" s="112" t="s">
        <v>1888</v>
      </c>
      <c r="K278" s="110" t="s">
        <v>1630</v>
      </c>
      <c r="L278" s="110" t="s">
        <v>1629</v>
      </c>
      <c r="M278" s="110" t="s">
        <v>2309</v>
      </c>
      <c r="N278" s="110" t="s">
        <v>267</v>
      </c>
      <c r="O278" s="110" t="s">
        <v>1889</v>
      </c>
      <c r="P278" s="110"/>
      <c r="Q278" s="110" t="s">
        <v>1949</v>
      </c>
      <c r="R278" s="107"/>
    </row>
    <row r="279" spans="1:18">
      <c r="A279" s="129" t="s">
        <v>1660</v>
      </c>
      <c r="B279" s="129" t="s">
        <v>1664</v>
      </c>
      <c r="C279" s="129" t="s">
        <v>2292</v>
      </c>
      <c r="D279" s="109" t="s">
        <v>1076</v>
      </c>
      <c r="E279" s="119" t="str">
        <f t="shared" si="9"/>
        <v>งานเปิดตัวหนังสือที่ระลึก Hundred Years Between ในโอกาสครบรอบ 115 ปี ความสัมพันธ์ไทย – นอร์เวย์ (โครงการใหม่)</v>
      </c>
      <c r="F279" s="110" t="s">
        <v>1075</v>
      </c>
      <c r="G279" s="110" t="s">
        <v>40</v>
      </c>
      <c r="H279" s="111">
        <v>2565</v>
      </c>
      <c r="I279" s="110" t="s">
        <v>597</v>
      </c>
      <c r="J279" s="112" t="s">
        <v>597</v>
      </c>
      <c r="K279" s="110" t="s">
        <v>272</v>
      </c>
      <c r="L279" s="110" t="s">
        <v>593</v>
      </c>
      <c r="M279" s="110" t="s">
        <v>593</v>
      </c>
      <c r="N279" s="110" t="s">
        <v>73</v>
      </c>
      <c r="O279" s="112" t="s">
        <v>2134</v>
      </c>
      <c r="P279" s="110"/>
      <c r="Q279" s="110" t="s">
        <v>1071</v>
      </c>
      <c r="R279" s="107"/>
    </row>
    <row r="280" spans="1:18">
      <c r="A280" s="129" t="s">
        <v>1660</v>
      </c>
      <c r="B280" s="129" t="s">
        <v>1664</v>
      </c>
      <c r="C280" s="129" t="s">
        <v>2292</v>
      </c>
      <c r="D280" s="109" t="s">
        <v>1517</v>
      </c>
      <c r="E280" s="113" t="s">
        <v>1516</v>
      </c>
      <c r="F280" s="110" t="s">
        <v>1516</v>
      </c>
      <c r="G280" s="110" t="s">
        <v>40</v>
      </c>
      <c r="H280" s="111">
        <v>2567</v>
      </c>
      <c r="I280" s="110" t="s">
        <v>642</v>
      </c>
      <c r="J280" s="112" t="s">
        <v>643</v>
      </c>
      <c r="K280" s="110" t="s">
        <v>272</v>
      </c>
      <c r="L280" s="110" t="s">
        <v>890</v>
      </c>
      <c r="M280" s="110" t="s">
        <v>890</v>
      </c>
      <c r="N280" s="110" t="s">
        <v>73</v>
      </c>
      <c r="O280" s="110" t="s">
        <v>1772</v>
      </c>
      <c r="P280" s="110"/>
      <c r="Q280" s="113" t="s">
        <v>1882</v>
      </c>
      <c r="R280" s="107"/>
    </row>
    <row r="281" spans="1:18">
      <c r="A281" s="129" t="s">
        <v>1660</v>
      </c>
      <c r="B281" s="129" t="s">
        <v>1664</v>
      </c>
      <c r="C281" s="129" t="s">
        <v>2292</v>
      </c>
      <c r="D281" s="109" t="s">
        <v>1828</v>
      </c>
      <c r="E281" s="119" t="str">
        <f>HYPERLINK(Q281,F281)</f>
        <v>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</v>
      </c>
      <c r="F281" s="110" t="s">
        <v>1829</v>
      </c>
      <c r="G281" s="110" t="s">
        <v>40</v>
      </c>
      <c r="H281" s="111">
        <v>2567</v>
      </c>
      <c r="I281" s="110" t="s">
        <v>1786</v>
      </c>
      <c r="J281" s="112" t="s">
        <v>643</v>
      </c>
      <c r="K281" s="110" t="s">
        <v>411</v>
      </c>
      <c r="L281" s="110" t="s">
        <v>266</v>
      </c>
      <c r="M281" s="110" t="s">
        <v>2302</v>
      </c>
      <c r="N281" s="110" t="s">
        <v>267</v>
      </c>
      <c r="O281" s="110" t="s">
        <v>1772</v>
      </c>
      <c r="P281" s="110"/>
      <c r="Q281" s="110" t="s">
        <v>1830</v>
      </c>
      <c r="R281" s="107"/>
    </row>
    <row r="282" spans="1:18">
      <c r="A282" s="129" t="s">
        <v>1660</v>
      </c>
      <c r="B282" s="129" t="s">
        <v>1664</v>
      </c>
      <c r="C282" s="129" t="s">
        <v>2292</v>
      </c>
      <c r="D282" s="109" t="s">
        <v>1825</v>
      </c>
      <c r="E282" s="119" t="str">
        <f>HYPERLINK(Q282,F282)</f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ค่าใช้จ่ายในการเผยแพร่ศิลปวัฒนธรรมไทยสู่สากลผ่านการส่งเสริมอำนาจละมุน (Soft Power)</v>
      </c>
      <c r="F282" s="110" t="s">
        <v>1826</v>
      </c>
      <c r="G282" s="110" t="s">
        <v>40</v>
      </c>
      <c r="H282" s="111">
        <v>2567</v>
      </c>
      <c r="I282" s="110" t="s">
        <v>642</v>
      </c>
      <c r="J282" s="112" t="s">
        <v>643</v>
      </c>
      <c r="K282" s="110" t="s">
        <v>411</v>
      </c>
      <c r="L282" s="110" t="s">
        <v>266</v>
      </c>
      <c r="M282" s="110" t="s">
        <v>2302</v>
      </c>
      <c r="N282" s="110" t="s">
        <v>267</v>
      </c>
      <c r="O282" s="110" t="s">
        <v>1772</v>
      </c>
      <c r="P282" s="110"/>
      <c r="Q282" s="110" t="s">
        <v>1827</v>
      </c>
      <c r="R282" s="107"/>
    </row>
    <row r="283" spans="1:18">
      <c r="A283" s="129" t="s">
        <v>1660</v>
      </c>
      <c r="B283" s="129" t="s">
        <v>1664</v>
      </c>
      <c r="C283" s="129" t="s">
        <v>2292</v>
      </c>
      <c r="D283" s="109" t="s">
        <v>1790</v>
      </c>
      <c r="E283" s="119" t="str">
        <f>HYPERLINK(Q283,F283)</f>
        <v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 ที่ได้รับการยอมรับในระดับสากล</v>
      </c>
      <c r="F283" s="110" t="s">
        <v>1791</v>
      </c>
      <c r="G283" s="110" t="s">
        <v>40</v>
      </c>
      <c r="H283" s="111">
        <v>2567</v>
      </c>
      <c r="I283" s="110" t="s">
        <v>642</v>
      </c>
      <c r="J283" s="112" t="s">
        <v>643</v>
      </c>
      <c r="K283" s="110" t="s">
        <v>86</v>
      </c>
      <c r="L283" s="110" t="s">
        <v>87</v>
      </c>
      <c r="M283" s="110" t="s">
        <v>2303</v>
      </c>
      <c r="N283" s="110" t="s">
        <v>46</v>
      </c>
      <c r="O283" s="110" t="s">
        <v>1772</v>
      </c>
      <c r="P283" s="110"/>
      <c r="Q283" s="110" t="s">
        <v>1792</v>
      </c>
      <c r="R283" s="107"/>
    </row>
    <row r="284" spans="1:18">
      <c r="A284" s="129" t="s">
        <v>1660</v>
      </c>
      <c r="B284" s="129" t="s">
        <v>1664</v>
      </c>
      <c r="C284" s="129" t="s">
        <v>2292</v>
      </c>
      <c r="D284" s="109" t="s">
        <v>2026</v>
      </c>
      <c r="E284" s="119" t="str">
        <f>HYPERLINK(Q284,F284)</f>
        <v>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2568</v>
      </c>
      <c r="F284" s="110" t="s">
        <v>2027</v>
      </c>
      <c r="G284" s="110" t="s">
        <v>40</v>
      </c>
      <c r="H284" s="111">
        <v>2568</v>
      </c>
      <c r="I284" s="110" t="s">
        <v>1887</v>
      </c>
      <c r="J284" s="112" t="s">
        <v>1888</v>
      </c>
      <c r="K284" s="110" t="s">
        <v>272</v>
      </c>
      <c r="L284" s="110" t="s">
        <v>890</v>
      </c>
      <c r="M284" s="110" t="s">
        <v>890</v>
      </c>
      <c r="N284" s="110" t="s">
        <v>73</v>
      </c>
      <c r="O284" s="110" t="s">
        <v>1889</v>
      </c>
      <c r="P284" s="110"/>
      <c r="Q284" s="110" t="s">
        <v>2028</v>
      </c>
      <c r="R284" s="107"/>
    </row>
    <row r="285" spans="1:18">
      <c r="A285" s="129" t="s">
        <v>1660</v>
      </c>
      <c r="B285" s="129" t="s">
        <v>1664</v>
      </c>
      <c r="C285" s="129" t="s">
        <v>2292</v>
      </c>
      <c r="D285" s="109" t="s">
        <v>1950</v>
      </c>
      <c r="E285" s="119" t="str">
        <f>HYPERLINK(Q285,F285)</f>
        <v>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</v>
      </c>
      <c r="F285" s="110" t="s">
        <v>1829</v>
      </c>
      <c r="G285" s="110" t="s">
        <v>40</v>
      </c>
      <c r="H285" s="111">
        <v>2568</v>
      </c>
      <c r="I285" s="110" t="s">
        <v>1887</v>
      </c>
      <c r="J285" s="112" t="s">
        <v>1888</v>
      </c>
      <c r="K285" s="110" t="s">
        <v>411</v>
      </c>
      <c r="L285" s="110" t="s">
        <v>266</v>
      </c>
      <c r="M285" s="110" t="s">
        <v>2302</v>
      </c>
      <c r="N285" s="110" t="s">
        <v>267</v>
      </c>
      <c r="O285" s="110" t="s">
        <v>1889</v>
      </c>
      <c r="P285" s="110"/>
      <c r="Q285" s="110" t="s">
        <v>1951</v>
      </c>
      <c r="R285" s="107"/>
    </row>
    <row r="286" spans="1:18">
      <c r="A286" s="130" t="s">
        <v>1662</v>
      </c>
      <c r="B286" s="130" t="s">
        <v>1663</v>
      </c>
      <c r="C286" s="130" t="s">
        <v>2292</v>
      </c>
      <c r="D286" s="107" t="s">
        <v>176</v>
      </c>
      <c r="E286" s="132" t="s">
        <v>177</v>
      </c>
      <c r="F286" s="107" t="s">
        <v>177</v>
      </c>
      <c r="G286" s="107" t="s">
        <v>40</v>
      </c>
      <c r="H286" s="108">
        <v>2562</v>
      </c>
      <c r="I286" s="107" t="s">
        <v>171</v>
      </c>
      <c r="J286" s="107" t="s">
        <v>53</v>
      </c>
      <c r="K286" s="107"/>
      <c r="L286" s="107" t="s">
        <v>72</v>
      </c>
      <c r="M286" s="110" t="s">
        <v>2298</v>
      </c>
      <c r="N286" s="107" t="s">
        <v>73</v>
      </c>
      <c r="O286" s="107"/>
      <c r="P286" s="107"/>
      <c r="Q286" s="107"/>
      <c r="R286" s="133" t="s">
        <v>1653</v>
      </c>
    </row>
    <row r="287" spans="1:18">
      <c r="A287" s="130" t="s">
        <v>1662</v>
      </c>
      <c r="B287" s="130" t="s">
        <v>1663</v>
      </c>
      <c r="C287" s="130" t="s">
        <v>2292</v>
      </c>
      <c r="D287" s="107" t="s">
        <v>151</v>
      </c>
      <c r="E287" s="132" t="s">
        <v>152</v>
      </c>
      <c r="F287" s="107" t="s">
        <v>152</v>
      </c>
      <c r="G287" s="107" t="s">
        <v>40</v>
      </c>
      <c r="H287" s="108">
        <v>2562</v>
      </c>
      <c r="I287" s="107" t="s">
        <v>154</v>
      </c>
      <c r="J287" s="107" t="s">
        <v>154</v>
      </c>
      <c r="K287" s="107"/>
      <c r="L287" s="107" t="s">
        <v>72</v>
      </c>
      <c r="M287" s="110" t="s">
        <v>2298</v>
      </c>
      <c r="N287" s="107" t="s">
        <v>73</v>
      </c>
      <c r="O287" s="107"/>
      <c r="P287" s="107"/>
      <c r="Q287" s="107"/>
      <c r="R287" s="133" t="s">
        <v>1653</v>
      </c>
    </row>
    <row r="288" spans="1:18">
      <c r="A288" s="130" t="s">
        <v>1662</v>
      </c>
      <c r="B288" s="130" t="s">
        <v>1663</v>
      </c>
      <c r="C288" s="130" t="s">
        <v>2292</v>
      </c>
      <c r="D288" s="107" t="s">
        <v>48</v>
      </c>
      <c r="E288" s="132" t="s">
        <v>49</v>
      </c>
      <c r="F288" s="107" t="s">
        <v>49</v>
      </c>
      <c r="G288" s="107" t="s">
        <v>40</v>
      </c>
      <c r="H288" s="108">
        <v>2562</v>
      </c>
      <c r="I288" s="107" t="s">
        <v>52</v>
      </c>
      <c r="J288" s="107" t="s">
        <v>53</v>
      </c>
      <c r="K288" s="107" t="s">
        <v>54</v>
      </c>
      <c r="L288" s="107" t="s">
        <v>55</v>
      </c>
      <c r="M288" s="110" t="s">
        <v>2316</v>
      </c>
      <c r="N288" s="107" t="s">
        <v>56</v>
      </c>
      <c r="O288" s="107"/>
      <c r="P288" s="107"/>
      <c r="Q288" s="107"/>
      <c r="R288" s="107" t="s">
        <v>1653</v>
      </c>
    </row>
    <row r="289" spans="1:18">
      <c r="A289" s="130" t="s">
        <v>1662</v>
      </c>
      <c r="B289" s="130" t="s">
        <v>1663</v>
      </c>
      <c r="C289" s="130" t="s">
        <v>2292</v>
      </c>
      <c r="D289" s="107" t="s">
        <v>179</v>
      </c>
      <c r="E289" s="132" t="s">
        <v>180</v>
      </c>
      <c r="F289" s="107" t="s">
        <v>180</v>
      </c>
      <c r="G289" s="107" t="s">
        <v>40</v>
      </c>
      <c r="H289" s="108">
        <v>2563</v>
      </c>
      <c r="I289" s="107" t="s">
        <v>85</v>
      </c>
      <c r="J289" s="107" t="s">
        <v>175</v>
      </c>
      <c r="K289" s="107"/>
      <c r="L289" s="107" t="s">
        <v>72</v>
      </c>
      <c r="M289" s="110" t="s">
        <v>2298</v>
      </c>
      <c r="N289" s="107" t="s">
        <v>73</v>
      </c>
      <c r="O289" s="107"/>
      <c r="P289" s="107"/>
      <c r="Q289" s="107"/>
      <c r="R289" s="133" t="s">
        <v>1653</v>
      </c>
    </row>
    <row r="290" spans="1:18">
      <c r="A290" s="130" t="s">
        <v>1662</v>
      </c>
      <c r="B290" s="130" t="s">
        <v>1663</v>
      </c>
      <c r="C290" s="130" t="s">
        <v>2292</v>
      </c>
      <c r="D290" s="107" t="s">
        <v>145</v>
      </c>
      <c r="E290" s="132" t="s">
        <v>146</v>
      </c>
      <c r="F290" s="107" t="s">
        <v>146</v>
      </c>
      <c r="G290" s="107" t="s">
        <v>40</v>
      </c>
      <c r="H290" s="108">
        <v>2563</v>
      </c>
      <c r="I290" s="107" t="s">
        <v>85</v>
      </c>
      <c r="J290" s="107" t="s">
        <v>43</v>
      </c>
      <c r="K290" s="107" t="s">
        <v>149</v>
      </c>
      <c r="L290" s="107" t="s">
        <v>150</v>
      </c>
      <c r="M290" s="110" t="s">
        <v>2301</v>
      </c>
      <c r="N290" s="107" t="s">
        <v>56</v>
      </c>
      <c r="O290" s="107"/>
      <c r="P290" s="107"/>
      <c r="Q290" s="107"/>
      <c r="R290" s="107" t="s">
        <v>1653</v>
      </c>
    </row>
    <row r="291" spans="1:18">
      <c r="A291" s="130" t="s">
        <v>1662</v>
      </c>
      <c r="B291" s="130" t="s">
        <v>1663</v>
      </c>
      <c r="C291" s="130" t="s">
        <v>2292</v>
      </c>
      <c r="D291" s="109" t="s">
        <v>274</v>
      </c>
      <c r="E291" s="119" t="str">
        <f t="shared" ref="E291:E322" si="10">HYPERLINK(Q291,F291)</f>
        <v>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</v>
      </c>
      <c r="F291" s="110" t="s">
        <v>275</v>
      </c>
      <c r="G291" s="110" t="s">
        <v>40</v>
      </c>
      <c r="H291" s="111">
        <v>2563</v>
      </c>
      <c r="I291" s="110" t="s">
        <v>208</v>
      </c>
      <c r="J291" s="112" t="s">
        <v>277</v>
      </c>
      <c r="K291" s="110" t="s">
        <v>149</v>
      </c>
      <c r="L291" s="110" t="s">
        <v>150</v>
      </c>
      <c r="M291" s="110" t="s">
        <v>2301</v>
      </c>
      <c r="N291" s="110" t="s">
        <v>56</v>
      </c>
      <c r="O291" s="112" t="s">
        <v>2031</v>
      </c>
      <c r="P291" s="110"/>
      <c r="Q291" s="110" t="s">
        <v>2032</v>
      </c>
      <c r="R291" s="107"/>
    </row>
    <row r="292" spans="1:18">
      <c r="A292" s="130" t="s">
        <v>1662</v>
      </c>
      <c r="B292" s="130" t="s">
        <v>1663</v>
      </c>
      <c r="C292" s="130" t="s">
        <v>2292</v>
      </c>
      <c r="D292" s="109" t="s">
        <v>372</v>
      </c>
      <c r="E292" s="119" t="str">
        <f t="shared" si="10"/>
        <v xml:space="preserve">การจัดงานเสวนา หัวข้อ "สตรีกับการบรรลุเป้าหมายการพัฒนาที่ยั่งยืน (Women and SDGs: Unlocking the Silent Potential of Women for the Realistic Achievement of the SDGs) </v>
      </c>
      <c r="F292" s="110" t="s">
        <v>2102</v>
      </c>
      <c r="G292" s="110" t="s">
        <v>68</v>
      </c>
      <c r="H292" s="111">
        <v>2564</v>
      </c>
      <c r="I292" s="110" t="s">
        <v>43</v>
      </c>
      <c r="J292" s="112" t="s">
        <v>43</v>
      </c>
      <c r="K292" s="110" t="s">
        <v>272</v>
      </c>
      <c r="L292" s="110" t="s">
        <v>370</v>
      </c>
      <c r="M292" s="110" t="s">
        <v>2305</v>
      </c>
      <c r="N292" s="110" t="s">
        <v>73</v>
      </c>
      <c r="O292" s="112" t="s">
        <v>2043</v>
      </c>
      <c r="P292" s="110"/>
      <c r="Q292" s="110" t="s">
        <v>2103</v>
      </c>
      <c r="R292" s="107"/>
    </row>
    <row r="293" spans="1:18">
      <c r="A293" s="130" t="s">
        <v>1662</v>
      </c>
      <c r="B293" s="130" t="s">
        <v>1663</v>
      </c>
      <c r="C293" s="130" t="s">
        <v>2292</v>
      </c>
      <c r="D293" s="109" t="s">
        <v>474</v>
      </c>
      <c r="E293" s="119" t="str">
        <f t="shared" si="10"/>
        <v>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</v>
      </c>
      <c r="F293" s="110" t="s">
        <v>475</v>
      </c>
      <c r="G293" s="110" t="s">
        <v>40</v>
      </c>
      <c r="H293" s="111">
        <v>2564</v>
      </c>
      <c r="I293" s="110" t="s">
        <v>451</v>
      </c>
      <c r="J293" s="112" t="s">
        <v>451</v>
      </c>
      <c r="K293" s="110" t="s">
        <v>477</v>
      </c>
      <c r="L293" s="110" t="s">
        <v>370</v>
      </c>
      <c r="M293" s="110" t="s">
        <v>2305</v>
      </c>
      <c r="N293" s="110" t="s">
        <v>73</v>
      </c>
      <c r="O293" s="112" t="s">
        <v>2043</v>
      </c>
      <c r="P293" s="110"/>
      <c r="Q293" s="110" t="s">
        <v>2093</v>
      </c>
      <c r="R293" s="107"/>
    </row>
    <row r="294" spans="1:18">
      <c r="A294" s="130" t="s">
        <v>1662</v>
      </c>
      <c r="B294" s="130" t="s">
        <v>1663</v>
      </c>
      <c r="C294" s="130" t="s">
        <v>2292</v>
      </c>
      <c r="D294" s="109" t="s">
        <v>525</v>
      </c>
      <c r="E294" s="119" t="str">
        <f t="shared" si="10"/>
        <v>การดำเนินงานด้านส่งเสริมบทบาทของไทยในการประชุมสมัชชาสหประชาชาติ</v>
      </c>
      <c r="F294" s="110" t="s">
        <v>526</v>
      </c>
      <c r="G294" s="110" t="s">
        <v>40</v>
      </c>
      <c r="H294" s="111">
        <v>2564</v>
      </c>
      <c r="I294" s="110" t="s">
        <v>506</v>
      </c>
      <c r="J294" s="112" t="s">
        <v>502</v>
      </c>
      <c r="K294" s="110" t="s">
        <v>472</v>
      </c>
      <c r="L294" s="110" t="s">
        <v>370</v>
      </c>
      <c r="M294" s="110" t="s">
        <v>2305</v>
      </c>
      <c r="N294" s="110" t="s">
        <v>73</v>
      </c>
      <c r="O294" s="112" t="s">
        <v>2043</v>
      </c>
      <c r="P294" s="110"/>
      <c r="Q294" s="110" t="s">
        <v>2081</v>
      </c>
      <c r="R294" s="107"/>
    </row>
    <row r="295" spans="1:18">
      <c r="A295" s="130" t="s">
        <v>1662</v>
      </c>
      <c r="B295" s="130" t="s">
        <v>1663</v>
      </c>
      <c r="C295" s="130" t="s">
        <v>2292</v>
      </c>
      <c r="D295" s="109" t="s">
        <v>579</v>
      </c>
      <c r="E295" s="119" t="str">
        <f t="shared" si="10"/>
        <v xml:space="preserve">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 </v>
      </c>
      <c r="F295" s="110" t="s">
        <v>2074</v>
      </c>
      <c r="G295" s="110" t="s">
        <v>40</v>
      </c>
      <c r="H295" s="111">
        <v>2564</v>
      </c>
      <c r="I295" s="110" t="s">
        <v>277</v>
      </c>
      <c r="J295" s="112" t="s">
        <v>291</v>
      </c>
      <c r="K295" s="110" t="s">
        <v>582</v>
      </c>
      <c r="L295" s="110" t="s">
        <v>370</v>
      </c>
      <c r="M295" s="110" t="s">
        <v>2305</v>
      </c>
      <c r="N295" s="110" t="s">
        <v>73</v>
      </c>
      <c r="O295" s="112" t="s">
        <v>2043</v>
      </c>
      <c r="P295" s="110"/>
      <c r="Q295" s="110" t="s">
        <v>2075</v>
      </c>
      <c r="R295" s="107"/>
    </row>
    <row r="296" spans="1:18">
      <c r="A296" s="130" t="s">
        <v>1662</v>
      </c>
      <c r="B296" s="130" t="s">
        <v>1663</v>
      </c>
      <c r="C296" s="130" t="s">
        <v>2292</v>
      </c>
      <c r="D296" s="109" t="s">
        <v>606</v>
      </c>
      <c r="E296" s="119" t="str">
        <f t="shared" si="10"/>
        <v>การเตรียมการสำหรับการประชุมคณะมนตรีสิทธิมนุษยชน แห่งสหประชาชาติ สมัยที่ 47  (HRC-47)</v>
      </c>
      <c r="F296" s="110" t="s">
        <v>607</v>
      </c>
      <c r="G296" s="110" t="s">
        <v>405</v>
      </c>
      <c r="H296" s="111">
        <v>2564</v>
      </c>
      <c r="I296" s="110" t="s">
        <v>319</v>
      </c>
      <c r="J296" s="112" t="s">
        <v>330</v>
      </c>
      <c r="K296" s="110" t="s">
        <v>605</v>
      </c>
      <c r="L296" s="110" t="s">
        <v>370</v>
      </c>
      <c r="M296" s="110" t="s">
        <v>2305</v>
      </c>
      <c r="N296" s="110" t="s">
        <v>73</v>
      </c>
      <c r="O296" s="112" t="s">
        <v>2043</v>
      </c>
      <c r="P296" s="110"/>
      <c r="Q296" s="110" t="s">
        <v>2095</v>
      </c>
      <c r="R296" s="107"/>
    </row>
    <row r="297" spans="1:18">
      <c r="A297" s="130" t="s">
        <v>1662</v>
      </c>
      <c r="B297" s="130" t="s">
        <v>1663</v>
      </c>
      <c r="C297" s="130" t="s">
        <v>2292</v>
      </c>
      <c r="D297" s="109" t="s">
        <v>422</v>
      </c>
      <c r="E297" s="119" t="str">
        <f t="shared" si="10"/>
        <v>การประชุม 3rd Asia-Pacific Forum for South-South and Triangular Cooperation</v>
      </c>
      <c r="F297" s="110" t="s">
        <v>423</v>
      </c>
      <c r="G297" s="110" t="s">
        <v>40</v>
      </c>
      <c r="H297" s="111">
        <v>2564</v>
      </c>
      <c r="I297" s="110" t="s">
        <v>425</v>
      </c>
      <c r="J297" s="112" t="s">
        <v>425</v>
      </c>
      <c r="K297" s="110" t="s">
        <v>314</v>
      </c>
      <c r="L297" s="110" t="s">
        <v>315</v>
      </c>
      <c r="M297" s="110" t="s">
        <v>2314</v>
      </c>
      <c r="N297" s="110" t="s">
        <v>73</v>
      </c>
      <c r="O297" s="112" t="s">
        <v>2043</v>
      </c>
      <c r="P297" s="110"/>
      <c r="Q297" s="110" t="s">
        <v>2054</v>
      </c>
      <c r="R297" s="107"/>
    </row>
    <row r="298" spans="1:18">
      <c r="A298" s="130" t="s">
        <v>1662</v>
      </c>
      <c r="B298" s="130" t="s">
        <v>1663</v>
      </c>
      <c r="C298" s="130" t="s">
        <v>2292</v>
      </c>
      <c r="D298" s="109" t="s">
        <v>379</v>
      </c>
      <c r="E298" s="119" t="str">
        <f t="shared" si="10"/>
        <v xml:space="preserve">การประชุม Virtual High-Level Plenary Meeting of the Assembly to Commemorate and Promote the International Day Against Nuclear Test </v>
      </c>
      <c r="F298" s="110" t="s">
        <v>2098</v>
      </c>
      <c r="G298" s="110" t="s">
        <v>40</v>
      </c>
      <c r="H298" s="111">
        <v>2564</v>
      </c>
      <c r="I298" s="110" t="s">
        <v>313</v>
      </c>
      <c r="J298" s="112" t="s">
        <v>313</v>
      </c>
      <c r="K298" s="110" t="s">
        <v>272</v>
      </c>
      <c r="L298" s="110" t="s">
        <v>370</v>
      </c>
      <c r="M298" s="110" t="s">
        <v>2305</v>
      </c>
      <c r="N298" s="110" t="s">
        <v>73</v>
      </c>
      <c r="O298" s="112" t="s">
        <v>2043</v>
      </c>
      <c r="P298" s="110"/>
      <c r="Q298" s="110" t="s">
        <v>2099</v>
      </c>
      <c r="R298" s="107"/>
    </row>
    <row r="299" spans="1:18">
      <c r="A299" s="130" t="s">
        <v>1662</v>
      </c>
      <c r="B299" s="130" t="s">
        <v>1663</v>
      </c>
      <c r="C299" s="130" t="s">
        <v>2292</v>
      </c>
      <c r="D299" s="109" t="s">
        <v>531</v>
      </c>
      <c r="E299" s="119" t="str">
        <f t="shared" si="10"/>
        <v>การเสนอกลุ่มป่าแก่งกระจานเป็นมรดกโลกกับ UNESCO</v>
      </c>
      <c r="F299" s="110" t="s">
        <v>532</v>
      </c>
      <c r="G299" s="110" t="s">
        <v>40</v>
      </c>
      <c r="H299" s="111">
        <v>2564</v>
      </c>
      <c r="I299" s="110" t="s">
        <v>277</v>
      </c>
      <c r="J299" s="112" t="s">
        <v>330</v>
      </c>
      <c r="K299" s="110" t="s">
        <v>472</v>
      </c>
      <c r="L299" s="110" t="s">
        <v>370</v>
      </c>
      <c r="M299" s="110" t="s">
        <v>2305</v>
      </c>
      <c r="N299" s="110" t="s">
        <v>73</v>
      </c>
      <c r="O299" s="112" t="s">
        <v>2043</v>
      </c>
      <c r="P299" s="110"/>
      <c r="Q299" s="110" t="s">
        <v>2079</v>
      </c>
      <c r="R299" s="107"/>
    </row>
    <row r="300" spans="1:18">
      <c r="A300" s="130" t="s">
        <v>1662</v>
      </c>
      <c r="B300" s="130" t="s">
        <v>1663</v>
      </c>
      <c r="C300" s="130" t="s">
        <v>2292</v>
      </c>
      <c r="D300" s="109" t="s">
        <v>528</v>
      </c>
      <c r="E300" s="119" t="str">
        <f t="shared" si="10"/>
        <v>การเสนอขึ้นทะเบียนมรดกทางวัฒนธรรมที่จับต้องไม่ได้ของไทยกับ UNESCO</v>
      </c>
      <c r="F300" s="110" t="s">
        <v>529</v>
      </c>
      <c r="G300" s="110" t="s">
        <v>40</v>
      </c>
      <c r="H300" s="111">
        <v>2564</v>
      </c>
      <c r="I300" s="110" t="s">
        <v>506</v>
      </c>
      <c r="J300" s="112" t="s">
        <v>193</v>
      </c>
      <c r="K300" s="110" t="s">
        <v>472</v>
      </c>
      <c r="L300" s="110" t="s">
        <v>370</v>
      </c>
      <c r="M300" s="110" t="s">
        <v>2305</v>
      </c>
      <c r="N300" s="110" t="s">
        <v>73</v>
      </c>
      <c r="O300" s="112" t="s">
        <v>2043</v>
      </c>
      <c r="P300" s="110"/>
      <c r="Q300" s="110" t="s">
        <v>2080</v>
      </c>
      <c r="R300" s="107"/>
    </row>
    <row r="301" spans="1:18">
      <c r="A301" s="130" t="s">
        <v>1662</v>
      </c>
      <c r="B301" s="130" t="s">
        <v>1663</v>
      </c>
      <c r="C301" s="130" t="s">
        <v>2292</v>
      </c>
      <c r="D301" s="109" t="s">
        <v>602</v>
      </c>
      <c r="E301" s="119" t="str">
        <f t="shared" si="10"/>
        <v>เข้าร่วมการประชุม ASEAN Dialogue on Forced Migration (ADFM) ครั้งที่ 10 (ผ่านระบบทางไกล)</v>
      </c>
      <c r="F301" s="110" t="s">
        <v>603</v>
      </c>
      <c r="G301" s="110" t="s">
        <v>40</v>
      </c>
      <c r="H301" s="111">
        <v>2564</v>
      </c>
      <c r="I301" s="110" t="s">
        <v>573</v>
      </c>
      <c r="J301" s="112" t="s">
        <v>573</v>
      </c>
      <c r="K301" s="110" t="s">
        <v>605</v>
      </c>
      <c r="L301" s="110" t="s">
        <v>370</v>
      </c>
      <c r="M301" s="110" t="s">
        <v>2305</v>
      </c>
      <c r="N301" s="110" t="s">
        <v>73</v>
      </c>
      <c r="O301" s="112" t="s">
        <v>2043</v>
      </c>
      <c r="P301" s="110"/>
      <c r="Q301" s="110" t="s">
        <v>2096</v>
      </c>
      <c r="R301" s="107"/>
    </row>
    <row r="302" spans="1:18">
      <c r="A302" s="130" t="s">
        <v>1662</v>
      </c>
      <c r="B302" s="130" t="s">
        <v>1663</v>
      </c>
      <c r="C302" s="130" t="s">
        <v>2292</v>
      </c>
      <c r="D302" s="109" t="s">
        <v>478</v>
      </c>
      <c r="E302" s="119" t="str">
        <f t="shared" si="10"/>
        <v xml:space="preserve">โครงการการดำเนินงานด้านส่งเสริมสถานะและบทบาทของไทยในการประชุมสมัชชาสหประชาชาติ </v>
      </c>
      <c r="F302" s="110" t="s">
        <v>2087</v>
      </c>
      <c r="G302" s="110" t="s">
        <v>40</v>
      </c>
      <c r="H302" s="111">
        <v>2564</v>
      </c>
      <c r="I302" s="110" t="s">
        <v>277</v>
      </c>
      <c r="J302" s="112" t="s">
        <v>451</v>
      </c>
      <c r="K302" s="110" t="s">
        <v>472</v>
      </c>
      <c r="L302" s="110" t="s">
        <v>370</v>
      </c>
      <c r="M302" s="110" t="s">
        <v>2305</v>
      </c>
      <c r="N302" s="110" t="s">
        <v>73</v>
      </c>
      <c r="O302" s="112" t="s">
        <v>2043</v>
      </c>
      <c r="P302" s="110"/>
      <c r="Q302" s="110" t="s">
        <v>2088</v>
      </c>
      <c r="R302" s="107"/>
    </row>
    <row r="303" spans="1:18">
      <c r="A303" s="130" t="s">
        <v>1662</v>
      </c>
      <c r="B303" s="130" t="s">
        <v>1663</v>
      </c>
      <c r="C303" s="130" t="s">
        <v>2292</v>
      </c>
      <c r="D303" s="109" t="s">
        <v>534</v>
      </c>
      <c r="E303" s="119" t="str">
        <f t="shared" si="10"/>
        <v>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</v>
      </c>
      <c r="F303" s="110" t="s">
        <v>535</v>
      </c>
      <c r="G303" s="110" t="s">
        <v>40</v>
      </c>
      <c r="H303" s="111">
        <v>2564</v>
      </c>
      <c r="I303" s="110" t="s">
        <v>506</v>
      </c>
      <c r="J303" s="112" t="s">
        <v>193</v>
      </c>
      <c r="K303" s="110" t="s">
        <v>472</v>
      </c>
      <c r="L303" s="110" t="s">
        <v>370</v>
      </c>
      <c r="M303" s="110" t="s">
        <v>2305</v>
      </c>
      <c r="N303" s="110" t="s">
        <v>73</v>
      </c>
      <c r="O303" s="112" t="s">
        <v>2043</v>
      </c>
      <c r="P303" s="110"/>
      <c r="Q303" s="110" t="s">
        <v>2078</v>
      </c>
      <c r="R303" s="107"/>
    </row>
    <row r="304" spans="1:18">
      <c r="A304" s="130" t="s">
        <v>1662</v>
      </c>
      <c r="B304" s="130" t="s">
        <v>1663</v>
      </c>
      <c r="C304" s="130" t="s">
        <v>2292</v>
      </c>
      <c r="D304" s="109" t="s">
        <v>403</v>
      </c>
      <c r="E304" s="119" t="str">
        <f t="shared" si="10"/>
        <v>โครงการทุนรัฐบาลไทยภายใต้ความร่วมมือกับยูเนสโกให้แก่ประเทศสมาชิกยูเนสโก</v>
      </c>
      <c r="F304" s="110" t="s">
        <v>404</v>
      </c>
      <c r="G304" s="110" t="s">
        <v>405</v>
      </c>
      <c r="H304" s="111">
        <v>2564</v>
      </c>
      <c r="I304" s="110" t="s">
        <v>277</v>
      </c>
      <c r="J304" s="112" t="s">
        <v>291</v>
      </c>
      <c r="K304" s="110" t="s">
        <v>149</v>
      </c>
      <c r="L304" s="110" t="s">
        <v>150</v>
      </c>
      <c r="M304" s="110" t="s">
        <v>2301</v>
      </c>
      <c r="N304" s="110" t="s">
        <v>56</v>
      </c>
      <c r="O304" s="112" t="s">
        <v>2043</v>
      </c>
      <c r="P304" s="110"/>
      <c r="Q304" s="110" t="s">
        <v>2044</v>
      </c>
      <c r="R304" s="107"/>
    </row>
    <row r="305" spans="1:18">
      <c r="A305" s="130" t="s">
        <v>1662</v>
      </c>
      <c r="B305" s="130" t="s">
        <v>1663</v>
      </c>
      <c r="C305" s="130" t="s">
        <v>2292</v>
      </c>
      <c r="D305" s="109" t="s">
        <v>513</v>
      </c>
      <c r="E305" s="119" t="str">
        <f t="shared" si="10"/>
        <v>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</v>
      </c>
      <c r="F305" s="110" t="s">
        <v>514</v>
      </c>
      <c r="G305" s="110" t="s">
        <v>40</v>
      </c>
      <c r="H305" s="111">
        <v>2564</v>
      </c>
      <c r="I305" s="110" t="s">
        <v>502</v>
      </c>
      <c r="J305" s="112" t="s">
        <v>502</v>
      </c>
      <c r="K305" s="110" t="s">
        <v>477</v>
      </c>
      <c r="L305" s="110" t="s">
        <v>370</v>
      </c>
      <c r="M305" s="110" t="s">
        <v>2305</v>
      </c>
      <c r="N305" s="110" t="s">
        <v>73</v>
      </c>
      <c r="O305" s="112" t="s">
        <v>2043</v>
      </c>
      <c r="P305" s="110"/>
      <c r="Q305" s="110" t="s">
        <v>2092</v>
      </c>
      <c r="R305" s="107"/>
    </row>
    <row r="306" spans="1:18">
      <c r="A306" s="130" t="s">
        <v>1662</v>
      </c>
      <c r="B306" s="130" t="s">
        <v>1663</v>
      </c>
      <c r="C306" s="130" t="s">
        <v>2292</v>
      </c>
      <c r="D306" s="109" t="s">
        <v>516</v>
      </c>
      <c r="E306" s="119" t="str">
        <f t="shared" si="10"/>
        <v>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</v>
      </c>
      <c r="F306" s="110" t="s">
        <v>517</v>
      </c>
      <c r="G306" s="110" t="s">
        <v>40</v>
      </c>
      <c r="H306" s="111">
        <v>2564</v>
      </c>
      <c r="I306" s="110" t="s">
        <v>502</v>
      </c>
      <c r="J306" s="112" t="s">
        <v>519</v>
      </c>
      <c r="K306" s="110" t="s">
        <v>477</v>
      </c>
      <c r="L306" s="110" t="s">
        <v>370</v>
      </c>
      <c r="M306" s="110" t="s">
        <v>2305</v>
      </c>
      <c r="N306" s="110" t="s">
        <v>73</v>
      </c>
      <c r="O306" s="112" t="s">
        <v>2043</v>
      </c>
      <c r="P306" s="110"/>
      <c r="Q306" s="110" t="s">
        <v>2091</v>
      </c>
      <c r="R306" s="107"/>
    </row>
    <row r="307" spans="1:18">
      <c r="A307" s="130" t="s">
        <v>1662</v>
      </c>
      <c r="B307" s="130" t="s">
        <v>1663</v>
      </c>
      <c r="C307" s="130" t="s">
        <v>2292</v>
      </c>
      <c r="D307" s="109" t="s">
        <v>382</v>
      </c>
      <c r="E307" s="119" t="str">
        <f t="shared" si="10"/>
        <v>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</v>
      </c>
      <c r="F307" s="110" t="s">
        <v>383</v>
      </c>
      <c r="G307" s="110" t="s">
        <v>40</v>
      </c>
      <c r="H307" s="111">
        <v>2564</v>
      </c>
      <c r="I307" s="110" t="s">
        <v>43</v>
      </c>
      <c r="J307" s="112" t="s">
        <v>43</v>
      </c>
      <c r="K307" s="110" t="s">
        <v>272</v>
      </c>
      <c r="L307" s="110" t="s">
        <v>370</v>
      </c>
      <c r="M307" s="110" t="s">
        <v>2305</v>
      </c>
      <c r="N307" s="110" t="s">
        <v>73</v>
      </c>
      <c r="O307" s="112" t="s">
        <v>2043</v>
      </c>
      <c r="P307" s="110"/>
      <c r="Q307" s="110" t="s">
        <v>2097</v>
      </c>
      <c r="R307" s="107"/>
    </row>
    <row r="308" spans="1:18">
      <c r="A308" s="130" t="s">
        <v>1662</v>
      </c>
      <c r="B308" s="130" t="s">
        <v>1663</v>
      </c>
      <c r="C308" s="130" t="s">
        <v>2292</v>
      </c>
      <c r="D308" s="109" t="s">
        <v>598</v>
      </c>
      <c r="E308" s="119" t="str">
        <f t="shared" si="10"/>
        <v>งานวันวิสาขบูชาโลก ประจำปี 2564 (Virtual Commemoration of the International Day of Vesak 2021)</v>
      </c>
      <c r="F308" s="110" t="s">
        <v>599</v>
      </c>
      <c r="G308" s="110" t="s">
        <v>40</v>
      </c>
      <c r="H308" s="111">
        <v>2564</v>
      </c>
      <c r="I308" s="110" t="s">
        <v>573</v>
      </c>
      <c r="J308" s="112" t="s">
        <v>573</v>
      </c>
      <c r="K308" s="110" t="s">
        <v>472</v>
      </c>
      <c r="L308" s="110" t="s">
        <v>370</v>
      </c>
      <c r="M308" s="110" t="s">
        <v>2305</v>
      </c>
      <c r="N308" s="110" t="s">
        <v>73</v>
      </c>
      <c r="O308" s="112" t="s">
        <v>2043</v>
      </c>
      <c r="P308" s="110"/>
      <c r="Q308" s="110" t="s">
        <v>2076</v>
      </c>
      <c r="R308" s="107"/>
    </row>
    <row r="309" spans="1:18">
      <c r="A309" s="130" t="s">
        <v>1662</v>
      </c>
      <c r="B309" s="130" t="s">
        <v>1663</v>
      </c>
      <c r="C309" s="130" t="s">
        <v>2292</v>
      </c>
      <c r="D309" s="109" t="s">
        <v>344</v>
      </c>
      <c r="E309" s="119" t="str">
        <f t="shared" si="10"/>
        <v>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</v>
      </c>
      <c r="F309" s="110" t="s">
        <v>345</v>
      </c>
      <c r="G309" s="110" t="s">
        <v>40</v>
      </c>
      <c r="H309" s="111">
        <v>2564</v>
      </c>
      <c r="I309" s="110" t="s">
        <v>305</v>
      </c>
      <c r="J309" s="112" t="s">
        <v>305</v>
      </c>
      <c r="K309" s="110" t="s">
        <v>314</v>
      </c>
      <c r="L309" s="110" t="s">
        <v>315</v>
      </c>
      <c r="M309" s="110" t="s">
        <v>2314</v>
      </c>
      <c r="N309" s="110" t="s">
        <v>73</v>
      </c>
      <c r="O309" s="112" t="s">
        <v>2043</v>
      </c>
      <c r="P309" s="110"/>
      <c r="Q309" s="110" t="s">
        <v>2055</v>
      </c>
      <c r="R309" s="107"/>
    </row>
    <row r="310" spans="1:18">
      <c r="A310" s="130" t="s">
        <v>1662</v>
      </c>
      <c r="B310" s="130" t="s">
        <v>1663</v>
      </c>
      <c r="C310" s="130" t="s">
        <v>2292</v>
      </c>
      <c r="D310" s="109" t="s">
        <v>341</v>
      </c>
      <c r="E310" s="119" t="str">
        <f t="shared" si="10"/>
        <v>เงินอุดหนุนโครงการอาสาสมัครสหประชาชาติ (United Nations Volunteers - UNV) ปี 2563</v>
      </c>
      <c r="F310" s="110" t="s">
        <v>342</v>
      </c>
      <c r="G310" s="110" t="s">
        <v>40</v>
      </c>
      <c r="H310" s="111">
        <v>2564</v>
      </c>
      <c r="I310" s="110" t="s">
        <v>305</v>
      </c>
      <c r="J310" s="112" t="s">
        <v>305</v>
      </c>
      <c r="K310" s="110" t="s">
        <v>314</v>
      </c>
      <c r="L310" s="110" t="s">
        <v>315</v>
      </c>
      <c r="M310" s="110" t="s">
        <v>2314</v>
      </c>
      <c r="N310" s="110" t="s">
        <v>73</v>
      </c>
      <c r="O310" s="112" t="s">
        <v>2043</v>
      </c>
      <c r="P310" s="110"/>
      <c r="Q310" s="110" t="s">
        <v>2056</v>
      </c>
      <c r="R310" s="107"/>
    </row>
    <row r="311" spans="1:18">
      <c r="A311" s="130" t="s">
        <v>1662</v>
      </c>
      <c r="B311" s="130" t="s">
        <v>1663</v>
      </c>
      <c r="C311" s="130" t="s">
        <v>2292</v>
      </c>
      <c r="D311" s="109" t="s">
        <v>548</v>
      </c>
      <c r="E311" s="119" t="str">
        <f t="shared" si="10"/>
        <v xml:space="preserve"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 </v>
      </c>
      <c r="F311" s="110" t="s">
        <v>2119</v>
      </c>
      <c r="G311" s="110" t="s">
        <v>40</v>
      </c>
      <c r="H311" s="111">
        <v>2564</v>
      </c>
      <c r="I311" s="110" t="s">
        <v>277</v>
      </c>
      <c r="J311" s="112" t="s">
        <v>291</v>
      </c>
      <c r="K311" s="110" t="s">
        <v>78</v>
      </c>
      <c r="L311" s="110" t="s">
        <v>72</v>
      </c>
      <c r="M311" s="110" t="s">
        <v>2298</v>
      </c>
      <c r="N311" s="110" t="s">
        <v>73</v>
      </c>
      <c r="O311" s="112" t="s">
        <v>2043</v>
      </c>
      <c r="P311" s="110"/>
      <c r="Q311" s="110" t="s">
        <v>2120</v>
      </c>
      <c r="R311" s="107"/>
    </row>
    <row r="312" spans="1:18">
      <c r="A312" s="130" t="s">
        <v>1662</v>
      </c>
      <c r="B312" s="130" t="s">
        <v>1663</v>
      </c>
      <c r="C312" s="130" t="s">
        <v>2292</v>
      </c>
      <c r="D312" s="109" t="s">
        <v>971</v>
      </c>
      <c r="E312" s="119" t="str">
        <f t="shared" si="10"/>
        <v>การเข้าร่วมการประชุมสมัชชาสหประชาชาติ สมัยสามัญ ครั้งที่ 77</v>
      </c>
      <c r="F312" s="110" t="s">
        <v>970</v>
      </c>
      <c r="G312" s="110" t="s">
        <v>40</v>
      </c>
      <c r="H312" s="111">
        <v>2565</v>
      </c>
      <c r="I312" s="110" t="s">
        <v>192</v>
      </c>
      <c r="J312" s="112" t="s">
        <v>193</v>
      </c>
      <c r="K312" s="110" t="s">
        <v>472</v>
      </c>
      <c r="L312" s="110" t="s">
        <v>370</v>
      </c>
      <c r="M312" s="110" t="s">
        <v>2305</v>
      </c>
      <c r="N312" s="110" t="s">
        <v>73</v>
      </c>
      <c r="O312" s="110" t="s">
        <v>1706</v>
      </c>
      <c r="P312" s="110"/>
      <c r="Q312" s="110" t="s">
        <v>967</v>
      </c>
      <c r="R312" s="107"/>
    </row>
    <row r="313" spans="1:18">
      <c r="A313" s="130" t="s">
        <v>1662</v>
      </c>
      <c r="B313" s="130" t="s">
        <v>1663</v>
      </c>
      <c r="C313" s="130" t="s">
        <v>2292</v>
      </c>
      <c r="D313" s="109" t="s">
        <v>853</v>
      </c>
      <c r="E313" s="119" t="str">
        <f t="shared" si="10"/>
        <v>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</v>
      </c>
      <c r="F313" s="110" t="s">
        <v>854</v>
      </c>
      <c r="G313" s="110" t="s">
        <v>40</v>
      </c>
      <c r="H313" s="111">
        <v>2565</v>
      </c>
      <c r="I313" s="110" t="s">
        <v>394</v>
      </c>
      <c r="J313" s="112" t="s">
        <v>739</v>
      </c>
      <c r="K313" s="110" t="s">
        <v>605</v>
      </c>
      <c r="L313" s="110" t="s">
        <v>370</v>
      </c>
      <c r="M313" s="110" t="s">
        <v>2305</v>
      </c>
      <c r="N313" s="110" t="s">
        <v>73</v>
      </c>
      <c r="O313" s="112" t="s">
        <v>2134</v>
      </c>
      <c r="P313" s="110"/>
      <c r="Q313" s="110" t="s">
        <v>1145</v>
      </c>
      <c r="R313" s="107"/>
    </row>
    <row r="314" spans="1:18">
      <c r="A314" s="130" t="s">
        <v>1662</v>
      </c>
      <c r="B314" s="130" t="s">
        <v>1663</v>
      </c>
      <c r="C314" s="130" t="s">
        <v>2292</v>
      </c>
      <c r="D314" s="109" t="s">
        <v>692</v>
      </c>
      <c r="E314" s="119" t="str">
        <f t="shared" si="10"/>
        <v>การดำเนินงานด้านส่งเสริมบทบาทของไทยในการประชุมสมัชชาสหประชาชาติ</v>
      </c>
      <c r="F314" s="110" t="s">
        <v>526</v>
      </c>
      <c r="G314" s="110" t="s">
        <v>40</v>
      </c>
      <c r="H314" s="111">
        <v>2565</v>
      </c>
      <c r="I314" s="110" t="s">
        <v>277</v>
      </c>
      <c r="J314" s="112" t="s">
        <v>291</v>
      </c>
      <c r="K314" s="110" t="s">
        <v>472</v>
      </c>
      <c r="L314" s="110" t="s">
        <v>370</v>
      </c>
      <c r="M314" s="110" t="s">
        <v>2305</v>
      </c>
      <c r="N314" s="110" t="s">
        <v>73</v>
      </c>
      <c r="O314" s="112" t="s">
        <v>2134</v>
      </c>
      <c r="P314" s="117"/>
      <c r="Q314" s="110" t="s">
        <v>1246</v>
      </c>
      <c r="R314" s="107"/>
    </row>
    <row r="315" spans="1:18">
      <c r="A315" s="130" t="s">
        <v>1662</v>
      </c>
      <c r="B315" s="130" t="s">
        <v>1663</v>
      </c>
      <c r="C315" s="130" t="s">
        <v>2292</v>
      </c>
      <c r="D315" s="109" t="s">
        <v>891</v>
      </c>
      <c r="E315" s="119" t="str">
        <f t="shared" si="10"/>
        <v>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</v>
      </c>
      <c r="F315" s="110" t="s">
        <v>892</v>
      </c>
      <c r="G315" s="110" t="s">
        <v>40</v>
      </c>
      <c r="H315" s="111">
        <v>2565</v>
      </c>
      <c r="I315" s="110" t="s">
        <v>192</v>
      </c>
      <c r="J315" s="112" t="s">
        <v>193</v>
      </c>
      <c r="K315" s="110" t="s">
        <v>582</v>
      </c>
      <c r="L315" s="110" t="s">
        <v>370</v>
      </c>
      <c r="M315" s="110" t="s">
        <v>2305</v>
      </c>
      <c r="N315" s="110" t="s">
        <v>73</v>
      </c>
      <c r="O315" s="112" t="s">
        <v>2134</v>
      </c>
      <c r="P315" s="110"/>
      <c r="Q315" s="110" t="s">
        <v>1120</v>
      </c>
      <c r="R315" s="107"/>
    </row>
    <row r="316" spans="1:18">
      <c r="A316" s="130" t="s">
        <v>1662</v>
      </c>
      <c r="B316" s="130" t="s">
        <v>1663</v>
      </c>
      <c r="C316" s="130" t="s">
        <v>2292</v>
      </c>
      <c r="D316" s="109" t="s">
        <v>883</v>
      </c>
      <c r="E316" s="119" t="str">
        <f t="shared" si="10"/>
        <v>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F316" s="110" t="s">
        <v>884</v>
      </c>
      <c r="G316" s="110" t="s">
        <v>40</v>
      </c>
      <c r="H316" s="111">
        <v>2565</v>
      </c>
      <c r="I316" s="110" t="s">
        <v>192</v>
      </c>
      <c r="J316" s="112" t="s">
        <v>193</v>
      </c>
      <c r="K316" s="110" t="s">
        <v>582</v>
      </c>
      <c r="L316" s="110" t="s">
        <v>370</v>
      </c>
      <c r="M316" s="110" t="s">
        <v>2305</v>
      </c>
      <c r="N316" s="110" t="s">
        <v>73</v>
      </c>
      <c r="O316" s="112" t="s">
        <v>2134</v>
      </c>
      <c r="P316" s="110"/>
      <c r="Q316" s="110" t="s">
        <v>1124</v>
      </c>
      <c r="R316" s="107"/>
    </row>
    <row r="317" spans="1:18">
      <c r="A317" s="130" t="s">
        <v>1662</v>
      </c>
      <c r="B317" s="130" t="s">
        <v>1663</v>
      </c>
      <c r="C317" s="130" t="s">
        <v>2292</v>
      </c>
      <c r="D317" s="109" t="s">
        <v>676</v>
      </c>
      <c r="E317" s="119" t="str">
        <f t="shared" si="10"/>
        <v>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F317" s="110" t="s">
        <v>677</v>
      </c>
      <c r="G317" s="110" t="s">
        <v>40</v>
      </c>
      <c r="H317" s="111">
        <v>2565</v>
      </c>
      <c r="I317" s="110" t="s">
        <v>234</v>
      </c>
      <c r="J317" s="112" t="s">
        <v>227</v>
      </c>
      <c r="K317" s="110" t="s">
        <v>582</v>
      </c>
      <c r="L317" s="110" t="s">
        <v>370</v>
      </c>
      <c r="M317" s="110" t="s">
        <v>2305</v>
      </c>
      <c r="N317" s="110" t="s">
        <v>73</v>
      </c>
      <c r="O317" s="112" t="s">
        <v>2134</v>
      </c>
      <c r="P317" s="110"/>
      <c r="Q317" s="110" t="s">
        <v>1256</v>
      </c>
      <c r="R317" s="107"/>
    </row>
    <row r="318" spans="1:18">
      <c r="A318" s="130" t="s">
        <v>1662</v>
      </c>
      <c r="B318" s="130" t="s">
        <v>1663</v>
      </c>
      <c r="C318" s="130" t="s">
        <v>2292</v>
      </c>
      <c r="D318" s="109" t="s">
        <v>1028</v>
      </c>
      <c r="E318" s="119" t="str">
        <f t="shared" si="10"/>
        <v>การประชุม Global COVID-19 Summit ครั้งที่ 2</v>
      </c>
      <c r="F318" s="110" t="s">
        <v>1027</v>
      </c>
      <c r="G318" s="110" t="s">
        <v>40</v>
      </c>
      <c r="H318" s="111">
        <v>2565</v>
      </c>
      <c r="I318" s="110" t="s">
        <v>688</v>
      </c>
      <c r="J318" s="112" t="s">
        <v>688</v>
      </c>
      <c r="K318" s="110" t="s">
        <v>605</v>
      </c>
      <c r="L318" s="110" t="s">
        <v>370</v>
      </c>
      <c r="M318" s="110" t="s">
        <v>2305</v>
      </c>
      <c r="N318" s="110" t="s">
        <v>73</v>
      </c>
      <c r="O318" s="112" t="s">
        <v>2134</v>
      </c>
      <c r="P318" s="110"/>
      <c r="Q318" s="110" t="s">
        <v>1024</v>
      </c>
      <c r="R318" s="107"/>
    </row>
    <row r="319" spans="1:18">
      <c r="A319" s="130" t="s">
        <v>1662</v>
      </c>
      <c r="B319" s="130" t="s">
        <v>1663</v>
      </c>
      <c r="C319" s="130" t="s">
        <v>2292</v>
      </c>
      <c r="D319" s="109" t="s">
        <v>856</v>
      </c>
      <c r="E319" s="119" t="str">
        <f t="shared" si="10"/>
        <v>การประชุมผู้นำเอเชีย-ยุโรป ครั้งที่ 13 (The 13th Asia-Europe Meeting: ASEM 13)</v>
      </c>
      <c r="F319" s="110" t="s">
        <v>857</v>
      </c>
      <c r="G319" s="110" t="s">
        <v>40</v>
      </c>
      <c r="H319" s="111">
        <v>2565</v>
      </c>
      <c r="I319" s="110" t="s">
        <v>484</v>
      </c>
      <c r="J319" s="112" t="s">
        <v>484</v>
      </c>
      <c r="K319" s="110" t="s">
        <v>272</v>
      </c>
      <c r="L319" s="110" t="s">
        <v>593</v>
      </c>
      <c r="M319" s="110" t="s">
        <v>593</v>
      </c>
      <c r="N319" s="110" t="s">
        <v>73</v>
      </c>
      <c r="O319" s="112" t="s">
        <v>2134</v>
      </c>
      <c r="P319" s="115"/>
      <c r="Q319" s="110" t="s">
        <v>1143</v>
      </c>
      <c r="R319" s="107"/>
    </row>
    <row r="320" spans="1:18">
      <c r="A320" s="130" t="s">
        <v>1662</v>
      </c>
      <c r="B320" s="130" t="s">
        <v>1663</v>
      </c>
      <c r="C320" s="130" t="s">
        <v>2292</v>
      </c>
      <c r="D320" s="109" t="s">
        <v>1102</v>
      </c>
      <c r="E320" s="119" t="str">
        <f t="shared" si="10"/>
        <v>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</v>
      </c>
      <c r="F320" s="110" t="s">
        <v>1101</v>
      </c>
      <c r="G320" s="110" t="s">
        <v>40</v>
      </c>
      <c r="H320" s="111">
        <v>2565</v>
      </c>
      <c r="I320" s="110" t="s">
        <v>597</v>
      </c>
      <c r="J320" s="112" t="s">
        <v>597</v>
      </c>
      <c r="K320" s="110" t="s">
        <v>605</v>
      </c>
      <c r="L320" s="110" t="s">
        <v>370</v>
      </c>
      <c r="M320" s="110" t="s">
        <v>2305</v>
      </c>
      <c r="N320" s="110" t="s">
        <v>73</v>
      </c>
      <c r="O320" s="112" t="s">
        <v>2134</v>
      </c>
      <c r="P320" s="110"/>
      <c r="Q320" s="110" t="s">
        <v>1098</v>
      </c>
      <c r="R320" s="107"/>
    </row>
    <row r="321" spans="1:18">
      <c r="A321" s="130" t="s">
        <v>1662</v>
      </c>
      <c r="B321" s="130" t="s">
        <v>1663</v>
      </c>
      <c r="C321" s="130" t="s">
        <v>2292</v>
      </c>
      <c r="D321" s="109" t="s">
        <v>1064</v>
      </c>
      <c r="E321" s="119" t="str">
        <f t="shared" si="10"/>
        <v>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</v>
      </c>
      <c r="F321" s="110" t="s">
        <v>1063</v>
      </c>
      <c r="G321" s="110" t="s">
        <v>40</v>
      </c>
      <c r="H321" s="111">
        <v>2565</v>
      </c>
      <c r="I321" s="110" t="s">
        <v>761</v>
      </c>
      <c r="J321" s="112" t="s">
        <v>761</v>
      </c>
      <c r="K321" s="110" t="s">
        <v>1009</v>
      </c>
      <c r="L321" s="110" t="s">
        <v>352</v>
      </c>
      <c r="M321" s="110" t="s">
        <v>352</v>
      </c>
      <c r="N321" s="110" t="s">
        <v>73</v>
      </c>
      <c r="O321" s="112" t="s">
        <v>2134</v>
      </c>
      <c r="P321" s="110"/>
      <c r="Q321" s="110" t="s">
        <v>1060</v>
      </c>
      <c r="R321" s="107"/>
    </row>
    <row r="322" spans="1:18">
      <c r="A322" s="130" t="s">
        <v>1662</v>
      </c>
      <c r="B322" s="130" t="s">
        <v>1663</v>
      </c>
      <c r="C322" s="130" t="s">
        <v>2292</v>
      </c>
      <c r="D322" s="109" t="s">
        <v>1023</v>
      </c>
      <c r="E322" s="119" t="str">
        <f t="shared" si="10"/>
        <v xml:space="preserve">การประชุมสมัชชาอนามัยโลก สมัยที่ 75 (WHA 75)  </v>
      </c>
      <c r="F322" s="110" t="s">
        <v>2135</v>
      </c>
      <c r="G322" s="110" t="s">
        <v>40</v>
      </c>
      <c r="H322" s="111">
        <v>2565</v>
      </c>
      <c r="I322" s="110" t="s">
        <v>688</v>
      </c>
      <c r="J322" s="112" t="s">
        <v>688</v>
      </c>
      <c r="K322" s="110" t="s">
        <v>605</v>
      </c>
      <c r="L322" s="110" t="s">
        <v>370</v>
      </c>
      <c r="M322" s="110" t="s">
        <v>2305</v>
      </c>
      <c r="N322" s="110" t="s">
        <v>73</v>
      </c>
      <c r="O322" s="112" t="s">
        <v>2134</v>
      </c>
      <c r="P322" s="110"/>
      <c r="Q322" s="110" t="s">
        <v>1019</v>
      </c>
      <c r="R322" s="107"/>
    </row>
    <row r="323" spans="1:18">
      <c r="A323" s="130" t="s">
        <v>1662</v>
      </c>
      <c r="B323" s="130" t="s">
        <v>1663</v>
      </c>
      <c r="C323" s="130" t="s">
        <v>2292</v>
      </c>
      <c r="D323" s="109" t="s">
        <v>1012</v>
      </c>
      <c r="E323" s="119" t="str">
        <f t="shared" ref="E323:E346" si="11">HYPERLINK(Q323,F323)</f>
        <v>การประชุมสุดยอดอาเซียน-สหรัฐฯ สมัยพิเศษ (โครงการต่อเนื่อง)</v>
      </c>
      <c r="F323" s="110" t="s">
        <v>1011</v>
      </c>
      <c r="G323" s="110" t="s">
        <v>40</v>
      </c>
      <c r="H323" s="111">
        <v>2565</v>
      </c>
      <c r="I323" s="110" t="s">
        <v>688</v>
      </c>
      <c r="J323" s="112" t="s">
        <v>688</v>
      </c>
      <c r="K323" s="110" t="s">
        <v>1009</v>
      </c>
      <c r="L323" s="110" t="s">
        <v>352</v>
      </c>
      <c r="M323" s="110" t="s">
        <v>352</v>
      </c>
      <c r="N323" s="110" t="s">
        <v>73</v>
      </c>
      <c r="O323" s="112" t="s">
        <v>2134</v>
      </c>
      <c r="P323" s="110"/>
      <c r="Q323" s="110" t="s">
        <v>1007</v>
      </c>
      <c r="R323" s="107"/>
    </row>
    <row r="324" spans="1:18">
      <c r="A324" s="130" t="s">
        <v>1662</v>
      </c>
      <c r="B324" s="130" t="s">
        <v>1663</v>
      </c>
      <c r="C324" s="130" t="s">
        <v>2292</v>
      </c>
      <c r="D324" s="109" t="s">
        <v>673</v>
      </c>
      <c r="E324" s="119" t="str">
        <f t="shared" si="11"/>
        <v>การให้ความช่วยเหลือ ทางมนุษยธรรมแก่อัฟกานิสถาน</v>
      </c>
      <c r="F324" s="110" t="s">
        <v>674</v>
      </c>
      <c r="G324" s="110" t="s">
        <v>40</v>
      </c>
      <c r="H324" s="111">
        <v>2565</v>
      </c>
      <c r="I324" s="110" t="s">
        <v>291</v>
      </c>
      <c r="J324" s="112" t="s">
        <v>192</v>
      </c>
      <c r="K324" s="110" t="s">
        <v>605</v>
      </c>
      <c r="L324" s="110" t="s">
        <v>370</v>
      </c>
      <c r="M324" s="110" t="s">
        <v>2305</v>
      </c>
      <c r="N324" s="110" t="s">
        <v>73</v>
      </c>
      <c r="O324" s="112" t="s">
        <v>2134</v>
      </c>
      <c r="P324" s="110"/>
      <c r="Q324" s="110" t="s">
        <v>1258</v>
      </c>
      <c r="R324" s="107"/>
    </row>
    <row r="325" spans="1:18">
      <c r="A325" s="130" t="s">
        <v>1662</v>
      </c>
      <c r="B325" s="130" t="s">
        <v>1663</v>
      </c>
      <c r="C325" s="130" t="s">
        <v>2292</v>
      </c>
      <c r="D325" s="109" t="s">
        <v>989</v>
      </c>
      <c r="E325" s="119" t="str">
        <f t="shared" si="11"/>
        <v xml:space="preserve">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 </v>
      </c>
      <c r="F325" s="110" t="s">
        <v>2153</v>
      </c>
      <c r="G325" s="110" t="s">
        <v>40</v>
      </c>
      <c r="H325" s="111">
        <v>2565</v>
      </c>
      <c r="I325" s="110" t="s">
        <v>193</v>
      </c>
      <c r="J325" s="112" t="s">
        <v>193</v>
      </c>
      <c r="K325" s="110" t="s">
        <v>986</v>
      </c>
      <c r="L325" s="110" t="s">
        <v>352</v>
      </c>
      <c r="M325" s="110" t="s">
        <v>352</v>
      </c>
      <c r="N325" s="110" t="s">
        <v>73</v>
      </c>
      <c r="O325" s="110" t="s">
        <v>1706</v>
      </c>
      <c r="P325" s="110"/>
      <c r="Q325" s="110" t="s">
        <v>984</v>
      </c>
      <c r="R325" s="107"/>
    </row>
    <row r="326" spans="1:18">
      <c r="A326" s="130" t="s">
        <v>1662</v>
      </c>
      <c r="B326" s="130" t="s">
        <v>1663</v>
      </c>
      <c r="C326" s="130" t="s">
        <v>2292</v>
      </c>
      <c r="D326" s="109" t="s">
        <v>966</v>
      </c>
      <c r="E326" s="119" t="str">
        <f t="shared" si="11"/>
        <v>เข้าร่วมการประชุมคณะมนตรีสิทธิมนุษยชนแห่งสหประชาชาติ สมัยที่ 51</v>
      </c>
      <c r="F326" s="110" t="s">
        <v>965</v>
      </c>
      <c r="G326" s="110" t="s">
        <v>40</v>
      </c>
      <c r="H326" s="111">
        <v>2565</v>
      </c>
      <c r="I326" s="110" t="s">
        <v>193</v>
      </c>
      <c r="J326" s="112" t="s">
        <v>193</v>
      </c>
      <c r="K326" s="110" t="s">
        <v>605</v>
      </c>
      <c r="L326" s="110" t="s">
        <v>370</v>
      </c>
      <c r="M326" s="110" t="s">
        <v>2305</v>
      </c>
      <c r="N326" s="110" t="s">
        <v>73</v>
      </c>
      <c r="O326" s="110" t="s">
        <v>1706</v>
      </c>
      <c r="P326" s="110"/>
      <c r="Q326" s="110" t="s">
        <v>962</v>
      </c>
      <c r="R326" s="107"/>
    </row>
    <row r="327" spans="1:18">
      <c r="A327" s="130" t="s">
        <v>1662</v>
      </c>
      <c r="B327" s="130" t="s">
        <v>1663</v>
      </c>
      <c r="C327" s="130" t="s">
        <v>2292</v>
      </c>
      <c r="D327" s="109" t="s">
        <v>1018</v>
      </c>
      <c r="E327" s="119" t="str">
        <f t="shared" si="11"/>
        <v>โครงการกระชับความสัมพันธ์ระหว่างไทยกับสหประชาชาติ</v>
      </c>
      <c r="F327" s="110" t="s">
        <v>1017</v>
      </c>
      <c r="G327" s="110" t="s">
        <v>40</v>
      </c>
      <c r="H327" s="111">
        <v>2565</v>
      </c>
      <c r="I327" s="110" t="s">
        <v>688</v>
      </c>
      <c r="J327" s="112" t="s">
        <v>688</v>
      </c>
      <c r="K327" s="110" t="s">
        <v>472</v>
      </c>
      <c r="L327" s="110" t="s">
        <v>370</v>
      </c>
      <c r="M327" s="110" t="s">
        <v>2305</v>
      </c>
      <c r="N327" s="110" t="s">
        <v>73</v>
      </c>
      <c r="O327" s="112" t="s">
        <v>2134</v>
      </c>
      <c r="P327" s="114"/>
      <c r="Q327" s="107" t="s">
        <v>1014</v>
      </c>
      <c r="R327" s="107"/>
    </row>
    <row r="328" spans="1:18">
      <c r="A328" s="130" t="s">
        <v>1662</v>
      </c>
      <c r="B328" s="130" t="s">
        <v>1663</v>
      </c>
      <c r="C328" s="130" t="s">
        <v>2292</v>
      </c>
      <c r="D328" s="109" t="s">
        <v>961</v>
      </c>
      <c r="E328" s="119" t="str">
        <f t="shared" si="11"/>
        <v>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</v>
      </c>
      <c r="F328" s="110" t="s">
        <v>960</v>
      </c>
      <c r="G328" s="110" t="s">
        <v>40</v>
      </c>
      <c r="H328" s="111">
        <v>2565</v>
      </c>
      <c r="I328" s="110" t="s">
        <v>193</v>
      </c>
      <c r="J328" s="112" t="s">
        <v>615</v>
      </c>
      <c r="K328" s="110" t="s">
        <v>605</v>
      </c>
      <c r="L328" s="110" t="s">
        <v>370</v>
      </c>
      <c r="M328" s="110" t="s">
        <v>2305</v>
      </c>
      <c r="N328" s="110" t="s">
        <v>73</v>
      </c>
      <c r="O328" s="110" t="s">
        <v>1706</v>
      </c>
      <c r="P328" s="110"/>
      <c r="Q328" s="110" t="s">
        <v>956</v>
      </c>
      <c r="R328" s="107"/>
    </row>
    <row r="329" spans="1:18">
      <c r="A329" s="130" t="s">
        <v>1662</v>
      </c>
      <c r="B329" s="130" t="s">
        <v>1663</v>
      </c>
      <c r="C329" s="130" t="s">
        <v>2292</v>
      </c>
      <c r="D329" s="109" t="s">
        <v>894</v>
      </c>
      <c r="E329" s="119" t="str">
        <f t="shared" si="11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F329" s="110" t="s">
        <v>895</v>
      </c>
      <c r="G329" s="110" t="s">
        <v>40</v>
      </c>
      <c r="H329" s="111">
        <v>2565</v>
      </c>
      <c r="I329" s="110" t="s">
        <v>720</v>
      </c>
      <c r="J329" s="112" t="s">
        <v>688</v>
      </c>
      <c r="K329" s="110" t="s">
        <v>477</v>
      </c>
      <c r="L329" s="110" t="s">
        <v>370</v>
      </c>
      <c r="M329" s="110" t="s">
        <v>2305</v>
      </c>
      <c r="N329" s="110" t="s">
        <v>73</v>
      </c>
      <c r="O329" s="112" t="s">
        <v>2134</v>
      </c>
      <c r="P329" s="110"/>
      <c r="Q329" s="110" t="s">
        <v>1118</v>
      </c>
      <c r="R329" s="107"/>
    </row>
    <row r="330" spans="1:18">
      <c r="A330" s="130" t="s">
        <v>1662</v>
      </c>
      <c r="B330" s="130" t="s">
        <v>1663</v>
      </c>
      <c r="C330" s="130" t="s">
        <v>2292</v>
      </c>
      <c r="D330" s="109" t="s">
        <v>1059</v>
      </c>
      <c r="E330" s="119" t="str">
        <f t="shared" si="11"/>
        <v>งานวันวิสาขบูชาโลก ประจำปี 2565 (Virtual Commemoration of the International Day of Vesak 2022)</v>
      </c>
      <c r="F330" s="110" t="s">
        <v>1058</v>
      </c>
      <c r="G330" s="110" t="s">
        <v>60</v>
      </c>
      <c r="H330" s="111">
        <v>2565</v>
      </c>
      <c r="I330" s="110" t="s">
        <v>688</v>
      </c>
      <c r="J330" s="112" t="s">
        <v>688</v>
      </c>
      <c r="K330" s="110" t="s">
        <v>472</v>
      </c>
      <c r="L330" s="110" t="s">
        <v>370</v>
      </c>
      <c r="M330" s="110" t="s">
        <v>2305</v>
      </c>
      <c r="N330" s="110" t="s">
        <v>73</v>
      </c>
      <c r="O330" s="112" t="s">
        <v>2134</v>
      </c>
      <c r="P330" s="110"/>
      <c r="Q330" s="110" t="s">
        <v>1055</v>
      </c>
      <c r="R330" s="107"/>
    </row>
    <row r="331" spans="1:18">
      <c r="A331" s="130" t="s">
        <v>1662</v>
      </c>
      <c r="B331" s="130" t="s">
        <v>1663</v>
      </c>
      <c r="C331" s="130" t="s">
        <v>2292</v>
      </c>
      <c r="D331" s="109" t="s">
        <v>833</v>
      </c>
      <c r="E331" s="119" t="str">
        <f t="shared" si="11"/>
        <v>เงินอุดหนุนองค์การระหว่างประเทศที่ประเทศไทยเข้าร่วมเป็นสมาชิก</v>
      </c>
      <c r="F331" s="110" t="s">
        <v>834</v>
      </c>
      <c r="G331" s="110" t="s">
        <v>40</v>
      </c>
      <c r="H331" s="111">
        <v>2565</v>
      </c>
      <c r="I331" s="110" t="s">
        <v>192</v>
      </c>
      <c r="J331" s="112" t="s">
        <v>193</v>
      </c>
      <c r="K331" s="110" t="s">
        <v>472</v>
      </c>
      <c r="L331" s="110" t="s">
        <v>370</v>
      </c>
      <c r="M331" s="110" t="s">
        <v>2305</v>
      </c>
      <c r="N331" s="110" t="s">
        <v>73</v>
      </c>
      <c r="O331" s="112" t="s">
        <v>2134</v>
      </c>
      <c r="P331" s="115"/>
      <c r="Q331" s="110" t="s">
        <v>1160</v>
      </c>
      <c r="R331" s="107"/>
    </row>
    <row r="332" spans="1:18">
      <c r="A332" s="130" t="s">
        <v>1662</v>
      </c>
      <c r="B332" s="130" t="s">
        <v>1663</v>
      </c>
      <c r="C332" s="130" t="s">
        <v>2292</v>
      </c>
      <c r="D332" s="109" t="s">
        <v>1374</v>
      </c>
      <c r="E332" s="119" t="str">
        <f t="shared" si="11"/>
        <v xml:space="preserve"> การประชาสัมพันธ์เชิงรุกเกี่ยวกับบทบาทที่สร้างสรรค์ของไทยในเวทีโลก</v>
      </c>
      <c r="F332" s="110" t="s">
        <v>1749</v>
      </c>
      <c r="G332" s="110" t="s">
        <v>40</v>
      </c>
      <c r="H332" s="111">
        <v>2566</v>
      </c>
      <c r="I332" s="110" t="s">
        <v>615</v>
      </c>
      <c r="J332" s="112" t="s">
        <v>616</v>
      </c>
      <c r="K332" s="110" t="s">
        <v>511</v>
      </c>
      <c r="L332" s="110" t="s">
        <v>299</v>
      </c>
      <c r="M332" s="110" t="s">
        <v>299</v>
      </c>
      <c r="N332" s="110" t="s">
        <v>73</v>
      </c>
      <c r="O332" s="110" t="s">
        <v>1706</v>
      </c>
      <c r="P332" s="110"/>
      <c r="Q332" s="110" t="s">
        <v>1750</v>
      </c>
      <c r="R332" s="107"/>
    </row>
    <row r="333" spans="1:18">
      <c r="A333" s="130" t="s">
        <v>1662</v>
      </c>
      <c r="B333" s="130" t="s">
        <v>1663</v>
      </c>
      <c r="C333" s="130" t="s">
        <v>2292</v>
      </c>
      <c r="D333" s="109" t="s">
        <v>1341</v>
      </c>
      <c r="E333" s="119" t="str">
        <f t="shared" si="11"/>
        <v>การทำหน้าที่ ผู้ประสานงานกลุ่มอาเซียนในกรอบ การประชุมเอเชีย-ยุโรป (ASEM)</v>
      </c>
      <c r="F333" s="110" t="s">
        <v>1340</v>
      </c>
      <c r="G333" s="110" t="s">
        <v>40</v>
      </c>
      <c r="H333" s="111">
        <v>2566</v>
      </c>
      <c r="I333" s="110" t="s">
        <v>1339</v>
      </c>
      <c r="J333" s="112" t="s">
        <v>1339</v>
      </c>
      <c r="K333" s="110" t="s">
        <v>272</v>
      </c>
      <c r="L333" s="110" t="s">
        <v>593</v>
      </c>
      <c r="M333" s="110" t="s">
        <v>593</v>
      </c>
      <c r="N333" s="110" t="s">
        <v>73</v>
      </c>
      <c r="O333" s="110" t="s">
        <v>1706</v>
      </c>
      <c r="P333" s="110"/>
      <c r="Q333" s="110" t="s">
        <v>1760</v>
      </c>
      <c r="R333" s="107"/>
    </row>
    <row r="334" spans="1:18">
      <c r="A334" s="130" t="s">
        <v>1662</v>
      </c>
      <c r="B334" s="130" t="s">
        <v>1663</v>
      </c>
      <c r="C334" s="130" t="s">
        <v>2292</v>
      </c>
      <c r="D334" s="109" t="s">
        <v>1344</v>
      </c>
      <c r="E334" s="119" t="str">
        <f t="shared" si="11"/>
        <v>การทำหน้าที่ประธานคณะมนตรีมูลนิธิเอเชีย-ยุโรป (ASEF) วาระปี 2565</v>
      </c>
      <c r="F334" s="110" t="s">
        <v>1343</v>
      </c>
      <c r="G334" s="110" t="s">
        <v>40</v>
      </c>
      <c r="H334" s="111">
        <v>2566</v>
      </c>
      <c r="I334" s="110" t="s">
        <v>227</v>
      </c>
      <c r="J334" s="112" t="s">
        <v>227</v>
      </c>
      <c r="K334" s="110" t="s">
        <v>272</v>
      </c>
      <c r="L334" s="110" t="s">
        <v>593</v>
      </c>
      <c r="M334" s="110" t="s">
        <v>593</v>
      </c>
      <c r="N334" s="110" t="s">
        <v>73</v>
      </c>
      <c r="O334" s="110" t="s">
        <v>1706</v>
      </c>
      <c r="P334" s="110"/>
      <c r="Q334" s="110" t="s">
        <v>1763</v>
      </c>
      <c r="R334" s="107"/>
    </row>
    <row r="335" spans="1:18">
      <c r="A335" s="130" t="s">
        <v>1662</v>
      </c>
      <c r="B335" s="130" t="s">
        <v>1663</v>
      </c>
      <c r="C335" s="130" t="s">
        <v>2292</v>
      </c>
      <c r="D335" s="109" t="s">
        <v>1360</v>
      </c>
      <c r="E335" s="119" t="str">
        <f t="shared" si="11"/>
        <v>การมีบทบาทของไทยในกรอบพหุภาคีเพื่อส่งเสริมสถานะ เกียรติภูมิ และเพิ่มพูนผลประโยชน์ของไทย</v>
      </c>
      <c r="F335" s="110" t="s">
        <v>1359</v>
      </c>
      <c r="G335" s="110" t="s">
        <v>28</v>
      </c>
      <c r="H335" s="111">
        <v>2566</v>
      </c>
      <c r="I335" s="110" t="s">
        <v>615</v>
      </c>
      <c r="J335" s="112" t="s">
        <v>616</v>
      </c>
      <c r="K335" s="110" t="s">
        <v>78</v>
      </c>
      <c r="L335" s="110" t="s">
        <v>72</v>
      </c>
      <c r="M335" s="110" t="s">
        <v>2298</v>
      </c>
      <c r="N335" s="110" t="s">
        <v>73</v>
      </c>
      <c r="O335" s="110" t="s">
        <v>1706</v>
      </c>
      <c r="P335" s="110"/>
      <c r="Q335" s="110" t="s">
        <v>1718</v>
      </c>
      <c r="R335" s="107"/>
    </row>
    <row r="336" spans="1:18">
      <c r="A336" s="130" t="s">
        <v>1662</v>
      </c>
      <c r="B336" s="130" t="s">
        <v>1663</v>
      </c>
      <c r="C336" s="130" t="s">
        <v>2292</v>
      </c>
      <c r="D336" s="109" t="s">
        <v>1435</v>
      </c>
      <c r="E336" s="119" t="str">
        <f t="shared" si="11"/>
        <v>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F336" s="110" t="s">
        <v>1434</v>
      </c>
      <c r="G336" s="110" t="s">
        <v>40</v>
      </c>
      <c r="H336" s="111">
        <v>2566</v>
      </c>
      <c r="I336" s="110" t="s">
        <v>1433</v>
      </c>
      <c r="J336" s="112" t="s">
        <v>1433</v>
      </c>
      <c r="K336" s="110" t="s">
        <v>411</v>
      </c>
      <c r="L336" s="110" t="s">
        <v>266</v>
      </c>
      <c r="M336" s="110" t="s">
        <v>2302</v>
      </c>
      <c r="N336" s="110" t="s">
        <v>267</v>
      </c>
      <c r="O336" s="110" t="s">
        <v>1706</v>
      </c>
      <c r="P336" s="110"/>
      <c r="Q336" s="110" t="s">
        <v>1732</v>
      </c>
      <c r="R336" s="107"/>
    </row>
    <row r="337" spans="1:18">
      <c r="A337" s="130" t="s">
        <v>1662</v>
      </c>
      <c r="B337" s="130" t="s">
        <v>1663</v>
      </c>
      <c r="C337" s="130" t="s">
        <v>2292</v>
      </c>
      <c r="D337" s="109" t="s">
        <v>1431</v>
      </c>
      <c r="E337" s="119" t="str">
        <f t="shared" si="11"/>
        <v>ค่าใช้จ่ายในการเจรจาธุรกิจและการประชุมนานาชาติ</v>
      </c>
      <c r="F337" s="110" t="s">
        <v>1430</v>
      </c>
      <c r="G337" s="110" t="s">
        <v>40</v>
      </c>
      <c r="H337" s="111">
        <v>2566</v>
      </c>
      <c r="I337" s="110" t="s">
        <v>615</v>
      </c>
      <c r="J337" s="112" t="s">
        <v>616</v>
      </c>
      <c r="K337" s="110" t="s">
        <v>411</v>
      </c>
      <c r="L337" s="110" t="s">
        <v>266</v>
      </c>
      <c r="M337" s="110" t="s">
        <v>2302</v>
      </c>
      <c r="N337" s="110" t="s">
        <v>267</v>
      </c>
      <c r="O337" s="110" t="s">
        <v>1706</v>
      </c>
      <c r="P337" s="110"/>
      <c r="Q337" s="110" t="s">
        <v>1731</v>
      </c>
      <c r="R337" s="107"/>
    </row>
    <row r="338" spans="1:18" ht="14.25" customHeight="1">
      <c r="A338" s="130" t="s">
        <v>1662</v>
      </c>
      <c r="B338" s="130" t="s">
        <v>1663</v>
      </c>
      <c r="C338" s="130" t="s">
        <v>2292</v>
      </c>
      <c r="D338" s="109" t="s">
        <v>1428</v>
      </c>
      <c r="E338" s="119" t="str">
        <f t="shared" si="11"/>
        <v>ค่าใช้จ่ายในการส่งเสริมศักยภาพและเชื่อมโยงเครือข่ายเมืองสร้างสรรค์ของยูเนสโก</v>
      </c>
      <c r="F338" s="110" t="s">
        <v>1427</v>
      </c>
      <c r="G338" s="110" t="s">
        <v>40</v>
      </c>
      <c r="H338" s="111">
        <v>2566</v>
      </c>
      <c r="I338" s="110" t="s">
        <v>227</v>
      </c>
      <c r="J338" s="112" t="s">
        <v>616</v>
      </c>
      <c r="K338" s="110" t="s">
        <v>411</v>
      </c>
      <c r="L338" s="110" t="s">
        <v>266</v>
      </c>
      <c r="M338" s="110" t="s">
        <v>2302</v>
      </c>
      <c r="N338" s="110" t="s">
        <v>267</v>
      </c>
      <c r="O338" s="110" t="s">
        <v>1706</v>
      </c>
      <c r="P338" s="110"/>
      <c r="Q338" s="110" t="s">
        <v>1733</v>
      </c>
      <c r="R338" s="107"/>
    </row>
    <row r="339" spans="1:18">
      <c r="A339" s="130" t="s">
        <v>1662</v>
      </c>
      <c r="B339" s="130" t="s">
        <v>1663</v>
      </c>
      <c r="C339" s="130" t="s">
        <v>2292</v>
      </c>
      <c r="D339" s="109" t="s">
        <v>1318</v>
      </c>
      <c r="E339" s="119" t="str">
        <f t="shared" si="11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F339" s="110" t="s">
        <v>895</v>
      </c>
      <c r="G339" s="110" t="s">
        <v>40</v>
      </c>
      <c r="H339" s="111">
        <v>2566</v>
      </c>
      <c r="I339" s="110" t="s">
        <v>1317</v>
      </c>
      <c r="J339" s="112" t="s">
        <v>728</v>
      </c>
      <c r="K339" s="110" t="s">
        <v>477</v>
      </c>
      <c r="L339" s="110" t="s">
        <v>370</v>
      </c>
      <c r="M339" s="110" t="s">
        <v>2305</v>
      </c>
      <c r="N339" s="110" t="s">
        <v>73</v>
      </c>
      <c r="O339" s="110" t="s">
        <v>1706</v>
      </c>
      <c r="P339" s="114"/>
      <c r="Q339" s="107" t="s">
        <v>2159</v>
      </c>
      <c r="R339" s="107"/>
    </row>
    <row r="340" spans="1:18">
      <c r="A340" s="130" t="s">
        <v>1662</v>
      </c>
      <c r="B340" s="130" t="s">
        <v>1663</v>
      </c>
      <c r="C340" s="130" t="s">
        <v>2292</v>
      </c>
      <c r="D340" s="109" t="s">
        <v>1476</v>
      </c>
      <c r="E340" s="119" t="str">
        <f t="shared" si="11"/>
        <v xml:space="preserve">การประชุม General Assembly of State Parties to the World Heritage Convention </v>
      </c>
      <c r="F340" s="110" t="s">
        <v>1866</v>
      </c>
      <c r="G340" s="110" t="s">
        <v>40</v>
      </c>
      <c r="H340" s="111">
        <v>2567</v>
      </c>
      <c r="I340" s="110" t="s">
        <v>642</v>
      </c>
      <c r="J340" s="112" t="s">
        <v>643</v>
      </c>
      <c r="K340" s="110" t="s">
        <v>472</v>
      </c>
      <c r="L340" s="110" t="s">
        <v>370</v>
      </c>
      <c r="M340" s="110" t="s">
        <v>2305</v>
      </c>
      <c r="N340" s="110" t="s">
        <v>73</v>
      </c>
      <c r="O340" s="110" t="s">
        <v>1772</v>
      </c>
      <c r="P340" s="110"/>
      <c r="Q340" s="110" t="s">
        <v>1867</v>
      </c>
      <c r="R340" s="107"/>
    </row>
    <row r="341" spans="1:18">
      <c r="A341" s="130" t="s">
        <v>1662</v>
      </c>
      <c r="B341" s="130" t="s">
        <v>1663</v>
      </c>
      <c r="C341" s="130" t="s">
        <v>2292</v>
      </c>
      <c r="D341" s="109" t="s">
        <v>1538</v>
      </c>
      <c r="E341" s="119" t="str">
        <f t="shared" si="11"/>
        <v>การประชุมเจ้าหน้าที่อาวุโสของซีมีโอ ครั้งที่ 46</v>
      </c>
      <c r="F341" s="110" t="s">
        <v>1537</v>
      </c>
      <c r="G341" s="110" t="s">
        <v>40</v>
      </c>
      <c r="H341" s="111">
        <v>2567</v>
      </c>
      <c r="I341" s="110" t="s">
        <v>642</v>
      </c>
      <c r="J341" s="112" t="s">
        <v>643</v>
      </c>
      <c r="K341" s="110" t="s">
        <v>149</v>
      </c>
      <c r="L341" s="110" t="s">
        <v>150</v>
      </c>
      <c r="M341" s="110" t="s">
        <v>2301</v>
      </c>
      <c r="N341" s="110" t="s">
        <v>56</v>
      </c>
      <c r="O341" s="110" t="s">
        <v>1772</v>
      </c>
      <c r="P341" s="110"/>
      <c r="Q341" s="110" t="s">
        <v>1808</v>
      </c>
      <c r="R341" s="107"/>
    </row>
    <row r="342" spans="1:18">
      <c r="A342" s="130" t="s">
        <v>1662</v>
      </c>
      <c r="B342" s="130" t="s">
        <v>1663</v>
      </c>
      <c r="C342" s="130" t="s">
        <v>2292</v>
      </c>
      <c r="D342" s="109" t="s">
        <v>1861</v>
      </c>
      <c r="E342" s="119" t="str">
        <f t="shared" si="11"/>
        <v>การประชุมเต็มคณะ (Plenary Session) ของคณะกรรมการประสานงานระหว่างประเทศเพื่อการคุ้มครองและบูรณะปราสาทพระวิหาร (International Coordinating Committee for Conservation and Enhancement of the Temple of Preah Vihear: ICC-PV)  ครั้งที่ 9</v>
      </c>
      <c r="F342" s="110" t="s">
        <v>1862</v>
      </c>
      <c r="G342" s="110" t="s">
        <v>40</v>
      </c>
      <c r="H342" s="111">
        <v>2567</v>
      </c>
      <c r="I342" s="110" t="s">
        <v>1863</v>
      </c>
      <c r="J342" s="112" t="s">
        <v>1863</v>
      </c>
      <c r="K342" s="110" t="s">
        <v>472</v>
      </c>
      <c r="L342" s="110" t="s">
        <v>370</v>
      </c>
      <c r="M342" s="110" t="s">
        <v>2305</v>
      </c>
      <c r="N342" s="110" t="s">
        <v>73</v>
      </c>
      <c r="O342" s="110" t="s">
        <v>1772</v>
      </c>
      <c r="P342" s="110"/>
      <c r="Q342" s="110" t="s">
        <v>1864</v>
      </c>
      <c r="R342" s="107"/>
    </row>
    <row r="343" spans="1:18">
      <c r="A343" s="130" t="s">
        <v>1662</v>
      </c>
      <c r="B343" s="130" t="s">
        <v>1663</v>
      </c>
      <c r="C343" s="130" t="s">
        <v>2292</v>
      </c>
      <c r="D343" s="109" t="s">
        <v>1479</v>
      </c>
      <c r="E343" s="119" t="str">
        <f t="shared" si="11"/>
        <v>การประชุมยูเนสโก Executive Board (UNESCO EB)</v>
      </c>
      <c r="F343" s="110" t="s">
        <v>1478</v>
      </c>
      <c r="G343" s="110" t="s">
        <v>40</v>
      </c>
      <c r="H343" s="111">
        <v>2567</v>
      </c>
      <c r="I343" s="110" t="s">
        <v>642</v>
      </c>
      <c r="J343" s="112" t="s">
        <v>643</v>
      </c>
      <c r="K343" s="110" t="s">
        <v>472</v>
      </c>
      <c r="L343" s="110" t="s">
        <v>370</v>
      </c>
      <c r="M343" s="110" t="s">
        <v>2305</v>
      </c>
      <c r="N343" s="110" t="s">
        <v>73</v>
      </c>
      <c r="O343" s="110" t="s">
        <v>1772</v>
      </c>
      <c r="P343" s="110"/>
      <c r="Q343" s="110" t="s">
        <v>1868</v>
      </c>
      <c r="R343" s="107"/>
    </row>
    <row r="344" spans="1:18">
      <c r="A344" s="130" t="s">
        <v>1662</v>
      </c>
      <c r="B344" s="130" t="s">
        <v>1663</v>
      </c>
      <c r="C344" s="130" t="s">
        <v>2292</v>
      </c>
      <c r="D344" s="109" t="s">
        <v>1482</v>
      </c>
      <c r="E344" s="119" t="str">
        <f t="shared" si="11"/>
        <v>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</v>
      </c>
      <c r="F344" s="110" t="s">
        <v>1481</v>
      </c>
      <c r="G344" s="110" t="s">
        <v>40</v>
      </c>
      <c r="H344" s="111">
        <v>2567</v>
      </c>
      <c r="I344" s="110" t="s">
        <v>642</v>
      </c>
      <c r="J344" s="112" t="s">
        <v>643</v>
      </c>
      <c r="K344" s="110" t="s">
        <v>472</v>
      </c>
      <c r="L344" s="110" t="s">
        <v>370</v>
      </c>
      <c r="M344" s="110" t="s">
        <v>2305</v>
      </c>
      <c r="N344" s="110" t="s">
        <v>73</v>
      </c>
      <c r="O344" s="110" t="s">
        <v>1772</v>
      </c>
      <c r="P344" s="110"/>
      <c r="Q344" s="110" t="s">
        <v>1869</v>
      </c>
      <c r="R344" s="107"/>
    </row>
    <row r="345" spans="1:18">
      <c r="A345" s="130" t="s">
        <v>1662</v>
      </c>
      <c r="B345" s="130" t="s">
        <v>1663</v>
      </c>
      <c r="C345" s="130" t="s">
        <v>2292</v>
      </c>
      <c r="D345" s="109" t="s">
        <v>1485</v>
      </c>
      <c r="E345" s="119" t="str">
        <f t="shared" si="11"/>
        <v>การประชุมสมัยสามัญ ครั้งที่ 42 ขององค์การยูเนสโก (42nd Session of the UNESCO General Conference: GC42)</v>
      </c>
      <c r="F345" s="110" t="s">
        <v>1484</v>
      </c>
      <c r="G345" s="110" t="s">
        <v>40</v>
      </c>
      <c r="H345" s="111">
        <v>2567</v>
      </c>
      <c r="I345" s="110" t="s">
        <v>642</v>
      </c>
      <c r="J345" s="112" t="s">
        <v>643</v>
      </c>
      <c r="K345" s="110" t="s">
        <v>472</v>
      </c>
      <c r="L345" s="110" t="s">
        <v>370</v>
      </c>
      <c r="M345" s="110" t="s">
        <v>2305</v>
      </c>
      <c r="N345" s="110" t="s">
        <v>73</v>
      </c>
      <c r="O345" s="110" t="s">
        <v>1772</v>
      </c>
      <c r="P345" s="110"/>
      <c r="Q345" s="110" t="s">
        <v>1870</v>
      </c>
      <c r="R345" s="107"/>
    </row>
    <row r="346" spans="1:18">
      <c r="A346" s="130" t="s">
        <v>1662</v>
      </c>
      <c r="B346" s="130" t="s">
        <v>1663</v>
      </c>
      <c r="C346" s="130" t="s">
        <v>2292</v>
      </c>
      <c r="D346" s="109" t="s">
        <v>1850</v>
      </c>
      <c r="E346" s="119" t="str">
        <f t="shared" si="11"/>
        <v>การมอบเงินบริจาคเพื่อให้ความช่วยเหลือด้านมนุษยธรรมแก่ผู้ประสบภัยจากเหตุการณ์แผ่นดินไหวที่ไต้หวัน</v>
      </c>
      <c r="F346" s="110" t="s">
        <v>1851</v>
      </c>
      <c r="G346" s="110" t="s">
        <v>40</v>
      </c>
      <c r="H346" s="111">
        <v>2567</v>
      </c>
      <c r="I346" s="110" t="s">
        <v>642</v>
      </c>
      <c r="J346" s="112" t="s">
        <v>643</v>
      </c>
      <c r="K346" s="110" t="s">
        <v>1671</v>
      </c>
      <c r="L346" s="110" t="s">
        <v>436</v>
      </c>
      <c r="M346" s="110" t="s">
        <v>436</v>
      </c>
      <c r="N346" s="110" t="s">
        <v>73</v>
      </c>
      <c r="O346" s="110" t="s">
        <v>1772</v>
      </c>
      <c r="P346" s="110"/>
      <c r="Q346" s="110" t="s">
        <v>1852</v>
      </c>
      <c r="R346" s="107"/>
    </row>
    <row r="347" spans="1:18">
      <c r="A347" s="130" t="s">
        <v>1662</v>
      </c>
      <c r="B347" s="130" t="s">
        <v>1663</v>
      </c>
      <c r="C347" s="130" t="s">
        <v>2292</v>
      </c>
      <c r="D347" s="109" t="s">
        <v>1535</v>
      </c>
      <c r="E347" s="113" t="s">
        <v>1806</v>
      </c>
      <c r="F347" s="110" t="s">
        <v>1806</v>
      </c>
      <c r="G347" s="110" t="s">
        <v>40</v>
      </c>
      <c r="H347" s="111">
        <v>2567</v>
      </c>
      <c r="I347" s="110" t="s">
        <v>642</v>
      </c>
      <c r="J347" s="112" t="s">
        <v>643</v>
      </c>
      <c r="K347" s="110" t="s">
        <v>149</v>
      </c>
      <c r="L347" s="110" t="s">
        <v>150</v>
      </c>
      <c r="M347" s="110" t="s">
        <v>2301</v>
      </c>
      <c r="N347" s="110" t="s">
        <v>56</v>
      </c>
      <c r="O347" s="110" t="s">
        <v>1772</v>
      </c>
      <c r="P347" s="110"/>
      <c r="Q347" s="113" t="s">
        <v>1807</v>
      </c>
      <c r="R347" s="107"/>
    </row>
    <row r="348" spans="1:18">
      <c r="A348" s="130" t="s">
        <v>1662</v>
      </c>
      <c r="B348" s="130" t="s">
        <v>1663</v>
      </c>
      <c r="C348" s="130" t="s">
        <v>2292</v>
      </c>
      <c r="D348" s="109" t="s">
        <v>1530</v>
      </c>
      <c r="E348" s="119" t="str">
        <f t="shared" ref="E348:E376" si="12">HYPERLINK(Q348,F348)</f>
        <v xml:space="preserve">โครงการขับเคลื่อนการดำเนินงานตามกรอบความร่วมมือระหว่างประเทศและภูมิภาค  </v>
      </c>
      <c r="F348" s="110" t="s">
        <v>1837</v>
      </c>
      <c r="G348" s="110" t="s">
        <v>40</v>
      </c>
      <c r="H348" s="111">
        <v>2567</v>
      </c>
      <c r="I348" s="110" t="s">
        <v>642</v>
      </c>
      <c r="J348" s="112" t="s">
        <v>643</v>
      </c>
      <c r="K348" s="110" t="s">
        <v>411</v>
      </c>
      <c r="L348" s="110" t="s">
        <v>1528</v>
      </c>
      <c r="M348" s="110" t="s">
        <v>2310</v>
      </c>
      <c r="N348" s="110" t="s">
        <v>1527</v>
      </c>
      <c r="O348" s="110" t="s">
        <v>1772</v>
      </c>
      <c r="P348" s="110"/>
      <c r="Q348" s="110" t="s">
        <v>1838</v>
      </c>
      <c r="R348" s="107"/>
    </row>
    <row r="349" spans="1:18">
      <c r="A349" s="130" t="s">
        <v>1662</v>
      </c>
      <c r="B349" s="130" t="s">
        <v>1663</v>
      </c>
      <c r="C349" s="130" t="s">
        <v>2292</v>
      </c>
      <c r="D349" s="109" t="s">
        <v>1508</v>
      </c>
      <c r="E349" s="119" t="str">
        <f t="shared" si="12"/>
        <v>โครงการจัดการประชุมประจำปีขององค์การที่ปรึกษากฎหมายแห่งเอเชียและแอฟริกา (Asian-African Legal Consultative Organization – AALCO)</v>
      </c>
      <c r="F349" s="110" t="s">
        <v>1507</v>
      </c>
      <c r="G349" s="110" t="s">
        <v>68</v>
      </c>
      <c r="H349" s="111">
        <v>2567</v>
      </c>
      <c r="I349" s="110" t="s">
        <v>1506</v>
      </c>
      <c r="J349" s="112" t="s">
        <v>643</v>
      </c>
      <c r="K349" s="110" t="s">
        <v>1880</v>
      </c>
      <c r="L349" s="110" t="s">
        <v>325</v>
      </c>
      <c r="M349" s="110" t="s">
        <v>2299</v>
      </c>
      <c r="N349" s="110" t="s">
        <v>73</v>
      </c>
      <c r="O349" s="110" t="s">
        <v>1772</v>
      </c>
      <c r="P349" s="110"/>
      <c r="Q349" s="110" t="s">
        <v>1881</v>
      </c>
      <c r="R349" s="107"/>
    </row>
    <row r="350" spans="1:18">
      <c r="A350" s="130" t="s">
        <v>1662</v>
      </c>
      <c r="B350" s="130" t="s">
        <v>1663</v>
      </c>
      <c r="C350" s="130" t="s">
        <v>2292</v>
      </c>
      <c r="D350" s="109" t="s">
        <v>1514</v>
      </c>
      <c r="E350" s="119" t="str">
        <f t="shared" si="12"/>
        <v>โครงการจัดการสัมมนากฎหมายระหว่างประเทศระดับภูมิภาคของสหประชาชาติ (UN Regional Course)</v>
      </c>
      <c r="F350" s="110" t="s">
        <v>1513</v>
      </c>
      <c r="G350" s="110" t="s">
        <v>68</v>
      </c>
      <c r="H350" s="111">
        <v>2567</v>
      </c>
      <c r="I350" s="110" t="s">
        <v>642</v>
      </c>
      <c r="J350" s="112" t="s">
        <v>1469</v>
      </c>
      <c r="K350" s="110" t="s">
        <v>324</v>
      </c>
      <c r="L350" s="110" t="s">
        <v>325</v>
      </c>
      <c r="M350" s="110" t="s">
        <v>2299</v>
      </c>
      <c r="N350" s="110" t="s">
        <v>73</v>
      </c>
      <c r="O350" s="110" t="s">
        <v>1772</v>
      </c>
      <c r="P350" s="110"/>
      <c r="Q350" s="110" t="s">
        <v>1879</v>
      </c>
      <c r="R350" s="107"/>
    </row>
    <row r="351" spans="1:18">
      <c r="A351" s="130" t="s">
        <v>1662</v>
      </c>
      <c r="B351" s="130" t="s">
        <v>1663</v>
      </c>
      <c r="C351" s="130" t="s">
        <v>2292</v>
      </c>
      <c r="D351" s="109" t="s">
        <v>1496</v>
      </c>
      <c r="E351" s="119" t="str">
        <f t="shared" si="12"/>
        <v xml:space="preserve">โครงการส่งเสริมบทบาทไทยในการเป็นที่ตั้งสำนักงานใหญ่ของหน่วยงานระดับภูมิภาคของสหประชาชาติ </v>
      </c>
      <c r="F351" s="110" t="s">
        <v>2161</v>
      </c>
      <c r="G351" s="110" t="s">
        <v>40</v>
      </c>
      <c r="H351" s="111">
        <v>2567</v>
      </c>
      <c r="I351" s="110" t="s">
        <v>642</v>
      </c>
      <c r="J351" s="112" t="s">
        <v>643</v>
      </c>
      <c r="K351" s="110" t="s">
        <v>477</v>
      </c>
      <c r="L351" s="110" t="s">
        <v>370</v>
      </c>
      <c r="M351" s="110" t="s">
        <v>2305</v>
      </c>
      <c r="N351" s="110" t="s">
        <v>73</v>
      </c>
      <c r="O351" s="110" t="s">
        <v>1772</v>
      </c>
      <c r="P351" s="114"/>
      <c r="Q351" s="107" t="s">
        <v>2162</v>
      </c>
      <c r="R351" s="107"/>
    </row>
    <row r="352" spans="1:18">
      <c r="A352" s="130" t="s">
        <v>1662</v>
      </c>
      <c r="B352" s="130" t="s">
        <v>1663</v>
      </c>
      <c r="C352" s="130" t="s">
        <v>2292</v>
      </c>
      <c r="D352" s="109" t="s">
        <v>1555</v>
      </c>
      <c r="E352" s="119" t="str">
        <f t="shared" si="12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</v>
      </c>
      <c r="F352" s="110" t="s">
        <v>1554</v>
      </c>
      <c r="G352" s="110" t="s">
        <v>40</v>
      </c>
      <c r="H352" s="111">
        <v>2567</v>
      </c>
      <c r="I352" s="110" t="s">
        <v>642</v>
      </c>
      <c r="J352" s="112" t="s">
        <v>643</v>
      </c>
      <c r="K352" s="110" t="s">
        <v>411</v>
      </c>
      <c r="L352" s="110" t="s">
        <v>266</v>
      </c>
      <c r="M352" s="110" t="s">
        <v>2302</v>
      </c>
      <c r="N352" s="110" t="s">
        <v>267</v>
      </c>
      <c r="O352" s="110" t="s">
        <v>1772</v>
      </c>
      <c r="P352" s="110"/>
      <c r="Q352" s="110" t="s">
        <v>1835</v>
      </c>
      <c r="R352" s="107"/>
    </row>
    <row r="353" spans="1:18">
      <c r="A353" s="130" t="s">
        <v>1662</v>
      </c>
      <c r="B353" s="130" t="s">
        <v>1663</v>
      </c>
      <c r="C353" s="130" t="s">
        <v>2292</v>
      </c>
      <c r="D353" s="109" t="s">
        <v>1552</v>
      </c>
      <c r="E353" s="119" t="str">
        <f t="shared" si="12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v>
      </c>
      <c r="F353" s="110" t="s">
        <v>1551</v>
      </c>
      <c r="G353" s="110" t="s">
        <v>40</v>
      </c>
      <c r="H353" s="111">
        <v>2567</v>
      </c>
      <c r="I353" s="110" t="s">
        <v>642</v>
      </c>
      <c r="J353" s="112" t="s">
        <v>643</v>
      </c>
      <c r="K353" s="110" t="s">
        <v>411</v>
      </c>
      <c r="L353" s="110" t="s">
        <v>266</v>
      </c>
      <c r="M353" s="110" t="s">
        <v>2302</v>
      </c>
      <c r="N353" s="110" t="s">
        <v>267</v>
      </c>
      <c r="O353" s="110" t="s">
        <v>1772</v>
      </c>
      <c r="P353" s="110"/>
      <c r="Q353" s="110" t="s">
        <v>1834</v>
      </c>
      <c r="R353" s="107"/>
    </row>
    <row r="354" spans="1:18">
      <c r="A354" s="130" t="s">
        <v>1662</v>
      </c>
      <c r="B354" s="130" t="s">
        <v>1663</v>
      </c>
      <c r="C354" s="130" t="s">
        <v>2292</v>
      </c>
      <c r="D354" s="109" t="s">
        <v>1549</v>
      </c>
      <c r="E354" s="119" t="str">
        <f t="shared" si="12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F354" s="110" t="s">
        <v>1548</v>
      </c>
      <c r="G354" s="110" t="s">
        <v>40</v>
      </c>
      <c r="H354" s="111">
        <v>2567</v>
      </c>
      <c r="I354" s="110" t="s">
        <v>642</v>
      </c>
      <c r="J354" s="112" t="s">
        <v>643</v>
      </c>
      <c r="K354" s="110" t="s">
        <v>411</v>
      </c>
      <c r="L354" s="110" t="s">
        <v>266</v>
      </c>
      <c r="M354" s="110" t="s">
        <v>2302</v>
      </c>
      <c r="N354" s="110" t="s">
        <v>267</v>
      </c>
      <c r="O354" s="110" t="s">
        <v>1772</v>
      </c>
      <c r="P354" s="110"/>
      <c r="Q354" s="110" t="s">
        <v>1833</v>
      </c>
      <c r="R354" s="107"/>
    </row>
    <row r="355" spans="1:18">
      <c r="A355" s="130" t="s">
        <v>1662</v>
      </c>
      <c r="B355" s="130" t="s">
        <v>1663</v>
      </c>
      <c r="C355" s="130" t="s">
        <v>2292</v>
      </c>
      <c r="D355" s="109" t="s">
        <v>1525</v>
      </c>
      <c r="E355" s="119" t="str">
        <f t="shared" si="12"/>
        <v>เงินอุดหนุนโครงการทุนรัฐบาลไทยภายใต้ความร่วมมือกับยูเนสโกให้แก่ประเทศสมาชิกยูเนสโก</v>
      </c>
      <c r="F355" s="110" t="s">
        <v>1524</v>
      </c>
      <c r="G355" s="110" t="s">
        <v>40</v>
      </c>
      <c r="H355" s="111">
        <v>2567</v>
      </c>
      <c r="I355" s="110" t="s">
        <v>642</v>
      </c>
      <c r="J355" s="112" t="s">
        <v>643</v>
      </c>
      <c r="K355" s="110" t="s">
        <v>149</v>
      </c>
      <c r="L355" s="110" t="s">
        <v>150</v>
      </c>
      <c r="M355" s="110" t="s">
        <v>2301</v>
      </c>
      <c r="N355" s="110" t="s">
        <v>56</v>
      </c>
      <c r="O355" s="110" t="s">
        <v>1772</v>
      </c>
      <c r="P355" s="110"/>
      <c r="Q355" s="110" t="s">
        <v>1804</v>
      </c>
      <c r="R355" s="107"/>
    </row>
    <row r="356" spans="1:18">
      <c r="A356" s="130" t="s">
        <v>1662</v>
      </c>
      <c r="B356" s="130" t="s">
        <v>1663</v>
      </c>
      <c r="C356" s="130" t="s">
        <v>2292</v>
      </c>
      <c r="D356" s="109" t="s">
        <v>1540</v>
      </c>
      <c r="E356" s="119" t="str">
        <f t="shared" si="12"/>
        <v>เงินอุดหนุนศูนย์ภาษาซีมีโอ</v>
      </c>
      <c r="F356" s="110" t="s">
        <v>1446</v>
      </c>
      <c r="G356" s="110" t="s">
        <v>40</v>
      </c>
      <c r="H356" s="111">
        <v>2567</v>
      </c>
      <c r="I356" s="110" t="s">
        <v>642</v>
      </c>
      <c r="J356" s="112" t="s">
        <v>643</v>
      </c>
      <c r="K356" s="110" t="s">
        <v>149</v>
      </c>
      <c r="L356" s="110" t="s">
        <v>150</v>
      </c>
      <c r="M356" s="110" t="s">
        <v>2301</v>
      </c>
      <c r="N356" s="110" t="s">
        <v>56</v>
      </c>
      <c r="O356" s="110" t="s">
        <v>1772</v>
      </c>
      <c r="P356" s="110"/>
      <c r="Q356" s="110" t="s">
        <v>1809</v>
      </c>
      <c r="R356" s="107"/>
    </row>
    <row r="357" spans="1:18">
      <c r="A357" s="130" t="s">
        <v>1662</v>
      </c>
      <c r="B357" s="130" t="s">
        <v>1663</v>
      </c>
      <c r="C357" s="130" t="s">
        <v>2292</v>
      </c>
      <c r="D357" s="109" t="s">
        <v>1522</v>
      </c>
      <c r="E357" s="119" t="str">
        <f t="shared" si="12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v>
      </c>
      <c r="F357" s="110" t="s">
        <v>1521</v>
      </c>
      <c r="G357" s="110" t="s">
        <v>40</v>
      </c>
      <c r="H357" s="111">
        <v>2567</v>
      </c>
      <c r="I357" s="110" t="s">
        <v>642</v>
      </c>
      <c r="J357" s="112" t="s">
        <v>643</v>
      </c>
      <c r="K357" s="110" t="s">
        <v>149</v>
      </c>
      <c r="L357" s="110" t="s">
        <v>150</v>
      </c>
      <c r="M357" s="110" t="s">
        <v>2301</v>
      </c>
      <c r="N357" s="110" t="s">
        <v>56</v>
      </c>
      <c r="O357" s="110" t="s">
        <v>1772</v>
      </c>
      <c r="P357" s="110"/>
      <c r="Q357" s="110" t="s">
        <v>1803</v>
      </c>
      <c r="R357" s="107"/>
    </row>
    <row r="358" spans="1:18">
      <c r="A358" s="130" t="s">
        <v>1662</v>
      </c>
      <c r="B358" s="130" t="s">
        <v>1663</v>
      </c>
      <c r="C358" s="130" t="s">
        <v>2292</v>
      </c>
      <c r="D358" s="109" t="s">
        <v>1519</v>
      </c>
      <c r="E358" s="119" t="str">
        <f t="shared" si="12"/>
        <v>เงินอุดหนุนศูนย์ระดับภูมิภาคว่าด้วยสะเต็มศึกษาของซีมีโอ (SEAMEO STEM-ED)</v>
      </c>
      <c r="F358" s="110" t="s">
        <v>1449</v>
      </c>
      <c r="G358" s="110" t="s">
        <v>40</v>
      </c>
      <c r="H358" s="111">
        <v>2567</v>
      </c>
      <c r="I358" s="110" t="s">
        <v>642</v>
      </c>
      <c r="J358" s="112" t="s">
        <v>643</v>
      </c>
      <c r="K358" s="110" t="s">
        <v>149</v>
      </c>
      <c r="L358" s="110" t="s">
        <v>150</v>
      </c>
      <c r="M358" s="110" t="s">
        <v>2301</v>
      </c>
      <c r="N358" s="110" t="s">
        <v>56</v>
      </c>
      <c r="O358" s="110" t="s">
        <v>1772</v>
      </c>
      <c r="P358" s="110"/>
      <c r="Q358" s="110" t="s">
        <v>1802</v>
      </c>
      <c r="R358" s="107"/>
    </row>
    <row r="359" spans="1:18">
      <c r="A359" s="130" t="s">
        <v>1662</v>
      </c>
      <c r="B359" s="130" t="s">
        <v>1663</v>
      </c>
      <c r="C359" s="130" t="s">
        <v>2292</v>
      </c>
      <c r="D359" s="109" t="s">
        <v>1532</v>
      </c>
      <c r="E359" s="119" t="str">
        <f t="shared" si="12"/>
        <v>เงินอุดหนุนสำนักงานและองค์การระหว่างประเทศ</v>
      </c>
      <c r="F359" s="110" t="s">
        <v>1455</v>
      </c>
      <c r="G359" s="110" t="s">
        <v>40</v>
      </c>
      <c r="H359" s="111">
        <v>2567</v>
      </c>
      <c r="I359" s="110" t="s">
        <v>642</v>
      </c>
      <c r="J359" s="112" t="s">
        <v>643</v>
      </c>
      <c r="K359" s="110" t="s">
        <v>149</v>
      </c>
      <c r="L359" s="110" t="s">
        <v>150</v>
      </c>
      <c r="M359" s="110" t="s">
        <v>2301</v>
      </c>
      <c r="N359" s="110" t="s">
        <v>56</v>
      </c>
      <c r="O359" s="110" t="s">
        <v>1772</v>
      </c>
      <c r="P359" s="110"/>
      <c r="Q359" s="110" t="s">
        <v>1805</v>
      </c>
      <c r="R359" s="107"/>
    </row>
    <row r="360" spans="1:18">
      <c r="A360" s="130" t="s">
        <v>1662</v>
      </c>
      <c r="B360" s="130" t="s">
        <v>1663</v>
      </c>
      <c r="C360" s="130" t="s">
        <v>2292</v>
      </c>
      <c r="D360" s="109" t="s">
        <v>1915</v>
      </c>
      <c r="E360" s="119" t="str">
        <f t="shared" si="12"/>
        <v xml:space="preserve"> โครงการและกิจกรรมภายใต้กรอบ MOU หรือตามพันธกรณีด้านการศึกษา</v>
      </c>
      <c r="F360" s="110" t="s">
        <v>1916</v>
      </c>
      <c r="G360" s="110" t="s">
        <v>40</v>
      </c>
      <c r="H360" s="111">
        <v>2568</v>
      </c>
      <c r="I360" s="110" t="s">
        <v>1887</v>
      </c>
      <c r="J360" s="112" t="s">
        <v>1888</v>
      </c>
      <c r="K360" s="110" t="s">
        <v>149</v>
      </c>
      <c r="L360" s="110" t="s">
        <v>150</v>
      </c>
      <c r="M360" s="110" t="s">
        <v>2301</v>
      </c>
      <c r="N360" s="110" t="s">
        <v>56</v>
      </c>
      <c r="O360" s="110" t="s">
        <v>1889</v>
      </c>
      <c r="P360" s="110"/>
      <c r="Q360" s="110" t="s">
        <v>1917</v>
      </c>
      <c r="R360" s="107"/>
    </row>
    <row r="361" spans="1:18">
      <c r="A361" s="130" t="s">
        <v>1662</v>
      </c>
      <c r="B361" s="130" t="s">
        <v>1663</v>
      </c>
      <c r="C361" s="130" t="s">
        <v>2292</v>
      </c>
      <c r="D361" s="109" t="s">
        <v>1998</v>
      </c>
      <c r="E361" s="119" t="str">
        <f t="shared" si="12"/>
        <v>การประชุมวิชาการนานาชาติ The Royal Project International Conference From Alternative Development to SDGs - Empowering the Alternative Development to Address the Global Challenges ระหว่างวันที่ 1-4 ธ.ค. 2567 ที่ จ. เชียงใหม่</v>
      </c>
      <c r="F361" s="110" t="s">
        <v>1999</v>
      </c>
      <c r="G361" s="110" t="s">
        <v>40</v>
      </c>
      <c r="H361" s="111">
        <v>2568</v>
      </c>
      <c r="I361" s="110" t="s">
        <v>1975</v>
      </c>
      <c r="J361" s="112" t="s">
        <v>1975</v>
      </c>
      <c r="K361" s="110" t="s">
        <v>605</v>
      </c>
      <c r="L361" s="110" t="s">
        <v>370</v>
      </c>
      <c r="M361" s="110" t="s">
        <v>2305</v>
      </c>
      <c r="N361" s="110" t="s">
        <v>73</v>
      </c>
      <c r="O361" s="110" t="s">
        <v>1889</v>
      </c>
      <c r="P361" s="110"/>
      <c r="Q361" s="110" t="s">
        <v>2000</v>
      </c>
      <c r="R361" s="107"/>
    </row>
    <row r="362" spans="1:18">
      <c r="A362" s="130" t="s">
        <v>1662</v>
      </c>
      <c r="B362" s="130" t="s">
        <v>1663</v>
      </c>
      <c r="C362" s="130" t="s">
        <v>2292</v>
      </c>
      <c r="D362" s="109" t="s">
        <v>1988</v>
      </c>
      <c r="E362" s="119" t="str">
        <f t="shared" si="12"/>
        <v>การรณรงค์หาเสียงสำหรับการสมัครเป็นสมาชิกคณะมนตรีสิทธิมนุษยชนแห่งสหประชาชาติ (UNHRC) วาระปี ค.ศ. ๒๐๒๕-๒๐๒๗ ของไทย</v>
      </c>
      <c r="F362" s="110" t="s">
        <v>1989</v>
      </c>
      <c r="G362" s="110" t="s">
        <v>40</v>
      </c>
      <c r="H362" s="111">
        <v>2568</v>
      </c>
      <c r="I362" s="110" t="s">
        <v>1887</v>
      </c>
      <c r="J362" s="112" t="s">
        <v>1887</v>
      </c>
      <c r="K362" s="110" t="s">
        <v>472</v>
      </c>
      <c r="L362" s="110" t="s">
        <v>370</v>
      </c>
      <c r="M362" s="110" t="s">
        <v>2305</v>
      </c>
      <c r="N362" s="110" t="s">
        <v>73</v>
      </c>
      <c r="O362" s="110" t="s">
        <v>1889</v>
      </c>
      <c r="P362" s="110"/>
      <c r="Q362" s="110" t="s">
        <v>1990</v>
      </c>
      <c r="R362" s="107"/>
    </row>
    <row r="363" spans="1:18">
      <c r="A363" s="130" t="s">
        <v>1662</v>
      </c>
      <c r="B363" s="130" t="s">
        <v>1663</v>
      </c>
      <c r="C363" s="130" t="s">
        <v>2292</v>
      </c>
      <c r="D363" s="109" t="s">
        <v>1908</v>
      </c>
      <c r="E363" s="119" t="str">
        <f t="shared" si="12"/>
        <v>โครงการการส่งเสริมความร่วมมือด้านการศึกษาที่เกี่ยวข้อง</v>
      </c>
      <c r="F363" s="110" t="s">
        <v>1909</v>
      </c>
      <c r="G363" s="110" t="s">
        <v>40</v>
      </c>
      <c r="H363" s="111">
        <v>2568</v>
      </c>
      <c r="I363" s="110" t="s">
        <v>1887</v>
      </c>
      <c r="J363" s="112" t="s">
        <v>1888</v>
      </c>
      <c r="K363" s="110" t="s">
        <v>149</v>
      </c>
      <c r="L363" s="110" t="s">
        <v>150</v>
      </c>
      <c r="M363" s="110" t="s">
        <v>2301</v>
      </c>
      <c r="N363" s="110" t="s">
        <v>56</v>
      </c>
      <c r="O363" s="110" t="s">
        <v>1889</v>
      </c>
      <c r="P363" s="110"/>
      <c r="Q363" s="110" t="s">
        <v>1910</v>
      </c>
      <c r="R363" s="107"/>
    </row>
    <row r="364" spans="1:18">
      <c r="A364" s="130" t="s">
        <v>1662</v>
      </c>
      <c r="B364" s="130" t="s">
        <v>1663</v>
      </c>
      <c r="C364" s="130" t="s">
        <v>2292</v>
      </c>
      <c r="D364" s="109" t="s">
        <v>2015</v>
      </c>
      <c r="E364" s="119" t="str">
        <f t="shared" si="12"/>
        <v>โครงการจัดการสัมมนากฎหมายระหว่างประเทศระดับภูมิภาคของสหประชาชาติ (UN Regional Course)</v>
      </c>
      <c r="F364" s="110" t="s">
        <v>1513</v>
      </c>
      <c r="G364" s="110" t="s">
        <v>68</v>
      </c>
      <c r="H364" s="111">
        <v>2568</v>
      </c>
      <c r="I364" s="110" t="s">
        <v>1887</v>
      </c>
      <c r="J364" s="112" t="s">
        <v>1975</v>
      </c>
      <c r="K364" s="110" t="s">
        <v>324</v>
      </c>
      <c r="L364" s="110" t="s">
        <v>325</v>
      </c>
      <c r="M364" s="110" t="s">
        <v>2299</v>
      </c>
      <c r="N364" s="110" t="s">
        <v>73</v>
      </c>
      <c r="O364" s="110" t="s">
        <v>1889</v>
      </c>
      <c r="P364" s="110"/>
      <c r="Q364" s="110" t="s">
        <v>2016</v>
      </c>
      <c r="R364" s="107"/>
    </row>
    <row r="365" spans="1:18">
      <c r="A365" s="130" t="s">
        <v>1662</v>
      </c>
      <c r="B365" s="130" t="s">
        <v>1663</v>
      </c>
      <c r="C365" s="130" t="s">
        <v>2292</v>
      </c>
      <c r="D365" s="109" t="s">
        <v>2023</v>
      </c>
      <c r="E365" s="119" t="str">
        <f t="shared" si="12"/>
        <v>โครงการเฉลิมฉลองการเฉลิมฉลองวาระครบรอบ ๓๔๐ ปี ของการติดต่อสัมพันธ์ ครั้งแรกระหว่างสยามกับฝรั่งเศส ในปี ๒๕๖๘ และ ๑๗๐ ปี แห่งการสถาปนา ความสัมพันธ์ทางการทูตระหว่างไทยกับฝรั่งเศส ในปี ๒๕๖๙</v>
      </c>
      <c r="F365" s="110" t="s">
        <v>2024</v>
      </c>
      <c r="G365" s="110" t="s">
        <v>40</v>
      </c>
      <c r="H365" s="111">
        <v>2568</v>
      </c>
      <c r="I365" s="110" t="s">
        <v>1887</v>
      </c>
      <c r="J365" s="112" t="s">
        <v>1888</v>
      </c>
      <c r="K365" s="110" t="s">
        <v>272</v>
      </c>
      <c r="L365" s="110" t="s">
        <v>593</v>
      </c>
      <c r="M365" s="110" t="s">
        <v>593</v>
      </c>
      <c r="N365" s="110" t="s">
        <v>73</v>
      </c>
      <c r="O365" s="110" t="s">
        <v>1889</v>
      </c>
      <c r="P365" s="110"/>
      <c r="Q365" s="110" t="s">
        <v>2025</v>
      </c>
      <c r="R365" s="107"/>
    </row>
    <row r="366" spans="1:18">
      <c r="A366" s="130" t="s">
        <v>1662</v>
      </c>
      <c r="B366" s="130" t="s">
        <v>1663</v>
      </c>
      <c r="C366" s="130" t="s">
        <v>2292</v>
      </c>
      <c r="D366" s="109" t="s">
        <v>1991</v>
      </c>
      <c r="E366" s="119" t="str">
        <f t="shared" si="12"/>
        <v>โครงการส่งเสริมบทบาทของไทยในการเป็นที่ตั้งสำนักงานใหญ่ของหน่วยงานระดับภูมิภาคของสหประชาชาติ</v>
      </c>
      <c r="F366" s="110" t="s">
        <v>1992</v>
      </c>
      <c r="G366" s="110" t="s">
        <v>40</v>
      </c>
      <c r="H366" s="111">
        <v>2568</v>
      </c>
      <c r="I366" s="110" t="s">
        <v>1926</v>
      </c>
      <c r="J366" s="112" t="s">
        <v>1993</v>
      </c>
      <c r="K366" s="110" t="s">
        <v>477</v>
      </c>
      <c r="L366" s="110" t="s">
        <v>370</v>
      </c>
      <c r="M366" s="110" t="s">
        <v>2305</v>
      </c>
      <c r="N366" s="110" t="s">
        <v>73</v>
      </c>
      <c r="O366" s="110" t="s">
        <v>1889</v>
      </c>
      <c r="P366" s="110"/>
      <c r="Q366" s="110" t="s">
        <v>1994</v>
      </c>
      <c r="R366" s="107"/>
    </row>
    <row r="367" spans="1:18">
      <c r="A367" s="130" t="s">
        <v>1662</v>
      </c>
      <c r="B367" s="130" t="s">
        <v>1663</v>
      </c>
      <c r="C367" s="130" t="s">
        <v>2292</v>
      </c>
      <c r="D367" s="109" t="s">
        <v>1956</v>
      </c>
      <c r="E367" s="119" t="str">
        <f t="shared" si="12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F367" s="110" t="s">
        <v>1957</v>
      </c>
      <c r="G367" s="110" t="s">
        <v>40</v>
      </c>
      <c r="H367" s="111">
        <v>2568</v>
      </c>
      <c r="I367" s="110" t="s">
        <v>1887</v>
      </c>
      <c r="J367" s="112" t="s">
        <v>1888</v>
      </c>
      <c r="K367" s="110" t="s">
        <v>411</v>
      </c>
      <c r="L367" s="110" t="s">
        <v>266</v>
      </c>
      <c r="M367" s="110" t="s">
        <v>2302</v>
      </c>
      <c r="N367" s="110" t="s">
        <v>267</v>
      </c>
      <c r="O367" s="110" t="s">
        <v>1889</v>
      </c>
      <c r="P367" s="110"/>
      <c r="Q367" s="110" t="s">
        <v>1958</v>
      </c>
      <c r="R367" s="107"/>
    </row>
    <row r="368" spans="1:18">
      <c r="A368" s="130" t="s">
        <v>1662</v>
      </c>
      <c r="B368" s="130" t="s">
        <v>1663</v>
      </c>
      <c r="C368" s="130" t="s">
        <v>2292</v>
      </c>
      <c r="D368" s="109" t="s">
        <v>1963</v>
      </c>
      <c r="E368" s="119" t="str">
        <f t="shared" si="12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ค่าใช้จ่ายในการเจรจาและประชุมนานาชาติ</v>
      </c>
      <c r="F368" s="110" t="s">
        <v>1964</v>
      </c>
      <c r="G368" s="110" t="s">
        <v>40</v>
      </c>
      <c r="H368" s="111">
        <v>2568</v>
      </c>
      <c r="I368" s="110" t="s">
        <v>1887</v>
      </c>
      <c r="J368" s="112" t="s">
        <v>1888</v>
      </c>
      <c r="K368" s="110" t="s">
        <v>411</v>
      </c>
      <c r="L368" s="110" t="s">
        <v>266</v>
      </c>
      <c r="M368" s="110" t="s">
        <v>2302</v>
      </c>
      <c r="N368" s="110" t="s">
        <v>267</v>
      </c>
      <c r="O368" s="110" t="s">
        <v>1889</v>
      </c>
      <c r="P368" s="110"/>
      <c r="Q368" s="110" t="s">
        <v>1965</v>
      </c>
      <c r="R368" s="107"/>
    </row>
    <row r="369" spans="1:18">
      <c r="A369" s="130" t="s">
        <v>1662</v>
      </c>
      <c r="B369" s="130" t="s">
        <v>1663</v>
      </c>
      <c r="C369" s="130" t="s">
        <v>2292</v>
      </c>
      <c r="D369" s="109" t="s">
        <v>1954</v>
      </c>
      <c r="E369" s="119" t="str">
        <f t="shared" si="12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v>
      </c>
      <c r="F369" s="110" t="s">
        <v>1551</v>
      </c>
      <c r="G369" s="110" t="s">
        <v>40</v>
      </c>
      <c r="H369" s="111">
        <v>2568</v>
      </c>
      <c r="I369" s="110" t="s">
        <v>1887</v>
      </c>
      <c r="J369" s="112" t="s">
        <v>1888</v>
      </c>
      <c r="K369" s="110" t="s">
        <v>411</v>
      </c>
      <c r="L369" s="110" t="s">
        <v>266</v>
      </c>
      <c r="M369" s="110" t="s">
        <v>2302</v>
      </c>
      <c r="N369" s="110" t="s">
        <v>267</v>
      </c>
      <c r="O369" s="110" t="s">
        <v>1889</v>
      </c>
      <c r="P369" s="110"/>
      <c r="Q369" s="110" t="s">
        <v>1955</v>
      </c>
      <c r="R369" s="107"/>
    </row>
    <row r="370" spans="1:18">
      <c r="A370" s="130" t="s">
        <v>1662</v>
      </c>
      <c r="B370" s="130" t="s">
        <v>1663</v>
      </c>
      <c r="C370" s="130" t="s">
        <v>2292</v>
      </c>
      <c r="D370" s="109" t="s">
        <v>1921</v>
      </c>
      <c r="E370" s="119" t="str">
        <f t="shared" si="12"/>
        <v>เงินอุดหนุนโครงการทุนรัฐบาลไทยภายใต้ความร่วมมือกับยูเนสโกให้แก่ประเทศสมาชิกยูเนสโก</v>
      </c>
      <c r="F370" s="110" t="s">
        <v>1524</v>
      </c>
      <c r="G370" s="110" t="s">
        <v>40</v>
      </c>
      <c r="H370" s="111">
        <v>2568</v>
      </c>
      <c r="I370" s="110" t="s">
        <v>1922</v>
      </c>
      <c r="J370" s="112" t="s">
        <v>1888</v>
      </c>
      <c r="K370" s="110" t="s">
        <v>149</v>
      </c>
      <c r="L370" s="110" t="s">
        <v>150</v>
      </c>
      <c r="M370" s="110" t="s">
        <v>2301</v>
      </c>
      <c r="N370" s="110" t="s">
        <v>56</v>
      </c>
      <c r="O370" s="110" t="s">
        <v>1889</v>
      </c>
      <c r="P370" s="110"/>
      <c r="Q370" s="110" t="s">
        <v>1923</v>
      </c>
      <c r="R370" s="107"/>
    </row>
    <row r="371" spans="1:18">
      <c r="A371" s="130" t="s">
        <v>1662</v>
      </c>
      <c r="B371" s="130" t="s">
        <v>1663</v>
      </c>
      <c r="C371" s="130" t="s">
        <v>2292</v>
      </c>
      <c r="D371" s="109" t="s">
        <v>1924</v>
      </c>
      <c r="E371" s="119" t="str">
        <f t="shared" si="12"/>
        <v>เงินอุดหนุนศูนย์ภาษาซีมีโอ</v>
      </c>
      <c r="F371" s="110" t="s">
        <v>1446</v>
      </c>
      <c r="G371" s="110" t="s">
        <v>40</v>
      </c>
      <c r="H371" s="111">
        <v>2568</v>
      </c>
      <c r="I371" s="110" t="s">
        <v>1925</v>
      </c>
      <c r="J371" s="112" t="s">
        <v>1926</v>
      </c>
      <c r="K371" s="110" t="s">
        <v>149</v>
      </c>
      <c r="L371" s="110" t="s">
        <v>150</v>
      </c>
      <c r="M371" s="110" t="s">
        <v>2301</v>
      </c>
      <c r="N371" s="110" t="s">
        <v>56</v>
      </c>
      <c r="O371" s="110" t="s">
        <v>1889</v>
      </c>
      <c r="P371" s="110"/>
      <c r="Q371" s="110" t="s">
        <v>1927</v>
      </c>
      <c r="R371" s="107"/>
    </row>
    <row r="372" spans="1:18">
      <c r="A372" s="130" t="s">
        <v>1662</v>
      </c>
      <c r="B372" s="130" t="s">
        <v>1663</v>
      </c>
      <c r="C372" s="130" t="s">
        <v>2292</v>
      </c>
      <c r="D372" s="109" t="s">
        <v>1913</v>
      </c>
      <c r="E372" s="119" t="str">
        <f t="shared" si="12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v>
      </c>
      <c r="F372" s="110" t="s">
        <v>1521</v>
      </c>
      <c r="G372" s="110" t="s">
        <v>40</v>
      </c>
      <c r="H372" s="111">
        <v>2568</v>
      </c>
      <c r="I372" s="110" t="s">
        <v>1887</v>
      </c>
      <c r="J372" s="112" t="s">
        <v>1888</v>
      </c>
      <c r="K372" s="110" t="s">
        <v>149</v>
      </c>
      <c r="L372" s="110" t="s">
        <v>150</v>
      </c>
      <c r="M372" s="110" t="s">
        <v>2301</v>
      </c>
      <c r="N372" s="110" t="s">
        <v>56</v>
      </c>
      <c r="O372" s="110" t="s">
        <v>1889</v>
      </c>
      <c r="P372" s="110"/>
      <c r="Q372" s="110" t="s">
        <v>1914</v>
      </c>
      <c r="R372" s="107"/>
    </row>
    <row r="373" spans="1:18">
      <c r="A373" s="130" t="s">
        <v>1662</v>
      </c>
      <c r="B373" s="130" t="s">
        <v>1663</v>
      </c>
      <c r="C373" s="130" t="s">
        <v>2292</v>
      </c>
      <c r="D373" s="109" t="s">
        <v>1911</v>
      </c>
      <c r="E373" s="119" t="str">
        <f t="shared" si="12"/>
        <v>เงินอุดหนุนศูนย์ระดับภูมิภาคว่าด้วยสะเต็มศึกษาของซีมีโอ (SEAMEO STEM-ED)</v>
      </c>
      <c r="F373" s="110" t="s">
        <v>1449</v>
      </c>
      <c r="G373" s="110" t="s">
        <v>40</v>
      </c>
      <c r="H373" s="111">
        <v>2568</v>
      </c>
      <c r="I373" s="110" t="s">
        <v>1887</v>
      </c>
      <c r="J373" s="112" t="s">
        <v>1888</v>
      </c>
      <c r="K373" s="110" t="s">
        <v>149</v>
      </c>
      <c r="L373" s="110" t="s">
        <v>150</v>
      </c>
      <c r="M373" s="110" t="s">
        <v>2301</v>
      </c>
      <c r="N373" s="110" t="s">
        <v>56</v>
      </c>
      <c r="O373" s="110" t="s">
        <v>1889</v>
      </c>
      <c r="P373" s="110"/>
      <c r="Q373" s="110" t="s">
        <v>1912</v>
      </c>
      <c r="R373" s="107"/>
    </row>
    <row r="374" spans="1:18">
      <c r="A374" s="130" t="s">
        <v>1662</v>
      </c>
      <c r="B374" s="130" t="s">
        <v>1663</v>
      </c>
      <c r="C374" s="130" t="s">
        <v>2292</v>
      </c>
      <c r="D374" s="109" t="s">
        <v>1918</v>
      </c>
      <c r="E374" s="119" t="str">
        <f t="shared" si="12"/>
        <v>เงินอุดหนุนองค์การระหว่างประเทศที่ประเทศไทยเข้าร่วมเป็นสมาชิก</v>
      </c>
      <c r="F374" s="110" t="s">
        <v>834</v>
      </c>
      <c r="G374" s="110" t="s">
        <v>40</v>
      </c>
      <c r="H374" s="111">
        <v>2568</v>
      </c>
      <c r="I374" s="110" t="s">
        <v>1919</v>
      </c>
      <c r="J374" s="112" t="s">
        <v>1888</v>
      </c>
      <c r="K374" s="110" t="s">
        <v>149</v>
      </c>
      <c r="L374" s="110" t="s">
        <v>150</v>
      </c>
      <c r="M374" s="110" t="s">
        <v>2301</v>
      </c>
      <c r="N374" s="110" t="s">
        <v>56</v>
      </c>
      <c r="O374" s="110" t="s">
        <v>1889</v>
      </c>
      <c r="P374" s="110"/>
      <c r="Q374" s="110" t="s">
        <v>1920</v>
      </c>
      <c r="R374" s="107"/>
    </row>
    <row r="375" spans="1:18">
      <c r="A375" s="130" t="s">
        <v>1662</v>
      </c>
      <c r="B375" s="130" t="s">
        <v>1663</v>
      </c>
      <c r="C375" s="130" t="s">
        <v>2293</v>
      </c>
      <c r="D375" s="109" t="s">
        <v>2273</v>
      </c>
      <c r="E375" s="119" t="str">
        <f t="shared" si="12"/>
        <v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v>
      </c>
      <c r="F375" s="110" t="s">
        <v>2274</v>
      </c>
      <c r="G375" s="110" t="s">
        <v>60</v>
      </c>
      <c r="H375" s="111">
        <v>2565</v>
      </c>
      <c r="I375" s="110" t="s">
        <v>330</v>
      </c>
      <c r="J375" s="112" t="s">
        <v>330</v>
      </c>
      <c r="K375" s="110" t="s">
        <v>472</v>
      </c>
      <c r="L375" s="110" t="s">
        <v>370</v>
      </c>
      <c r="M375" s="110" t="s">
        <v>2305</v>
      </c>
      <c r="N375" s="110" t="s">
        <v>73</v>
      </c>
      <c r="O375" s="112" t="s">
        <v>2134</v>
      </c>
      <c r="P375" s="118"/>
      <c r="Q375" s="110" t="s">
        <v>2275</v>
      </c>
      <c r="R375" s="107"/>
    </row>
    <row r="376" spans="1:18">
      <c r="A376" s="130" t="s">
        <v>1662</v>
      </c>
      <c r="B376" s="130" t="s">
        <v>1663</v>
      </c>
      <c r="C376" s="130" t="s">
        <v>2293</v>
      </c>
      <c r="D376" s="109" t="s">
        <v>2251</v>
      </c>
      <c r="E376" s="119" t="str">
        <f t="shared" si="12"/>
        <v xml:space="preserve"> การเข้าร่วมการประชุม/สัมมนาระหว่างประเทศระดับเจ้าหน้าที่อาวุโสด้านการคมนาคมขนส่ง</v>
      </c>
      <c r="F376" s="110" t="s">
        <v>2252</v>
      </c>
      <c r="G376" s="110" t="s">
        <v>28</v>
      </c>
      <c r="H376" s="111">
        <v>2567</v>
      </c>
      <c r="I376" s="110" t="s">
        <v>642</v>
      </c>
      <c r="J376" s="112" t="s">
        <v>643</v>
      </c>
      <c r="K376" s="110" t="s">
        <v>411</v>
      </c>
      <c r="L376" s="110" t="s">
        <v>412</v>
      </c>
      <c r="M376" s="110" t="s">
        <v>2313</v>
      </c>
      <c r="N376" s="110" t="s">
        <v>413</v>
      </c>
      <c r="O376" s="110" t="s">
        <v>1772</v>
      </c>
      <c r="P376" s="118"/>
      <c r="Q376" s="110" t="s">
        <v>2253</v>
      </c>
      <c r="R376" s="107"/>
    </row>
    <row r="377" spans="1:18">
      <c r="A377" s="131" t="s">
        <v>1662</v>
      </c>
      <c r="B377" s="131" t="s">
        <v>1667</v>
      </c>
      <c r="C377" s="131" t="s">
        <v>2292</v>
      </c>
      <c r="D377" s="107" t="s">
        <v>112</v>
      </c>
      <c r="E377" s="132" t="s">
        <v>113</v>
      </c>
      <c r="F377" s="107" t="s">
        <v>113</v>
      </c>
      <c r="G377" s="107" t="s">
        <v>40</v>
      </c>
      <c r="H377" s="108">
        <v>2563</v>
      </c>
      <c r="I377" s="107" t="s">
        <v>85</v>
      </c>
      <c r="J377" s="107" t="s">
        <v>43</v>
      </c>
      <c r="K377" s="107" t="s">
        <v>44</v>
      </c>
      <c r="L377" s="107" t="s">
        <v>45</v>
      </c>
      <c r="M377" s="110" t="s">
        <v>2300</v>
      </c>
      <c r="N377" s="107" t="s">
        <v>46</v>
      </c>
      <c r="O377" s="107"/>
      <c r="P377" s="107"/>
      <c r="Q377" s="107"/>
      <c r="R377" s="107" t="s">
        <v>1738</v>
      </c>
    </row>
    <row r="378" spans="1:18">
      <c r="A378" s="131" t="s">
        <v>1662</v>
      </c>
      <c r="B378" s="131" t="s">
        <v>1667</v>
      </c>
      <c r="C378" s="131" t="s">
        <v>2292</v>
      </c>
      <c r="D378" s="109" t="s">
        <v>408</v>
      </c>
      <c r="E378" s="119" t="str">
        <f t="shared" ref="E378:E391" si="13">HYPERLINK(Q378,F378)</f>
        <v xml:space="preserve">การเตรียมการสมัครรับเลือกตั้งเป็นสมาชิกคณะมนตรีขององค์การทางทะเลระหว่างประเทศ </v>
      </c>
      <c r="F378" s="110" t="s">
        <v>2052</v>
      </c>
      <c r="G378" s="110" t="s">
        <v>40</v>
      </c>
      <c r="H378" s="111">
        <v>2564</v>
      </c>
      <c r="I378" s="110" t="s">
        <v>277</v>
      </c>
      <c r="J378" s="112" t="s">
        <v>291</v>
      </c>
      <c r="K378" s="110" t="s">
        <v>411</v>
      </c>
      <c r="L378" s="110" t="s">
        <v>412</v>
      </c>
      <c r="M378" s="110" t="s">
        <v>2313</v>
      </c>
      <c r="N378" s="110" t="s">
        <v>413</v>
      </c>
      <c r="O378" s="112" t="s">
        <v>2043</v>
      </c>
      <c r="P378" s="110"/>
      <c r="Q378" s="110" t="s">
        <v>2053</v>
      </c>
      <c r="R378" s="107"/>
    </row>
    <row r="379" spans="1:18">
      <c r="A379" s="131" t="s">
        <v>1662</v>
      </c>
      <c r="B379" s="131" t="s">
        <v>1667</v>
      </c>
      <c r="C379" s="131" t="s">
        <v>2292</v>
      </c>
      <c r="D379" s="109" t="s">
        <v>609</v>
      </c>
      <c r="E379" s="119" t="str">
        <f t="shared" si="13"/>
        <v>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</v>
      </c>
      <c r="F379" s="110" t="s">
        <v>610</v>
      </c>
      <c r="G379" s="110" t="s">
        <v>68</v>
      </c>
      <c r="H379" s="111">
        <v>2564</v>
      </c>
      <c r="I379" s="110" t="s">
        <v>319</v>
      </c>
      <c r="J379" s="112" t="s">
        <v>291</v>
      </c>
      <c r="K379" s="110" t="s">
        <v>605</v>
      </c>
      <c r="L379" s="110" t="s">
        <v>370</v>
      </c>
      <c r="M379" s="110" t="s">
        <v>2305</v>
      </c>
      <c r="N379" s="110" t="s">
        <v>73</v>
      </c>
      <c r="O379" s="112" t="s">
        <v>2043</v>
      </c>
      <c r="P379" s="110"/>
      <c r="Q379" s="110" t="s">
        <v>2094</v>
      </c>
      <c r="R379" s="107"/>
    </row>
    <row r="380" spans="1:18">
      <c r="A380" s="131" t="s">
        <v>1662</v>
      </c>
      <c r="B380" s="131" t="s">
        <v>1667</v>
      </c>
      <c r="C380" s="131" t="s">
        <v>2292</v>
      </c>
      <c r="D380" s="109" t="s">
        <v>575</v>
      </c>
      <c r="E380" s="119" t="str">
        <f t="shared" si="13"/>
        <v>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</v>
      </c>
      <c r="F380" s="110" t="s">
        <v>576</v>
      </c>
      <c r="G380" s="110" t="s">
        <v>68</v>
      </c>
      <c r="H380" s="111">
        <v>2564</v>
      </c>
      <c r="I380" s="110" t="s">
        <v>573</v>
      </c>
      <c r="J380" s="112" t="s">
        <v>573</v>
      </c>
      <c r="K380" s="110" t="s">
        <v>363</v>
      </c>
      <c r="L380" s="110" t="s">
        <v>1105</v>
      </c>
      <c r="M380" s="110" t="s">
        <v>2304</v>
      </c>
      <c r="N380" s="110" t="s">
        <v>73</v>
      </c>
      <c r="O380" s="112" t="s">
        <v>2043</v>
      </c>
      <c r="P380" s="110"/>
      <c r="Q380" s="110" t="s">
        <v>2061</v>
      </c>
      <c r="R380" s="107"/>
    </row>
    <row r="381" spans="1:18">
      <c r="A381" s="131" t="s">
        <v>1662</v>
      </c>
      <c r="B381" s="131" t="s">
        <v>1667</v>
      </c>
      <c r="C381" s="131" t="s">
        <v>2292</v>
      </c>
      <c r="D381" s="109" t="s">
        <v>570</v>
      </c>
      <c r="E381" s="119" t="str">
        <f t="shared" si="13"/>
        <v>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</v>
      </c>
      <c r="F381" s="110" t="s">
        <v>571</v>
      </c>
      <c r="G381" s="110" t="s">
        <v>40</v>
      </c>
      <c r="H381" s="111">
        <v>2564</v>
      </c>
      <c r="I381" s="110" t="s">
        <v>573</v>
      </c>
      <c r="J381" s="112" t="s">
        <v>573</v>
      </c>
      <c r="K381" s="110" t="s">
        <v>363</v>
      </c>
      <c r="L381" s="110" t="s">
        <v>1105</v>
      </c>
      <c r="M381" s="110" t="s">
        <v>2304</v>
      </c>
      <c r="N381" s="110" t="s">
        <v>73</v>
      </c>
      <c r="O381" s="112" t="s">
        <v>2043</v>
      </c>
      <c r="P381" s="110"/>
      <c r="Q381" s="110" t="s">
        <v>2062</v>
      </c>
      <c r="R381" s="107"/>
    </row>
    <row r="382" spans="1:18">
      <c r="A382" s="131" t="s">
        <v>1662</v>
      </c>
      <c r="B382" s="131" t="s">
        <v>1667</v>
      </c>
      <c r="C382" s="131" t="s">
        <v>2292</v>
      </c>
      <c r="D382" s="109" t="s">
        <v>537</v>
      </c>
      <c r="E382" s="119" t="str">
        <f t="shared" si="13"/>
        <v>โครงการการรณรงค์หาเสียงให้กับการสมัครรับเลือกตั้งของไทยในองค์การระหว่างประเทศ</v>
      </c>
      <c r="F382" s="110" t="s">
        <v>482</v>
      </c>
      <c r="G382" s="110" t="s">
        <v>40</v>
      </c>
      <c r="H382" s="111">
        <v>2564</v>
      </c>
      <c r="I382" s="110" t="s">
        <v>277</v>
      </c>
      <c r="J382" s="112" t="s">
        <v>291</v>
      </c>
      <c r="K382" s="110" t="s">
        <v>472</v>
      </c>
      <c r="L382" s="110" t="s">
        <v>370</v>
      </c>
      <c r="M382" s="110" t="s">
        <v>2305</v>
      </c>
      <c r="N382" s="110" t="s">
        <v>73</v>
      </c>
      <c r="O382" s="112" t="s">
        <v>2043</v>
      </c>
      <c r="P382" s="110"/>
      <c r="Q382" s="110" t="s">
        <v>2077</v>
      </c>
      <c r="R382" s="107"/>
    </row>
    <row r="383" spans="1:18">
      <c r="A383" s="131" t="s">
        <v>1662</v>
      </c>
      <c r="B383" s="131" t="s">
        <v>1667</v>
      </c>
      <c r="C383" s="131" t="s">
        <v>2292</v>
      </c>
      <c r="D383" s="109" t="s">
        <v>481</v>
      </c>
      <c r="E383" s="119" t="str">
        <f t="shared" si="13"/>
        <v>โครงการการรณรงค์หาเสียงให้กับการสมัครรับเลือกตั้งของไทยในองค์การระหว่างประเทศ</v>
      </c>
      <c r="F383" s="110" t="s">
        <v>482</v>
      </c>
      <c r="G383" s="110" t="s">
        <v>40</v>
      </c>
      <c r="H383" s="111">
        <v>2564</v>
      </c>
      <c r="I383" s="110" t="s">
        <v>277</v>
      </c>
      <c r="J383" s="112" t="s">
        <v>484</v>
      </c>
      <c r="K383" s="110" t="s">
        <v>472</v>
      </c>
      <c r="L383" s="110" t="s">
        <v>370</v>
      </c>
      <c r="M383" s="110" t="s">
        <v>2305</v>
      </c>
      <c r="N383" s="110" t="s">
        <v>73</v>
      </c>
      <c r="O383" s="112" t="s">
        <v>2043</v>
      </c>
      <c r="P383" s="110"/>
      <c r="Q383" s="110" t="s">
        <v>2086</v>
      </c>
      <c r="R383" s="107"/>
    </row>
    <row r="384" spans="1:18">
      <c r="A384" s="131" t="s">
        <v>1662</v>
      </c>
      <c r="B384" s="131" t="s">
        <v>1667</v>
      </c>
      <c r="C384" s="131" t="s">
        <v>2292</v>
      </c>
      <c r="D384" s="109" t="s">
        <v>375</v>
      </c>
      <c r="E384" s="119" t="str">
        <f t="shared" si="13"/>
        <v xml:space="preserve">โครงการรณรงค์หาเสียงให้กับการสมัครรับเลือกตั้งของไทยในองค์การระหว่างประเทศ </v>
      </c>
      <c r="F384" s="110" t="s">
        <v>2100</v>
      </c>
      <c r="G384" s="110" t="s">
        <v>68</v>
      </c>
      <c r="H384" s="111">
        <v>2564</v>
      </c>
      <c r="I384" s="110" t="s">
        <v>277</v>
      </c>
      <c r="J384" s="112" t="s">
        <v>291</v>
      </c>
      <c r="K384" s="110" t="s">
        <v>272</v>
      </c>
      <c r="L384" s="110" t="s">
        <v>370</v>
      </c>
      <c r="M384" s="110" t="s">
        <v>2305</v>
      </c>
      <c r="N384" s="110" t="s">
        <v>73</v>
      </c>
      <c r="O384" s="112" t="s">
        <v>2043</v>
      </c>
      <c r="P384" s="110"/>
      <c r="Q384" s="110" t="s">
        <v>2101</v>
      </c>
      <c r="R384" s="107"/>
    </row>
    <row r="385" spans="1:18">
      <c r="A385" s="131" t="s">
        <v>1662</v>
      </c>
      <c r="B385" s="131" t="s">
        <v>1667</v>
      </c>
      <c r="C385" s="131" t="s">
        <v>2292</v>
      </c>
      <c r="D385" s="109" t="s">
        <v>485</v>
      </c>
      <c r="E385" s="119" t="str">
        <f t="shared" si="13"/>
        <v xml:space="preserve">แผนปฏิบัติการด้านการทูตพหุภาคี (พ.ศ. 2563-2565) </v>
      </c>
      <c r="F385" s="110" t="s">
        <v>2084</v>
      </c>
      <c r="G385" s="110" t="s">
        <v>40</v>
      </c>
      <c r="H385" s="111">
        <v>2564</v>
      </c>
      <c r="I385" s="110" t="s">
        <v>277</v>
      </c>
      <c r="J385" s="112" t="s">
        <v>451</v>
      </c>
      <c r="K385" s="110" t="s">
        <v>472</v>
      </c>
      <c r="L385" s="110" t="s">
        <v>370</v>
      </c>
      <c r="M385" s="110" t="s">
        <v>2305</v>
      </c>
      <c r="N385" s="110" t="s">
        <v>73</v>
      </c>
      <c r="O385" s="112" t="s">
        <v>2043</v>
      </c>
      <c r="P385" s="110"/>
      <c r="Q385" s="110" t="s">
        <v>2085</v>
      </c>
      <c r="R385" s="107"/>
    </row>
    <row r="386" spans="1:18">
      <c r="A386" s="131" t="s">
        <v>1662</v>
      </c>
      <c r="B386" s="131" t="s">
        <v>1667</v>
      </c>
      <c r="C386" s="131" t="s">
        <v>2292</v>
      </c>
      <c r="D386" s="109" t="s">
        <v>983</v>
      </c>
      <c r="E386" s="119" t="str">
        <f t="shared" si="13"/>
        <v>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</v>
      </c>
      <c r="F386" s="110" t="s">
        <v>982</v>
      </c>
      <c r="G386" s="110" t="s">
        <v>60</v>
      </c>
      <c r="H386" s="111">
        <v>2565</v>
      </c>
      <c r="I386" s="110" t="s">
        <v>192</v>
      </c>
      <c r="J386" s="112" t="s">
        <v>193</v>
      </c>
      <c r="K386" s="110" t="s">
        <v>78</v>
      </c>
      <c r="L386" s="110" t="s">
        <v>72</v>
      </c>
      <c r="M386" s="110" t="s">
        <v>2298</v>
      </c>
      <c r="N386" s="110" t="s">
        <v>73</v>
      </c>
      <c r="O386" s="110" t="s">
        <v>1706</v>
      </c>
      <c r="P386" s="110"/>
      <c r="Q386" s="110" t="s">
        <v>978</v>
      </c>
      <c r="R386" s="107"/>
    </row>
    <row r="387" spans="1:18">
      <c r="A387" s="131" t="s">
        <v>1662</v>
      </c>
      <c r="B387" s="131" t="s">
        <v>1667</v>
      </c>
      <c r="C387" s="131" t="s">
        <v>2292</v>
      </c>
      <c r="D387" s="109" t="s">
        <v>1108</v>
      </c>
      <c r="E387" s="119" t="str">
        <f t="shared" si="13"/>
        <v>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</v>
      </c>
      <c r="F387" s="110" t="s">
        <v>1107</v>
      </c>
      <c r="G387" s="110" t="s">
        <v>40</v>
      </c>
      <c r="H387" s="111">
        <v>2565</v>
      </c>
      <c r="I387" s="110" t="s">
        <v>739</v>
      </c>
      <c r="J387" s="112" t="s">
        <v>720</v>
      </c>
      <c r="K387" s="110" t="s">
        <v>363</v>
      </c>
      <c r="L387" s="110" t="s">
        <v>1105</v>
      </c>
      <c r="M387" s="110" t="s">
        <v>2304</v>
      </c>
      <c r="N387" s="110" t="s">
        <v>73</v>
      </c>
      <c r="O387" s="112" t="s">
        <v>2134</v>
      </c>
      <c r="P387" s="110"/>
      <c r="Q387" s="110" t="s">
        <v>1103</v>
      </c>
      <c r="R387" s="107"/>
    </row>
    <row r="388" spans="1:18">
      <c r="A388" s="131" t="s">
        <v>1662</v>
      </c>
      <c r="B388" s="131" t="s">
        <v>1667</v>
      </c>
      <c r="C388" s="131" t="s">
        <v>2292</v>
      </c>
      <c r="D388" s="109" t="s">
        <v>765</v>
      </c>
      <c r="E388" s="119" t="str">
        <f t="shared" si="13"/>
        <v>การจัดงาน Global South-South Development Expo 2022 (GSSD Expo 2022)</v>
      </c>
      <c r="F388" s="110" t="s">
        <v>766</v>
      </c>
      <c r="G388" s="110" t="s">
        <v>40</v>
      </c>
      <c r="H388" s="111">
        <v>2565</v>
      </c>
      <c r="I388" s="110" t="s">
        <v>484</v>
      </c>
      <c r="J388" s="112" t="s">
        <v>193</v>
      </c>
      <c r="K388" s="110" t="s">
        <v>314</v>
      </c>
      <c r="L388" s="110" t="s">
        <v>315</v>
      </c>
      <c r="M388" s="110" t="s">
        <v>2314</v>
      </c>
      <c r="N388" s="110" t="s">
        <v>73</v>
      </c>
      <c r="O388" s="112" t="s">
        <v>2134</v>
      </c>
      <c r="P388" s="110"/>
      <c r="Q388" s="110" t="s">
        <v>1204</v>
      </c>
      <c r="R388" s="107"/>
    </row>
    <row r="389" spans="1:18">
      <c r="A389" s="131" t="s">
        <v>1662</v>
      </c>
      <c r="B389" s="131" t="s">
        <v>1667</v>
      </c>
      <c r="C389" s="131" t="s">
        <v>2292</v>
      </c>
      <c r="D389" s="109" t="s">
        <v>762</v>
      </c>
      <c r="E389" s="119" t="str">
        <f t="shared" si="13"/>
        <v xml:space="preserve">การลงสมัครรับเลือกตั้งเป็นสมาชิกคณะมนตรีขององค์การทางทะเลระหว่างประเทศ </v>
      </c>
      <c r="F389" s="110" t="s">
        <v>2146</v>
      </c>
      <c r="G389" s="110" t="s">
        <v>40</v>
      </c>
      <c r="H389" s="111">
        <v>2565</v>
      </c>
      <c r="I389" s="110" t="s">
        <v>192</v>
      </c>
      <c r="J389" s="112" t="s">
        <v>193</v>
      </c>
      <c r="K389" s="110" t="s">
        <v>411</v>
      </c>
      <c r="L389" s="110" t="s">
        <v>412</v>
      </c>
      <c r="M389" s="110" t="s">
        <v>2313</v>
      </c>
      <c r="N389" s="110" t="s">
        <v>413</v>
      </c>
      <c r="O389" s="112" t="s">
        <v>2134</v>
      </c>
      <c r="P389" s="110"/>
      <c r="Q389" s="110" t="s">
        <v>1206</v>
      </c>
      <c r="R389" s="107"/>
    </row>
    <row r="390" spans="1:18">
      <c r="A390" s="131" t="s">
        <v>1662</v>
      </c>
      <c r="B390" s="131" t="s">
        <v>1667</v>
      </c>
      <c r="C390" s="131" t="s">
        <v>2292</v>
      </c>
      <c r="D390" s="109" t="s">
        <v>862</v>
      </c>
      <c r="E390" s="119" t="str">
        <f t="shared" si="13"/>
        <v>การส่งเสริมบทบาทและท่าทีไทยในด้านสิทธิมนุษยชนและประชาธิปไตยในระดับภูมิภาคและระหว่างประเทศ</v>
      </c>
      <c r="F390" s="110" t="s">
        <v>863</v>
      </c>
      <c r="G390" s="110" t="s">
        <v>68</v>
      </c>
      <c r="H390" s="111">
        <v>2565</v>
      </c>
      <c r="I390" s="110" t="s">
        <v>192</v>
      </c>
      <c r="J390" s="112" t="s">
        <v>193</v>
      </c>
      <c r="K390" s="110" t="s">
        <v>605</v>
      </c>
      <c r="L390" s="110" t="s">
        <v>370</v>
      </c>
      <c r="M390" s="110" t="s">
        <v>2305</v>
      </c>
      <c r="N390" s="110" t="s">
        <v>73</v>
      </c>
      <c r="O390" s="112" t="s">
        <v>2134</v>
      </c>
      <c r="P390" s="110"/>
      <c r="Q390" s="110" t="s">
        <v>1139</v>
      </c>
      <c r="R390" s="107"/>
    </row>
    <row r="391" spans="1:18">
      <c r="A391" s="131" t="s">
        <v>1662</v>
      </c>
      <c r="B391" s="131" t="s">
        <v>1667</v>
      </c>
      <c r="C391" s="131" t="s">
        <v>2292</v>
      </c>
      <c r="D391" s="109" t="s">
        <v>1070</v>
      </c>
      <c r="E391" s="119" t="str">
        <f t="shared" si="13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F391" s="110" t="s">
        <v>1069</v>
      </c>
      <c r="G391" s="110" t="s">
        <v>28</v>
      </c>
      <c r="H391" s="111">
        <v>2565</v>
      </c>
      <c r="I391" s="110" t="s">
        <v>192</v>
      </c>
      <c r="J391" s="112" t="s">
        <v>193</v>
      </c>
      <c r="K391" s="110" t="s">
        <v>78</v>
      </c>
      <c r="L391" s="110" t="s">
        <v>72</v>
      </c>
      <c r="M391" s="110" t="s">
        <v>2298</v>
      </c>
      <c r="N391" s="110" t="s">
        <v>73</v>
      </c>
      <c r="O391" s="112" t="s">
        <v>2134</v>
      </c>
      <c r="P391" s="110"/>
      <c r="Q391" s="110" t="s">
        <v>1065</v>
      </c>
      <c r="R391" s="107"/>
    </row>
    <row r="392" spans="1:18">
      <c r="A392" s="131" t="s">
        <v>1662</v>
      </c>
      <c r="B392" s="131" t="s">
        <v>1667</v>
      </c>
      <c r="C392" s="131" t="s">
        <v>2292</v>
      </c>
      <c r="D392" s="109" t="s">
        <v>871</v>
      </c>
      <c r="E392" s="113" t="s">
        <v>2138</v>
      </c>
      <c r="F392" s="110" t="s">
        <v>2138</v>
      </c>
      <c r="G392" s="110" t="s">
        <v>68</v>
      </c>
      <c r="H392" s="111">
        <v>2565</v>
      </c>
      <c r="I392" s="110" t="s">
        <v>192</v>
      </c>
      <c r="J392" s="112" t="s">
        <v>193</v>
      </c>
      <c r="K392" s="110" t="s">
        <v>78</v>
      </c>
      <c r="L392" s="110" t="s">
        <v>72</v>
      </c>
      <c r="M392" s="110" t="s">
        <v>2298</v>
      </c>
      <c r="N392" s="110" t="s">
        <v>73</v>
      </c>
      <c r="O392" s="112" t="s">
        <v>2134</v>
      </c>
      <c r="P392" s="110"/>
      <c r="Q392" s="113" t="s">
        <v>1132</v>
      </c>
      <c r="R392" s="107"/>
    </row>
    <row r="393" spans="1:18">
      <c r="A393" s="131" t="s">
        <v>1662</v>
      </c>
      <c r="B393" s="131" t="s">
        <v>1667</v>
      </c>
      <c r="C393" s="131" t="s">
        <v>2292</v>
      </c>
      <c r="D393" s="109" t="s">
        <v>689</v>
      </c>
      <c r="E393" s="119" t="str">
        <f t="shared" ref="E393:E414" si="14">HYPERLINK(Q393,F393)</f>
        <v>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</v>
      </c>
      <c r="F393" s="110" t="s">
        <v>690</v>
      </c>
      <c r="G393" s="110" t="s">
        <v>40</v>
      </c>
      <c r="H393" s="111">
        <v>2565</v>
      </c>
      <c r="I393" s="110" t="s">
        <v>519</v>
      </c>
      <c r="J393" s="112" t="s">
        <v>519</v>
      </c>
      <c r="K393" s="110" t="s">
        <v>272</v>
      </c>
      <c r="L393" s="110" t="s">
        <v>593</v>
      </c>
      <c r="M393" s="110" t="s">
        <v>593</v>
      </c>
      <c r="N393" s="110" t="s">
        <v>73</v>
      </c>
      <c r="O393" s="112" t="s">
        <v>2134</v>
      </c>
      <c r="P393" s="114"/>
      <c r="Q393" s="107" t="s">
        <v>1248</v>
      </c>
      <c r="R393" s="107"/>
    </row>
    <row r="394" spans="1:18">
      <c r="A394" s="131" t="s">
        <v>1662</v>
      </c>
      <c r="B394" s="131" t="s">
        <v>1667</v>
      </c>
      <c r="C394" s="131" t="s">
        <v>2292</v>
      </c>
      <c r="D394" s="109" t="s">
        <v>836</v>
      </c>
      <c r="E394" s="119" t="str">
        <f t="shared" si="14"/>
        <v>โครงการการรณรงค์หาเสียงให้กับการสมัครรับเลือกตั้งของไทยในองค์การระหว่างประเทศ</v>
      </c>
      <c r="F394" s="110" t="s">
        <v>482</v>
      </c>
      <c r="G394" s="110" t="s">
        <v>40</v>
      </c>
      <c r="H394" s="111">
        <v>2565</v>
      </c>
      <c r="I394" s="110" t="s">
        <v>192</v>
      </c>
      <c r="J394" s="112" t="s">
        <v>193</v>
      </c>
      <c r="K394" s="110" t="s">
        <v>472</v>
      </c>
      <c r="L394" s="110" t="s">
        <v>370</v>
      </c>
      <c r="M394" s="110" t="s">
        <v>2305</v>
      </c>
      <c r="N394" s="110" t="s">
        <v>73</v>
      </c>
      <c r="O394" s="112" t="s">
        <v>2134</v>
      </c>
      <c r="P394" s="114"/>
      <c r="Q394" s="107" t="s">
        <v>1158</v>
      </c>
      <c r="R394" s="107"/>
    </row>
    <row r="395" spans="1:18">
      <c r="A395" s="131" t="s">
        <v>1662</v>
      </c>
      <c r="B395" s="131" t="s">
        <v>1667</v>
      </c>
      <c r="C395" s="131" t="s">
        <v>2292</v>
      </c>
      <c r="D395" s="109" t="s">
        <v>838</v>
      </c>
      <c r="E395" s="119" t="str">
        <f t="shared" si="14"/>
        <v>โครงการพัฒนาฐานข้อมูลการเลือกตั้งในองค์การระหว่างประเทศ</v>
      </c>
      <c r="F395" s="110" t="s">
        <v>839</v>
      </c>
      <c r="G395" s="110" t="s">
        <v>68</v>
      </c>
      <c r="H395" s="111">
        <v>2565</v>
      </c>
      <c r="I395" s="110" t="s">
        <v>192</v>
      </c>
      <c r="J395" s="112" t="s">
        <v>193</v>
      </c>
      <c r="K395" s="110" t="s">
        <v>472</v>
      </c>
      <c r="L395" s="110" t="s">
        <v>370</v>
      </c>
      <c r="M395" s="110" t="s">
        <v>2305</v>
      </c>
      <c r="N395" s="110" t="s">
        <v>73</v>
      </c>
      <c r="O395" s="112" t="s">
        <v>2134</v>
      </c>
      <c r="P395" s="114"/>
      <c r="Q395" s="107" t="s">
        <v>1155</v>
      </c>
      <c r="R395" s="107"/>
    </row>
    <row r="396" spans="1:18">
      <c r="A396" s="131" t="s">
        <v>1662</v>
      </c>
      <c r="B396" s="131" t="s">
        <v>1667</v>
      </c>
      <c r="C396" s="131" t="s">
        <v>2292</v>
      </c>
      <c r="D396" s="109" t="s">
        <v>859</v>
      </c>
      <c r="E396" s="119" t="str">
        <f t="shared" si="14"/>
        <v>โครงการส่งเสริมผ้าไทยพื้นเมือง</v>
      </c>
      <c r="F396" s="110" t="s">
        <v>860</v>
      </c>
      <c r="G396" s="110" t="s">
        <v>28</v>
      </c>
      <c r="H396" s="111">
        <v>2565</v>
      </c>
      <c r="I396" s="110" t="s">
        <v>720</v>
      </c>
      <c r="J396" s="112" t="s">
        <v>193</v>
      </c>
      <c r="K396" s="110" t="s">
        <v>272</v>
      </c>
      <c r="L396" s="110" t="s">
        <v>593</v>
      </c>
      <c r="M396" s="110" t="s">
        <v>593</v>
      </c>
      <c r="N396" s="110" t="s">
        <v>73</v>
      </c>
      <c r="O396" s="112" t="s">
        <v>2134</v>
      </c>
      <c r="P396" s="115"/>
      <c r="Q396" s="110" t="s">
        <v>1141</v>
      </c>
      <c r="R396" s="107"/>
    </row>
    <row r="397" spans="1:18">
      <c r="A397" s="131" t="s">
        <v>1662</v>
      </c>
      <c r="B397" s="131" t="s">
        <v>1667</v>
      </c>
      <c r="C397" s="131" t="s">
        <v>2292</v>
      </c>
      <c r="D397" s="109" t="s">
        <v>1113</v>
      </c>
      <c r="E397" s="119" t="str">
        <f t="shared" si="14"/>
        <v>โครงการอบรมหลักสูตรภาษาไทยสำหรับนิสิตต่างชาติระดับบัณฑิตศึกษา</v>
      </c>
      <c r="F397" s="110" t="s">
        <v>1112</v>
      </c>
      <c r="G397" s="110" t="s">
        <v>40</v>
      </c>
      <c r="H397" s="111">
        <v>2565</v>
      </c>
      <c r="I397" s="110" t="s">
        <v>192</v>
      </c>
      <c r="J397" s="112" t="s">
        <v>193</v>
      </c>
      <c r="K397" s="110" t="s">
        <v>564</v>
      </c>
      <c r="L397" s="110" t="s">
        <v>497</v>
      </c>
      <c r="M397" s="110" t="s">
        <v>2307</v>
      </c>
      <c r="N397" s="110" t="s">
        <v>36</v>
      </c>
      <c r="O397" s="112" t="s">
        <v>2134</v>
      </c>
      <c r="P397" s="110"/>
      <c r="Q397" s="110" t="s">
        <v>1109</v>
      </c>
      <c r="R397" s="107"/>
    </row>
    <row r="398" spans="1:18">
      <c r="A398" s="131" t="s">
        <v>1662</v>
      </c>
      <c r="B398" s="131" t="s">
        <v>1667</v>
      </c>
      <c r="C398" s="131" t="s">
        <v>2292</v>
      </c>
      <c r="D398" s="109" t="s">
        <v>1357</v>
      </c>
      <c r="E398" s="119" t="str">
        <f t="shared" si="14"/>
        <v xml:space="preserve">การประชุมติดตามผลกลางปี (Mid-year Review) ไทย - บาห์เรน ครั้้งที่ 3 </v>
      </c>
      <c r="F398" s="110" t="s">
        <v>2180</v>
      </c>
      <c r="G398" s="110" t="s">
        <v>40</v>
      </c>
      <c r="H398" s="111">
        <v>2566</v>
      </c>
      <c r="I398" s="110" t="s">
        <v>615</v>
      </c>
      <c r="J398" s="112" t="s">
        <v>1352</v>
      </c>
      <c r="K398" s="110" t="s">
        <v>452</v>
      </c>
      <c r="L398" s="110" t="s">
        <v>1105</v>
      </c>
      <c r="M398" s="110" t="s">
        <v>2304</v>
      </c>
      <c r="N398" s="110" t="s">
        <v>73</v>
      </c>
      <c r="O398" s="110" t="s">
        <v>1706</v>
      </c>
      <c r="P398" s="117"/>
      <c r="Q398" s="110" t="s">
        <v>2185</v>
      </c>
      <c r="R398" s="107"/>
    </row>
    <row r="399" spans="1:18">
      <c r="A399" s="131" t="s">
        <v>1662</v>
      </c>
      <c r="B399" s="131" t="s">
        <v>1667</v>
      </c>
      <c r="C399" s="131" t="s">
        <v>2292</v>
      </c>
      <c r="D399" s="109" t="s">
        <v>1324</v>
      </c>
      <c r="E399" s="119" t="str">
        <f t="shared" si="14"/>
        <v>การเสริมสร้างอำนาจของหนังสือเดินทางไทยกับประเทศในภูมิภาคเอเชียกลาง</v>
      </c>
      <c r="F399" s="110" t="s">
        <v>1323</v>
      </c>
      <c r="G399" s="110" t="s">
        <v>40</v>
      </c>
      <c r="H399" s="111">
        <v>2566</v>
      </c>
      <c r="I399" s="110" t="s">
        <v>615</v>
      </c>
      <c r="J399" s="112" t="s">
        <v>616</v>
      </c>
      <c r="K399" s="110" t="s">
        <v>363</v>
      </c>
      <c r="L399" s="110" t="s">
        <v>1105</v>
      </c>
      <c r="M399" s="110" t="s">
        <v>2304</v>
      </c>
      <c r="N399" s="110" t="s">
        <v>73</v>
      </c>
      <c r="O399" s="110" t="s">
        <v>1706</v>
      </c>
      <c r="P399" s="110"/>
      <c r="Q399" s="110" t="s">
        <v>1739</v>
      </c>
      <c r="R399" s="107"/>
    </row>
    <row r="400" spans="1:18">
      <c r="A400" s="131" t="s">
        <v>1662</v>
      </c>
      <c r="B400" s="131" t="s">
        <v>1667</v>
      </c>
      <c r="C400" s="131" t="s">
        <v>2292</v>
      </c>
      <c r="D400" s="109" t="s">
        <v>1347</v>
      </c>
      <c r="E400" s="119" t="str">
        <f t="shared" si="14"/>
        <v xml:space="preserve">โครงการการรณรงค์สมัครรับเลือกตั้งสมาชิกคณะมนตรีสิทธิมนุษยชนแห่งสหประชาชาติ </v>
      </c>
      <c r="F400" s="110" t="s">
        <v>1761</v>
      </c>
      <c r="G400" s="110" t="s">
        <v>40</v>
      </c>
      <c r="H400" s="111">
        <v>2566</v>
      </c>
      <c r="I400" s="110" t="s">
        <v>615</v>
      </c>
      <c r="J400" s="112" t="s">
        <v>643</v>
      </c>
      <c r="K400" s="110" t="s">
        <v>605</v>
      </c>
      <c r="L400" s="110" t="s">
        <v>370</v>
      </c>
      <c r="M400" s="110" t="s">
        <v>2305</v>
      </c>
      <c r="N400" s="110" t="s">
        <v>73</v>
      </c>
      <c r="O400" s="110" t="s">
        <v>1706</v>
      </c>
      <c r="P400" s="110"/>
      <c r="Q400" s="110" t="s">
        <v>1762</v>
      </c>
      <c r="R400" s="107"/>
    </row>
    <row r="401" spans="1:18">
      <c r="A401" s="131" t="s">
        <v>1662</v>
      </c>
      <c r="B401" s="131" t="s">
        <v>1667</v>
      </c>
      <c r="C401" s="131" t="s">
        <v>2292</v>
      </c>
      <c r="D401" s="109" t="s">
        <v>1301</v>
      </c>
      <c r="E401" s="119" t="str">
        <f t="shared" si="14"/>
        <v>โครงการการรณรงค์หาเสียงให้กับการสมัครรับเลือกตั้งของไทยในองค์การระหว่างประเทศ</v>
      </c>
      <c r="F401" s="110" t="s">
        <v>482</v>
      </c>
      <c r="G401" s="110" t="s">
        <v>40</v>
      </c>
      <c r="H401" s="111">
        <v>2566</v>
      </c>
      <c r="I401" s="110" t="s">
        <v>615</v>
      </c>
      <c r="J401" s="112" t="s">
        <v>616</v>
      </c>
      <c r="K401" s="110" t="s">
        <v>472</v>
      </c>
      <c r="L401" s="110" t="s">
        <v>370</v>
      </c>
      <c r="M401" s="110" t="s">
        <v>2305</v>
      </c>
      <c r="N401" s="110" t="s">
        <v>73</v>
      </c>
      <c r="O401" s="110" t="s">
        <v>1706</v>
      </c>
      <c r="P401" s="110"/>
      <c r="Q401" s="110" t="s">
        <v>1743</v>
      </c>
      <c r="R401" s="107"/>
    </row>
    <row r="402" spans="1:18">
      <c r="A402" s="131" t="s">
        <v>1662</v>
      </c>
      <c r="B402" s="131" t="s">
        <v>1667</v>
      </c>
      <c r="C402" s="131" t="s">
        <v>2292</v>
      </c>
      <c r="D402" s="109" t="s">
        <v>1388</v>
      </c>
      <c r="E402" s="119" t="str">
        <f t="shared" si="14"/>
        <v>โครงการจัดสัมมนากฎหมายระหว่างประเทศระดับภูมิภาคของสหประชาชาติ (UN Regional Course)</v>
      </c>
      <c r="F402" s="110" t="s">
        <v>1387</v>
      </c>
      <c r="G402" s="110" t="s">
        <v>68</v>
      </c>
      <c r="H402" s="111">
        <v>2566</v>
      </c>
      <c r="I402" s="110" t="s">
        <v>615</v>
      </c>
      <c r="J402" s="112" t="s">
        <v>227</v>
      </c>
      <c r="K402" s="110" t="s">
        <v>324</v>
      </c>
      <c r="L402" s="110" t="s">
        <v>325</v>
      </c>
      <c r="M402" s="110" t="s">
        <v>2299</v>
      </c>
      <c r="N402" s="110" t="s">
        <v>73</v>
      </c>
      <c r="O402" s="110" t="s">
        <v>1706</v>
      </c>
      <c r="P402" s="110"/>
      <c r="Q402" s="110" t="s">
        <v>1708</v>
      </c>
      <c r="R402" s="107"/>
    </row>
    <row r="403" spans="1:18">
      <c r="A403" s="131" t="s">
        <v>1662</v>
      </c>
      <c r="B403" s="131" t="s">
        <v>1667</v>
      </c>
      <c r="C403" s="131" t="s">
        <v>2292</v>
      </c>
      <c r="D403" s="109" t="s">
        <v>1395</v>
      </c>
      <c r="E403" s="119" t="str">
        <f t="shared" si="14"/>
        <v>โครงการรางวัลการทูตสาธารณะประจำปี ๒๕๖๖  (Public Diplomacy Awards 2023)</v>
      </c>
      <c r="F403" s="110" t="s">
        <v>1394</v>
      </c>
      <c r="G403" s="110" t="s">
        <v>68</v>
      </c>
      <c r="H403" s="111">
        <v>2566</v>
      </c>
      <c r="I403" s="110" t="s">
        <v>1317</v>
      </c>
      <c r="J403" s="112" t="s">
        <v>616</v>
      </c>
      <c r="K403" s="110" t="s">
        <v>298</v>
      </c>
      <c r="L403" s="110" t="s">
        <v>299</v>
      </c>
      <c r="M403" s="110" t="s">
        <v>299</v>
      </c>
      <c r="N403" s="110" t="s">
        <v>73</v>
      </c>
      <c r="O403" s="110" t="s">
        <v>1706</v>
      </c>
      <c r="P403" s="114"/>
      <c r="Q403" s="107" t="s">
        <v>2155</v>
      </c>
      <c r="R403" s="107"/>
    </row>
    <row r="404" spans="1:18">
      <c r="A404" s="131" t="s">
        <v>1662</v>
      </c>
      <c r="B404" s="131" t="s">
        <v>1667</v>
      </c>
      <c r="C404" s="131" t="s">
        <v>2292</v>
      </c>
      <c r="D404" s="109" t="s">
        <v>1858</v>
      </c>
      <c r="E404" s="119" t="str">
        <f t="shared" si="14"/>
        <v>การประชุมคณะอนุกรรมการว่าด้วยการเลือกตั้งของไทยและการสมัครเข้าทำงานของคนไทยในองค์การระหว่างประเทศ ครั้งที่ ๑/๒๕๖๗</v>
      </c>
      <c r="F404" s="110" t="s">
        <v>1859</v>
      </c>
      <c r="G404" s="110" t="s">
        <v>40</v>
      </c>
      <c r="H404" s="111">
        <v>2567</v>
      </c>
      <c r="I404" s="110" t="s">
        <v>1613</v>
      </c>
      <c r="J404" s="112" t="s">
        <v>1613</v>
      </c>
      <c r="K404" s="110" t="s">
        <v>472</v>
      </c>
      <c r="L404" s="110" t="s">
        <v>370</v>
      </c>
      <c r="M404" s="110" t="s">
        <v>2305</v>
      </c>
      <c r="N404" s="110" t="s">
        <v>73</v>
      </c>
      <c r="O404" s="110" t="s">
        <v>1772</v>
      </c>
      <c r="P404" s="110"/>
      <c r="Q404" s="110" t="s">
        <v>1860</v>
      </c>
      <c r="R404" s="107"/>
    </row>
    <row r="405" spans="1:18">
      <c r="A405" s="131" t="s">
        <v>1662</v>
      </c>
      <c r="B405" s="131" t="s">
        <v>1667</v>
      </c>
      <c r="C405" s="131" t="s">
        <v>2292</v>
      </c>
      <c r="D405" s="109" t="s">
        <v>2191</v>
      </c>
      <c r="E405" s="119" t="str">
        <f t="shared" si="14"/>
        <v>โครงการการรณรงค์สมัครรับเลือกตั้งสมาชิกคณะมนตรีสิทธิมนุษยชนแห่งสหประชาชาติ</v>
      </c>
      <c r="F405" s="110" t="s">
        <v>1346</v>
      </c>
      <c r="G405" s="110" t="s">
        <v>40</v>
      </c>
      <c r="H405" s="111">
        <v>2567</v>
      </c>
      <c r="I405" s="110" t="s">
        <v>642</v>
      </c>
      <c r="J405" s="112" t="s">
        <v>643</v>
      </c>
      <c r="K405" s="110" t="s">
        <v>605</v>
      </c>
      <c r="L405" s="110" t="s">
        <v>370</v>
      </c>
      <c r="M405" s="110" t="s">
        <v>2305</v>
      </c>
      <c r="N405" s="110" t="s">
        <v>73</v>
      </c>
      <c r="O405" s="110" t="s">
        <v>1823</v>
      </c>
      <c r="P405" s="117"/>
      <c r="Q405" s="110" t="s">
        <v>2193</v>
      </c>
      <c r="R405" s="107"/>
    </row>
    <row r="406" spans="1:18">
      <c r="A406" s="131" t="s">
        <v>1662</v>
      </c>
      <c r="B406" s="131" t="s">
        <v>1667</v>
      </c>
      <c r="C406" s="131" t="s">
        <v>2292</v>
      </c>
      <c r="D406" s="109" t="s">
        <v>1488</v>
      </c>
      <c r="E406" s="119" t="str">
        <f t="shared" si="14"/>
        <v>โครงการการรณรงค์สมัครรับเลือกตั้งสมาชิกคณะมนตรีสิทธิมนุษยชนแห่งสหประชาชาติ (Human Rights Council: HRC)</v>
      </c>
      <c r="F406" s="110" t="s">
        <v>1487</v>
      </c>
      <c r="G406" s="110" t="s">
        <v>40</v>
      </c>
      <c r="H406" s="111">
        <v>2567</v>
      </c>
      <c r="I406" s="110" t="s">
        <v>642</v>
      </c>
      <c r="J406" s="112" t="s">
        <v>643</v>
      </c>
      <c r="K406" s="110" t="s">
        <v>605</v>
      </c>
      <c r="L406" s="110" t="s">
        <v>370</v>
      </c>
      <c r="M406" s="110" t="s">
        <v>2305</v>
      </c>
      <c r="N406" s="110" t="s">
        <v>73</v>
      </c>
      <c r="O406" s="110" t="s">
        <v>1772</v>
      </c>
      <c r="P406" s="110"/>
      <c r="Q406" s="110" t="s">
        <v>1871</v>
      </c>
      <c r="R406" s="107"/>
    </row>
    <row r="407" spans="1:18">
      <c r="A407" s="131" t="s">
        <v>1662</v>
      </c>
      <c r="B407" s="131" t="s">
        <v>1667</v>
      </c>
      <c r="C407" s="131" t="s">
        <v>2292</v>
      </c>
      <c r="D407" s="109" t="s">
        <v>1473</v>
      </c>
      <c r="E407" s="119" t="str">
        <f t="shared" si="14"/>
        <v>โครงการการรณรงค์หาเสียงให้กับการสมัครรับเลือกตั้งของไทยในองค์การระหว่างประเทศ</v>
      </c>
      <c r="F407" s="110" t="s">
        <v>482</v>
      </c>
      <c r="G407" s="110" t="s">
        <v>40</v>
      </c>
      <c r="H407" s="111">
        <v>2567</v>
      </c>
      <c r="I407" s="110" t="s">
        <v>642</v>
      </c>
      <c r="J407" s="112" t="s">
        <v>643</v>
      </c>
      <c r="K407" s="110" t="s">
        <v>472</v>
      </c>
      <c r="L407" s="110" t="s">
        <v>370</v>
      </c>
      <c r="M407" s="110" t="s">
        <v>2305</v>
      </c>
      <c r="N407" s="110" t="s">
        <v>73</v>
      </c>
      <c r="O407" s="110" t="s">
        <v>1772</v>
      </c>
      <c r="P407" s="110"/>
      <c r="Q407" s="110" t="s">
        <v>1865</v>
      </c>
      <c r="R407" s="107"/>
    </row>
    <row r="408" spans="1:18">
      <c r="A408" s="131" t="s">
        <v>1662</v>
      </c>
      <c r="B408" s="131" t="s">
        <v>1667</v>
      </c>
      <c r="C408" s="131" t="s">
        <v>2292</v>
      </c>
      <c r="D408" s="109" t="s">
        <v>1503</v>
      </c>
      <c r="E408" s="119" t="str">
        <f t="shared" si="14"/>
        <v>โครงการยุทธศาสตร์ส่งเสริมผลประโยชน์ไทย ในแอฟริกา</v>
      </c>
      <c r="F408" s="110" t="s">
        <v>1502</v>
      </c>
      <c r="G408" s="110" t="s">
        <v>28</v>
      </c>
      <c r="H408" s="111">
        <v>2567</v>
      </c>
      <c r="I408" s="110" t="s">
        <v>1776</v>
      </c>
      <c r="J408" s="112" t="s">
        <v>643</v>
      </c>
      <c r="K408" s="110" t="s">
        <v>1501</v>
      </c>
      <c r="L408" s="110" t="s">
        <v>1105</v>
      </c>
      <c r="M408" s="110" t="s">
        <v>2304</v>
      </c>
      <c r="N408" s="110" t="s">
        <v>73</v>
      </c>
      <c r="O408" s="110" t="s">
        <v>1772</v>
      </c>
      <c r="P408" s="110"/>
      <c r="Q408" s="110" t="s">
        <v>1839</v>
      </c>
      <c r="R408" s="107"/>
    </row>
    <row r="409" spans="1:18">
      <c r="A409" s="131" t="s">
        <v>1662</v>
      </c>
      <c r="B409" s="131" t="s">
        <v>1667</v>
      </c>
      <c r="C409" s="131" t="s">
        <v>2292</v>
      </c>
      <c r="D409" s="109" t="s">
        <v>1981</v>
      </c>
      <c r="E409" s="119" t="str">
        <f t="shared" si="14"/>
        <v>การเข้าร่วมประชุม International Conference on ASEAN-Korea Partnership</v>
      </c>
      <c r="F409" s="110" t="s">
        <v>1982</v>
      </c>
      <c r="G409" s="110" t="s">
        <v>40</v>
      </c>
      <c r="H409" s="111">
        <v>2568</v>
      </c>
      <c r="I409" s="110" t="s">
        <v>1919</v>
      </c>
      <c r="J409" s="112" t="s">
        <v>1919</v>
      </c>
      <c r="K409" s="110" t="s">
        <v>1976</v>
      </c>
      <c r="L409" s="110" t="s">
        <v>352</v>
      </c>
      <c r="M409" s="110" t="s">
        <v>352</v>
      </c>
      <c r="N409" s="110" t="s">
        <v>73</v>
      </c>
      <c r="O409" s="110" t="s">
        <v>1889</v>
      </c>
      <c r="P409" s="110"/>
      <c r="Q409" s="110" t="s">
        <v>1983</v>
      </c>
      <c r="R409" s="107"/>
    </row>
    <row r="410" spans="1:18">
      <c r="A410" s="131" t="s">
        <v>1662</v>
      </c>
      <c r="B410" s="131" t="s">
        <v>1667</v>
      </c>
      <c r="C410" s="131" t="s">
        <v>2292</v>
      </c>
      <c r="D410" s="109" t="s">
        <v>1978</v>
      </c>
      <c r="E410" s="119" t="str">
        <f t="shared" si="14"/>
        <v>การจัดงานวันอาเซียน-สาธารณรัฐเกาหลี (ASEAN-ROK Day) ภายใต้หัวข้อ  “ยกระดับหุ้นส่วนความร่วมมือเศรษฐกิจสร้างสรรค์อาเซียน-สาธารณรัฐเกาหลี”</v>
      </c>
      <c r="F410" s="110" t="s">
        <v>1979</v>
      </c>
      <c r="G410" s="110" t="s">
        <v>40</v>
      </c>
      <c r="H410" s="111">
        <v>2568</v>
      </c>
      <c r="I410" s="110" t="s">
        <v>1919</v>
      </c>
      <c r="J410" s="112" t="s">
        <v>1919</v>
      </c>
      <c r="K410" s="110" t="s">
        <v>1976</v>
      </c>
      <c r="L410" s="110" t="s">
        <v>352</v>
      </c>
      <c r="M410" s="110" t="s">
        <v>352</v>
      </c>
      <c r="N410" s="110" t="s">
        <v>73</v>
      </c>
      <c r="O410" s="110" t="s">
        <v>1889</v>
      </c>
      <c r="P410" s="110"/>
      <c r="Q410" s="110" t="s">
        <v>1980</v>
      </c>
      <c r="R410" s="107"/>
    </row>
    <row r="411" spans="1:18">
      <c r="A411" s="131" t="s">
        <v>1662</v>
      </c>
      <c r="B411" s="131" t="s">
        <v>1667</v>
      </c>
      <c r="C411" s="131" t="s">
        <v>2292</v>
      </c>
      <c r="D411" s="109" t="s">
        <v>1984</v>
      </c>
      <c r="E411" s="119" t="str">
        <f t="shared" si="14"/>
        <v>การประชุม Women, Peace and Security (WPS) Focal Points Network ครั้งที่ ๗</v>
      </c>
      <c r="F411" s="110" t="s">
        <v>1985</v>
      </c>
      <c r="G411" s="110" t="s">
        <v>40</v>
      </c>
      <c r="H411" s="111">
        <v>2568</v>
      </c>
      <c r="I411" s="110" t="s">
        <v>1986</v>
      </c>
      <c r="J411" s="112" t="s">
        <v>1925</v>
      </c>
      <c r="K411" s="110" t="s">
        <v>582</v>
      </c>
      <c r="L411" s="110" t="s">
        <v>370</v>
      </c>
      <c r="M411" s="110" t="s">
        <v>2305</v>
      </c>
      <c r="N411" s="110" t="s">
        <v>73</v>
      </c>
      <c r="O411" s="110" t="s">
        <v>1889</v>
      </c>
      <c r="P411" s="110"/>
      <c r="Q411" s="110" t="s">
        <v>1987</v>
      </c>
      <c r="R411" s="107"/>
    </row>
    <row r="412" spans="1:18">
      <c r="A412" s="131" t="s">
        <v>1662</v>
      </c>
      <c r="B412" s="131" t="s">
        <v>1667</v>
      </c>
      <c r="C412" s="131" t="s">
        <v>2292</v>
      </c>
      <c r="D412" s="109" t="s">
        <v>2012</v>
      </c>
      <c r="E412" s="119" t="str">
        <f t="shared" si="14"/>
        <v>การเป็นเจ้าภาพจัดการประชุม Advisory Centre Operationalization Meeting (Informal Meeting  ของ UNCITRAL Commission)</v>
      </c>
      <c r="F412" s="110" t="s">
        <v>2013</v>
      </c>
      <c r="G412" s="110" t="s">
        <v>68</v>
      </c>
      <c r="H412" s="111">
        <v>2568</v>
      </c>
      <c r="I412" s="110" t="s">
        <v>1919</v>
      </c>
      <c r="J412" s="112" t="s">
        <v>1975</v>
      </c>
      <c r="K412" s="110" t="s">
        <v>324</v>
      </c>
      <c r="L412" s="110" t="s">
        <v>325</v>
      </c>
      <c r="M412" s="110" t="s">
        <v>2299</v>
      </c>
      <c r="N412" s="110" t="s">
        <v>73</v>
      </c>
      <c r="O412" s="110" t="s">
        <v>1889</v>
      </c>
      <c r="P412" s="110"/>
      <c r="Q412" s="110" t="s">
        <v>2014</v>
      </c>
      <c r="R412" s="107"/>
    </row>
    <row r="413" spans="1:18">
      <c r="A413" s="131" t="s">
        <v>1662</v>
      </c>
      <c r="B413" s="131" t="s">
        <v>1667</v>
      </c>
      <c r="C413" s="131" t="s">
        <v>2292</v>
      </c>
      <c r="D413" s="109" t="s">
        <v>2194</v>
      </c>
      <c r="E413" s="119" t="str">
        <f t="shared" si="14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F413" s="110" t="s">
        <v>2195</v>
      </c>
      <c r="G413" s="110" t="s">
        <v>28</v>
      </c>
      <c r="H413" s="111">
        <v>2568</v>
      </c>
      <c r="I413" s="110" t="s">
        <v>1887</v>
      </c>
      <c r="J413" s="112" t="s">
        <v>1888</v>
      </c>
      <c r="K413" s="110" t="s">
        <v>411</v>
      </c>
      <c r="L413" s="110" t="s">
        <v>412</v>
      </c>
      <c r="M413" s="110" t="s">
        <v>2313</v>
      </c>
      <c r="N413" s="110" t="s">
        <v>413</v>
      </c>
      <c r="O413" s="110" t="s">
        <v>1889</v>
      </c>
      <c r="P413" s="117"/>
      <c r="Q413" s="110" t="s">
        <v>2196</v>
      </c>
      <c r="R413" s="107"/>
    </row>
    <row r="414" spans="1:18">
      <c r="A414" s="131" t="s">
        <v>1662</v>
      </c>
      <c r="B414" s="131" t="s">
        <v>1667</v>
      </c>
      <c r="C414" s="131" t="s">
        <v>2292</v>
      </c>
      <c r="D414" s="109" t="s">
        <v>1995</v>
      </c>
      <c r="E414" s="119" t="str">
        <f t="shared" si="14"/>
        <v xml:space="preserve">โครงการการดำเนินกิจกรรมในฐานะสมาชิกคณะมนตรีสิทธิมนุษยชนแห่งสหประชาชาติ (Human rights Council: HRC)  </v>
      </c>
      <c r="F414" s="110" t="s">
        <v>1996</v>
      </c>
      <c r="G414" s="110" t="s">
        <v>40</v>
      </c>
      <c r="H414" s="111">
        <v>2568</v>
      </c>
      <c r="I414" s="110" t="s">
        <v>1887</v>
      </c>
      <c r="J414" s="112" t="s">
        <v>1888</v>
      </c>
      <c r="K414" s="110" t="s">
        <v>605</v>
      </c>
      <c r="L414" s="110" t="s">
        <v>370</v>
      </c>
      <c r="M414" s="110" t="s">
        <v>2305</v>
      </c>
      <c r="N414" s="110" t="s">
        <v>73</v>
      </c>
      <c r="O414" s="110" t="s">
        <v>1889</v>
      </c>
      <c r="P414" s="110"/>
      <c r="Q414" s="110" t="s">
        <v>1997</v>
      </c>
      <c r="R414" s="107"/>
    </row>
    <row r="415" spans="1:18">
      <c r="A415" s="131" t="s">
        <v>1662</v>
      </c>
      <c r="B415" s="131" t="s">
        <v>1667</v>
      </c>
      <c r="C415" s="131" t="s">
        <v>2292</v>
      </c>
      <c r="D415" s="109" t="s">
        <v>1966</v>
      </c>
      <c r="E415" s="113" t="s">
        <v>1967</v>
      </c>
      <c r="F415" s="110" t="s">
        <v>1967</v>
      </c>
      <c r="G415" s="110" t="s">
        <v>40</v>
      </c>
      <c r="H415" s="111">
        <v>2568</v>
      </c>
      <c r="I415" s="110" t="s">
        <v>1887</v>
      </c>
      <c r="J415" s="112" t="s">
        <v>1888</v>
      </c>
      <c r="K415" s="110" t="s">
        <v>1968</v>
      </c>
      <c r="L415" s="110" t="s">
        <v>266</v>
      </c>
      <c r="M415" s="110" t="s">
        <v>2302</v>
      </c>
      <c r="N415" s="110" t="s">
        <v>267</v>
      </c>
      <c r="O415" s="110" t="s">
        <v>1889</v>
      </c>
      <c r="P415" s="110"/>
      <c r="Q415" s="113" t="s">
        <v>1969</v>
      </c>
      <c r="R415" s="107"/>
    </row>
    <row r="416" spans="1:18">
      <c r="A416" s="131" t="s">
        <v>1662</v>
      </c>
      <c r="B416" s="131" t="s">
        <v>1667</v>
      </c>
      <c r="C416" s="131" t="s">
        <v>2293</v>
      </c>
      <c r="D416" s="109" t="s">
        <v>2268</v>
      </c>
      <c r="E416" s="119" t="str">
        <f>HYPERLINK(Q416,F416)</f>
        <v>การประกวดตราสัญลักษณ์ 75 ปีการเป็นสมาชิกของประเทศไทยในสหประชาชาติ</v>
      </c>
      <c r="F416" s="110" t="s">
        <v>2269</v>
      </c>
      <c r="G416" s="110" t="s">
        <v>68</v>
      </c>
      <c r="H416" s="111">
        <v>2565</v>
      </c>
      <c r="I416" s="110" t="s">
        <v>277</v>
      </c>
      <c r="J416" s="112" t="s">
        <v>291</v>
      </c>
      <c r="K416" s="110" t="s">
        <v>472</v>
      </c>
      <c r="L416" s="110" t="s">
        <v>370</v>
      </c>
      <c r="M416" s="110" t="s">
        <v>2305</v>
      </c>
      <c r="N416" s="110" t="s">
        <v>73</v>
      </c>
      <c r="O416" s="112" t="s">
        <v>2134</v>
      </c>
      <c r="P416" s="118"/>
      <c r="Q416" s="110" t="s">
        <v>2272</v>
      </c>
      <c r="R416" s="107"/>
    </row>
    <row r="417" spans="1:18">
      <c r="A417" s="131" t="s">
        <v>1662</v>
      </c>
      <c r="B417" s="131" t="s">
        <v>1667</v>
      </c>
      <c r="C417" s="131" t="s">
        <v>2293</v>
      </c>
      <c r="D417" s="109" t="s">
        <v>827</v>
      </c>
      <c r="E417" s="119" t="str">
        <f>HYPERLINK(Q417,F417)</f>
        <v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v>
      </c>
      <c r="F417" s="110" t="s">
        <v>828</v>
      </c>
      <c r="G417" s="110" t="s">
        <v>28</v>
      </c>
      <c r="H417" s="111">
        <v>2565</v>
      </c>
      <c r="I417" s="110" t="s">
        <v>192</v>
      </c>
      <c r="J417" s="112" t="s">
        <v>193</v>
      </c>
      <c r="K417" s="110" t="s">
        <v>472</v>
      </c>
      <c r="L417" s="110" t="s">
        <v>370</v>
      </c>
      <c r="M417" s="110" t="s">
        <v>2305</v>
      </c>
      <c r="N417" s="110" t="s">
        <v>73</v>
      </c>
      <c r="O417" s="112" t="s">
        <v>2134</v>
      </c>
      <c r="P417" s="116" t="s">
        <v>2294</v>
      </c>
      <c r="Q417" s="110" t="s">
        <v>1164</v>
      </c>
      <c r="R417" s="107"/>
    </row>
    <row r="418" spans="1:18">
      <c r="A418" s="131" t="s">
        <v>1662</v>
      </c>
      <c r="B418" s="131" t="s">
        <v>1667</v>
      </c>
      <c r="C418" s="131" t="s">
        <v>2293</v>
      </c>
      <c r="D418" s="109" t="s">
        <v>2242</v>
      </c>
      <c r="E418" s="119" t="str">
        <f>HYPERLINK(Q418,F418)</f>
        <v xml:space="preserve">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 </v>
      </c>
      <c r="F418" s="110" t="s">
        <v>2243</v>
      </c>
      <c r="G418" s="110" t="s">
        <v>40</v>
      </c>
      <c r="H418" s="111">
        <v>2565</v>
      </c>
      <c r="I418" s="110" t="s">
        <v>192</v>
      </c>
      <c r="J418" s="112" t="s">
        <v>193</v>
      </c>
      <c r="K418" s="110" t="s">
        <v>149</v>
      </c>
      <c r="L418" s="110" t="s">
        <v>150</v>
      </c>
      <c r="M418" s="110" t="s">
        <v>2301</v>
      </c>
      <c r="N418" s="110" t="s">
        <v>56</v>
      </c>
      <c r="O418" s="112" t="s">
        <v>2134</v>
      </c>
      <c r="P418" s="118"/>
      <c r="Q418" s="110" t="s">
        <v>2246</v>
      </c>
      <c r="R418" s="107"/>
    </row>
    <row r="419" spans="1:18">
      <c r="A419" s="131" t="s">
        <v>1662</v>
      </c>
      <c r="B419" s="131" t="s">
        <v>1667</v>
      </c>
      <c r="C419" s="131" t="s">
        <v>2293</v>
      </c>
      <c r="D419" s="109" t="s">
        <v>2163</v>
      </c>
      <c r="E419" s="119" t="str">
        <f>HYPERLINK(Q419,F419)</f>
        <v xml:space="preserve">โครงการยุทธศาสตร์ส่งเสริมผลประโยชน์ไทยในแอฟริกา </v>
      </c>
      <c r="F419" s="110" t="s">
        <v>2164</v>
      </c>
      <c r="G419" s="110" t="s">
        <v>68</v>
      </c>
      <c r="H419" s="111">
        <v>2568</v>
      </c>
      <c r="I419" s="110" t="s">
        <v>1887</v>
      </c>
      <c r="J419" s="112" t="s">
        <v>1888</v>
      </c>
      <c r="K419" s="110" t="s">
        <v>1501</v>
      </c>
      <c r="L419" s="110" t="s">
        <v>1105</v>
      </c>
      <c r="M419" s="110" t="s">
        <v>2304</v>
      </c>
      <c r="N419" s="110" t="s">
        <v>73</v>
      </c>
      <c r="O419" s="110" t="s">
        <v>1889</v>
      </c>
      <c r="P419" s="116" t="s">
        <v>2294</v>
      </c>
      <c r="Q419" s="110" t="s">
        <v>2165</v>
      </c>
      <c r="R419" s="107"/>
    </row>
    <row r="420" spans="1:18">
      <c r="A420" s="134" t="s">
        <v>1662</v>
      </c>
      <c r="B420" s="134" t="s">
        <v>1768</v>
      </c>
      <c r="C420" s="134" t="s">
        <v>2292</v>
      </c>
      <c r="D420" s="107" t="s">
        <v>155</v>
      </c>
      <c r="E420" s="132" t="s">
        <v>156</v>
      </c>
      <c r="F420" s="107" t="s">
        <v>156</v>
      </c>
      <c r="G420" s="107" t="s">
        <v>40</v>
      </c>
      <c r="H420" s="108">
        <v>2562</v>
      </c>
      <c r="I420" s="107" t="s">
        <v>158</v>
      </c>
      <c r="J420" s="107" t="s">
        <v>71</v>
      </c>
      <c r="K420" s="107"/>
      <c r="L420" s="107" t="s">
        <v>72</v>
      </c>
      <c r="M420" s="110" t="s">
        <v>2298</v>
      </c>
      <c r="N420" s="107" t="s">
        <v>73</v>
      </c>
      <c r="O420" s="107"/>
      <c r="P420" s="107"/>
      <c r="Q420" s="107"/>
      <c r="R420" s="107" t="s">
        <v>1767</v>
      </c>
    </row>
    <row r="421" spans="1:18">
      <c r="A421" s="134" t="s">
        <v>1662</v>
      </c>
      <c r="B421" s="134" t="s">
        <v>1768</v>
      </c>
      <c r="C421" s="134" t="s">
        <v>2292</v>
      </c>
      <c r="D421" s="107" t="s">
        <v>133</v>
      </c>
      <c r="E421" s="132" t="s">
        <v>134</v>
      </c>
      <c r="F421" s="107" t="s">
        <v>134</v>
      </c>
      <c r="G421" s="107" t="s">
        <v>40</v>
      </c>
      <c r="H421" s="108">
        <v>2562</v>
      </c>
      <c r="I421" s="107" t="s">
        <v>70</v>
      </c>
      <c r="J421" s="107" t="s">
        <v>70</v>
      </c>
      <c r="K421" s="107"/>
      <c r="L421" s="107" t="s">
        <v>72</v>
      </c>
      <c r="M421" s="110" t="s">
        <v>2298</v>
      </c>
      <c r="N421" s="107" t="s">
        <v>73</v>
      </c>
      <c r="O421" s="107"/>
      <c r="P421" s="107"/>
      <c r="Q421" s="107"/>
      <c r="R421" s="133" t="s">
        <v>1767</v>
      </c>
    </row>
    <row r="422" spans="1:18">
      <c r="A422" s="134" t="s">
        <v>1662</v>
      </c>
      <c r="B422" s="134" t="s">
        <v>1768</v>
      </c>
      <c r="C422" s="134" t="s">
        <v>2292</v>
      </c>
      <c r="D422" s="109" t="s">
        <v>235</v>
      </c>
      <c r="E422" s="119" t="str">
        <f t="shared" ref="E422:E427" si="15">HYPERLINK(Q422,F422)</f>
        <v xml:space="preserve">กลุ่มโครงการภายใต้ค่าใช้จ่ายในการดำเนินภารกิจทีมประเทศไทย (ไตรมาสที่ 2 ปีงบประมาณ 2563) </v>
      </c>
      <c r="F422" s="110" t="s">
        <v>2037</v>
      </c>
      <c r="G422" s="110" t="s">
        <v>40</v>
      </c>
      <c r="H422" s="111">
        <v>2563</v>
      </c>
      <c r="I422" s="110" t="s">
        <v>234</v>
      </c>
      <c r="J422" s="112" t="s">
        <v>140</v>
      </c>
      <c r="K422" s="110"/>
      <c r="L422" s="110" t="s">
        <v>72</v>
      </c>
      <c r="M422" s="110" t="s">
        <v>2298</v>
      </c>
      <c r="N422" s="110" t="s">
        <v>73</v>
      </c>
      <c r="O422" s="112" t="s">
        <v>2031</v>
      </c>
      <c r="P422" s="110"/>
      <c r="Q422" s="110" t="s">
        <v>2038</v>
      </c>
      <c r="R422" s="107"/>
    </row>
    <row r="423" spans="1:18">
      <c r="A423" s="134" t="s">
        <v>1662</v>
      </c>
      <c r="B423" s="134" t="s">
        <v>1768</v>
      </c>
      <c r="C423" s="134" t="s">
        <v>2292</v>
      </c>
      <c r="D423" s="109" t="s">
        <v>155</v>
      </c>
      <c r="E423" s="119" t="str">
        <f t="shared" si="15"/>
        <v xml:space="preserve">กลุ่มโครงการภายใต้งบค่าใช้จ่ายในการดำเนินงานสันถวไมตรี (ไตรมาสที่ 3/2562) </v>
      </c>
      <c r="F423" s="110" t="s">
        <v>2041</v>
      </c>
      <c r="G423" s="110" t="s">
        <v>40</v>
      </c>
      <c r="H423" s="111">
        <v>2563</v>
      </c>
      <c r="I423" s="110" t="s">
        <v>158</v>
      </c>
      <c r="J423" s="112" t="s">
        <v>71</v>
      </c>
      <c r="K423" s="110"/>
      <c r="L423" s="110" t="s">
        <v>72</v>
      </c>
      <c r="M423" s="110" t="s">
        <v>2298</v>
      </c>
      <c r="N423" s="110" t="s">
        <v>73</v>
      </c>
      <c r="O423" s="112" t="s">
        <v>2031</v>
      </c>
      <c r="P423" s="110"/>
      <c r="Q423" s="110" t="s">
        <v>2042</v>
      </c>
      <c r="R423" s="107"/>
    </row>
    <row r="424" spans="1:18">
      <c r="A424" s="134" t="s">
        <v>1662</v>
      </c>
      <c r="B424" s="134" t="s">
        <v>1768</v>
      </c>
      <c r="C424" s="134" t="s">
        <v>2292</v>
      </c>
      <c r="D424" s="109" t="s">
        <v>279</v>
      </c>
      <c r="E424" s="119" t="str">
        <f t="shared" si="15"/>
        <v>กลุ่มโครงการภายใต้ค่าใช้จ่ายในการดำเนินภารกิจทีมประเทศไทย (ไตรมาสที่ 3 ปีงบประมาณ 2563)</v>
      </c>
      <c r="F424" s="110" t="s">
        <v>280</v>
      </c>
      <c r="G424" s="110" t="s">
        <v>40</v>
      </c>
      <c r="H424" s="111">
        <v>2564</v>
      </c>
      <c r="I424" s="110" t="s">
        <v>208</v>
      </c>
      <c r="J424" s="112" t="s">
        <v>282</v>
      </c>
      <c r="K424" s="110" t="s">
        <v>78</v>
      </c>
      <c r="L424" s="110" t="s">
        <v>72</v>
      </c>
      <c r="M424" s="110" t="s">
        <v>2298</v>
      </c>
      <c r="N424" s="110" t="s">
        <v>73</v>
      </c>
      <c r="O424" s="112" t="s">
        <v>2043</v>
      </c>
      <c r="P424" s="110"/>
      <c r="Q424" s="110" t="s">
        <v>2133</v>
      </c>
      <c r="R424" s="107"/>
    </row>
    <row r="425" spans="1:18">
      <c r="A425" s="134" t="s">
        <v>1662</v>
      </c>
      <c r="B425" s="134" t="s">
        <v>1768</v>
      </c>
      <c r="C425" s="134" t="s">
        <v>2292</v>
      </c>
      <c r="D425" s="109" t="s">
        <v>302</v>
      </c>
      <c r="E425" s="119" t="str">
        <f t="shared" si="15"/>
        <v>กลุ่มโครงการภายใต้ค่าใช้จ่ายในการดำเนินภารกิจทีมประเทศไทย (ไตรมาสที่ 4 ปีงบประมาณ 2563)</v>
      </c>
      <c r="F425" s="110" t="s">
        <v>303</v>
      </c>
      <c r="G425" s="110" t="s">
        <v>40</v>
      </c>
      <c r="H425" s="111">
        <v>2564</v>
      </c>
      <c r="I425" s="110" t="s">
        <v>305</v>
      </c>
      <c r="J425" s="112" t="s">
        <v>43</v>
      </c>
      <c r="K425" s="110" t="s">
        <v>78</v>
      </c>
      <c r="L425" s="110" t="s">
        <v>72</v>
      </c>
      <c r="M425" s="110" t="s">
        <v>2298</v>
      </c>
      <c r="N425" s="110" t="s">
        <v>73</v>
      </c>
      <c r="O425" s="112" t="s">
        <v>2043</v>
      </c>
      <c r="P425" s="110"/>
      <c r="Q425" s="110" t="s">
        <v>2130</v>
      </c>
      <c r="R425" s="107"/>
    </row>
    <row r="426" spans="1:18">
      <c r="A426" s="134" t="s">
        <v>1662</v>
      </c>
      <c r="B426" s="134" t="s">
        <v>1768</v>
      </c>
      <c r="C426" s="134" t="s">
        <v>2292</v>
      </c>
      <c r="D426" s="109" t="s">
        <v>453</v>
      </c>
      <c r="E426" s="119" t="str">
        <f t="shared" si="15"/>
        <v>กลุ่มโครงการภายใต้ค่าใช้จ่ายในการดำเนินภารกิจทีมประเทศไทย (ประจำปีงบประมาณ 2564)</v>
      </c>
      <c r="F426" s="110" t="s">
        <v>454</v>
      </c>
      <c r="G426" s="110" t="s">
        <v>40</v>
      </c>
      <c r="H426" s="111">
        <v>2564</v>
      </c>
      <c r="I426" s="110" t="s">
        <v>277</v>
      </c>
      <c r="J426" s="112" t="s">
        <v>291</v>
      </c>
      <c r="K426" s="110" t="s">
        <v>78</v>
      </c>
      <c r="L426" s="110" t="s">
        <v>72</v>
      </c>
      <c r="M426" s="110" t="s">
        <v>2298</v>
      </c>
      <c r="N426" s="110" t="s">
        <v>73</v>
      </c>
      <c r="O426" s="112" t="s">
        <v>2043</v>
      </c>
      <c r="P426" s="110"/>
      <c r="Q426" s="110" t="s">
        <v>2126</v>
      </c>
      <c r="R426" s="107"/>
    </row>
    <row r="427" spans="1:18">
      <c r="A427" s="134" t="s">
        <v>1662</v>
      </c>
      <c r="B427" s="134" t="s">
        <v>1768</v>
      </c>
      <c r="C427" s="134" t="s">
        <v>2292</v>
      </c>
      <c r="D427" s="109" t="s">
        <v>1365</v>
      </c>
      <c r="E427" s="119" t="str">
        <f t="shared" si="15"/>
        <v>โครงการจัดกิจกรรมเฉลิมพระเกียรติในโอกาสสำคัญ</v>
      </c>
      <c r="F427" s="110" t="s">
        <v>822</v>
      </c>
      <c r="G427" s="110" t="s">
        <v>40</v>
      </c>
      <c r="H427" s="111">
        <v>2566</v>
      </c>
      <c r="I427" s="110" t="s">
        <v>615</v>
      </c>
      <c r="J427" s="112" t="s">
        <v>616</v>
      </c>
      <c r="K427" s="110" t="s">
        <v>298</v>
      </c>
      <c r="L427" s="110" t="s">
        <v>299</v>
      </c>
      <c r="M427" s="110" t="s">
        <v>299</v>
      </c>
      <c r="N427" s="110" t="s">
        <v>73</v>
      </c>
      <c r="O427" s="110" t="s">
        <v>1706</v>
      </c>
      <c r="P427" s="110"/>
      <c r="Q427" s="110" t="s">
        <v>1769</v>
      </c>
      <c r="R427" s="107"/>
    </row>
  </sheetData>
  <autoFilter ref="A3:R427" xr:uid="{49C5CB59-9E27-42D1-8633-C17E2886AAD4}">
    <sortState ref="A4:R427">
      <sortCondition ref="B3"/>
    </sortState>
  </autoFilter>
  <hyperlinks>
    <hyperlink ref="Q226" r:id="rId1" xr:uid="{2427F4EA-CD9B-4B92-AD36-9CCF913AD1A4}"/>
    <hyperlink ref="E226" r:id="rId2" display="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" xr:uid="{F5695025-44F9-4552-B719-047CB3C09770}"/>
    <hyperlink ref="Q347" r:id="rId3" xr:uid="{D06B779B-5148-4D30-9CF6-00718C9A64E6}"/>
    <hyperlink ref="E347" r:id="rId4" display="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  " xr:uid="{856576A9-D116-4D73-AC80-6300CCA08E5C}"/>
    <hyperlink ref="Q280" r:id="rId5" xr:uid="{F88AC200-D617-442D-A297-C8EFEB8ED6D1}"/>
    <hyperlink ref="E280" r:id="rId6" display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 xr:uid="{8BCF25DB-98BD-469E-91EB-A58660F48836}"/>
    <hyperlink ref="Q415" r:id="rId7" xr:uid="{017A543D-0796-43B4-9778-36B70D34622E}"/>
    <hyperlink ref="E415" r:id="rId8" display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" xr:uid="{DF28D220-5215-46DF-BC84-6E7E84AEF024}"/>
    <hyperlink ref="Q392" r:id="rId9" xr:uid="{E360EA11-8EA1-49CE-8E73-4825541E34B0}"/>
    <hyperlink ref="E392" r:id="rId10" display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 xr:uid="{E651CAF3-1D4C-4625-8CFD-C35E609D0E41}"/>
    <hyperlink ref="Q169" r:id="rId11" xr:uid="{BE023298-AB2B-42B8-ADC2-E0E47F00C2F5}"/>
    <hyperlink ref="E169" r:id="rId12" display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 xr:uid="{332D516D-530D-4B95-A528-941C1BA76581}"/>
    <hyperlink ref="E148" r:id="rId13" display="https://emenscr.nesdc.go.th/viewer/view.html?id=5b1e43347587e67e2e720eca&amp;username=rmutt0578331" xr:uid="{2CCD031C-4447-49D6-A7AF-D7B0842BBF2F}"/>
    <hyperlink ref="E229" r:id="rId14" display="https://emenscr.nesdc.go.th/viewer/view.html?id=5bd8251c7de3c605ae41608a&amp;username=moph03201" xr:uid="{1C221DEC-5BEB-4AE5-9FDB-760FDF6A47E9}"/>
    <hyperlink ref="E288" r:id="rId15" display="https://emenscr.nesdc.go.th/viewer/view.html?id=5d03729fae46c10af2226456&amp;username=moe06041" xr:uid="{D6F6AD0C-C4A7-42E8-8B33-8EFFA36123E9}"/>
    <hyperlink ref="E150" r:id="rId16" display="https://emenscr.nesdc.go.th/viewer/view.html?id=5d7f4f3342d188059b354ffb&amp;username=rus0585141" xr:uid="{B5D95143-167A-4B42-B774-B7C7AA2C39C9}"/>
    <hyperlink ref="E26" r:id="rId17" display="https://emenscr.nesdc.go.th/viewer/view.html?id=5d8225cf1970f105a15990b7&amp;username=mfa02061" xr:uid="{35A39469-2DAA-4CF5-B13E-212289B2EDA2}"/>
    <hyperlink ref="E221" r:id="rId18" display="https://emenscr.nesdc.go.th/viewer/view.html?id=5df63614c576281a577194c2&amp;username=omb041" xr:uid="{FB730423-3FA3-48C0-959E-4C08A773D8C9}"/>
    <hyperlink ref="E152" r:id="rId19" display="https://emenscr.nesdc.go.th/viewer/view.html?id=5df73dd3cf2dda1a4f64d9d6&amp;username=moph05051" xr:uid="{CF94AF51-ADB2-4778-8A7E-B0C5FCA31BB2}"/>
    <hyperlink ref="E153" r:id="rId20" display="https://emenscr.nesdc.go.th/viewer/view.html?id=5df73dd862ad211a54e74b45&amp;username=moph05051" xr:uid="{37CF16DE-8E80-404F-AA0E-71F5E8341F99}"/>
    <hyperlink ref="E55" r:id="rId21" display="https://emenscr.nesdc.go.th/viewer/view.html?id=5df73ddacf2dda1a4f64d9d8&amp;username=moph05051" xr:uid="{E54ABA43-D138-449D-8CD5-18488F4B1A56}"/>
    <hyperlink ref="E54" r:id="rId22" display="https://emenscr.nesdc.go.th/viewer/view.html?id=5df76379c576281a5771965b&amp;username=moph05051" xr:uid="{255B2750-EB83-4AF1-BF49-1DE02437BBDB}"/>
    <hyperlink ref="E154" r:id="rId23" display="https://emenscr.nesdc.go.th/viewer/view.html?id=5df7674dc576281a57719661&amp;username=moph05051" xr:uid="{30B36B62-994B-48BD-ACDB-7159C2C99C07}"/>
    <hyperlink ref="E244" r:id="rId24" display="https://emenscr.nesdc.go.th/viewer/view.html?id=5dfc6920d2f24a1a689b4e6c&amp;username=moph05031" xr:uid="{ED5E8197-5776-4D9F-B66B-2F677D4CCAFD}"/>
    <hyperlink ref="E222" r:id="rId25" display="https://emenscr.nesdc.go.th/viewer/view.html?id=5dfc6d1ac552571a72d13982&amp;username=moph05031" xr:uid="{2D06F984-E9A1-4849-B631-38D58459E2DC}"/>
    <hyperlink ref="E155" r:id="rId26" display="https://emenscr.nesdc.go.th/viewer/view.html?id=5dfc7630b03e921a67e37674&amp;username=moph05101" xr:uid="{0947CBEB-20CB-4326-981D-ECBF1F8A86CD}"/>
    <hyperlink ref="E377" r:id="rId27" display="https://emenscr.nesdc.go.th/viewer/view.html?id=5e02e6a5ca0feb49b458c219&amp;username=moph03201" xr:uid="{54058CE9-FA8B-4430-A228-8B45CEB08B65}"/>
    <hyperlink ref="E151" r:id="rId28" display="https://emenscr.nesdc.go.th/viewer/view.html?id=5e03216aca0feb49b458c3b0&amp;username=moph03201" xr:uid="{E6006604-7925-410A-A199-99C846B03800}"/>
    <hyperlink ref="E158" r:id="rId29" display="https://emenscr.nesdc.go.th/viewer/view.html?id=5e03303a42c5ca49af55aeb5&amp;username=moph03201" xr:uid="{4E9B38F5-9A54-46AF-BD6E-65E743DA403B}"/>
    <hyperlink ref="E157" r:id="rId30" display="https://emenscr.nesdc.go.th/viewer/view.html?id=5e033477b459dd49a9ac79c2&amp;username=moph03201" xr:uid="{20E27E9F-35AE-4D83-B0FC-E0D4721B465A}"/>
    <hyperlink ref="E156" r:id="rId31" display="https://emenscr.nesdc.go.th/viewer/view.html?id=5e05ab5e3b2bc044565f7972&amp;username=moph02111" xr:uid="{22460E72-04A3-4665-BA89-15CDAE6BFBEE}"/>
    <hyperlink ref="E232" r:id="rId32" display="https://emenscr.nesdc.go.th/viewer/view.html?id=5e084deda398d53e6c8dddd8&amp;username=mfa02061" xr:uid="{5AF369B3-3D6B-4B67-B68D-E306C46DF885}"/>
    <hyperlink ref="E421" r:id="rId33" display="https://emenscr.nesdc.go.th/viewer/view.html?id=5e089728fe8d2c3e610a0f1c&amp;username=mfa02061" xr:uid="{C310235D-ED31-4C40-A021-EFCAD998F169}"/>
    <hyperlink ref="E27" r:id="rId34" display="https://emenscr.nesdc.go.th/viewer/view.html?id=5e1561705aa6096ad3aa2f27&amp;username=opm02091" xr:uid="{C7BB2ADD-CB2F-4FCB-8663-4E40879206E0}"/>
    <hyperlink ref="E290" r:id="rId35" display="https://emenscr.nesdc.go.th/viewer/view.html?id=5e17ee70fdbb3e70e4d8b8e3&amp;username=moe02051" xr:uid="{17C46DC5-9FC9-452E-9676-6A93423A9D3D}"/>
    <hyperlink ref="E287" r:id="rId36" display="https://emenscr.nesdc.go.th/viewer/view.html?id=5e743ed03ce0a92872301de0&amp;username=mfa02061" xr:uid="{3F8AD7B9-C6CD-4BCD-B4F8-39755D4A2AAF}"/>
    <hyperlink ref="E420" r:id="rId37" display="https://emenscr.nesdc.go.th/viewer/view.html?id=5e74a169ef83a72877c8f082&amp;username=mfa02061" xr:uid="{D5243F09-E97D-431A-95EA-FF7F6A478D0C}"/>
    <hyperlink ref="E247" r:id="rId38" display="https://emenscr.nesdc.go.th/viewer/view.html?id=5e86d5d961d8aa05dfb004b0&amp;username=mfa02061" xr:uid="{BA554024-829F-468A-9B10-914F312A93A6}"/>
    <hyperlink ref="E230" r:id="rId39" display="https://emenscr.nesdc.go.th/viewer/view.html?id=5e8c3012dc0e2365032cb847&amp;username=mfa02061" xr:uid="{711C87D3-1A42-4D2D-B739-98AEC0534D4A}"/>
    <hyperlink ref="E50" r:id="rId40" display="https://emenscr.nesdc.go.th/viewer/view.html?id=5ea7d48e93c4700e9e08580a&amp;username=mfa02061" xr:uid="{86F43D9D-FF25-4669-8DDC-DD7A7E3A67D8}"/>
    <hyperlink ref="E51" r:id="rId41" display="https://emenscr.nesdc.go.th/viewer/view.html?id=5ea7d8edc320690e90c0f580&amp;username=mfa02061" xr:uid="{B808D544-F5B0-4079-BF83-91AAF1419D07}"/>
    <hyperlink ref="E286" r:id="rId42" display="https://emenscr.nesdc.go.th/viewer/view.html?id=5eb0f08e7bceaf780edfa2f6&amp;username=mfa02061" xr:uid="{C6C5C5F3-EE0A-485F-97CB-055F7E41FDCB}"/>
    <hyperlink ref="E289" r:id="rId43" display="https://emenscr.nesdc.go.th/viewer/view.html?id=5eb0f7278885f47817eb1e34&amp;username=mfa02061" xr:uid="{56C28C7B-09B2-44C6-A030-676C59C83F2D}"/>
    <hyperlink ref="E231" r:id="rId44" display="https://emenscr.nesdc.go.th/viewer/view.html?id=5eb1127afcf4617808b3fe7f&amp;username=mfa02061" xr:uid="{8C95760A-7503-4859-93A3-37BA6F975B64}"/>
    <hyperlink ref="E245" r:id="rId45" display="https://emenscr.nesdc.go.th/viewer/view.html?id=5ed0963378f6067de1d3ef4c&amp;username=mfa02061" xr:uid="{884F2192-E702-441F-BADA-5E7BA2828C35}"/>
    <hyperlink ref="E147" r:id="rId46" display="https://emenscr.nesdc.go.th/viewer/view.html?id=6194bb34a679c7221758eba7&amp;username=mfa16021" xr:uid="{2278931E-DFC0-4004-95C4-63F4F0BFC1D7}"/>
    <hyperlink ref="E146" r:id="rId47" display="https://emenscr.nesdc.go.th/viewer/view.html?id=6194c0c3d221902211f9af53&amp;username=mfa16021" xr:uid="{247A1A7E-B2E4-44A5-9F43-E949FD21D05C}"/>
    <hyperlink ref="E149" r:id="rId48" display="https://emenscr.nesdc.go.th/viewer/view.html?id=61c0004008c049623464db3e&amp;username=mfa16021" xr:uid="{CB956C12-1932-42B2-926B-52FEF0E4BEBF}"/>
  </hyperlinks>
  <pageMargins left="0.7" right="0.7" top="0.75" bottom="0.75" header="0.3" footer="0.3"/>
  <pageSetup orientation="portrait" horizontalDpi="1200" verticalDpi="1200" r:id="rId4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1F519-7EFB-43D5-A029-0B51A32D3BA8}">
  <sheetPr>
    <tabColor theme="5"/>
  </sheetPr>
  <dimension ref="A1:U379"/>
  <sheetViews>
    <sheetView topLeftCell="M1" workbookViewId="0">
      <pane ySplit="1" topLeftCell="A349" activePane="bottomLeft" state="frozen"/>
      <selection pane="bottomLeft" activeCell="U352" sqref="U352"/>
    </sheetView>
  </sheetViews>
  <sheetFormatPr defaultRowHeight="14.25"/>
  <cols>
    <col min="1" max="1" width="23" customWidth="1"/>
    <col min="2" max="2" width="90.796875" customWidth="1"/>
    <col min="3" max="3" width="54" customWidth="1"/>
    <col min="4" max="5" width="20.19921875" customWidth="1"/>
    <col min="6" max="7" width="28.19921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796875" bestFit="1" customWidth="1"/>
    <col min="13" max="13" width="14.796875" bestFit="1" customWidth="1"/>
    <col min="14" max="14" width="35.796875" customWidth="1"/>
    <col min="15" max="16" width="19.46484375" customWidth="1"/>
    <col min="17" max="17" width="14.46484375" bestFit="1" customWidth="1"/>
    <col min="18" max="18" width="30.1328125" bestFit="1" customWidth="1"/>
    <col min="19" max="20" width="20.19921875" customWidth="1"/>
    <col min="21" max="21" width="16.46484375" customWidth="1"/>
  </cols>
  <sheetData>
    <row r="1" spans="1:21" ht="20.65">
      <c r="A1" s="79" t="s">
        <v>2</v>
      </c>
      <c r="B1" s="80" t="s">
        <v>3</v>
      </c>
      <c r="C1" s="81" t="s">
        <v>7</v>
      </c>
      <c r="D1" s="81" t="s">
        <v>920</v>
      </c>
      <c r="E1" s="82" t="s">
        <v>1693</v>
      </c>
      <c r="F1" s="80" t="s">
        <v>14</v>
      </c>
      <c r="G1" s="83" t="s">
        <v>1694</v>
      </c>
      <c r="H1" s="80" t="s">
        <v>15</v>
      </c>
      <c r="I1" s="80" t="s">
        <v>20</v>
      </c>
      <c r="J1" s="80" t="s">
        <v>19</v>
      </c>
      <c r="K1" s="80" t="s">
        <v>18</v>
      </c>
      <c r="L1" s="80" t="s">
        <v>21</v>
      </c>
      <c r="M1" s="83" t="s">
        <v>1695</v>
      </c>
      <c r="N1" s="84" t="s">
        <v>1696</v>
      </c>
      <c r="O1" s="80" t="s">
        <v>1697</v>
      </c>
      <c r="P1" s="85" t="s">
        <v>1698</v>
      </c>
      <c r="Q1" s="83" t="s">
        <v>1699</v>
      </c>
      <c r="R1" s="84" t="s">
        <v>1700</v>
      </c>
      <c r="S1" s="80" t="s">
        <v>1701</v>
      </c>
      <c r="T1" s="85" t="s">
        <v>1702</v>
      </c>
      <c r="U1" s="80" t="s">
        <v>907</v>
      </c>
    </row>
    <row r="2" spans="1:21">
      <c r="A2" s="86" t="s">
        <v>1334</v>
      </c>
      <c r="B2" s="87" t="s">
        <v>663</v>
      </c>
      <c r="C2" s="87" t="s">
        <v>40</v>
      </c>
      <c r="D2" s="87">
        <v>2566</v>
      </c>
      <c r="E2" s="87" t="s">
        <v>615</v>
      </c>
      <c r="F2" s="88">
        <v>243162</v>
      </c>
      <c r="G2" s="88" t="s">
        <v>616</v>
      </c>
      <c r="H2" s="88">
        <v>243526</v>
      </c>
      <c r="I2" s="87" t="s">
        <v>267</v>
      </c>
      <c r="J2" s="87" t="s">
        <v>665</v>
      </c>
      <c r="K2" s="87" t="s">
        <v>665</v>
      </c>
      <c r="L2" s="87" t="s">
        <v>1703</v>
      </c>
      <c r="M2" s="87" t="s">
        <v>29</v>
      </c>
      <c r="N2" s="86" t="s">
        <v>1704</v>
      </c>
      <c r="O2" s="86" t="s">
        <v>619</v>
      </c>
      <c r="P2" s="89" t="s">
        <v>1661</v>
      </c>
      <c r="Q2" s="86"/>
      <c r="R2" s="87"/>
      <c r="S2" s="87"/>
      <c r="T2" s="87"/>
      <c r="U2" s="87" t="s">
        <v>1705</v>
      </c>
    </row>
    <row r="3" spans="1:21">
      <c r="A3" s="86" t="s">
        <v>1331</v>
      </c>
      <c r="B3" s="87" t="s">
        <v>1330</v>
      </c>
      <c r="C3" s="87" t="s">
        <v>405</v>
      </c>
      <c r="D3" s="87">
        <v>2566</v>
      </c>
      <c r="E3" s="87" t="s">
        <v>615</v>
      </c>
      <c r="F3" s="88">
        <v>243162</v>
      </c>
      <c r="G3" s="88" t="s">
        <v>616</v>
      </c>
      <c r="H3" s="88">
        <v>243526</v>
      </c>
      <c r="I3" s="87" t="s">
        <v>73</v>
      </c>
      <c r="J3" s="87" t="s">
        <v>72</v>
      </c>
      <c r="K3" s="87" t="s">
        <v>1329</v>
      </c>
      <c r="L3" s="87" t="s">
        <v>1706</v>
      </c>
      <c r="M3" s="87" t="s">
        <v>29</v>
      </c>
      <c r="N3" s="86" t="s">
        <v>1704</v>
      </c>
      <c r="O3" s="86" t="s">
        <v>657</v>
      </c>
      <c r="P3" s="89" t="s">
        <v>1668</v>
      </c>
      <c r="Q3" s="86"/>
      <c r="R3" s="87"/>
      <c r="S3" s="87"/>
      <c r="T3" s="87"/>
      <c r="U3" s="87" t="s">
        <v>1707</v>
      </c>
    </row>
    <row r="4" spans="1:21">
      <c r="A4" s="86" t="s">
        <v>1388</v>
      </c>
      <c r="B4" s="87" t="s">
        <v>1387</v>
      </c>
      <c r="C4" s="87" t="s">
        <v>68</v>
      </c>
      <c r="D4" s="87">
        <v>2566</v>
      </c>
      <c r="E4" s="87" t="s">
        <v>615</v>
      </c>
      <c r="F4" s="88">
        <v>243162</v>
      </c>
      <c r="G4" s="88" t="s">
        <v>227</v>
      </c>
      <c r="H4" s="88">
        <v>243253</v>
      </c>
      <c r="I4" s="87" t="s">
        <v>73</v>
      </c>
      <c r="J4" s="87" t="s">
        <v>325</v>
      </c>
      <c r="K4" s="87" t="s">
        <v>324</v>
      </c>
      <c r="L4" s="87" t="s">
        <v>1706</v>
      </c>
      <c r="M4" s="87" t="s">
        <v>29</v>
      </c>
      <c r="N4" s="86" t="s">
        <v>1704</v>
      </c>
      <c r="O4" s="86" t="s">
        <v>1654</v>
      </c>
      <c r="P4" s="89" t="s">
        <v>1667</v>
      </c>
      <c r="Q4" s="86"/>
      <c r="R4" s="87"/>
      <c r="S4" s="87"/>
      <c r="T4" s="87"/>
      <c r="U4" s="87" t="s">
        <v>1708</v>
      </c>
    </row>
    <row r="5" spans="1:21">
      <c r="A5" s="86" t="s">
        <v>1399</v>
      </c>
      <c r="B5" s="87" t="s">
        <v>1709</v>
      </c>
      <c r="C5" s="87" t="s">
        <v>68</v>
      </c>
      <c r="D5" s="87">
        <v>2566</v>
      </c>
      <c r="E5" s="87" t="s">
        <v>615</v>
      </c>
      <c r="F5" s="88">
        <v>243162</v>
      </c>
      <c r="G5" s="88" t="s">
        <v>616</v>
      </c>
      <c r="H5" s="88">
        <v>243526</v>
      </c>
      <c r="I5" s="87" t="s">
        <v>73</v>
      </c>
      <c r="J5" s="87" t="s">
        <v>325</v>
      </c>
      <c r="K5" s="87" t="s">
        <v>1397</v>
      </c>
      <c r="L5" s="87" t="s">
        <v>1706</v>
      </c>
      <c r="M5" s="87" t="s">
        <v>29</v>
      </c>
      <c r="N5" s="86" t="s">
        <v>1704</v>
      </c>
      <c r="O5" s="86" t="s">
        <v>637</v>
      </c>
      <c r="P5" s="89" t="s">
        <v>1666</v>
      </c>
      <c r="Q5" s="86"/>
      <c r="R5" s="87"/>
      <c r="S5" s="87"/>
      <c r="T5" s="87"/>
      <c r="U5" s="87" t="s">
        <v>1710</v>
      </c>
    </row>
    <row r="6" spans="1:21">
      <c r="A6" s="86" t="s">
        <v>1413</v>
      </c>
      <c r="B6" s="87" t="s">
        <v>1412</v>
      </c>
      <c r="C6" s="87" t="s">
        <v>68</v>
      </c>
      <c r="D6" s="87">
        <v>2566</v>
      </c>
      <c r="E6" s="87" t="s">
        <v>615</v>
      </c>
      <c r="F6" s="88">
        <v>243162</v>
      </c>
      <c r="G6" s="88" t="s">
        <v>616</v>
      </c>
      <c r="H6" s="88">
        <v>243526</v>
      </c>
      <c r="I6" s="87" t="s">
        <v>46</v>
      </c>
      <c r="J6" s="87" t="s">
        <v>45</v>
      </c>
      <c r="K6" s="87" t="s">
        <v>256</v>
      </c>
      <c r="L6" s="87" t="s">
        <v>1706</v>
      </c>
      <c r="M6" s="87" t="s">
        <v>29</v>
      </c>
      <c r="N6" s="86" t="s">
        <v>1704</v>
      </c>
      <c r="O6" s="86" t="s">
        <v>637</v>
      </c>
      <c r="P6" s="89" t="s">
        <v>1666</v>
      </c>
      <c r="Q6" s="86"/>
      <c r="R6" s="87"/>
      <c r="S6" s="87"/>
      <c r="T6" s="87"/>
      <c r="U6" s="87" t="s">
        <v>1711</v>
      </c>
    </row>
    <row r="7" spans="1:21">
      <c r="A7" s="86" t="s">
        <v>1321</v>
      </c>
      <c r="B7" s="87" t="s">
        <v>1712</v>
      </c>
      <c r="C7" s="87" t="s">
        <v>28</v>
      </c>
      <c r="D7" s="87">
        <v>2566</v>
      </c>
      <c r="E7" s="87" t="s">
        <v>615</v>
      </c>
      <c r="F7" s="88">
        <v>243162</v>
      </c>
      <c r="G7" s="88" t="s">
        <v>616</v>
      </c>
      <c r="H7" s="88">
        <v>243526</v>
      </c>
      <c r="I7" s="87" t="s">
        <v>73</v>
      </c>
      <c r="J7" s="87" t="s">
        <v>299</v>
      </c>
      <c r="K7" s="87" t="s">
        <v>298</v>
      </c>
      <c r="L7" s="87" t="s">
        <v>1706</v>
      </c>
      <c r="M7" s="87" t="s">
        <v>29</v>
      </c>
      <c r="N7" s="86" t="s">
        <v>1704</v>
      </c>
      <c r="O7" s="86" t="s">
        <v>619</v>
      </c>
      <c r="P7" s="89" t="s">
        <v>1661</v>
      </c>
      <c r="Q7" s="86"/>
      <c r="R7" s="87"/>
      <c r="S7" s="87"/>
      <c r="T7" s="87"/>
      <c r="U7" s="87" t="s">
        <v>1713</v>
      </c>
    </row>
    <row r="8" spans="1:21">
      <c r="A8" s="86" t="s">
        <v>1327</v>
      </c>
      <c r="B8" s="87" t="s">
        <v>1714</v>
      </c>
      <c r="C8" s="87" t="s">
        <v>28</v>
      </c>
      <c r="D8" s="87">
        <v>2566</v>
      </c>
      <c r="E8" s="87" t="s">
        <v>615</v>
      </c>
      <c r="F8" s="88">
        <v>243162</v>
      </c>
      <c r="G8" s="88" t="s">
        <v>616</v>
      </c>
      <c r="H8" s="88">
        <v>243526</v>
      </c>
      <c r="I8" s="87" t="s">
        <v>73</v>
      </c>
      <c r="J8" s="87" t="s">
        <v>72</v>
      </c>
      <c r="K8" s="87" t="s">
        <v>78</v>
      </c>
      <c r="L8" s="87" t="s">
        <v>1706</v>
      </c>
      <c r="M8" s="87" t="s">
        <v>29</v>
      </c>
      <c r="N8" s="86" t="s">
        <v>1704</v>
      </c>
      <c r="O8" s="86" t="s">
        <v>1655</v>
      </c>
      <c r="P8" s="89" t="s">
        <v>1715</v>
      </c>
      <c r="Q8" s="86"/>
      <c r="R8" s="87"/>
      <c r="S8" s="87"/>
      <c r="T8" s="87"/>
      <c r="U8" s="87" t="s">
        <v>1716</v>
      </c>
    </row>
    <row r="9" spans="1:21">
      <c r="A9" s="86" t="s">
        <v>1363</v>
      </c>
      <c r="B9" s="87" t="s">
        <v>1362</v>
      </c>
      <c r="C9" s="87" t="s">
        <v>28</v>
      </c>
      <c r="D9" s="87">
        <v>2566</v>
      </c>
      <c r="E9" s="87" t="s">
        <v>615</v>
      </c>
      <c r="F9" s="88">
        <v>243162</v>
      </c>
      <c r="G9" s="88" t="s">
        <v>616</v>
      </c>
      <c r="H9" s="88">
        <v>243526</v>
      </c>
      <c r="I9" s="87" t="s">
        <v>73</v>
      </c>
      <c r="J9" s="87" t="s">
        <v>72</v>
      </c>
      <c r="K9" s="87" t="s">
        <v>78</v>
      </c>
      <c r="L9" s="87" t="s">
        <v>1706</v>
      </c>
      <c r="M9" s="87" t="s">
        <v>29</v>
      </c>
      <c r="N9" s="86" t="s">
        <v>1704</v>
      </c>
      <c r="O9" s="86" t="s">
        <v>1655</v>
      </c>
      <c r="P9" s="89" t="s">
        <v>1715</v>
      </c>
      <c r="Q9" s="86"/>
      <c r="R9" s="87"/>
      <c r="S9" s="87"/>
      <c r="T9" s="87"/>
      <c r="U9" s="87" t="s">
        <v>1717</v>
      </c>
    </row>
    <row r="10" spans="1:21">
      <c r="A10" s="86" t="s">
        <v>1360</v>
      </c>
      <c r="B10" s="87" t="s">
        <v>1359</v>
      </c>
      <c r="C10" s="87" t="s">
        <v>28</v>
      </c>
      <c r="D10" s="87">
        <v>2566</v>
      </c>
      <c r="E10" s="87" t="s">
        <v>615</v>
      </c>
      <c r="F10" s="88">
        <v>243162</v>
      </c>
      <c r="G10" s="88" t="s">
        <v>616</v>
      </c>
      <c r="H10" s="88">
        <v>243526</v>
      </c>
      <c r="I10" s="87" t="s">
        <v>73</v>
      </c>
      <c r="J10" s="87" t="s">
        <v>72</v>
      </c>
      <c r="K10" s="87" t="s">
        <v>78</v>
      </c>
      <c r="L10" s="87" t="s">
        <v>1706</v>
      </c>
      <c r="M10" s="87" t="s">
        <v>29</v>
      </c>
      <c r="N10" s="86" t="s">
        <v>1704</v>
      </c>
      <c r="O10" s="86" t="s">
        <v>1653</v>
      </c>
      <c r="P10" s="89" t="s">
        <v>1663</v>
      </c>
      <c r="Q10" s="86"/>
      <c r="R10" s="87"/>
      <c r="S10" s="87"/>
      <c r="T10" s="87"/>
      <c r="U10" s="87" t="s">
        <v>1718</v>
      </c>
    </row>
    <row r="11" spans="1:21">
      <c r="A11" s="86" t="s">
        <v>1392</v>
      </c>
      <c r="B11" s="87" t="s">
        <v>1391</v>
      </c>
      <c r="C11" s="87" t="s">
        <v>28</v>
      </c>
      <c r="D11" s="87">
        <v>2566</v>
      </c>
      <c r="E11" s="87" t="s">
        <v>615</v>
      </c>
      <c r="F11" s="88">
        <v>243162</v>
      </c>
      <c r="G11" s="88" t="s">
        <v>1390</v>
      </c>
      <c r="H11" s="88">
        <v>243312</v>
      </c>
      <c r="I11" s="87" t="s">
        <v>73</v>
      </c>
      <c r="J11" s="87" t="s">
        <v>299</v>
      </c>
      <c r="K11" s="87" t="s">
        <v>298</v>
      </c>
      <c r="L11" s="87" t="s">
        <v>1706</v>
      </c>
      <c r="M11" s="87" t="s">
        <v>29</v>
      </c>
      <c r="N11" s="86" t="s">
        <v>1704</v>
      </c>
      <c r="O11" s="86" t="s">
        <v>619</v>
      </c>
      <c r="P11" s="89" t="s">
        <v>1661</v>
      </c>
      <c r="Q11" s="86"/>
      <c r="R11" s="87"/>
      <c r="S11" s="87"/>
      <c r="T11" s="87"/>
      <c r="U11" s="87" t="s">
        <v>1719</v>
      </c>
    </row>
    <row r="12" spans="1:21">
      <c r="A12" s="86" t="s">
        <v>1410</v>
      </c>
      <c r="B12" s="87" t="s">
        <v>1409</v>
      </c>
      <c r="C12" s="87" t="s">
        <v>28</v>
      </c>
      <c r="D12" s="87">
        <v>2566</v>
      </c>
      <c r="E12" s="87" t="s">
        <v>615</v>
      </c>
      <c r="F12" s="88">
        <v>243162</v>
      </c>
      <c r="G12" s="88" t="s">
        <v>787</v>
      </c>
      <c r="H12" s="88">
        <v>243222</v>
      </c>
      <c r="I12" s="87" t="s">
        <v>73</v>
      </c>
      <c r="J12" s="87" t="s">
        <v>630</v>
      </c>
      <c r="K12" s="87" t="s">
        <v>629</v>
      </c>
      <c r="L12" s="87" t="s">
        <v>1706</v>
      </c>
      <c r="M12" s="87" t="s">
        <v>29</v>
      </c>
      <c r="N12" s="86" t="s">
        <v>1704</v>
      </c>
      <c r="O12" s="86" t="s">
        <v>645</v>
      </c>
      <c r="P12" s="89" t="s">
        <v>1659</v>
      </c>
      <c r="Q12" s="86"/>
      <c r="R12" s="87"/>
      <c r="S12" s="87"/>
      <c r="T12" s="87"/>
      <c r="U12" s="87" t="s">
        <v>1720</v>
      </c>
    </row>
    <row r="13" spans="1:21">
      <c r="A13" s="86" t="s">
        <v>1381</v>
      </c>
      <c r="B13" s="87" t="s">
        <v>1380</v>
      </c>
      <c r="C13" s="87" t="s">
        <v>60</v>
      </c>
      <c r="D13" s="87">
        <v>2566</v>
      </c>
      <c r="E13" s="87" t="s">
        <v>615</v>
      </c>
      <c r="F13" s="88">
        <v>243162</v>
      </c>
      <c r="G13" s="88" t="s">
        <v>616</v>
      </c>
      <c r="H13" s="88">
        <v>243526</v>
      </c>
      <c r="I13" s="87" t="s">
        <v>73</v>
      </c>
      <c r="J13" s="87" t="s">
        <v>72</v>
      </c>
      <c r="K13" s="87" t="s">
        <v>78</v>
      </c>
      <c r="L13" s="87" t="s">
        <v>1706</v>
      </c>
      <c r="M13" s="87" t="s">
        <v>29</v>
      </c>
      <c r="N13" s="86" t="s">
        <v>1704</v>
      </c>
      <c r="O13" s="86" t="s">
        <v>649</v>
      </c>
      <c r="P13" s="89" t="s">
        <v>1721</v>
      </c>
      <c r="Q13" s="86"/>
      <c r="R13" s="87"/>
      <c r="S13" s="87"/>
      <c r="T13" s="87"/>
      <c r="U13" s="87" t="s">
        <v>1722</v>
      </c>
    </row>
    <row r="14" spans="1:21">
      <c r="A14" s="86" t="s">
        <v>1464</v>
      </c>
      <c r="B14" s="87" t="s">
        <v>1463</v>
      </c>
      <c r="C14" s="87" t="s">
        <v>40</v>
      </c>
      <c r="D14" s="87">
        <v>2566</v>
      </c>
      <c r="E14" s="87" t="s">
        <v>615</v>
      </c>
      <c r="F14" s="88">
        <v>243162</v>
      </c>
      <c r="G14" s="88" t="s">
        <v>616</v>
      </c>
      <c r="H14" s="88">
        <v>243526</v>
      </c>
      <c r="I14" s="87" t="s">
        <v>56</v>
      </c>
      <c r="J14" s="87" t="s">
        <v>150</v>
      </c>
      <c r="K14" s="87" t="s">
        <v>149</v>
      </c>
      <c r="L14" s="87" t="s">
        <v>1706</v>
      </c>
      <c r="M14" s="87" t="s">
        <v>29</v>
      </c>
      <c r="N14" s="86" t="s">
        <v>1704</v>
      </c>
      <c r="O14" s="86" t="s">
        <v>632</v>
      </c>
      <c r="P14" s="89" t="s">
        <v>1659</v>
      </c>
      <c r="Q14" s="86"/>
      <c r="R14" s="87"/>
      <c r="S14" s="87"/>
      <c r="T14" s="87"/>
      <c r="U14" s="87" t="s">
        <v>1723</v>
      </c>
    </row>
    <row r="15" spans="1:21">
      <c r="A15" s="86" t="s">
        <v>1461</v>
      </c>
      <c r="B15" s="87" t="s">
        <v>1460</v>
      </c>
      <c r="C15" s="87" t="s">
        <v>40</v>
      </c>
      <c r="D15" s="87">
        <v>2566</v>
      </c>
      <c r="E15" s="87" t="s">
        <v>615</v>
      </c>
      <c r="F15" s="88">
        <v>243162</v>
      </c>
      <c r="G15" s="88" t="s">
        <v>616</v>
      </c>
      <c r="H15" s="88">
        <v>243526</v>
      </c>
      <c r="I15" s="87" t="s">
        <v>56</v>
      </c>
      <c r="J15" s="87" t="s">
        <v>150</v>
      </c>
      <c r="K15" s="87" t="s">
        <v>149</v>
      </c>
      <c r="L15" s="87" t="s">
        <v>1706</v>
      </c>
      <c r="M15" s="87" t="s">
        <v>29</v>
      </c>
      <c r="N15" s="86" t="s">
        <v>1704</v>
      </c>
      <c r="O15" s="86" t="s">
        <v>657</v>
      </c>
      <c r="P15" s="89" t="s">
        <v>1668</v>
      </c>
      <c r="Q15" s="86"/>
      <c r="R15" s="87"/>
      <c r="S15" s="87"/>
      <c r="T15" s="87"/>
      <c r="U15" s="87" t="s">
        <v>1724</v>
      </c>
    </row>
    <row r="16" spans="1:21">
      <c r="A16" s="86" t="s">
        <v>1453</v>
      </c>
      <c r="B16" s="87" t="s">
        <v>1452</v>
      </c>
      <c r="C16" s="87" t="s">
        <v>40</v>
      </c>
      <c r="D16" s="87">
        <v>2566</v>
      </c>
      <c r="E16" s="87" t="s">
        <v>615</v>
      </c>
      <c r="F16" s="88">
        <v>243162</v>
      </c>
      <c r="G16" s="88" t="s">
        <v>616</v>
      </c>
      <c r="H16" s="88">
        <v>243526</v>
      </c>
      <c r="I16" s="87" t="s">
        <v>56</v>
      </c>
      <c r="J16" s="87" t="s">
        <v>150</v>
      </c>
      <c r="K16" s="87" t="s">
        <v>149</v>
      </c>
      <c r="L16" s="87" t="s">
        <v>1706</v>
      </c>
      <c r="M16" s="87" t="s">
        <v>29</v>
      </c>
      <c r="N16" s="86" t="s">
        <v>1704</v>
      </c>
      <c r="O16" s="86" t="s">
        <v>632</v>
      </c>
      <c r="P16" s="89" t="s">
        <v>1659</v>
      </c>
      <c r="Q16" s="86"/>
      <c r="R16" s="87"/>
      <c r="S16" s="87"/>
      <c r="T16" s="87"/>
      <c r="U16" s="87" t="s">
        <v>1725</v>
      </c>
    </row>
    <row r="17" spans="1:21">
      <c r="A17" s="86" t="s">
        <v>1450</v>
      </c>
      <c r="B17" s="87" t="s">
        <v>1449</v>
      </c>
      <c r="C17" s="87" t="s">
        <v>40</v>
      </c>
      <c r="D17" s="87">
        <v>2566</v>
      </c>
      <c r="E17" s="87" t="s">
        <v>615</v>
      </c>
      <c r="F17" s="88">
        <v>243162</v>
      </c>
      <c r="G17" s="88" t="s">
        <v>616</v>
      </c>
      <c r="H17" s="88">
        <v>243526</v>
      </c>
      <c r="I17" s="87" t="s">
        <v>56</v>
      </c>
      <c r="J17" s="87" t="s">
        <v>150</v>
      </c>
      <c r="K17" s="87" t="s">
        <v>149</v>
      </c>
      <c r="L17" s="87" t="s">
        <v>1706</v>
      </c>
      <c r="M17" s="87" t="s">
        <v>29</v>
      </c>
      <c r="N17" s="86" t="s">
        <v>1704</v>
      </c>
      <c r="O17" s="86" t="s">
        <v>632</v>
      </c>
      <c r="P17" s="89" t="s">
        <v>1659</v>
      </c>
      <c r="Q17" s="86"/>
      <c r="R17" s="87"/>
      <c r="S17" s="87"/>
      <c r="T17" s="87"/>
      <c r="U17" s="87" t="s">
        <v>1726</v>
      </c>
    </row>
    <row r="18" spans="1:21">
      <c r="A18" s="86" t="s">
        <v>1447</v>
      </c>
      <c r="B18" s="87" t="s">
        <v>1446</v>
      </c>
      <c r="C18" s="87" t="s">
        <v>40</v>
      </c>
      <c r="D18" s="87">
        <v>2566</v>
      </c>
      <c r="E18" s="87" t="s">
        <v>615</v>
      </c>
      <c r="F18" s="88">
        <v>243162</v>
      </c>
      <c r="G18" s="88" t="s">
        <v>616</v>
      </c>
      <c r="H18" s="88">
        <v>243526</v>
      </c>
      <c r="I18" s="87" t="s">
        <v>56</v>
      </c>
      <c r="J18" s="87" t="s">
        <v>150</v>
      </c>
      <c r="K18" s="87" t="s">
        <v>149</v>
      </c>
      <c r="L18" s="87" t="s">
        <v>1706</v>
      </c>
      <c r="M18" s="87" t="s">
        <v>29</v>
      </c>
      <c r="N18" s="86" t="s">
        <v>1704</v>
      </c>
      <c r="O18" s="86" t="s">
        <v>632</v>
      </c>
      <c r="P18" s="89" t="s">
        <v>1659</v>
      </c>
      <c r="Q18" s="86"/>
      <c r="R18" s="87"/>
      <c r="S18" s="87"/>
      <c r="T18" s="87"/>
      <c r="U18" s="87" t="s">
        <v>1727</v>
      </c>
    </row>
    <row r="19" spans="1:21">
      <c r="A19" s="86" t="s">
        <v>1444</v>
      </c>
      <c r="B19" s="87" t="s">
        <v>1443</v>
      </c>
      <c r="C19" s="87" t="s">
        <v>40</v>
      </c>
      <c r="D19" s="87">
        <v>2566</v>
      </c>
      <c r="E19" s="87" t="s">
        <v>1352</v>
      </c>
      <c r="F19" s="88">
        <v>243313</v>
      </c>
      <c r="G19" s="88" t="s">
        <v>616</v>
      </c>
      <c r="H19" s="88">
        <v>243526</v>
      </c>
      <c r="I19" s="87" t="s">
        <v>267</v>
      </c>
      <c r="J19" s="87" t="s">
        <v>266</v>
      </c>
      <c r="K19" s="87" t="s">
        <v>411</v>
      </c>
      <c r="L19" s="87" t="s">
        <v>1706</v>
      </c>
      <c r="M19" s="87" t="s">
        <v>29</v>
      </c>
      <c r="N19" s="86" t="s">
        <v>1704</v>
      </c>
      <c r="O19" s="86" t="s">
        <v>1651</v>
      </c>
      <c r="P19" s="89" t="s">
        <v>1659</v>
      </c>
      <c r="Q19" s="86"/>
      <c r="R19" s="87"/>
      <c r="S19" s="87"/>
      <c r="T19" s="87"/>
      <c r="U19" s="87" t="s">
        <v>1728</v>
      </c>
    </row>
    <row r="20" spans="1:21">
      <c r="A20" s="86" t="s">
        <v>1441</v>
      </c>
      <c r="B20" s="87" t="s">
        <v>1440</v>
      </c>
      <c r="C20" s="87" t="s">
        <v>40</v>
      </c>
      <c r="D20" s="87">
        <v>2566</v>
      </c>
      <c r="E20" s="87" t="s">
        <v>615</v>
      </c>
      <c r="F20" s="88">
        <v>243162</v>
      </c>
      <c r="G20" s="88" t="s">
        <v>616</v>
      </c>
      <c r="H20" s="88">
        <v>243526</v>
      </c>
      <c r="I20" s="87" t="s">
        <v>267</v>
      </c>
      <c r="J20" s="87" t="s">
        <v>266</v>
      </c>
      <c r="K20" s="87" t="s">
        <v>411</v>
      </c>
      <c r="L20" s="87" t="s">
        <v>1706</v>
      </c>
      <c r="M20" s="87" t="s">
        <v>29</v>
      </c>
      <c r="N20" s="86" t="s">
        <v>1704</v>
      </c>
      <c r="O20" s="86" t="s">
        <v>645</v>
      </c>
      <c r="P20" s="89" t="s">
        <v>1659</v>
      </c>
      <c r="Q20" s="86"/>
      <c r="R20" s="87"/>
      <c r="S20" s="87"/>
      <c r="T20" s="87"/>
      <c r="U20" s="87" t="s">
        <v>1729</v>
      </c>
    </row>
    <row r="21" spans="1:21">
      <c r="A21" s="86" t="s">
        <v>1438</v>
      </c>
      <c r="B21" s="87" t="s">
        <v>1437</v>
      </c>
      <c r="C21" s="87" t="s">
        <v>40</v>
      </c>
      <c r="D21" s="87">
        <v>2566</v>
      </c>
      <c r="E21" s="87" t="s">
        <v>615</v>
      </c>
      <c r="F21" s="88">
        <v>243162</v>
      </c>
      <c r="G21" s="88" t="s">
        <v>616</v>
      </c>
      <c r="H21" s="88">
        <v>243526</v>
      </c>
      <c r="I21" s="87" t="s">
        <v>267</v>
      </c>
      <c r="J21" s="87" t="s">
        <v>266</v>
      </c>
      <c r="K21" s="87" t="s">
        <v>411</v>
      </c>
      <c r="L21" s="87" t="s">
        <v>1706</v>
      </c>
      <c r="M21" s="87" t="s">
        <v>29</v>
      </c>
      <c r="N21" s="86" t="s">
        <v>1704</v>
      </c>
      <c r="O21" s="86" t="s">
        <v>645</v>
      </c>
      <c r="P21" s="89" t="s">
        <v>1659</v>
      </c>
      <c r="Q21" s="86"/>
      <c r="R21" s="87"/>
      <c r="S21" s="87"/>
      <c r="T21" s="87"/>
      <c r="U21" s="87" t="s">
        <v>1730</v>
      </c>
    </row>
    <row r="22" spans="1:21">
      <c r="A22" s="86" t="s">
        <v>1431</v>
      </c>
      <c r="B22" s="87" t="s">
        <v>1430</v>
      </c>
      <c r="C22" s="87" t="s">
        <v>40</v>
      </c>
      <c r="D22" s="87">
        <v>2566</v>
      </c>
      <c r="E22" s="87" t="s">
        <v>615</v>
      </c>
      <c r="F22" s="88">
        <v>243162</v>
      </c>
      <c r="G22" s="88" t="s">
        <v>616</v>
      </c>
      <c r="H22" s="88">
        <v>243526</v>
      </c>
      <c r="I22" s="87" t="s">
        <v>267</v>
      </c>
      <c r="J22" s="87" t="s">
        <v>266</v>
      </c>
      <c r="K22" s="87" t="s">
        <v>411</v>
      </c>
      <c r="L22" s="87" t="s">
        <v>1706</v>
      </c>
      <c r="M22" s="87" t="s">
        <v>29</v>
      </c>
      <c r="N22" s="86" t="s">
        <v>1704</v>
      </c>
      <c r="O22" s="86" t="s">
        <v>1653</v>
      </c>
      <c r="P22" s="89" t="s">
        <v>1663</v>
      </c>
      <c r="Q22" s="86"/>
      <c r="R22" s="87"/>
      <c r="S22" s="87"/>
      <c r="T22" s="87"/>
      <c r="U22" s="87" t="s">
        <v>1731</v>
      </c>
    </row>
    <row r="23" spans="1:21">
      <c r="A23" s="86" t="s">
        <v>1435</v>
      </c>
      <c r="B23" s="87" t="s">
        <v>1434</v>
      </c>
      <c r="C23" s="87" t="s">
        <v>40</v>
      </c>
      <c r="D23" s="87">
        <v>2566</v>
      </c>
      <c r="E23" s="87" t="s">
        <v>1433</v>
      </c>
      <c r="F23" s="88">
        <v>243374</v>
      </c>
      <c r="G23" s="88" t="s">
        <v>1433</v>
      </c>
      <c r="H23" s="88">
        <v>243404</v>
      </c>
      <c r="I23" s="87" t="s">
        <v>267</v>
      </c>
      <c r="J23" s="87" t="s">
        <v>266</v>
      </c>
      <c r="K23" s="87" t="s">
        <v>411</v>
      </c>
      <c r="L23" s="87" t="s">
        <v>1706</v>
      </c>
      <c r="M23" s="87" t="s">
        <v>29</v>
      </c>
      <c r="N23" s="86" t="s">
        <v>1704</v>
      </c>
      <c r="O23" s="86" t="s">
        <v>1653</v>
      </c>
      <c r="P23" s="89" t="s">
        <v>1663</v>
      </c>
      <c r="Q23" s="86"/>
      <c r="R23" s="87"/>
      <c r="S23" s="87"/>
      <c r="T23" s="87"/>
      <c r="U23" s="87" t="s">
        <v>1732</v>
      </c>
    </row>
    <row r="24" spans="1:21">
      <c r="A24" s="86" t="s">
        <v>1428</v>
      </c>
      <c r="B24" s="87" t="s">
        <v>1427</v>
      </c>
      <c r="C24" s="87" t="s">
        <v>40</v>
      </c>
      <c r="D24" s="87">
        <v>2566</v>
      </c>
      <c r="E24" s="87" t="s">
        <v>227</v>
      </c>
      <c r="F24" s="88">
        <v>243223</v>
      </c>
      <c r="G24" s="88" t="s">
        <v>616</v>
      </c>
      <c r="H24" s="88">
        <v>243526</v>
      </c>
      <c r="I24" s="87" t="s">
        <v>267</v>
      </c>
      <c r="J24" s="87" t="s">
        <v>266</v>
      </c>
      <c r="K24" s="87" t="s">
        <v>411</v>
      </c>
      <c r="L24" s="87" t="s">
        <v>1706</v>
      </c>
      <c r="M24" s="87" t="s">
        <v>29</v>
      </c>
      <c r="N24" s="86" t="s">
        <v>1704</v>
      </c>
      <c r="O24" s="86" t="s">
        <v>1653</v>
      </c>
      <c r="P24" s="89" t="s">
        <v>1663</v>
      </c>
      <c r="Q24" s="86"/>
      <c r="R24" s="87"/>
      <c r="S24" s="87"/>
      <c r="T24" s="87"/>
      <c r="U24" s="87" t="s">
        <v>1733</v>
      </c>
    </row>
    <row r="25" spans="1:21">
      <c r="A25" s="86" t="s">
        <v>1418</v>
      </c>
      <c r="B25" s="87" t="s">
        <v>1734</v>
      </c>
      <c r="C25" s="87" t="s">
        <v>40</v>
      </c>
      <c r="D25" s="87">
        <v>2566</v>
      </c>
      <c r="E25" s="87" t="s">
        <v>615</v>
      </c>
      <c r="F25" s="88">
        <v>243162</v>
      </c>
      <c r="G25" s="88" t="s">
        <v>616</v>
      </c>
      <c r="H25" s="88">
        <v>243526</v>
      </c>
      <c r="I25" s="87" t="s">
        <v>267</v>
      </c>
      <c r="J25" s="87" t="s">
        <v>665</v>
      </c>
      <c r="K25" s="87" t="s">
        <v>665</v>
      </c>
      <c r="L25" s="87" t="s">
        <v>1706</v>
      </c>
      <c r="M25" s="87" t="s">
        <v>29</v>
      </c>
      <c r="N25" s="86" t="s">
        <v>1704</v>
      </c>
      <c r="O25" s="86" t="s">
        <v>619</v>
      </c>
      <c r="P25" s="89" t="s">
        <v>1661</v>
      </c>
      <c r="Q25" s="86"/>
      <c r="R25" s="87"/>
      <c r="S25" s="87"/>
      <c r="T25" s="87"/>
      <c r="U25" s="87" t="s">
        <v>1735</v>
      </c>
    </row>
    <row r="26" spans="1:21">
      <c r="A26" s="86" t="s">
        <v>1425</v>
      </c>
      <c r="B26" s="87" t="s">
        <v>1424</v>
      </c>
      <c r="C26" s="87" t="s">
        <v>40</v>
      </c>
      <c r="D26" s="87">
        <v>2566</v>
      </c>
      <c r="E26" s="87" t="s">
        <v>615</v>
      </c>
      <c r="F26" s="88">
        <v>243162</v>
      </c>
      <c r="G26" s="88" t="s">
        <v>616</v>
      </c>
      <c r="H26" s="88">
        <v>243526</v>
      </c>
      <c r="I26" s="87" t="s">
        <v>267</v>
      </c>
      <c r="J26" s="87" t="s">
        <v>266</v>
      </c>
      <c r="K26" s="87" t="s">
        <v>411</v>
      </c>
      <c r="L26" s="87" t="s">
        <v>1706</v>
      </c>
      <c r="M26" s="87" t="s">
        <v>29</v>
      </c>
      <c r="N26" s="86" t="s">
        <v>1704</v>
      </c>
      <c r="O26" s="86" t="s">
        <v>645</v>
      </c>
      <c r="P26" s="89" t="s">
        <v>1659</v>
      </c>
      <c r="Q26" s="86"/>
      <c r="R26" s="87"/>
      <c r="S26" s="87"/>
      <c r="T26" s="87"/>
      <c r="U26" s="87" t="s">
        <v>1736</v>
      </c>
    </row>
    <row r="27" spans="1:21">
      <c r="A27" s="86" t="s">
        <v>1422</v>
      </c>
      <c r="B27" s="87" t="s">
        <v>1421</v>
      </c>
      <c r="C27" s="87" t="s">
        <v>40</v>
      </c>
      <c r="D27" s="87">
        <v>2566</v>
      </c>
      <c r="E27" s="87" t="s">
        <v>615</v>
      </c>
      <c r="F27" s="88">
        <v>243162</v>
      </c>
      <c r="G27" s="88" t="s">
        <v>616</v>
      </c>
      <c r="H27" s="88">
        <v>243526</v>
      </c>
      <c r="I27" s="87" t="s">
        <v>46</v>
      </c>
      <c r="J27" s="87" t="s">
        <v>87</v>
      </c>
      <c r="K27" s="87" t="s">
        <v>1420</v>
      </c>
      <c r="L27" s="87" t="s">
        <v>1706</v>
      </c>
      <c r="M27" s="87" t="s">
        <v>29</v>
      </c>
      <c r="N27" s="86" t="s">
        <v>1704</v>
      </c>
      <c r="O27" s="86" t="s">
        <v>657</v>
      </c>
      <c r="P27" s="89" t="s">
        <v>1668</v>
      </c>
      <c r="Q27" s="86"/>
      <c r="R27" s="87"/>
      <c r="S27" s="87"/>
      <c r="T27" s="87"/>
      <c r="U27" s="87" t="s">
        <v>1737</v>
      </c>
    </row>
    <row r="28" spans="1:21">
      <c r="A28" s="86" t="s">
        <v>1324</v>
      </c>
      <c r="B28" s="87" t="s">
        <v>1323</v>
      </c>
      <c r="C28" s="87" t="s">
        <v>40</v>
      </c>
      <c r="D28" s="87">
        <v>2566</v>
      </c>
      <c r="E28" s="87" t="s">
        <v>615</v>
      </c>
      <c r="F28" s="88">
        <v>243162</v>
      </c>
      <c r="G28" s="88" t="s">
        <v>616</v>
      </c>
      <c r="H28" s="88">
        <v>243526</v>
      </c>
      <c r="I28" s="87" t="s">
        <v>73</v>
      </c>
      <c r="J28" s="87" t="s">
        <v>1105</v>
      </c>
      <c r="K28" s="87" t="s">
        <v>363</v>
      </c>
      <c r="L28" s="87" t="s">
        <v>1706</v>
      </c>
      <c r="M28" s="87" t="s">
        <v>29</v>
      </c>
      <c r="N28" s="86" t="s">
        <v>1704</v>
      </c>
      <c r="O28" s="86" t="s">
        <v>1738</v>
      </c>
      <c r="P28" s="89" t="s">
        <v>1667</v>
      </c>
      <c r="Q28" s="86"/>
      <c r="R28" s="87"/>
      <c r="S28" s="87"/>
      <c r="T28" s="87"/>
      <c r="U28" s="87" t="s">
        <v>1739</v>
      </c>
    </row>
    <row r="29" spans="1:21">
      <c r="A29" s="86" t="s">
        <v>1315</v>
      </c>
      <c r="B29" s="87" t="s">
        <v>1314</v>
      </c>
      <c r="C29" s="87" t="s">
        <v>40</v>
      </c>
      <c r="D29" s="87">
        <v>2566</v>
      </c>
      <c r="E29" s="87" t="s">
        <v>728</v>
      </c>
      <c r="F29" s="88">
        <v>243405</v>
      </c>
      <c r="G29" s="88" t="s">
        <v>728</v>
      </c>
      <c r="H29" s="88">
        <v>243434</v>
      </c>
      <c r="I29" s="87" t="s">
        <v>46</v>
      </c>
      <c r="J29" s="87" t="s">
        <v>87</v>
      </c>
      <c r="K29" s="87" t="s">
        <v>1313</v>
      </c>
      <c r="L29" s="87" t="s">
        <v>1706</v>
      </c>
      <c r="M29" s="87" t="s">
        <v>29</v>
      </c>
      <c r="N29" s="86" t="s">
        <v>1704</v>
      </c>
      <c r="O29" s="86" t="s">
        <v>657</v>
      </c>
      <c r="P29" s="89" t="s">
        <v>1668</v>
      </c>
      <c r="Q29" s="86"/>
      <c r="R29" s="87"/>
      <c r="S29" s="87"/>
      <c r="T29" s="87"/>
      <c r="U29" s="87" t="s">
        <v>1740</v>
      </c>
    </row>
    <row r="30" spans="1:21">
      <c r="A30" s="86" t="s">
        <v>1407</v>
      </c>
      <c r="B30" s="87" t="s">
        <v>89</v>
      </c>
      <c r="C30" s="87" t="s">
        <v>40</v>
      </c>
      <c r="D30" s="87">
        <v>2566</v>
      </c>
      <c r="E30" s="87" t="s">
        <v>615</v>
      </c>
      <c r="F30" s="88">
        <v>243162</v>
      </c>
      <c r="G30" s="88" t="s">
        <v>616</v>
      </c>
      <c r="H30" s="88">
        <v>243526</v>
      </c>
      <c r="I30" s="87" t="s">
        <v>46</v>
      </c>
      <c r="J30" s="87" t="s">
        <v>87</v>
      </c>
      <c r="K30" s="87" t="s">
        <v>86</v>
      </c>
      <c r="L30" s="87" t="s">
        <v>1706</v>
      </c>
      <c r="M30" s="87" t="s">
        <v>29</v>
      </c>
      <c r="N30" s="86" t="s">
        <v>1704</v>
      </c>
      <c r="O30" s="86" t="s">
        <v>657</v>
      </c>
      <c r="P30" s="89" t="s">
        <v>1668</v>
      </c>
      <c r="Q30" s="86"/>
      <c r="R30" s="87"/>
      <c r="S30" s="87"/>
      <c r="T30" s="87"/>
      <c r="U30" s="87" t="s">
        <v>1741</v>
      </c>
    </row>
    <row r="31" spans="1:21">
      <c r="A31" s="86" t="s">
        <v>1405</v>
      </c>
      <c r="B31" s="87" t="s">
        <v>1404</v>
      </c>
      <c r="C31" s="87" t="s">
        <v>40</v>
      </c>
      <c r="D31" s="87">
        <v>2566</v>
      </c>
      <c r="E31" s="87" t="s">
        <v>615</v>
      </c>
      <c r="F31" s="88">
        <v>243162</v>
      </c>
      <c r="G31" s="88" t="s">
        <v>616</v>
      </c>
      <c r="H31" s="88">
        <v>243526</v>
      </c>
      <c r="I31" s="87" t="s">
        <v>46</v>
      </c>
      <c r="J31" s="87" t="s">
        <v>87</v>
      </c>
      <c r="K31" s="87" t="s">
        <v>111</v>
      </c>
      <c r="L31" s="87" t="s">
        <v>1706</v>
      </c>
      <c r="M31" s="87" t="s">
        <v>29</v>
      </c>
      <c r="N31" s="86" t="s">
        <v>1704</v>
      </c>
      <c r="O31" s="86" t="s">
        <v>657</v>
      </c>
      <c r="P31" s="89" t="s">
        <v>1668</v>
      </c>
      <c r="Q31" s="86"/>
      <c r="R31" s="87"/>
      <c r="S31" s="87"/>
      <c r="T31" s="87"/>
      <c r="U31" s="87" t="s">
        <v>1742</v>
      </c>
    </row>
    <row r="32" spans="1:21">
      <c r="A32" s="86" t="s">
        <v>1301</v>
      </c>
      <c r="B32" s="87" t="s">
        <v>482</v>
      </c>
      <c r="C32" s="87" t="s">
        <v>40</v>
      </c>
      <c r="D32" s="87">
        <v>2566</v>
      </c>
      <c r="E32" s="87" t="s">
        <v>615</v>
      </c>
      <c r="F32" s="88">
        <v>243162</v>
      </c>
      <c r="G32" s="88" t="s">
        <v>616</v>
      </c>
      <c r="H32" s="88">
        <v>243526</v>
      </c>
      <c r="I32" s="87" t="s">
        <v>73</v>
      </c>
      <c r="J32" s="87" t="s">
        <v>370</v>
      </c>
      <c r="K32" s="87" t="s">
        <v>472</v>
      </c>
      <c r="L32" s="87" t="s">
        <v>1706</v>
      </c>
      <c r="M32" s="87" t="s">
        <v>29</v>
      </c>
      <c r="N32" s="86" t="s">
        <v>1704</v>
      </c>
      <c r="O32" s="86" t="s">
        <v>1656</v>
      </c>
      <c r="P32" s="89" t="s">
        <v>1667</v>
      </c>
      <c r="Q32" s="86"/>
      <c r="R32" s="87"/>
      <c r="S32" s="87"/>
      <c r="T32" s="87"/>
      <c r="U32" s="87" t="s">
        <v>1743</v>
      </c>
    </row>
    <row r="33" spans="1:21">
      <c r="A33" s="86" t="s">
        <v>1304</v>
      </c>
      <c r="B33" s="87" t="s">
        <v>1303</v>
      </c>
      <c r="C33" s="87" t="s">
        <v>40</v>
      </c>
      <c r="D33" s="87">
        <v>2566</v>
      </c>
      <c r="E33" s="87" t="s">
        <v>615</v>
      </c>
      <c r="F33" s="88">
        <v>243162</v>
      </c>
      <c r="G33" s="88" t="s">
        <v>616</v>
      </c>
      <c r="H33" s="88">
        <v>243526</v>
      </c>
      <c r="I33" s="87" t="s">
        <v>73</v>
      </c>
      <c r="J33" s="87" t="s">
        <v>370</v>
      </c>
      <c r="K33" s="87" t="s">
        <v>472</v>
      </c>
      <c r="L33" s="87" t="s">
        <v>1706</v>
      </c>
      <c r="M33" s="87" t="s">
        <v>29</v>
      </c>
      <c r="N33" s="86" t="s">
        <v>1704</v>
      </c>
      <c r="O33" s="86" t="s">
        <v>619</v>
      </c>
      <c r="P33" s="89" t="s">
        <v>1661</v>
      </c>
      <c r="Q33" s="86"/>
      <c r="R33" s="87"/>
      <c r="S33" s="87"/>
      <c r="T33" s="87"/>
      <c r="U33" s="87" t="s">
        <v>1744</v>
      </c>
    </row>
    <row r="34" spans="1:21">
      <c r="A34" s="86" t="s">
        <v>1378</v>
      </c>
      <c r="B34" s="87" t="s">
        <v>1745</v>
      </c>
      <c r="C34" s="87" t="s">
        <v>40</v>
      </c>
      <c r="D34" s="87">
        <v>2566</v>
      </c>
      <c r="E34" s="87" t="s">
        <v>615</v>
      </c>
      <c r="F34" s="88">
        <v>243162</v>
      </c>
      <c r="G34" s="88" t="s">
        <v>616</v>
      </c>
      <c r="H34" s="88">
        <v>243526</v>
      </c>
      <c r="I34" s="87" t="s">
        <v>73</v>
      </c>
      <c r="J34" s="87" t="s">
        <v>299</v>
      </c>
      <c r="K34" s="87" t="s">
        <v>511</v>
      </c>
      <c r="L34" s="87" t="s">
        <v>1706</v>
      </c>
      <c r="M34" s="87" t="s">
        <v>29</v>
      </c>
      <c r="N34" s="86" t="s">
        <v>1704</v>
      </c>
      <c r="O34" s="86" t="s">
        <v>1746</v>
      </c>
      <c r="P34" s="89" t="s">
        <v>1747</v>
      </c>
      <c r="Q34" s="86"/>
      <c r="R34" s="87"/>
      <c r="S34" s="87"/>
      <c r="T34" s="87"/>
      <c r="U34" s="87" t="s">
        <v>1748</v>
      </c>
    </row>
    <row r="35" spans="1:21">
      <c r="A35" s="86" t="s">
        <v>1374</v>
      </c>
      <c r="B35" s="87" t="s">
        <v>1749</v>
      </c>
      <c r="C35" s="87" t="s">
        <v>40</v>
      </c>
      <c r="D35" s="87">
        <v>2566</v>
      </c>
      <c r="E35" s="87" t="s">
        <v>615</v>
      </c>
      <c r="F35" s="88">
        <v>243162</v>
      </c>
      <c r="G35" s="88" t="s">
        <v>616</v>
      </c>
      <c r="H35" s="88">
        <v>243526</v>
      </c>
      <c r="I35" s="87" t="s">
        <v>73</v>
      </c>
      <c r="J35" s="87" t="s">
        <v>299</v>
      </c>
      <c r="K35" s="87" t="s">
        <v>511</v>
      </c>
      <c r="L35" s="87" t="s">
        <v>1706</v>
      </c>
      <c r="M35" s="87" t="s">
        <v>29</v>
      </c>
      <c r="N35" s="86" t="s">
        <v>1704</v>
      </c>
      <c r="O35" s="86" t="s">
        <v>1653</v>
      </c>
      <c r="P35" s="89" t="s">
        <v>1663</v>
      </c>
      <c r="Q35" s="86"/>
      <c r="R35" s="87"/>
      <c r="S35" s="87"/>
      <c r="T35" s="87"/>
      <c r="U35" s="87" t="s">
        <v>1750</v>
      </c>
    </row>
    <row r="36" spans="1:21">
      <c r="A36" s="86" t="s">
        <v>1376</v>
      </c>
      <c r="B36" s="87" t="s">
        <v>1751</v>
      </c>
      <c r="C36" s="87" t="s">
        <v>40</v>
      </c>
      <c r="D36" s="87">
        <v>2566</v>
      </c>
      <c r="E36" s="87" t="s">
        <v>615</v>
      </c>
      <c r="F36" s="88">
        <v>243162</v>
      </c>
      <c r="G36" s="88" t="s">
        <v>616</v>
      </c>
      <c r="H36" s="88">
        <v>243526</v>
      </c>
      <c r="I36" s="87" t="s">
        <v>73</v>
      </c>
      <c r="J36" s="87" t="s">
        <v>299</v>
      </c>
      <c r="K36" s="87" t="s">
        <v>511</v>
      </c>
      <c r="L36" s="87" t="s">
        <v>1706</v>
      </c>
      <c r="M36" s="87" t="s">
        <v>29</v>
      </c>
      <c r="N36" s="86" t="s">
        <v>1704</v>
      </c>
      <c r="O36" s="86" t="s">
        <v>1746</v>
      </c>
      <c r="P36" s="89" t="s">
        <v>1747</v>
      </c>
      <c r="Q36" s="86"/>
      <c r="R36" s="87"/>
      <c r="S36" s="87"/>
      <c r="T36" s="87"/>
      <c r="U36" s="87" t="s">
        <v>1752</v>
      </c>
    </row>
    <row r="37" spans="1:21">
      <c r="A37" s="86" t="s">
        <v>1372</v>
      </c>
      <c r="B37" s="87" t="s">
        <v>1753</v>
      </c>
      <c r="C37" s="87" t="s">
        <v>40</v>
      </c>
      <c r="D37" s="87">
        <v>2566</v>
      </c>
      <c r="E37" s="87" t="s">
        <v>615</v>
      </c>
      <c r="F37" s="88">
        <v>243162</v>
      </c>
      <c r="G37" s="88" t="s">
        <v>616</v>
      </c>
      <c r="H37" s="88">
        <v>243526</v>
      </c>
      <c r="I37" s="87" t="s">
        <v>73</v>
      </c>
      <c r="J37" s="87" t="s">
        <v>299</v>
      </c>
      <c r="K37" s="87" t="s">
        <v>511</v>
      </c>
      <c r="L37" s="87" t="s">
        <v>1706</v>
      </c>
      <c r="M37" s="87" t="s">
        <v>29</v>
      </c>
      <c r="N37" s="86" t="s">
        <v>1704</v>
      </c>
      <c r="O37" s="86" t="s">
        <v>1754</v>
      </c>
      <c r="P37" s="89" t="s">
        <v>1755</v>
      </c>
      <c r="Q37" s="86"/>
      <c r="R37" s="87"/>
      <c r="S37" s="87"/>
      <c r="T37" s="87"/>
      <c r="U37" s="87" t="s">
        <v>1756</v>
      </c>
    </row>
    <row r="38" spans="1:21">
      <c r="A38" s="86" t="s">
        <v>1370</v>
      </c>
      <c r="B38" s="87" t="s">
        <v>1369</v>
      </c>
      <c r="C38" s="87" t="s">
        <v>40</v>
      </c>
      <c r="D38" s="87">
        <v>2566</v>
      </c>
      <c r="E38" s="87" t="s">
        <v>615</v>
      </c>
      <c r="F38" s="88">
        <v>243162</v>
      </c>
      <c r="G38" s="88" t="s">
        <v>616</v>
      </c>
      <c r="H38" s="88">
        <v>243526</v>
      </c>
      <c r="I38" s="87" t="s">
        <v>73</v>
      </c>
      <c r="J38" s="87" t="s">
        <v>299</v>
      </c>
      <c r="K38" s="87" t="s">
        <v>511</v>
      </c>
      <c r="L38" s="87" t="s">
        <v>1706</v>
      </c>
      <c r="M38" s="87" t="s">
        <v>29</v>
      </c>
      <c r="N38" s="86" t="s">
        <v>1704</v>
      </c>
      <c r="O38" s="86" t="s">
        <v>1754</v>
      </c>
      <c r="P38" s="89" t="s">
        <v>1755</v>
      </c>
      <c r="Q38" s="86"/>
      <c r="R38" s="87"/>
      <c r="S38" s="87"/>
      <c r="T38" s="87"/>
      <c r="U38" s="87" t="s">
        <v>1757</v>
      </c>
    </row>
    <row r="39" spans="1:21">
      <c r="A39" s="86" t="s">
        <v>1350</v>
      </c>
      <c r="B39" s="87" t="s">
        <v>1758</v>
      </c>
      <c r="C39" s="87" t="s">
        <v>40</v>
      </c>
      <c r="D39" s="87">
        <v>2566</v>
      </c>
      <c r="E39" s="87" t="s">
        <v>787</v>
      </c>
      <c r="F39" s="88">
        <v>243193</v>
      </c>
      <c r="G39" s="88" t="s">
        <v>787</v>
      </c>
      <c r="H39" s="88">
        <v>243222</v>
      </c>
      <c r="I39" s="87" t="s">
        <v>73</v>
      </c>
      <c r="J39" s="87" t="s">
        <v>370</v>
      </c>
      <c r="K39" s="87" t="s">
        <v>582</v>
      </c>
      <c r="L39" s="87" t="s">
        <v>1706</v>
      </c>
      <c r="M39" s="87" t="s">
        <v>29</v>
      </c>
      <c r="N39" s="86" t="s">
        <v>1704</v>
      </c>
      <c r="O39" s="86" t="s">
        <v>632</v>
      </c>
      <c r="P39" s="89" t="s">
        <v>1659</v>
      </c>
      <c r="Q39" s="86"/>
      <c r="R39" s="87"/>
      <c r="S39" s="87"/>
      <c r="T39" s="87"/>
      <c r="U39" s="87" t="s">
        <v>1759</v>
      </c>
    </row>
    <row r="40" spans="1:21">
      <c r="A40" s="86" t="s">
        <v>1341</v>
      </c>
      <c r="B40" s="87" t="s">
        <v>1340</v>
      </c>
      <c r="C40" s="87" t="s">
        <v>40</v>
      </c>
      <c r="D40" s="87">
        <v>2566</v>
      </c>
      <c r="E40" s="87" t="s">
        <v>1339</v>
      </c>
      <c r="F40" s="88">
        <v>243254</v>
      </c>
      <c r="G40" s="88" t="s">
        <v>1339</v>
      </c>
      <c r="H40" s="88">
        <v>243284</v>
      </c>
      <c r="I40" s="87" t="s">
        <v>73</v>
      </c>
      <c r="J40" s="87" t="s">
        <v>593</v>
      </c>
      <c r="K40" s="87" t="s">
        <v>272</v>
      </c>
      <c r="L40" s="87" t="s">
        <v>1706</v>
      </c>
      <c r="M40" s="87" t="s">
        <v>29</v>
      </c>
      <c r="N40" s="86" t="s">
        <v>1704</v>
      </c>
      <c r="O40" s="86" t="s">
        <v>1653</v>
      </c>
      <c r="P40" s="89" t="s">
        <v>1663</v>
      </c>
      <c r="Q40" s="86"/>
      <c r="R40" s="87"/>
      <c r="S40" s="87"/>
      <c r="T40" s="87"/>
      <c r="U40" s="87" t="s">
        <v>1760</v>
      </c>
    </row>
    <row r="41" spans="1:21">
      <c r="A41" s="86" t="s">
        <v>1347</v>
      </c>
      <c r="B41" s="87" t="s">
        <v>1761</v>
      </c>
      <c r="C41" s="87" t="s">
        <v>40</v>
      </c>
      <c r="D41" s="87">
        <v>2566</v>
      </c>
      <c r="E41" s="87" t="s">
        <v>615</v>
      </c>
      <c r="F41" s="88">
        <v>243162</v>
      </c>
      <c r="G41" s="88" t="s">
        <v>643</v>
      </c>
      <c r="H41" s="88">
        <v>243891</v>
      </c>
      <c r="I41" s="87" t="s">
        <v>73</v>
      </c>
      <c r="J41" s="87" t="s">
        <v>370</v>
      </c>
      <c r="K41" s="87" t="s">
        <v>605</v>
      </c>
      <c r="L41" s="87" t="s">
        <v>1706</v>
      </c>
      <c r="M41" s="87" t="s">
        <v>29</v>
      </c>
      <c r="N41" s="86" t="s">
        <v>1704</v>
      </c>
      <c r="O41" s="86" t="s">
        <v>1656</v>
      </c>
      <c r="P41" s="89" t="s">
        <v>1667</v>
      </c>
      <c r="Q41" s="86"/>
      <c r="R41" s="87"/>
      <c r="S41" s="87"/>
      <c r="T41" s="87"/>
      <c r="U41" s="87" t="s">
        <v>1762</v>
      </c>
    </row>
    <row r="42" spans="1:21">
      <c r="A42" s="86" t="s">
        <v>1344</v>
      </c>
      <c r="B42" s="87" t="s">
        <v>1343</v>
      </c>
      <c r="C42" s="87" t="s">
        <v>40</v>
      </c>
      <c r="D42" s="87">
        <v>2566</v>
      </c>
      <c r="E42" s="87" t="s">
        <v>227</v>
      </c>
      <c r="F42" s="88">
        <v>243223</v>
      </c>
      <c r="G42" s="88" t="s">
        <v>227</v>
      </c>
      <c r="H42" s="88">
        <v>243253</v>
      </c>
      <c r="I42" s="87" t="s">
        <v>73</v>
      </c>
      <c r="J42" s="87" t="s">
        <v>593</v>
      </c>
      <c r="K42" s="87" t="s">
        <v>272</v>
      </c>
      <c r="L42" s="87" t="s">
        <v>1706</v>
      </c>
      <c r="M42" s="87" t="s">
        <v>29</v>
      </c>
      <c r="N42" s="86" t="s">
        <v>1704</v>
      </c>
      <c r="O42" s="86" t="s">
        <v>1653</v>
      </c>
      <c r="P42" s="89" t="s">
        <v>1663</v>
      </c>
      <c r="Q42" s="86"/>
      <c r="R42" s="87"/>
      <c r="S42" s="87"/>
      <c r="T42" s="87"/>
      <c r="U42" s="87" t="s">
        <v>1763</v>
      </c>
    </row>
    <row r="43" spans="1:21">
      <c r="A43" s="86" t="s">
        <v>1307</v>
      </c>
      <c r="B43" s="87" t="s">
        <v>1306</v>
      </c>
      <c r="C43" s="87" t="s">
        <v>40</v>
      </c>
      <c r="D43" s="87">
        <v>2566</v>
      </c>
      <c r="E43" s="87" t="s">
        <v>616</v>
      </c>
      <c r="F43" s="88">
        <v>243497</v>
      </c>
      <c r="G43" s="88" t="s">
        <v>616</v>
      </c>
      <c r="H43" s="88">
        <v>243526</v>
      </c>
      <c r="I43" s="87" t="s">
        <v>73</v>
      </c>
      <c r="J43" s="87" t="s">
        <v>593</v>
      </c>
      <c r="K43" s="87" t="s">
        <v>272</v>
      </c>
      <c r="L43" s="87" t="s">
        <v>1706</v>
      </c>
      <c r="M43" s="87" t="s">
        <v>29</v>
      </c>
      <c r="N43" s="86" t="s">
        <v>1704</v>
      </c>
      <c r="O43" s="86" t="s">
        <v>632</v>
      </c>
      <c r="P43" s="89" t="s">
        <v>1659</v>
      </c>
      <c r="Q43" s="86"/>
      <c r="R43" s="87"/>
      <c r="S43" s="87"/>
      <c r="T43" s="87"/>
      <c r="U43" s="87" t="s">
        <v>1764</v>
      </c>
    </row>
    <row r="44" spans="1:21">
      <c r="A44" s="86" t="s">
        <v>1311</v>
      </c>
      <c r="B44" s="87" t="s">
        <v>1310</v>
      </c>
      <c r="C44" s="87" t="s">
        <v>40</v>
      </c>
      <c r="D44" s="87">
        <v>2566</v>
      </c>
      <c r="E44" s="87" t="s">
        <v>1309</v>
      </c>
      <c r="F44" s="88">
        <v>243435</v>
      </c>
      <c r="G44" s="88" t="s">
        <v>616</v>
      </c>
      <c r="H44" s="88">
        <v>243526</v>
      </c>
      <c r="I44" s="87" t="s">
        <v>46</v>
      </c>
      <c r="J44" s="87" t="s">
        <v>87</v>
      </c>
      <c r="K44" s="87" t="s">
        <v>86</v>
      </c>
      <c r="L44" s="87" t="s">
        <v>1706</v>
      </c>
      <c r="M44" s="87" t="s">
        <v>29</v>
      </c>
      <c r="N44" s="86" t="s">
        <v>1704</v>
      </c>
      <c r="O44" s="86" t="s">
        <v>657</v>
      </c>
      <c r="P44" s="89" t="s">
        <v>1668</v>
      </c>
      <c r="Q44" s="86"/>
      <c r="R44" s="87"/>
      <c r="S44" s="87"/>
      <c r="T44" s="87"/>
      <c r="U44" s="87" t="s">
        <v>1765</v>
      </c>
    </row>
    <row r="45" spans="1:21">
      <c r="A45" s="86" t="s">
        <v>1402</v>
      </c>
      <c r="B45" s="87" t="s">
        <v>1401</v>
      </c>
      <c r="C45" s="87" t="s">
        <v>40</v>
      </c>
      <c r="D45" s="87">
        <v>2566</v>
      </c>
      <c r="E45" s="87" t="s">
        <v>615</v>
      </c>
      <c r="F45" s="88">
        <v>243162</v>
      </c>
      <c r="G45" s="88" t="s">
        <v>616</v>
      </c>
      <c r="H45" s="88">
        <v>243526</v>
      </c>
      <c r="I45" s="87" t="s">
        <v>73</v>
      </c>
      <c r="J45" s="87" t="s">
        <v>890</v>
      </c>
      <c r="K45" s="87" t="s">
        <v>272</v>
      </c>
      <c r="L45" s="87" t="s">
        <v>1706</v>
      </c>
      <c r="M45" s="87" t="s">
        <v>29</v>
      </c>
      <c r="N45" s="86" t="s">
        <v>1704</v>
      </c>
      <c r="O45" s="86" t="s">
        <v>649</v>
      </c>
      <c r="P45" s="89" t="s">
        <v>1721</v>
      </c>
      <c r="Q45" s="86"/>
      <c r="R45" s="87"/>
      <c r="S45" s="87"/>
      <c r="T45" s="87"/>
      <c r="U45" s="87" t="s">
        <v>1766</v>
      </c>
    </row>
    <row r="46" spans="1:21">
      <c r="A46" s="86" t="s">
        <v>1365</v>
      </c>
      <c r="B46" s="87" t="s">
        <v>822</v>
      </c>
      <c r="C46" s="87" t="s">
        <v>40</v>
      </c>
      <c r="D46" s="87">
        <v>2566</v>
      </c>
      <c r="E46" s="87" t="s">
        <v>615</v>
      </c>
      <c r="F46" s="88">
        <v>243162</v>
      </c>
      <c r="G46" s="88" t="s">
        <v>616</v>
      </c>
      <c r="H46" s="88">
        <v>243526</v>
      </c>
      <c r="I46" s="87" t="s">
        <v>73</v>
      </c>
      <c r="J46" s="87" t="s">
        <v>299</v>
      </c>
      <c r="K46" s="87" t="s">
        <v>298</v>
      </c>
      <c r="L46" s="87" t="s">
        <v>1706</v>
      </c>
      <c r="M46" s="87" t="s">
        <v>29</v>
      </c>
      <c r="N46" s="86" t="s">
        <v>1704</v>
      </c>
      <c r="O46" s="86" t="s">
        <v>1767</v>
      </c>
      <c r="P46" s="89" t="s">
        <v>1768</v>
      </c>
      <c r="Q46" s="86"/>
      <c r="R46" s="87"/>
      <c r="S46" s="87"/>
      <c r="T46" s="87"/>
      <c r="U46" s="87" t="s">
        <v>1769</v>
      </c>
    </row>
    <row r="47" spans="1:21">
      <c r="A47" s="86" t="s">
        <v>1770</v>
      </c>
      <c r="B47" s="87" t="s">
        <v>1771</v>
      </c>
      <c r="C47" s="87" t="s">
        <v>40</v>
      </c>
      <c r="D47" s="87">
        <v>2567</v>
      </c>
      <c r="E47" s="87" t="s">
        <v>744</v>
      </c>
      <c r="F47" s="88">
        <v>243831</v>
      </c>
      <c r="G47" s="88" t="s">
        <v>643</v>
      </c>
      <c r="H47" s="88">
        <v>243891</v>
      </c>
      <c r="I47" s="87" t="s">
        <v>46</v>
      </c>
      <c r="J47" s="87" t="s">
        <v>87</v>
      </c>
      <c r="K47" s="87" t="s">
        <v>86</v>
      </c>
      <c r="L47" s="87" t="s">
        <v>1772</v>
      </c>
      <c r="M47" s="87" t="s">
        <v>29</v>
      </c>
      <c r="N47" s="87" t="s">
        <v>1704</v>
      </c>
      <c r="O47" s="87" t="s">
        <v>1668</v>
      </c>
      <c r="P47" s="89" t="s">
        <v>1668</v>
      </c>
      <c r="Q47" s="87"/>
      <c r="R47" s="87"/>
      <c r="S47" s="87"/>
      <c r="T47" s="87"/>
      <c r="U47" s="87" t="s">
        <v>1773</v>
      </c>
    </row>
    <row r="48" spans="1:21">
      <c r="A48" s="86" t="s">
        <v>1774</v>
      </c>
      <c r="B48" s="87" t="s">
        <v>1775</v>
      </c>
      <c r="C48" s="87" t="s">
        <v>40</v>
      </c>
      <c r="D48" s="87">
        <v>2567</v>
      </c>
      <c r="E48" s="87" t="s">
        <v>1776</v>
      </c>
      <c r="F48" s="88">
        <v>243800</v>
      </c>
      <c r="G48" s="88" t="s">
        <v>643</v>
      </c>
      <c r="H48" s="88">
        <v>243891</v>
      </c>
      <c r="I48" s="87" t="s">
        <v>46</v>
      </c>
      <c r="J48" s="87" t="s">
        <v>87</v>
      </c>
      <c r="K48" s="87" t="s">
        <v>86</v>
      </c>
      <c r="L48" s="87" t="s">
        <v>1772</v>
      </c>
      <c r="M48" s="87" t="s">
        <v>29</v>
      </c>
      <c r="N48" s="87" t="s">
        <v>1704</v>
      </c>
      <c r="O48" s="87" t="s">
        <v>1668</v>
      </c>
      <c r="P48" s="89" t="s">
        <v>1668</v>
      </c>
      <c r="Q48" s="87"/>
      <c r="R48" s="87"/>
      <c r="S48" s="87"/>
      <c r="T48" s="87"/>
      <c r="U48" s="87" t="s">
        <v>1777</v>
      </c>
    </row>
    <row r="49" spans="1:21">
      <c r="A49" s="86" t="s">
        <v>1778</v>
      </c>
      <c r="B49" s="87" t="s">
        <v>1779</v>
      </c>
      <c r="C49" s="87" t="s">
        <v>40</v>
      </c>
      <c r="D49" s="87">
        <v>2567</v>
      </c>
      <c r="E49" s="87" t="s">
        <v>1776</v>
      </c>
      <c r="F49" s="88">
        <v>243800</v>
      </c>
      <c r="G49" s="88" t="s">
        <v>643</v>
      </c>
      <c r="H49" s="88">
        <v>243891</v>
      </c>
      <c r="I49" s="87" t="s">
        <v>46</v>
      </c>
      <c r="J49" s="87" t="s">
        <v>87</v>
      </c>
      <c r="K49" s="87" t="s">
        <v>86</v>
      </c>
      <c r="L49" s="87" t="s">
        <v>1772</v>
      </c>
      <c r="M49" s="87" t="s">
        <v>29</v>
      </c>
      <c r="N49" s="87" t="s">
        <v>1704</v>
      </c>
      <c r="O49" s="87" t="s">
        <v>1668</v>
      </c>
      <c r="P49" s="89" t="s">
        <v>1668</v>
      </c>
      <c r="Q49" s="87"/>
      <c r="R49" s="87"/>
      <c r="S49" s="87"/>
      <c r="T49" s="87"/>
      <c r="U49" s="87" t="s">
        <v>1780</v>
      </c>
    </row>
    <row r="50" spans="1:21">
      <c r="A50" s="86" t="s">
        <v>1781</v>
      </c>
      <c r="B50" s="87" t="s">
        <v>1782</v>
      </c>
      <c r="C50" s="87" t="s">
        <v>40</v>
      </c>
      <c r="D50" s="87">
        <v>2567</v>
      </c>
      <c r="E50" s="87" t="s">
        <v>1613</v>
      </c>
      <c r="F50" s="88">
        <v>243770</v>
      </c>
      <c r="G50" s="88" t="s">
        <v>643</v>
      </c>
      <c r="H50" s="88">
        <v>243891</v>
      </c>
      <c r="I50" s="87" t="s">
        <v>46</v>
      </c>
      <c r="J50" s="87" t="s">
        <v>87</v>
      </c>
      <c r="K50" s="87" t="s">
        <v>86</v>
      </c>
      <c r="L50" s="87" t="s">
        <v>1772</v>
      </c>
      <c r="M50" s="87" t="s">
        <v>29</v>
      </c>
      <c r="N50" s="87" t="s">
        <v>1704</v>
      </c>
      <c r="O50" s="87" t="s">
        <v>1668</v>
      </c>
      <c r="P50" s="89" t="s">
        <v>1668</v>
      </c>
      <c r="Q50" s="87"/>
      <c r="R50" s="87"/>
      <c r="S50" s="87"/>
      <c r="T50" s="87"/>
      <c r="U50" s="87" t="s">
        <v>1783</v>
      </c>
    </row>
    <row r="51" spans="1:21">
      <c r="A51" s="86" t="s">
        <v>1784</v>
      </c>
      <c r="B51" s="87" t="s">
        <v>1785</v>
      </c>
      <c r="C51" s="87" t="s">
        <v>40</v>
      </c>
      <c r="D51" s="87">
        <v>2567</v>
      </c>
      <c r="E51" s="87" t="s">
        <v>1786</v>
      </c>
      <c r="F51" s="88">
        <v>243739</v>
      </c>
      <c r="G51" s="88" t="s">
        <v>643</v>
      </c>
      <c r="H51" s="88">
        <v>243891</v>
      </c>
      <c r="I51" s="87" t="s">
        <v>46</v>
      </c>
      <c r="J51" s="87" t="s">
        <v>87</v>
      </c>
      <c r="K51" s="87" t="s">
        <v>86</v>
      </c>
      <c r="L51" s="87" t="s">
        <v>1772</v>
      </c>
      <c r="M51" s="87" t="s">
        <v>29</v>
      </c>
      <c r="N51" s="87" t="s">
        <v>1704</v>
      </c>
      <c r="O51" s="87" t="s">
        <v>1668</v>
      </c>
      <c r="P51" s="89" t="s">
        <v>1668</v>
      </c>
      <c r="Q51" s="87"/>
      <c r="R51" s="87"/>
      <c r="S51" s="87"/>
      <c r="T51" s="87"/>
      <c r="U51" s="87" t="s">
        <v>1787</v>
      </c>
    </row>
    <row r="52" spans="1:21">
      <c r="A52" s="86" t="s">
        <v>1788</v>
      </c>
      <c r="B52" s="87" t="s">
        <v>89</v>
      </c>
      <c r="C52" s="87" t="s">
        <v>40</v>
      </c>
      <c r="D52" s="87">
        <v>2567</v>
      </c>
      <c r="E52" s="87" t="s">
        <v>1613</v>
      </c>
      <c r="F52" s="88">
        <v>243770</v>
      </c>
      <c r="G52" s="88" t="s">
        <v>643</v>
      </c>
      <c r="H52" s="88">
        <v>243891</v>
      </c>
      <c r="I52" s="87" t="s">
        <v>46</v>
      </c>
      <c r="J52" s="87" t="s">
        <v>87</v>
      </c>
      <c r="K52" s="87" t="s">
        <v>86</v>
      </c>
      <c r="L52" s="87" t="s">
        <v>1772</v>
      </c>
      <c r="M52" s="87" t="s">
        <v>29</v>
      </c>
      <c r="N52" s="87" t="s">
        <v>1704</v>
      </c>
      <c r="O52" s="87" t="s">
        <v>1668</v>
      </c>
      <c r="P52" s="89" t="s">
        <v>1668</v>
      </c>
      <c r="Q52" s="87"/>
      <c r="R52" s="87"/>
      <c r="S52" s="87"/>
      <c r="T52" s="87"/>
      <c r="U52" s="87" t="s">
        <v>1789</v>
      </c>
    </row>
    <row r="53" spans="1:21">
      <c r="A53" s="86" t="s">
        <v>1790</v>
      </c>
      <c r="B53" s="87" t="s">
        <v>1791</v>
      </c>
      <c r="C53" s="87" t="s">
        <v>40</v>
      </c>
      <c r="D53" s="87">
        <v>2567</v>
      </c>
      <c r="E53" s="87" t="s">
        <v>642</v>
      </c>
      <c r="F53" s="88">
        <v>243527</v>
      </c>
      <c r="G53" s="88" t="s">
        <v>643</v>
      </c>
      <c r="H53" s="88">
        <v>243891</v>
      </c>
      <c r="I53" s="87" t="s">
        <v>46</v>
      </c>
      <c r="J53" s="87" t="s">
        <v>87</v>
      </c>
      <c r="K53" s="87" t="s">
        <v>86</v>
      </c>
      <c r="L53" s="87" t="s">
        <v>1772</v>
      </c>
      <c r="M53" s="87" t="s">
        <v>29</v>
      </c>
      <c r="N53" s="87" t="s">
        <v>1704</v>
      </c>
      <c r="O53" s="87" t="s">
        <v>1664</v>
      </c>
      <c r="P53" s="89" t="s">
        <v>1664</v>
      </c>
      <c r="Q53" s="87"/>
      <c r="R53" s="87"/>
      <c r="S53" s="87"/>
      <c r="T53" s="87"/>
      <c r="U53" s="87" t="s">
        <v>1792</v>
      </c>
    </row>
    <row r="54" spans="1:21">
      <c r="A54" s="86" t="s">
        <v>1793</v>
      </c>
      <c r="B54" s="87" t="s">
        <v>1794</v>
      </c>
      <c r="C54" s="87" t="s">
        <v>40</v>
      </c>
      <c r="D54" s="87">
        <v>2567</v>
      </c>
      <c r="E54" s="87" t="s">
        <v>1795</v>
      </c>
      <c r="F54" s="88">
        <v>243709</v>
      </c>
      <c r="G54" s="88" t="s">
        <v>1795</v>
      </c>
      <c r="H54" s="88">
        <v>243738</v>
      </c>
      <c r="I54" s="87" t="s">
        <v>46</v>
      </c>
      <c r="J54" s="87" t="s">
        <v>87</v>
      </c>
      <c r="K54" s="87" t="s">
        <v>1796</v>
      </c>
      <c r="L54" s="87" t="s">
        <v>1772</v>
      </c>
      <c r="M54" s="87" t="s">
        <v>29</v>
      </c>
      <c r="N54" s="87" t="s">
        <v>1704</v>
      </c>
      <c r="O54" s="87" t="s">
        <v>1668</v>
      </c>
      <c r="P54" s="89" t="s">
        <v>1668</v>
      </c>
      <c r="Q54" s="87"/>
      <c r="R54" s="87"/>
      <c r="S54" s="87"/>
      <c r="T54" s="87"/>
      <c r="U54" s="87" t="s">
        <v>1797</v>
      </c>
    </row>
    <row r="55" spans="1:21">
      <c r="A55" s="86" t="s">
        <v>1471</v>
      </c>
      <c r="B55" s="87" t="s">
        <v>1470</v>
      </c>
      <c r="C55" s="87" t="s">
        <v>40</v>
      </c>
      <c r="D55" s="87">
        <v>2567</v>
      </c>
      <c r="E55" s="87" t="s">
        <v>642</v>
      </c>
      <c r="F55" s="88">
        <v>243527</v>
      </c>
      <c r="G55" s="88" t="s">
        <v>1469</v>
      </c>
      <c r="H55" s="88">
        <v>243618</v>
      </c>
      <c r="I55" s="87" t="s">
        <v>46</v>
      </c>
      <c r="J55" s="87" t="s">
        <v>87</v>
      </c>
      <c r="K55" s="87" t="s">
        <v>103</v>
      </c>
      <c r="L55" s="87" t="s">
        <v>1772</v>
      </c>
      <c r="M55" s="87" t="s">
        <v>29</v>
      </c>
      <c r="N55" s="87" t="s">
        <v>1704</v>
      </c>
      <c r="O55" s="87" t="s">
        <v>1668</v>
      </c>
      <c r="P55" s="89" t="s">
        <v>1668</v>
      </c>
      <c r="Q55" s="87"/>
      <c r="R55" s="87"/>
      <c r="S55" s="87"/>
      <c r="T55" s="87"/>
      <c r="U55" s="87" t="s">
        <v>1798</v>
      </c>
    </row>
    <row r="56" spans="1:21">
      <c r="A56" s="86" t="s">
        <v>1799</v>
      </c>
      <c r="B56" s="87" t="s">
        <v>1800</v>
      </c>
      <c r="C56" s="87" t="s">
        <v>40</v>
      </c>
      <c r="D56" s="87">
        <v>2567</v>
      </c>
      <c r="E56" s="87" t="s">
        <v>1786</v>
      </c>
      <c r="F56" s="88">
        <v>243739</v>
      </c>
      <c r="G56" s="88" t="s">
        <v>1613</v>
      </c>
      <c r="H56" s="88">
        <v>243799</v>
      </c>
      <c r="I56" s="87" t="s">
        <v>46</v>
      </c>
      <c r="J56" s="87" t="s">
        <v>87</v>
      </c>
      <c r="K56" s="87" t="s">
        <v>1313</v>
      </c>
      <c r="L56" s="87" t="s">
        <v>1772</v>
      </c>
      <c r="M56" s="87" t="s">
        <v>29</v>
      </c>
      <c r="N56" s="87" t="s">
        <v>1704</v>
      </c>
      <c r="O56" s="87" t="s">
        <v>1668</v>
      </c>
      <c r="P56" s="89" t="s">
        <v>1668</v>
      </c>
      <c r="Q56" s="87"/>
      <c r="R56" s="87"/>
      <c r="S56" s="87"/>
      <c r="T56" s="87"/>
      <c r="U56" s="87" t="s">
        <v>1801</v>
      </c>
    </row>
    <row r="57" spans="1:21">
      <c r="A57" s="86" t="s">
        <v>1519</v>
      </c>
      <c r="B57" s="87" t="s">
        <v>1449</v>
      </c>
      <c r="C57" s="87" t="s">
        <v>40</v>
      </c>
      <c r="D57" s="87">
        <v>2567</v>
      </c>
      <c r="E57" s="87" t="s">
        <v>642</v>
      </c>
      <c r="F57" s="88">
        <v>243527</v>
      </c>
      <c r="G57" s="88" t="s">
        <v>643</v>
      </c>
      <c r="H57" s="88">
        <v>243891</v>
      </c>
      <c r="I57" s="87" t="s">
        <v>56</v>
      </c>
      <c r="J57" s="87" t="s">
        <v>150</v>
      </c>
      <c r="K57" s="87" t="s">
        <v>149</v>
      </c>
      <c r="L57" s="87" t="s">
        <v>1772</v>
      </c>
      <c r="M57" s="87" t="s">
        <v>29</v>
      </c>
      <c r="N57" s="87" t="s">
        <v>1704</v>
      </c>
      <c r="O57" s="87" t="s">
        <v>1663</v>
      </c>
      <c r="P57" s="89" t="s">
        <v>1663</v>
      </c>
      <c r="Q57" s="87"/>
      <c r="R57" s="87"/>
      <c r="S57" s="87"/>
      <c r="T57" s="87"/>
      <c r="U57" s="87" t="s">
        <v>1802</v>
      </c>
    </row>
    <row r="58" spans="1:21">
      <c r="A58" s="86" t="s">
        <v>1522</v>
      </c>
      <c r="B58" s="87" t="s">
        <v>1521</v>
      </c>
      <c r="C58" s="87" t="s">
        <v>40</v>
      </c>
      <c r="D58" s="87">
        <v>2567</v>
      </c>
      <c r="E58" s="87" t="s">
        <v>642</v>
      </c>
      <c r="F58" s="88">
        <v>243527</v>
      </c>
      <c r="G58" s="88" t="s">
        <v>643</v>
      </c>
      <c r="H58" s="88">
        <v>243891</v>
      </c>
      <c r="I58" s="87" t="s">
        <v>56</v>
      </c>
      <c r="J58" s="87" t="s">
        <v>150</v>
      </c>
      <c r="K58" s="87" t="s">
        <v>149</v>
      </c>
      <c r="L58" s="87" t="s">
        <v>1772</v>
      </c>
      <c r="M58" s="87" t="s">
        <v>29</v>
      </c>
      <c r="N58" s="87" t="s">
        <v>1704</v>
      </c>
      <c r="O58" s="87" t="s">
        <v>1663</v>
      </c>
      <c r="P58" s="89" t="s">
        <v>1663</v>
      </c>
      <c r="Q58" s="87"/>
      <c r="R58" s="87"/>
      <c r="S58" s="87"/>
      <c r="T58" s="87"/>
      <c r="U58" s="87" t="s">
        <v>1803</v>
      </c>
    </row>
    <row r="59" spans="1:21">
      <c r="A59" s="86" t="s">
        <v>1525</v>
      </c>
      <c r="B59" s="87" t="s">
        <v>1524</v>
      </c>
      <c r="C59" s="87" t="s">
        <v>40</v>
      </c>
      <c r="D59" s="87">
        <v>2567</v>
      </c>
      <c r="E59" s="87" t="s">
        <v>642</v>
      </c>
      <c r="F59" s="88">
        <v>243527</v>
      </c>
      <c r="G59" s="88" t="s">
        <v>643</v>
      </c>
      <c r="H59" s="88">
        <v>243891</v>
      </c>
      <c r="I59" s="87" t="s">
        <v>56</v>
      </c>
      <c r="J59" s="87" t="s">
        <v>150</v>
      </c>
      <c r="K59" s="87" t="s">
        <v>149</v>
      </c>
      <c r="L59" s="87" t="s">
        <v>1772</v>
      </c>
      <c r="M59" s="87" t="s">
        <v>29</v>
      </c>
      <c r="N59" s="87" t="s">
        <v>1704</v>
      </c>
      <c r="O59" s="87" t="s">
        <v>1663</v>
      </c>
      <c r="P59" s="89" t="s">
        <v>1663</v>
      </c>
      <c r="Q59" s="87"/>
      <c r="R59" s="87"/>
      <c r="S59" s="87"/>
      <c r="T59" s="87"/>
      <c r="U59" s="87" t="s">
        <v>1804</v>
      </c>
    </row>
    <row r="60" spans="1:21">
      <c r="A60" s="86" t="s">
        <v>1532</v>
      </c>
      <c r="B60" s="87" t="s">
        <v>1455</v>
      </c>
      <c r="C60" s="87" t="s">
        <v>40</v>
      </c>
      <c r="D60" s="87">
        <v>2567</v>
      </c>
      <c r="E60" s="87" t="s">
        <v>642</v>
      </c>
      <c r="F60" s="88">
        <v>243527</v>
      </c>
      <c r="G60" s="88" t="s">
        <v>643</v>
      </c>
      <c r="H60" s="88">
        <v>243891</v>
      </c>
      <c r="I60" s="87" t="s">
        <v>56</v>
      </c>
      <c r="J60" s="87" t="s">
        <v>150</v>
      </c>
      <c r="K60" s="87" t="s">
        <v>149</v>
      </c>
      <c r="L60" s="87" t="s">
        <v>1772</v>
      </c>
      <c r="M60" s="87" t="s">
        <v>29</v>
      </c>
      <c r="N60" s="87" t="s">
        <v>1704</v>
      </c>
      <c r="O60" s="87" t="s">
        <v>1663</v>
      </c>
      <c r="P60" s="89" t="s">
        <v>1663</v>
      </c>
      <c r="Q60" s="87"/>
      <c r="R60" s="87"/>
      <c r="S60" s="87"/>
      <c r="T60" s="87"/>
      <c r="U60" s="87" t="s">
        <v>1805</v>
      </c>
    </row>
    <row r="61" spans="1:21">
      <c r="A61" s="86" t="s">
        <v>1535</v>
      </c>
      <c r="B61" s="87" t="s">
        <v>1806</v>
      </c>
      <c r="C61" s="87" t="s">
        <v>40</v>
      </c>
      <c r="D61" s="87">
        <v>2567</v>
      </c>
      <c r="E61" s="87" t="s">
        <v>642</v>
      </c>
      <c r="F61" s="88">
        <v>243527</v>
      </c>
      <c r="G61" s="88" t="s">
        <v>643</v>
      </c>
      <c r="H61" s="88">
        <v>243891</v>
      </c>
      <c r="I61" s="87" t="s">
        <v>56</v>
      </c>
      <c r="J61" s="87" t="s">
        <v>150</v>
      </c>
      <c r="K61" s="87" t="s">
        <v>149</v>
      </c>
      <c r="L61" s="87" t="s">
        <v>1772</v>
      </c>
      <c r="M61" s="87" t="s">
        <v>29</v>
      </c>
      <c r="N61" s="87" t="s">
        <v>1704</v>
      </c>
      <c r="O61" s="87" t="s">
        <v>1663</v>
      </c>
      <c r="P61" s="89" t="s">
        <v>1663</v>
      </c>
      <c r="Q61" s="87"/>
      <c r="R61" s="87"/>
      <c r="S61" s="87"/>
      <c r="T61" s="87"/>
      <c r="U61" s="87" t="s">
        <v>1807</v>
      </c>
    </row>
    <row r="62" spans="1:21">
      <c r="A62" s="86" t="s">
        <v>1538</v>
      </c>
      <c r="B62" s="87" t="s">
        <v>1537</v>
      </c>
      <c r="C62" s="87" t="s">
        <v>40</v>
      </c>
      <c r="D62" s="87">
        <v>2567</v>
      </c>
      <c r="E62" s="87" t="s">
        <v>642</v>
      </c>
      <c r="F62" s="88">
        <v>243527</v>
      </c>
      <c r="G62" s="88" t="s">
        <v>643</v>
      </c>
      <c r="H62" s="88">
        <v>243891</v>
      </c>
      <c r="I62" s="87" t="s">
        <v>56</v>
      </c>
      <c r="J62" s="87" t="s">
        <v>150</v>
      </c>
      <c r="K62" s="87" t="s">
        <v>149</v>
      </c>
      <c r="L62" s="87" t="s">
        <v>1772</v>
      </c>
      <c r="M62" s="87" t="s">
        <v>29</v>
      </c>
      <c r="N62" s="87" t="s">
        <v>1704</v>
      </c>
      <c r="O62" s="87" t="s">
        <v>1663</v>
      </c>
      <c r="P62" s="89" t="s">
        <v>1663</v>
      </c>
      <c r="Q62" s="87"/>
      <c r="R62" s="87"/>
      <c r="S62" s="87"/>
      <c r="T62" s="87"/>
      <c r="U62" s="87" t="s">
        <v>1808</v>
      </c>
    </row>
    <row r="63" spans="1:21">
      <c r="A63" s="86" t="s">
        <v>1540</v>
      </c>
      <c r="B63" s="87" t="s">
        <v>1446</v>
      </c>
      <c r="C63" s="87" t="s">
        <v>40</v>
      </c>
      <c r="D63" s="87">
        <v>2567</v>
      </c>
      <c r="E63" s="87" t="s">
        <v>642</v>
      </c>
      <c r="F63" s="88">
        <v>243527</v>
      </c>
      <c r="G63" s="88" t="s">
        <v>643</v>
      </c>
      <c r="H63" s="88">
        <v>243891</v>
      </c>
      <c r="I63" s="87" t="s">
        <v>56</v>
      </c>
      <c r="J63" s="87" t="s">
        <v>150</v>
      </c>
      <c r="K63" s="87" t="s">
        <v>149</v>
      </c>
      <c r="L63" s="87" t="s">
        <v>1772</v>
      </c>
      <c r="M63" s="87" t="s">
        <v>29</v>
      </c>
      <c r="N63" s="87" t="s">
        <v>1704</v>
      </c>
      <c r="O63" s="87" t="s">
        <v>1663</v>
      </c>
      <c r="P63" s="89" t="s">
        <v>1663</v>
      </c>
      <c r="Q63" s="87"/>
      <c r="R63" s="87"/>
      <c r="S63" s="87"/>
      <c r="T63" s="87"/>
      <c r="U63" s="87" t="s">
        <v>1809</v>
      </c>
    </row>
    <row r="64" spans="1:21">
      <c r="A64" s="86" t="s">
        <v>1572</v>
      </c>
      <c r="B64" s="87" t="s">
        <v>1571</v>
      </c>
      <c r="C64" s="87" t="s">
        <v>68</v>
      </c>
      <c r="D64" s="87">
        <v>2567</v>
      </c>
      <c r="E64" s="87" t="s">
        <v>642</v>
      </c>
      <c r="F64" s="88">
        <v>243527</v>
      </c>
      <c r="G64" s="88" t="s">
        <v>643</v>
      </c>
      <c r="H64" s="88">
        <v>243891</v>
      </c>
      <c r="I64" s="87" t="s">
        <v>36</v>
      </c>
      <c r="J64" s="87" t="s">
        <v>1569</v>
      </c>
      <c r="K64" s="87" t="s">
        <v>1570</v>
      </c>
      <c r="L64" s="87" t="s">
        <v>1772</v>
      </c>
      <c r="M64" s="87" t="s">
        <v>29</v>
      </c>
      <c r="N64" s="87" t="s">
        <v>1704</v>
      </c>
      <c r="O64" s="87" t="s">
        <v>1659</v>
      </c>
      <c r="P64" s="89" t="s">
        <v>1659</v>
      </c>
      <c r="Q64" s="87"/>
      <c r="R64" s="87"/>
      <c r="S64" s="87"/>
      <c r="T64" s="87"/>
      <c r="U64" s="87" t="s">
        <v>1810</v>
      </c>
    </row>
    <row r="65" spans="1:21">
      <c r="A65" s="86" t="s">
        <v>1811</v>
      </c>
      <c r="B65" s="87" t="s">
        <v>1812</v>
      </c>
      <c r="C65" s="87" t="s">
        <v>68</v>
      </c>
      <c r="D65" s="87">
        <v>2567</v>
      </c>
      <c r="E65" s="87" t="s">
        <v>642</v>
      </c>
      <c r="F65" s="88">
        <v>243527</v>
      </c>
      <c r="G65" s="88" t="s">
        <v>1813</v>
      </c>
      <c r="H65" s="88">
        <v>243587</v>
      </c>
      <c r="I65" s="87" t="s">
        <v>36</v>
      </c>
      <c r="J65" s="87" t="s">
        <v>497</v>
      </c>
      <c r="K65" s="87" t="s">
        <v>1814</v>
      </c>
      <c r="L65" s="87" t="s">
        <v>1772</v>
      </c>
      <c r="M65" s="87" t="s">
        <v>29</v>
      </c>
      <c r="N65" s="87" t="s">
        <v>1704</v>
      </c>
      <c r="O65" s="87" t="s">
        <v>1661</v>
      </c>
      <c r="P65" s="89" t="s">
        <v>1661</v>
      </c>
      <c r="Q65" s="87"/>
      <c r="R65" s="87"/>
      <c r="S65" s="87"/>
      <c r="T65" s="87"/>
      <c r="U65" s="87" t="s">
        <v>1815</v>
      </c>
    </row>
    <row r="66" spans="1:21">
      <c r="A66" s="86" t="s">
        <v>1816</v>
      </c>
      <c r="B66" s="87" t="s">
        <v>1817</v>
      </c>
      <c r="C66" s="87" t="s">
        <v>40</v>
      </c>
      <c r="D66" s="87">
        <v>2567</v>
      </c>
      <c r="E66" s="87" t="s">
        <v>642</v>
      </c>
      <c r="F66" s="88">
        <v>243527</v>
      </c>
      <c r="G66" s="88" t="s">
        <v>643</v>
      </c>
      <c r="H66" s="88">
        <v>243891</v>
      </c>
      <c r="I66" s="87" t="s">
        <v>267</v>
      </c>
      <c r="J66" s="87" t="s">
        <v>1560</v>
      </c>
      <c r="K66" s="87" t="s">
        <v>1561</v>
      </c>
      <c r="L66" s="87" t="s">
        <v>1772</v>
      </c>
      <c r="M66" s="87" t="s">
        <v>29</v>
      </c>
      <c r="N66" s="87" t="s">
        <v>1704</v>
      </c>
      <c r="O66" s="87" t="s">
        <v>1661</v>
      </c>
      <c r="P66" s="89" t="s">
        <v>1661</v>
      </c>
      <c r="Q66" s="87"/>
      <c r="R66" s="87"/>
      <c r="S66" s="87"/>
      <c r="T66" s="87"/>
      <c r="U66" s="87" t="s">
        <v>1818</v>
      </c>
    </row>
    <row r="67" spans="1:21">
      <c r="A67" s="86" t="s">
        <v>1563</v>
      </c>
      <c r="B67" s="87" t="s">
        <v>1562</v>
      </c>
      <c r="C67" s="87" t="s">
        <v>40</v>
      </c>
      <c r="D67" s="87">
        <v>2567</v>
      </c>
      <c r="E67" s="87" t="s">
        <v>642</v>
      </c>
      <c r="F67" s="88">
        <v>243527</v>
      </c>
      <c r="G67" s="88" t="s">
        <v>643</v>
      </c>
      <c r="H67" s="88">
        <v>243891</v>
      </c>
      <c r="I67" s="87" t="s">
        <v>267</v>
      </c>
      <c r="J67" s="87" t="s">
        <v>1560</v>
      </c>
      <c r="K67" s="87" t="s">
        <v>1561</v>
      </c>
      <c r="L67" s="87" t="s">
        <v>1772</v>
      </c>
      <c r="M67" s="87" t="s">
        <v>29</v>
      </c>
      <c r="N67" s="87" t="s">
        <v>1704</v>
      </c>
      <c r="O67" s="87" t="s">
        <v>1661</v>
      </c>
      <c r="P67" s="89" t="s">
        <v>1661</v>
      </c>
      <c r="Q67" s="87"/>
      <c r="R67" s="87"/>
      <c r="S67" s="87"/>
      <c r="T67" s="87"/>
      <c r="U67" s="87" t="s">
        <v>1819</v>
      </c>
    </row>
    <row r="68" spans="1:21">
      <c r="A68" s="86" t="s">
        <v>1567</v>
      </c>
      <c r="B68" s="87" t="s">
        <v>1820</v>
      </c>
      <c r="C68" s="87" t="s">
        <v>40</v>
      </c>
      <c r="D68" s="87">
        <v>2567</v>
      </c>
      <c r="E68" s="87" t="s">
        <v>642</v>
      </c>
      <c r="F68" s="88">
        <v>243527</v>
      </c>
      <c r="G68" s="88" t="s">
        <v>643</v>
      </c>
      <c r="H68" s="88">
        <v>243891</v>
      </c>
      <c r="I68" s="87" t="s">
        <v>267</v>
      </c>
      <c r="J68" s="87" t="s">
        <v>1560</v>
      </c>
      <c r="K68" s="87" t="s">
        <v>1565</v>
      </c>
      <c r="L68" s="87" t="s">
        <v>1772</v>
      </c>
      <c r="M68" s="87" t="s">
        <v>29</v>
      </c>
      <c r="N68" s="87" t="s">
        <v>1704</v>
      </c>
      <c r="O68" s="87" t="s">
        <v>1661</v>
      </c>
      <c r="P68" s="89" t="s">
        <v>1661</v>
      </c>
      <c r="Q68" s="87"/>
      <c r="R68" s="87"/>
      <c r="S68" s="87"/>
      <c r="T68" s="87"/>
      <c r="U68" s="87" t="s">
        <v>1821</v>
      </c>
    </row>
    <row r="69" spans="1:21">
      <c r="A69" s="86" t="s">
        <v>1822</v>
      </c>
      <c r="B69" s="87" t="s">
        <v>1646</v>
      </c>
      <c r="C69" s="87" t="s">
        <v>40</v>
      </c>
      <c r="D69" s="87">
        <v>2567</v>
      </c>
      <c r="E69" s="87" t="s">
        <v>1786</v>
      </c>
      <c r="F69" s="88">
        <v>243739</v>
      </c>
      <c r="G69" s="88" t="s">
        <v>643</v>
      </c>
      <c r="H69" s="88">
        <v>243891</v>
      </c>
      <c r="I69" s="87" t="s">
        <v>267</v>
      </c>
      <c r="J69" s="87" t="s">
        <v>1629</v>
      </c>
      <c r="K69" s="87" t="s">
        <v>1630</v>
      </c>
      <c r="L69" s="87" t="s">
        <v>1823</v>
      </c>
      <c r="M69" s="87" t="s">
        <v>29</v>
      </c>
      <c r="N69" s="87" t="s">
        <v>1704</v>
      </c>
      <c r="O69" s="87" t="s">
        <v>619</v>
      </c>
      <c r="P69" s="89" t="s">
        <v>1661</v>
      </c>
      <c r="Q69" s="87"/>
      <c r="R69" s="87"/>
      <c r="S69" s="87"/>
      <c r="T69" s="87"/>
      <c r="U69" s="87" t="s">
        <v>1824</v>
      </c>
    </row>
    <row r="70" spans="1:21">
      <c r="A70" s="86" t="s">
        <v>1825</v>
      </c>
      <c r="B70" s="87" t="s">
        <v>1826</v>
      </c>
      <c r="C70" s="87" t="s">
        <v>40</v>
      </c>
      <c r="D70" s="87">
        <v>2567</v>
      </c>
      <c r="E70" s="87" t="s">
        <v>642</v>
      </c>
      <c r="F70" s="88">
        <v>243527</v>
      </c>
      <c r="G70" s="88" t="s">
        <v>643</v>
      </c>
      <c r="H70" s="88">
        <v>243891</v>
      </c>
      <c r="I70" s="87" t="s">
        <v>267</v>
      </c>
      <c r="J70" s="87" t="s">
        <v>266</v>
      </c>
      <c r="K70" s="87" t="s">
        <v>411</v>
      </c>
      <c r="L70" s="87" t="s">
        <v>1772</v>
      </c>
      <c r="M70" s="87" t="s">
        <v>29</v>
      </c>
      <c r="N70" s="87" t="s">
        <v>1704</v>
      </c>
      <c r="O70" s="87" t="s">
        <v>1664</v>
      </c>
      <c r="P70" s="89" t="s">
        <v>1664</v>
      </c>
      <c r="Q70" s="87"/>
      <c r="R70" s="87"/>
      <c r="S70" s="87"/>
      <c r="T70" s="87"/>
      <c r="U70" s="87" t="s">
        <v>1827</v>
      </c>
    </row>
    <row r="71" spans="1:21">
      <c r="A71" s="86" t="s">
        <v>1828</v>
      </c>
      <c r="B71" s="87" t="s">
        <v>1829</v>
      </c>
      <c r="C71" s="87" t="s">
        <v>40</v>
      </c>
      <c r="D71" s="87">
        <v>2567</v>
      </c>
      <c r="E71" s="87" t="s">
        <v>1786</v>
      </c>
      <c r="F71" s="88">
        <v>243739</v>
      </c>
      <c r="G71" s="88" t="s">
        <v>643</v>
      </c>
      <c r="H71" s="88">
        <v>243891</v>
      </c>
      <c r="I71" s="87" t="s">
        <v>267</v>
      </c>
      <c r="J71" s="87" t="s">
        <v>266</v>
      </c>
      <c r="K71" s="87" t="s">
        <v>411</v>
      </c>
      <c r="L71" s="87" t="s">
        <v>1772</v>
      </c>
      <c r="M71" s="87" t="s">
        <v>29</v>
      </c>
      <c r="N71" s="87" t="s">
        <v>1704</v>
      </c>
      <c r="O71" s="87" t="s">
        <v>1664</v>
      </c>
      <c r="P71" s="89" t="s">
        <v>1664</v>
      </c>
      <c r="Q71" s="87"/>
      <c r="R71" s="87"/>
      <c r="S71" s="87"/>
      <c r="T71" s="87"/>
      <c r="U71" s="87" t="s">
        <v>1830</v>
      </c>
    </row>
    <row r="72" spans="1:21">
      <c r="A72" s="86" t="s">
        <v>1543</v>
      </c>
      <c r="B72" s="87" t="s">
        <v>1542</v>
      </c>
      <c r="C72" s="87" t="s">
        <v>40</v>
      </c>
      <c r="D72" s="87">
        <v>2567</v>
      </c>
      <c r="E72" s="87" t="s">
        <v>642</v>
      </c>
      <c r="F72" s="88">
        <v>243527</v>
      </c>
      <c r="G72" s="88" t="s">
        <v>643</v>
      </c>
      <c r="H72" s="88">
        <v>243891</v>
      </c>
      <c r="I72" s="87" t="s">
        <v>267</v>
      </c>
      <c r="J72" s="87" t="s">
        <v>266</v>
      </c>
      <c r="K72" s="87" t="s">
        <v>411</v>
      </c>
      <c r="L72" s="87" t="s">
        <v>1772</v>
      </c>
      <c r="M72" s="87" t="s">
        <v>29</v>
      </c>
      <c r="N72" s="87" t="s">
        <v>1704</v>
      </c>
      <c r="O72" s="87" t="s">
        <v>1659</v>
      </c>
      <c r="P72" s="89" t="s">
        <v>1659</v>
      </c>
      <c r="Q72" s="87"/>
      <c r="R72" s="87"/>
      <c r="S72" s="87"/>
      <c r="T72" s="87"/>
      <c r="U72" s="87" t="s">
        <v>1831</v>
      </c>
    </row>
    <row r="73" spans="1:21">
      <c r="A73" s="86" t="s">
        <v>1546</v>
      </c>
      <c r="B73" s="87" t="s">
        <v>1545</v>
      </c>
      <c r="C73" s="87" t="s">
        <v>40</v>
      </c>
      <c r="D73" s="87">
        <v>2567</v>
      </c>
      <c r="E73" s="87" t="s">
        <v>642</v>
      </c>
      <c r="F73" s="88">
        <v>243527</v>
      </c>
      <c r="G73" s="88" t="s">
        <v>643</v>
      </c>
      <c r="H73" s="88">
        <v>243891</v>
      </c>
      <c r="I73" s="87" t="s">
        <v>267</v>
      </c>
      <c r="J73" s="87" t="s">
        <v>266</v>
      </c>
      <c r="K73" s="87" t="s">
        <v>411</v>
      </c>
      <c r="L73" s="87" t="s">
        <v>1772</v>
      </c>
      <c r="M73" s="87" t="s">
        <v>29</v>
      </c>
      <c r="N73" s="87" t="s">
        <v>1704</v>
      </c>
      <c r="O73" s="87" t="s">
        <v>1659</v>
      </c>
      <c r="P73" s="89" t="s">
        <v>1659</v>
      </c>
      <c r="Q73" s="87"/>
      <c r="R73" s="87"/>
      <c r="S73" s="87"/>
      <c r="T73" s="87"/>
      <c r="U73" s="87" t="s">
        <v>1832</v>
      </c>
    </row>
    <row r="74" spans="1:21">
      <c r="A74" s="86" t="s">
        <v>1549</v>
      </c>
      <c r="B74" s="87" t="s">
        <v>1548</v>
      </c>
      <c r="C74" s="87" t="s">
        <v>40</v>
      </c>
      <c r="D74" s="87">
        <v>2567</v>
      </c>
      <c r="E74" s="87" t="s">
        <v>642</v>
      </c>
      <c r="F74" s="88">
        <v>243527</v>
      </c>
      <c r="G74" s="88" t="s">
        <v>643</v>
      </c>
      <c r="H74" s="88">
        <v>243891</v>
      </c>
      <c r="I74" s="87" t="s">
        <v>267</v>
      </c>
      <c r="J74" s="87" t="s">
        <v>266</v>
      </c>
      <c r="K74" s="87" t="s">
        <v>411</v>
      </c>
      <c r="L74" s="87" t="s">
        <v>1772</v>
      </c>
      <c r="M74" s="87" t="s">
        <v>29</v>
      </c>
      <c r="N74" s="87" t="s">
        <v>1704</v>
      </c>
      <c r="O74" s="87" t="s">
        <v>1663</v>
      </c>
      <c r="P74" s="89" t="s">
        <v>1663</v>
      </c>
      <c r="Q74" s="87"/>
      <c r="R74" s="87"/>
      <c r="S74" s="87"/>
      <c r="T74" s="87"/>
      <c r="U74" s="87" t="s">
        <v>1833</v>
      </c>
    </row>
    <row r="75" spans="1:21">
      <c r="A75" s="86" t="s">
        <v>1552</v>
      </c>
      <c r="B75" s="87" t="s">
        <v>1551</v>
      </c>
      <c r="C75" s="87" t="s">
        <v>40</v>
      </c>
      <c r="D75" s="87">
        <v>2567</v>
      </c>
      <c r="E75" s="87" t="s">
        <v>642</v>
      </c>
      <c r="F75" s="88">
        <v>243527</v>
      </c>
      <c r="G75" s="88" t="s">
        <v>643</v>
      </c>
      <c r="H75" s="88">
        <v>243891</v>
      </c>
      <c r="I75" s="87" t="s">
        <v>267</v>
      </c>
      <c r="J75" s="87" t="s">
        <v>266</v>
      </c>
      <c r="K75" s="87" t="s">
        <v>411</v>
      </c>
      <c r="L75" s="87" t="s">
        <v>1772</v>
      </c>
      <c r="M75" s="87" t="s">
        <v>29</v>
      </c>
      <c r="N75" s="87" t="s">
        <v>1704</v>
      </c>
      <c r="O75" s="87" t="s">
        <v>1663</v>
      </c>
      <c r="P75" s="89" t="s">
        <v>1663</v>
      </c>
      <c r="Q75" s="87"/>
      <c r="R75" s="87"/>
      <c r="S75" s="87"/>
      <c r="T75" s="87"/>
      <c r="U75" s="87" t="s">
        <v>1834</v>
      </c>
    </row>
    <row r="76" spans="1:21">
      <c r="A76" s="86" t="s">
        <v>1555</v>
      </c>
      <c r="B76" s="87" t="s">
        <v>1554</v>
      </c>
      <c r="C76" s="87" t="s">
        <v>40</v>
      </c>
      <c r="D76" s="87">
        <v>2567</v>
      </c>
      <c r="E76" s="87" t="s">
        <v>642</v>
      </c>
      <c r="F76" s="88">
        <v>243527</v>
      </c>
      <c r="G76" s="88" t="s">
        <v>643</v>
      </c>
      <c r="H76" s="88">
        <v>243891</v>
      </c>
      <c r="I76" s="87" t="s">
        <v>267</v>
      </c>
      <c r="J76" s="87" t="s">
        <v>266</v>
      </c>
      <c r="K76" s="87" t="s">
        <v>411</v>
      </c>
      <c r="L76" s="87" t="s">
        <v>1772</v>
      </c>
      <c r="M76" s="87" t="s">
        <v>29</v>
      </c>
      <c r="N76" s="87" t="s">
        <v>1704</v>
      </c>
      <c r="O76" s="87" t="s">
        <v>1663</v>
      </c>
      <c r="P76" s="89" t="s">
        <v>1663</v>
      </c>
      <c r="Q76" s="87"/>
      <c r="R76" s="87"/>
      <c r="S76" s="87"/>
      <c r="T76" s="87"/>
      <c r="U76" s="87" t="s">
        <v>1835</v>
      </c>
    </row>
    <row r="77" spans="1:21">
      <c r="A77" s="86" t="s">
        <v>1558</v>
      </c>
      <c r="B77" s="87" t="s">
        <v>1557</v>
      </c>
      <c r="C77" s="87" t="s">
        <v>40</v>
      </c>
      <c r="D77" s="87">
        <v>2567</v>
      </c>
      <c r="E77" s="87" t="s">
        <v>642</v>
      </c>
      <c r="F77" s="88">
        <v>243527</v>
      </c>
      <c r="G77" s="88" t="s">
        <v>643</v>
      </c>
      <c r="H77" s="88">
        <v>243891</v>
      </c>
      <c r="I77" s="87" t="s">
        <v>267</v>
      </c>
      <c r="J77" s="87" t="s">
        <v>266</v>
      </c>
      <c r="K77" s="87" t="s">
        <v>411</v>
      </c>
      <c r="L77" s="87" t="s">
        <v>1772</v>
      </c>
      <c r="M77" s="87" t="s">
        <v>29</v>
      </c>
      <c r="N77" s="87" t="s">
        <v>1704</v>
      </c>
      <c r="O77" s="87" t="s">
        <v>1659</v>
      </c>
      <c r="P77" s="89" t="s">
        <v>1659</v>
      </c>
      <c r="Q77" s="87"/>
      <c r="R77" s="87"/>
      <c r="S77" s="87"/>
      <c r="T77" s="87"/>
      <c r="U77" s="87" t="s">
        <v>1836</v>
      </c>
    </row>
    <row r="78" spans="1:21">
      <c r="A78" s="86" t="s">
        <v>1530</v>
      </c>
      <c r="B78" s="87" t="s">
        <v>1837</v>
      </c>
      <c r="C78" s="87" t="s">
        <v>40</v>
      </c>
      <c r="D78" s="87">
        <v>2567</v>
      </c>
      <c r="E78" s="87" t="s">
        <v>642</v>
      </c>
      <c r="F78" s="88">
        <v>243527</v>
      </c>
      <c r="G78" s="88" t="s">
        <v>643</v>
      </c>
      <c r="H78" s="88">
        <v>243891</v>
      </c>
      <c r="I78" s="87" t="s">
        <v>1527</v>
      </c>
      <c r="J78" s="87" t="s">
        <v>1528</v>
      </c>
      <c r="K78" s="87" t="s">
        <v>411</v>
      </c>
      <c r="L78" s="87" t="s">
        <v>1772</v>
      </c>
      <c r="M78" s="87" t="s">
        <v>29</v>
      </c>
      <c r="N78" s="87" t="s">
        <v>1704</v>
      </c>
      <c r="O78" s="87" t="s">
        <v>1663</v>
      </c>
      <c r="P78" s="89" t="s">
        <v>1663</v>
      </c>
      <c r="Q78" s="87"/>
      <c r="R78" s="87"/>
      <c r="S78" s="87"/>
      <c r="T78" s="87"/>
      <c r="U78" s="87" t="s">
        <v>1838</v>
      </c>
    </row>
    <row r="79" spans="1:21">
      <c r="A79" s="86" t="s">
        <v>1503</v>
      </c>
      <c r="B79" s="87" t="s">
        <v>1502</v>
      </c>
      <c r="C79" s="87" t="s">
        <v>28</v>
      </c>
      <c r="D79" s="87">
        <v>2567</v>
      </c>
      <c r="E79" s="87" t="s">
        <v>1776</v>
      </c>
      <c r="F79" s="88">
        <v>243800</v>
      </c>
      <c r="G79" s="88" t="s">
        <v>643</v>
      </c>
      <c r="H79" s="88">
        <v>243891</v>
      </c>
      <c r="I79" s="87" t="s">
        <v>73</v>
      </c>
      <c r="J79" s="87" t="s">
        <v>1105</v>
      </c>
      <c r="K79" s="87" t="s">
        <v>1501</v>
      </c>
      <c r="L79" s="87" t="s">
        <v>1772</v>
      </c>
      <c r="M79" s="87" t="s">
        <v>29</v>
      </c>
      <c r="N79" s="87" t="s">
        <v>1704</v>
      </c>
      <c r="O79" s="87" t="s">
        <v>1667</v>
      </c>
      <c r="P79" s="89" t="s">
        <v>1667</v>
      </c>
      <c r="Q79" s="87"/>
      <c r="R79" s="87"/>
      <c r="S79" s="87"/>
      <c r="T79" s="87"/>
      <c r="U79" s="87" t="s">
        <v>1839</v>
      </c>
    </row>
    <row r="80" spans="1:21">
      <c r="A80" s="86" t="s">
        <v>1840</v>
      </c>
      <c r="B80" s="87" t="s">
        <v>1841</v>
      </c>
      <c r="C80" s="87" t="s">
        <v>40</v>
      </c>
      <c r="D80" s="87">
        <v>2567</v>
      </c>
      <c r="E80" s="87" t="s">
        <v>1776</v>
      </c>
      <c r="F80" s="88">
        <v>243800</v>
      </c>
      <c r="G80" s="88" t="s">
        <v>643</v>
      </c>
      <c r="H80" s="88">
        <v>243891</v>
      </c>
      <c r="I80" s="87" t="s">
        <v>73</v>
      </c>
      <c r="J80" s="87" t="s">
        <v>1105</v>
      </c>
      <c r="K80" s="87" t="s">
        <v>363</v>
      </c>
      <c r="L80" s="87" t="s">
        <v>1772</v>
      </c>
      <c r="M80" s="87" t="s">
        <v>29</v>
      </c>
      <c r="N80" s="87" t="s">
        <v>1704</v>
      </c>
      <c r="O80" s="87" t="s">
        <v>1659</v>
      </c>
      <c r="P80" s="89" t="s">
        <v>1659</v>
      </c>
      <c r="Q80" s="87"/>
      <c r="R80" s="87"/>
      <c r="S80" s="87"/>
      <c r="T80" s="87"/>
      <c r="U80" s="87" t="s">
        <v>1842</v>
      </c>
    </row>
    <row r="81" spans="1:21">
      <c r="A81" s="86" t="s">
        <v>1843</v>
      </c>
      <c r="B81" s="87" t="s">
        <v>1844</v>
      </c>
      <c r="C81" s="87" t="s">
        <v>40</v>
      </c>
      <c r="D81" s="87">
        <v>2567</v>
      </c>
      <c r="E81" s="87" t="s">
        <v>732</v>
      </c>
      <c r="F81" s="88">
        <v>243650</v>
      </c>
      <c r="G81" s="87" t="s">
        <v>732</v>
      </c>
      <c r="H81" s="87" t="s">
        <v>1845</v>
      </c>
      <c r="I81" s="87" t="s">
        <v>73</v>
      </c>
      <c r="J81" s="87" t="s">
        <v>1105</v>
      </c>
      <c r="K81" s="87" t="s">
        <v>363</v>
      </c>
      <c r="L81" s="87" t="s">
        <v>1772</v>
      </c>
      <c r="M81" s="87" t="s">
        <v>29</v>
      </c>
      <c r="N81" s="87" t="s">
        <v>1704</v>
      </c>
      <c r="O81" s="87" t="s">
        <v>1659</v>
      </c>
      <c r="P81" s="89" t="s">
        <v>1659</v>
      </c>
      <c r="Q81" s="87"/>
      <c r="R81" s="87"/>
      <c r="S81" s="87"/>
      <c r="T81" s="87"/>
      <c r="U81" s="87" t="s">
        <v>1846</v>
      </c>
    </row>
    <row r="82" spans="1:21">
      <c r="A82" s="86" t="s">
        <v>1847</v>
      </c>
      <c r="B82" s="87" t="s">
        <v>1848</v>
      </c>
      <c r="C82" s="87" t="s">
        <v>40</v>
      </c>
      <c r="D82" s="87">
        <v>2567</v>
      </c>
      <c r="E82" s="87" t="s">
        <v>1776</v>
      </c>
      <c r="F82" s="88">
        <v>243800</v>
      </c>
      <c r="G82" s="88" t="s">
        <v>1776</v>
      </c>
      <c r="H82" s="88">
        <v>243830</v>
      </c>
      <c r="I82" s="87" t="s">
        <v>73</v>
      </c>
      <c r="J82" s="87" t="s">
        <v>1105</v>
      </c>
      <c r="K82" s="87" t="s">
        <v>452</v>
      </c>
      <c r="L82" s="87" t="s">
        <v>1772</v>
      </c>
      <c r="M82" s="87" t="s">
        <v>29</v>
      </c>
      <c r="N82" s="87" t="s">
        <v>1704</v>
      </c>
      <c r="O82" s="87" t="s">
        <v>1755</v>
      </c>
      <c r="P82" s="89" t="s">
        <v>1755</v>
      </c>
      <c r="Q82" s="87"/>
      <c r="R82" s="87"/>
      <c r="S82" s="87"/>
      <c r="T82" s="87"/>
      <c r="U82" s="87" t="s">
        <v>1849</v>
      </c>
    </row>
    <row r="83" spans="1:21">
      <c r="A83" s="86" t="s">
        <v>1850</v>
      </c>
      <c r="B83" s="87" t="s">
        <v>1851</v>
      </c>
      <c r="C83" s="87" t="s">
        <v>40</v>
      </c>
      <c r="D83" s="87">
        <v>2567</v>
      </c>
      <c r="E83" s="87" t="s">
        <v>642</v>
      </c>
      <c r="F83" s="88">
        <v>243527</v>
      </c>
      <c r="G83" s="88" t="s">
        <v>643</v>
      </c>
      <c r="H83" s="88">
        <v>243891</v>
      </c>
      <c r="I83" s="87" t="s">
        <v>73</v>
      </c>
      <c r="J83" s="87" t="s">
        <v>436</v>
      </c>
      <c r="K83" s="87" t="s">
        <v>1671</v>
      </c>
      <c r="L83" s="87" t="s">
        <v>1772</v>
      </c>
      <c r="M83" s="87" t="s">
        <v>29</v>
      </c>
      <c r="N83" s="87" t="s">
        <v>1704</v>
      </c>
      <c r="O83" s="87" t="s">
        <v>1663</v>
      </c>
      <c r="P83" s="89" t="s">
        <v>1663</v>
      </c>
      <c r="Q83" s="87"/>
      <c r="R83" s="87"/>
      <c r="S83" s="87"/>
      <c r="T83" s="87"/>
      <c r="U83" s="87" t="s">
        <v>1852</v>
      </c>
    </row>
    <row r="84" spans="1:21">
      <c r="A84" s="86" t="s">
        <v>1669</v>
      </c>
      <c r="B84" s="87" t="s">
        <v>1853</v>
      </c>
      <c r="C84" s="87" t="s">
        <v>28</v>
      </c>
      <c r="D84" s="87">
        <v>2567</v>
      </c>
      <c r="E84" s="87" t="s">
        <v>642</v>
      </c>
      <c r="F84" s="88">
        <v>243527</v>
      </c>
      <c r="G84" s="88" t="s">
        <v>643</v>
      </c>
      <c r="H84" s="88">
        <v>243891</v>
      </c>
      <c r="I84" s="87" t="s">
        <v>73</v>
      </c>
      <c r="J84" s="87" t="s">
        <v>436</v>
      </c>
      <c r="K84" s="87" t="s">
        <v>1671</v>
      </c>
      <c r="L84" s="87" t="s">
        <v>1772</v>
      </c>
      <c r="M84" s="87" t="s">
        <v>29</v>
      </c>
      <c r="N84" s="87" t="s">
        <v>1704</v>
      </c>
      <c r="O84" s="87" t="s">
        <v>1659</v>
      </c>
      <c r="P84" s="89" t="s">
        <v>1659</v>
      </c>
      <c r="Q84" s="87"/>
      <c r="R84" s="87"/>
      <c r="S84" s="87"/>
      <c r="T84" s="87"/>
      <c r="U84" s="87" t="s">
        <v>1854</v>
      </c>
    </row>
    <row r="85" spans="1:21">
      <c r="A85" s="86" t="s">
        <v>1855</v>
      </c>
      <c r="B85" s="87" t="s">
        <v>1856</v>
      </c>
      <c r="C85" s="87" t="s">
        <v>60</v>
      </c>
      <c r="D85" s="87">
        <v>2567</v>
      </c>
      <c r="E85" s="87" t="s">
        <v>643</v>
      </c>
      <c r="F85" s="88">
        <v>243862</v>
      </c>
      <c r="G85" s="88" t="s">
        <v>643</v>
      </c>
      <c r="H85" s="88">
        <v>243891</v>
      </c>
      <c r="I85" s="87" t="s">
        <v>73</v>
      </c>
      <c r="J85" s="87" t="s">
        <v>352</v>
      </c>
      <c r="K85" s="87" t="s">
        <v>351</v>
      </c>
      <c r="L85" s="87" t="s">
        <v>1772</v>
      </c>
      <c r="M85" s="87" t="s">
        <v>29</v>
      </c>
      <c r="N85" s="87" t="s">
        <v>1704</v>
      </c>
      <c r="O85" s="87" t="s">
        <v>1661</v>
      </c>
      <c r="P85" s="89" t="s">
        <v>1661</v>
      </c>
      <c r="Q85" s="87"/>
      <c r="R85" s="87"/>
      <c r="S85" s="87"/>
      <c r="T85" s="87"/>
      <c r="U85" s="87" t="s">
        <v>1857</v>
      </c>
    </row>
    <row r="86" spans="1:21">
      <c r="A86" s="86" t="s">
        <v>1858</v>
      </c>
      <c r="B86" s="87" t="s">
        <v>1859</v>
      </c>
      <c r="C86" s="87" t="s">
        <v>40</v>
      </c>
      <c r="D86" s="87">
        <v>2567</v>
      </c>
      <c r="E86" s="87" t="s">
        <v>1613</v>
      </c>
      <c r="F86" s="88">
        <v>243770</v>
      </c>
      <c r="G86" s="88" t="s">
        <v>1613</v>
      </c>
      <c r="H86" s="88">
        <v>243799</v>
      </c>
      <c r="I86" s="87" t="s">
        <v>73</v>
      </c>
      <c r="J86" s="87" t="s">
        <v>370</v>
      </c>
      <c r="K86" s="87" t="s">
        <v>472</v>
      </c>
      <c r="L86" s="87" t="s">
        <v>1772</v>
      </c>
      <c r="M86" s="87" t="s">
        <v>29</v>
      </c>
      <c r="N86" s="87" t="s">
        <v>1704</v>
      </c>
      <c r="O86" s="87" t="s">
        <v>1667</v>
      </c>
      <c r="P86" s="89" t="s">
        <v>1667</v>
      </c>
      <c r="Q86" s="87"/>
      <c r="R86" s="87"/>
      <c r="S86" s="87"/>
      <c r="T86" s="87"/>
      <c r="U86" s="87" t="s">
        <v>1860</v>
      </c>
    </row>
    <row r="87" spans="1:21">
      <c r="A87" s="86" t="s">
        <v>1861</v>
      </c>
      <c r="B87" s="87" t="s">
        <v>1862</v>
      </c>
      <c r="C87" s="87" t="s">
        <v>40</v>
      </c>
      <c r="D87" s="87">
        <v>2567</v>
      </c>
      <c r="E87" s="87" t="s">
        <v>1863</v>
      </c>
      <c r="F87" s="88">
        <v>243678</v>
      </c>
      <c r="G87" s="88" t="s">
        <v>1863</v>
      </c>
      <c r="H87" s="88">
        <v>243708</v>
      </c>
      <c r="I87" s="87" t="s">
        <v>73</v>
      </c>
      <c r="J87" s="87" t="s">
        <v>370</v>
      </c>
      <c r="K87" s="87" t="s">
        <v>472</v>
      </c>
      <c r="L87" s="87" t="s">
        <v>1772</v>
      </c>
      <c r="M87" s="87" t="s">
        <v>29</v>
      </c>
      <c r="N87" s="87" t="s">
        <v>1704</v>
      </c>
      <c r="O87" s="87" t="s">
        <v>1663</v>
      </c>
      <c r="P87" s="89" t="s">
        <v>1663</v>
      </c>
      <c r="Q87" s="87"/>
      <c r="R87" s="87"/>
      <c r="S87" s="87"/>
      <c r="T87" s="87"/>
      <c r="U87" s="87" t="s">
        <v>1864</v>
      </c>
    </row>
    <row r="88" spans="1:21">
      <c r="A88" s="86" t="s">
        <v>1473</v>
      </c>
      <c r="B88" s="87" t="s">
        <v>482</v>
      </c>
      <c r="C88" s="87" t="s">
        <v>40</v>
      </c>
      <c r="D88" s="87">
        <v>2567</v>
      </c>
      <c r="E88" s="87" t="s">
        <v>642</v>
      </c>
      <c r="F88" s="88">
        <v>243527</v>
      </c>
      <c r="G88" s="88" t="s">
        <v>643</v>
      </c>
      <c r="H88" s="88">
        <v>243891</v>
      </c>
      <c r="I88" s="87" t="s">
        <v>73</v>
      </c>
      <c r="J88" s="87" t="s">
        <v>370</v>
      </c>
      <c r="K88" s="87" t="s">
        <v>472</v>
      </c>
      <c r="L88" s="87" t="s">
        <v>1772</v>
      </c>
      <c r="M88" s="87" t="s">
        <v>29</v>
      </c>
      <c r="N88" s="87" t="s">
        <v>1704</v>
      </c>
      <c r="O88" s="87" t="s">
        <v>1667</v>
      </c>
      <c r="P88" s="89" t="s">
        <v>1667</v>
      </c>
      <c r="Q88" s="87"/>
      <c r="R88" s="87"/>
      <c r="S88" s="87"/>
      <c r="T88" s="87"/>
      <c r="U88" s="87" t="s">
        <v>1865</v>
      </c>
    </row>
    <row r="89" spans="1:21">
      <c r="A89" s="86" t="s">
        <v>1476</v>
      </c>
      <c r="B89" s="87" t="s">
        <v>1866</v>
      </c>
      <c r="C89" s="87" t="s">
        <v>40</v>
      </c>
      <c r="D89" s="87">
        <v>2567</v>
      </c>
      <c r="E89" s="87" t="s">
        <v>642</v>
      </c>
      <c r="F89" s="88">
        <v>243527</v>
      </c>
      <c r="G89" s="88" t="s">
        <v>643</v>
      </c>
      <c r="H89" s="88">
        <v>243891</v>
      </c>
      <c r="I89" s="87" t="s">
        <v>73</v>
      </c>
      <c r="J89" s="87" t="s">
        <v>370</v>
      </c>
      <c r="K89" s="87" t="s">
        <v>472</v>
      </c>
      <c r="L89" s="87" t="s">
        <v>1772</v>
      </c>
      <c r="M89" s="87" t="s">
        <v>29</v>
      </c>
      <c r="N89" s="87" t="s">
        <v>1704</v>
      </c>
      <c r="O89" s="87" t="s">
        <v>1663</v>
      </c>
      <c r="P89" s="89" t="s">
        <v>1663</v>
      </c>
      <c r="Q89" s="87"/>
      <c r="R89" s="87"/>
      <c r="S89" s="87"/>
      <c r="T89" s="87"/>
      <c r="U89" s="87" t="s">
        <v>1867</v>
      </c>
    </row>
    <row r="90" spans="1:21">
      <c r="A90" s="86" t="s">
        <v>1479</v>
      </c>
      <c r="B90" s="87" t="s">
        <v>1478</v>
      </c>
      <c r="C90" s="87" t="s">
        <v>40</v>
      </c>
      <c r="D90" s="87">
        <v>2567</v>
      </c>
      <c r="E90" s="87" t="s">
        <v>642</v>
      </c>
      <c r="F90" s="88">
        <v>243527</v>
      </c>
      <c r="G90" s="88" t="s">
        <v>643</v>
      </c>
      <c r="H90" s="88">
        <v>243891</v>
      </c>
      <c r="I90" s="87" t="s">
        <v>73</v>
      </c>
      <c r="J90" s="87" t="s">
        <v>370</v>
      </c>
      <c r="K90" s="87" t="s">
        <v>472</v>
      </c>
      <c r="L90" s="87" t="s">
        <v>1772</v>
      </c>
      <c r="M90" s="87" t="s">
        <v>29</v>
      </c>
      <c r="N90" s="87" t="s">
        <v>1704</v>
      </c>
      <c r="O90" s="87" t="s">
        <v>1663</v>
      </c>
      <c r="P90" s="89" t="s">
        <v>1663</v>
      </c>
      <c r="Q90" s="87"/>
      <c r="R90" s="87"/>
      <c r="S90" s="87"/>
      <c r="T90" s="87"/>
      <c r="U90" s="87" t="s">
        <v>1868</v>
      </c>
    </row>
    <row r="91" spans="1:21">
      <c r="A91" s="86" t="s">
        <v>1482</v>
      </c>
      <c r="B91" s="87" t="s">
        <v>1481</v>
      </c>
      <c r="C91" s="87" t="s">
        <v>40</v>
      </c>
      <c r="D91" s="87">
        <v>2567</v>
      </c>
      <c r="E91" s="87" t="s">
        <v>642</v>
      </c>
      <c r="F91" s="88">
        <v>243527</v>
      </c>
      <c r="G91" s="88" t="s">
        <v>643</v>
      </c>
      <c r="H91" s="88">
        <v>243891</v>
      </c>
      <c r="I91" s="87" t="s">
        <v>73</v>
      </c>
      <c r="J91" s="87" t="s">
        <v>370</v>
      </c>
      <c r="K91" s="87" t="s">
        <v>472</v>
      </c>
      <c r="L91" s="87" t="s">
        <v>1772</v>
      </c>
      <c r="M91" s="87" t="s">
        <v>29</v>
      </c>
      <c r="N91" s="87" t="s">
        <v>1704</v>
      </c>
      <c r="O91" s="87" t="s">
        <v>1663</v>
      </c>
      <c r="P91" s="89" t="s">
        <v>1663</v>
      </c>
      <c r="Q91" s="87"/>
      <c r="R91" s="87"/>
      <c r="S91" s="87"/>
      <c r="T91" s="87"/>
      <c r="U91" s="87" t="s">
        <v>1869</v>
      </c>
    </row>
    <row r="92" spans="1:21">
      <c r="A92" s="86" t="s">
        <v>1485</v>
      </c>
      <c r="B92" s="87" t="s">
        <v>1484</v>
      </c>
      <c r="C92" s="87" t="s">
        <v>40</v>
      </c>
      <c r="D92" s="87">
        <v>2567</v>
      </c>
      <c r="E92" s="87" t="s">
        <v>642</v>
      </c>
      <c r="F92" s="88">
        <v>243527</v>
      </c>
      <c r="G92" s="88" t="s">
        <v>643</v>
      </c>
      <c r="H92" s="88">
        <v>243891</v>
      </c>
      <c r="I92" s="87" t="s">
        <v>73</v>
      </c>
      <c r="J92" s="87" t="s">
        <v>370</v>
      </c>
      <c r="K92" s="87" t="s">
        <v>472</v>
      </c>
      <c r="L92" s="87" t="s">
        <v>1772</v>
      </c>
      <c r="M92" s="87" t="s">
        <v>29</v>
      </c>
      <c r="N92" s="87" t="s">
        <v>1704</v>
      </c>
      <c r="O92" s="87" t="s">
        <v>1663</v>
      </c>
      <c r="P92" s="89" t="s">
        <v>1663</v>
      </c>
      <c r="Q92" s="87"/>
      <c r="R92" s="87"/>
      <c r="S92" s="87"/>
      <c r="T92" s="87"/>
      <c r="U92" s="87" t="s">
        <v>1870</v>
      </c>
    </row>
    <row r="93" spans="1:21">
      <c r="A93" s="86" t="s">
        <v>1488</v>
      </c>
      <c r="B93" s="87" t="s">
        <v>1487</v>
      </c>
      <c r="C93" s="87" t="s">
        <v>40</v>
      </c>
      <c r="D93" s="87">
        <v>2567</v>
      </c>
      <c r="E93" s="87" t="s">
        <v>642</v>
      </c>
      <c r="F93" s="88">
        <v>243527</v>
      </c>
      <c r="G93" s="88" t="s">
        <v>643</v>
      </c>
      <c r="H93" s="88">
        <v>243891</v>
      </c>
      <c r="I93" s="87" t="s">
        <v>73</v>
      </c>
      <c r="J93" s="87" t="s">
        <v>370</v>
      </c>
      <c r="K93" s="87" t="s">
        <v>605</v>
      </c>
      <c r="L93" s="87" t="s">
        <v>1772</v>
      </c>
      <c r="M93" s="87" t="s">
        <v>29</v>
      </c>
      <c r="N93" s="87" t="s">
        <v>1704</v>
      </c>
      <c r="O93" s="87" t="s">
        <v>1667</v>
      </c>
      <c r="P93" s="89" t="s">
        <v>1667</v>
      </c>
      <c r="Q93" s="87"/>
      <c r="R93" s="87"/>
      <c r="S93" s="87"/>
      <c r="T93" s="87"/>
      <c r="U93" s="87" t="s">
        <v>1871</v>
      </c>
    </row>
    <row r="94" spans="1:21">
      <c r="A94" s="86" t="s">
        <v>1872</v>
      </c>
      <c r="B94" s="87" t="s">
        <v>1873</v>
      </c>
      <c r="C94" s="87" t="s">
        <v>40</v>
      </c>
      <c r="D94" s="87">
        <v>2567</v>
      </c>
      <c r="E94" s="87" t="s">
        <v>1469</v>
      </c>
      <c r="F94" s="88">
        <v>243588</v>
      </c>
      <c r="G94" s="88" t="s">
        <v>643</v>
      </c>
      <c r="H94" s="88">
        <v>243891</v>
      </c>
      <c r="I94" s="87" t="s">
        <v>73</v>
      </c>
      <c r="J94" s="87" t="s">
        <v>299</v>
      </c>
      <c r="K94" s="87" t="s">
        <v>569</v>
      </c>
      <c r="L94" s="87" t="s">
        <v>1823</v>
      </c>
      <c r="M94" s="87" t="s">
        <v>29</v>
      </c>
      <c r="N94" s="87" t="s">
        <v>1704</v>
      </c>
      <c r="O94" s="87" t="s">
        <v>1655</v>
      </c>
      <c r="P94" s="89" t="s">
        <v>1715</v>
      </c>
      <c r="Q94" s="87"/>
      <c r="R94" s="87"/>
      <c r="S94" s="87"/>
      <c r="T94" s="87"/>
      <c r="U94" s="87" t="s">
        <v>1874</v>
      </c>
    </row>
    <row r="95" spans="1:21">
      <c r="A95" s="86" t="s">
        <v>1875</v>
      </c>
      <c r="B95" s="87" t="s">
        <v>1876</v>
      </c>
      <c r="C95" s="87" t="s">
        <v>28</v>
      </c>
      <c r="D95" s="87">
        <v>2567</v>
      </c>
      <c r="E95" s="87" t="s">
        <v>642</v>
      </c>
      <c r="F95" s="88">
        <v>243527</v>
      </c>
      <c r="G95" s="88" t="s">
        <v>643</v>
      </c>
      <c r="H95" s="88">
        <v>243891</v>
      </c>
      <c r="I95" s="87" t="s">
        <v>73</v>
      </c>
      <c r="J95" s="87" t="s">
        <v>299</v>
      </c>
      <c r="K95" s="87" t="s">
        <v>298</v>
      </c>
      <c r="L95" s="87" t="s">
        <v>1823</v>
      </c>
      <c r="M95" s="87" t="s">
        <v>29</v>
      </c>
      <c r="N95" s="87" t="s">
        <v>1704</v>
      </c>
      <c r="O95" s="87" t="s">
        <v>619</v>
      </c>
      <c r="P95" s="89" t="s">
        <v>1661</v>
      </c>
      <c r="Q95" s="87"/>
      <c r="R95" s="87"/>
      <c r="S95" s="87"/>
      <c r="T95" s="87"/>
      <c r="U95" s="87" t="s">
        <v>1877</v>
      </c>
    </row>
    <row r="96" spans="1:21">
      <c r="A96" s="86" t="s">
        <v>1511</v>
      </c>
      <c r="B96" s="87" t="s">
        <v>1510</v>
      </c>
      <c r="C96" s="87" t="s">
        <v>68</v>
      </c>
      <c r="D96" s="87">
        <v>2567</v>
      </c>
      <c r="E96" s="87" t="s">
        <v>1506</v>
      </c>
      <c r="F96" s="88">
        <v>243619</v>
      </c>
      <c r="G96" s="88" t="s">
        <v>643</v>
      </c>
      <c r="H96" s="88">
        <v>243891</v>
      </c>
      <c r="I96" s="87" t="s">
        <v>73</v>
      </c>
      <c r="J96" s="87" t="s">
        <v>325</v>
      </c>
      <c r="K96" s="87" t="s">
        <v>1397</v>
      </c>
      <c r="L96" s="87" t="s">
        <v>1772</v>
      </c>
      <c r="M96" s="87" t="s">
        <v>29</v>
      </c>
      <c r="N96" s="87" t="s">
        <v>1704</v>
      </c>
      <c r="O96" s="87" t="s">
        <v>1666</v>
      </c>
      <c r="P96" s="89" t="s">
        <v>1666</v>
      </c>
      <c r="Q96" s="87"/>
      <c r="R96" s="87"/>
      <c r="S96" s="87"/>
      <c r="T96" s="87"/>
      <c r="U96" s="87" t="s">
        <v>1878</v>
      </c>
    </row>
    <row r="97" spans="1:21">
      <c r="A97" s="86" t="s">
        <v>1514</v>
      </c>
      <c r="B97" s="87" t="s">
        <v>1513</v>
      </c>
      <c r="C97" s="87" t="s">
        <v>68</v>
      </c>
      <c r="D97" s="87">
        <v>2567</v>
      </c>
      <c r="E97" s="87" t="s">
        <v>642</v>
      </c>
      <c r="F97" s="88">
        <v>243527</v>
      </c>
      <c r="G97" s="88" t="s">
        <v>1469</v>
      </c>
      <c r="H97" s="88">
        <v>243618</v>
      </c>
      <c r="I97" s="87" t="s">
        <v>73</v>
      </c>
      <c r="J97" s="87" t="s">
        <v>325</v>
      </c>
      <c r="K97" s="87" t="s">
        <v>324</v>
      </c>
      <c r="L97" s="87" t="s">
        <v>1772</v>
      </c>
      <c r="M97" s="87" t="s">
        <v>29</v>
      </c>
      <c r="N97" s="87" t="s">
        <v>1704</v>
      </c>
      <c r="O97" s="87" t="s">
        <v>1663</v>
      </c>
      <c r="P97" s="89" t="s">
        <v>1663</v>
      </c>
      <c r="Q97" s="87"/>
      <c r="R97" s="87"/>
      <c r="S97" s="87"/>
      <c r="T97" s="87"/>
      <c r="U97" s="87" t="s">
        <v>1879</v>
      </c>
    </row>
    <row r="98" spans="1:21">
      <c r="A98" s="86" t="s">
        <v>1508</v>
      </c>
      <c r="B98" s="87" t="s">
        <v>1507</v>
      </c>
      <c r="C98" s="87" t="s">
        <v>68</v>
      </c>
      <c r="D98" s="87">
        <v>2567</v>
      </c>
      <c r="E98" s="87" t="s">
        <v>1506</v>
      </c>
      <c r="F98" s="88">
        <v>243619</v>
      </c>
      <c r="G98" s="88" t="s">
        <v>643</v>
      </c>
      <c r="H98" s="88">
        <v>243891</v>
      </c>
      <c r="I98" s="87" t="s">
        <v>73</v>
      </c>
      <c r="J98" s="87" t="s">
        <v>325</v>
      </c>
      <c r="K98" s="87" t="s">
        <v>1880</v>
      </c>
      <c r="L98" s="87" t="s">
        <v>1772</v>
      </c>
      <c r="M98" s="87" t="s">
        <v>29</v>
      </c>
      <c r="N98" s="87" t="s">
        <v>1704</v>
      </c>
      <c r="O98" s="87" t="s">
        <v>1663</v>
      </c>
      <c r="P98" s="89" t="s">
        <v>1663</v>
      </c>
      <c r="Q98" s="87"/>
      <c r="R98" s="87"/>
      <c r="S98" s="87"/>
      <c r="T98" s="87"/>
      <c r="U98" s="87" t="s">
        <v>1881</v>
      </c>
    </row>
    <row r="99" spans="1:21">
      <c r="A99" s="86" t="s">
        <v>1517</v>
      </c>
      <c r="B99" s="87" t="s">
        <v>1516</v>
      </c>
      <c r="C99" s="87" t="s">
        <v>40</v>
      </c>
      <c r="D99" s="87">
        <v>2567</v>
      </c>
      <c r="E99" s="87" t="s">
        <v>642</v>
      </c>
      <c r="F99" s="88">
        <v>243527</v>
      </c>
      <c r="G99" s="88" t="s">
        <v>643</v>
      </c>
      <c r="H99" s="88">
        <v>243891</v>
      </c>
      <c r="I99" s="87" t="s">
        <v>73</v>
      </c>
      <c r="J99" s="87" t="s">
        <v>890</v>
      </c>
      <c r="K99" s="87" t="s">
        <v>272</v>
      </c>
      <c r="L99" s="87" t="s">
        <v>1772</v>
      </c>
      <c r="M99" s="87" t="s">
        <v>29</v>
      </c>
      <c r="N99" s="87" t="s">
        <v>1704</v>
      </c>
      <c r="O99" s="87" t="s">
        <v>1664</v>
      </c>
      <c r="P99" s="89" t="s">
        <v>1664</v>
      </c>
      <c r="Q99" s="87"/>
      <c r="R99" s="87"/>
      <c r="S99" s="87"/>
      <c r="T99" s="87"/>
      <c r="U99" s="87" t="s">
        <v>1882</v>
      </c>
    </row>
    <row r="100" spans="1:21">
      <c r="A100" s="86" t="s">
        <v>1494</v>
      </c>
      <c r="B100" s="87" t="s">
        <v>1493</v>
      </c>
      <c r="C100" s="87" t="s">
        <v>40</v>
      </c>
      <c r="D100" s="87">
        <v>2567</v>
      </c>
      <c r="E100" s="87" t="s">
        <v>642</v>
      </c>
      <c r="F100" s="88">
        <v>243527</v>
      </c>
      <c r="G100" s="88" t="s">
        <v>656</v>
      </c>
      <c r="H100" s="88">
        <v>244987</v>
      </c>
      <c r="I100" s="87" t="s">
        <v>73</v>
      </c>
      <c r="J100" s="87" t="s">
        <v>72</v>
      </c>
      <c r="K100" s="87" t="s">
        <v>78</v>
      </c>
      <c r="L100" s="87" t="s">
        <v>1772</v>
      </c>
      <c r="M100" s="87" t="s">
        <v>29</v>
      </c>
      <c r="N100" s="87" t="s">
        <v>1704</v>
      </c>
      <c r="O100" s="87" t="s">
        <v>1659</v>
      </c>
      <c r="P100" s="89" t="s">
        <v>1659</v>
      </c>
      <c r="Q100" s="87"/>
      <c r="R100" s="87"/>
      <c r="S100" s="87"/>
      <c r="T100" s="87"/>
      <c r="U100" s="87" t="s">
        <v>1883</v>
      </c>
    </row>
    <row r="101" spans="1:21">
      <c r="A101" s="86" t="s">
        <v>1499</v>
      </c>
      <c r="B101" s="87" t="s">
        <v>1498</v>
      </c>
      <c r="C101" s="87" t="s">
        <v>40</v>
      </c>
      <c r="D101" s="87">
        <v>2567</v>
      </c>
      <c r="E101" s="87" t="s">
        <v>642</v>
      </c>
      <c r="F101" s="88">
        <v>243527</v>
      </c>
      <c r="G101" s="88" t="s">
        <v>656</v>
      </c>
      <c r="H101" s="88">
        <v>244987</v>
      </c>
      <c r="I101" s="87" t="s">
        <v>73</v>
      </c>
      <c r="J101" s="87" t="s">
        <v>72</v>
      </c>
      <c r="K101" s="87" t="s">
        <v>78</v>
      </c>
      <c r="L101" s="87" t="s">
        <v>1772</v>
      </c>
      <c r="M101" s="87" t="s">
        <v>29</v>
      </c>
      <c r="N101" s="87" t="s">
        <v>1704</v>
      </c>
      <c r="O101" s="87" t="s">
        <v>1659</v>
      </c>
      <c r="P101" s="89" t="s">
        <v>1659</v>
      </c>
      <c r="Q101" s="87"/>
      <c r="R101" s="87"/>
      <c r="S101" s="87"/>
      <c r="T101" s="87"/>
      <c r="U101" s="87" t="s">
        <v>1884</v>
      </c>
    </row>
    <row r="102" spans="1:21">
      <c r="A102" s="86" t="s">
        <v>1491</v>
      </c>
      <c r="B102" s="87" t="s">
        <v>1490</v>
      </c>
      <c r="C102" s="87" t="s">
        <v>405</v>
      </c>
      <c r="D102" s="87">
        <v>2567</v>
      </c>
      <c r="E102" s="87" t="s">
        <v>642</v>
      </c>
      <c r="F102" s="88">
        <v>243527</v>
      </c>
      <c r="G102" s="88" t="s">
        <v>643</v>
      </c>
      <c r="H102" s="88">
        <v>243891</v>
      </c>
      <c r="I102" s="87" t="s">
        <v>73</v>
      </c>
      <c r="J102" s="87" t="s">
        <v>72</v>
      </c>
      <c r="K102" s="87" t="s">
        <v>1329</v>
      </c>
      <c r="L102" s="87" t="s">
        <v>1772</v>
      </c>
      <c r="M102" s="87" t="s">
        <v>29</v>
      </c>
      <c r="N102" s="87" t="s">
        <v>1704</v>
      </c>
      <c r="O102" s="87" t="s">
        <v>1668</v>
      </c>
      <c r="P102" s="89" t="s">
        <v>1668</v>
      </c>
      <c r="Q102" s="87"/>
      <c r="R102" s="87"/>
      <c r="S102" s="87"/>
      <c r="T102" s="87"/>
      <c r="U102" s="87" t="s">
        <v>1885</v>
      </c>
    </row>
    <row r="103" spans="1:21">
      <c r="A103" s="86" t="s">
        <v>1886</v>
      </c>
      <c r="B103" s="87" t="s">
        <v>1775</v>
      </c>
      <c r="C103" s="87" t="s">
        <v>40</v>
      </c>
      <c r="D103" s="87">
        <v>2568</v>
      </c>
      <c r="E103" s="87" t="s">
        <v>1887</v>
      </c>
      <c r="F103" s="88">
        <v>243892</v>
      </c>
      <c r="G103" s="88" t="s">
        <v>1888</v>
      </c>
      <c r="H103" s="88">
        <v>244257</v>
      </c>
      <c r="I103" s="87" t="s">
        <v>46</v>
      </c>
      <c r="J103" s="87" t="s">
        <v>87</v>
      </c>
      <c r="K103" s="87" t="s">
        <v>86</v>
      </c>
      <c r="L103" s="87" t="s">
        <v>1889</v>
      </c>
      <c r="M103" s="87" t="s">
        <v>29</v>
      </c>
      <c r="N103" s="87" t="s">
        <v>1704</v>
      </c>
      <c r="O103" s="87" t="s">
        <v>1668</v>
      </c>
      <c r="P103" s="89" t="s">
        <v>1668</v>
      </c>
      <c r="Q103" s="87"/>
      <c r="R103" s="87"/>
      <c r="S103" s="87"/>
      <c r="T103" s="87"/>
      <c r="U103" s="87" t="s">
        <v>1890</v>
      </c>
    </row>
    <row r="104" spans="1:21">
      <c r="A104" s="86" t="s">
        <v>1891</v>
      </c>
      <c r="B104" s="87" t="s">
        <v>1779</v>
      </c>
      <c r="C104" s="87" t="s">
        <v>40</v>
      </c>
      <c r="D104" s="87">
        <v>2568</v>
      </c>
      <c r="E104" s="87" t="s">
        <v>1887</v>
      </c>
      <c r="F104" s="88">
        <v>243892</v>
      </c>
      <c r="G104" s="88" t="s">
        <v>1888</v>
      </c>
      <c r="H104" s="88">
        <v>244257</v>
      </c>
      <c r="I104" s="87" t="s">
        <v>46</v>
      </c>
      <c r="J104" s="87" t="s">
        <v>87</v>
      </c>
      <c r="K104" s="87" t="s">
        <v>86</v>
      </c>
      <c r="L104" s="87" t="s">
        <v>1889</v>
      </c>
      <c r="M104" s="87" t="s">
        <v>29</v>
      </c>
      <c r="N104" s="87" t="s">
        <v>1704</v>
      </c>
      <c r="O104" s="87" t="s">
        <v>1668</v>
      </c>
      <c r="P104" s="89" t="s">
        <v>1668</v>
      </c>
      <c r="Q104" s="87"/>
      <c r="R104" s="87"/>
      <c r="S104" s="87"/>
      <c r="T104" s="87"/>
      <c r="U104" s="87" t="s">
        <v>1892</v>
      </c>
    </row>
    <row r="105" spans="1:21">
      <c r="A105" s="86" t="s">
        <v>1893</v>
      </c>
      <c r="B105" s="87" t="s">
        <v>1782</v>
      </c>
      <c r="C105" s="87" t="s">
        <v>40</v>
      </c>
      <c r="D105" s="87">
        <v>2568</v>
      </c>
      <c r="E105" s="87" t="s">
        <v>1887</v>
      </c>
      <c r="F105" s="88">
        <v>243892</v>
      </c>
      <c r="G105" s="88" t="s">
        <v>1888</v>
      </c>
      <c r="H105" s="88">
        <v>244257</v>
      </c>
      <c r="I105" s="87" t="s">
        <v>46</v>
      </c>
      <c r="J105" s="87" t="s">
        <v>87</v>
      </c>
      <c r="K105" s="87" t="s">
        <v>86</v>
      </c>
      <c r="L105" s="87" t="s">
        <v>1889</v>
      </c>
      <c r="M105" s="87" t="s">
        <v>29</v>
      </c>
      <c r="N105" s="87" t="s">
        <v>1704</v>
      </c>
      <c r="O105" s="87" t="s">
        <v>1668</v>
      </c>
      <c r="P105" s="89" t="s">
        <v>1668</v>
      </c>
      <c r="Q105" s="87"/>
      <c r="R105" s="87"/>
      <c r="S105" s="87"/>
      <c r="T105" s="87"/>
      <c r="U105" s="87" t="s">
        <v>1894</v>
      </c>
    </row>
    <row r="106" spans="1:21">
      <c r="A106" s="86" t="s">
        <v>1895</v>
      </c>
      <c r="B106" s="87" t="s">
        <v>89</v>
      </c>
      <c r="C106" s="87" t="s">
        <v>40</v>
      </c>
      <c r="D106" s="87">
        <v>2568</v>
      </c>
      <c r="E106" s="87" t="s">
        <v>1887</v>
      </c>
      <c r="F106" s="88">
        <v>243892</v>
      </c>
      <c r="G106" s="88" t="s">
        <v>1888</v>
      </c>
      <c r="H106" s="88">
        <v>244257</v>
      </c>
      <c r="I106" s="87" t="s">
        <v>46</v>
      </c>
      <c r="J106" s="87" t="s">
        <v>87</v>
      </c>
      <c r="K106" s="87" t="s">
        <v>86</v>
      </c>
      <c r="L106" s="87" t="s">
        <v>1889</v>
      </c>
      <c r="M106" s="87" t="s">
        <v>29</v>
      </c>
      <c r="N106" s="87" t="s">
        <v>1704</v>
      </c>
      <c r="O106" s="87" t="s">
        <v>1668</v>
      </c>
      <c r="P106" s="89" t="s">
        <v>1668</v>
      </c>
      <c r="Q106" s="87"/>
      <c r="R106" s="87"/>
      <c r="S106" s="87"/>
      <c r="T106" s="87"/>
      <c r="U106" s="87" t="s">
        <v>1896</v>
      </c>
    </row>
    <row r="107" spans="1:21">
      <c r="A107" s="86" t="s">
        <v>1897</v>
      </c>
      <c r="B107" s="87" t="s">
        <v>1677</v>
      </c>
      <c r="C107" s="87" t="s">
        <v>40</v>
      </c>
      <c r="D107" s="87">
        <v>2568</v>
      </c>
      <c r="E107" s="87" t="s">
        <v>1887</v>
      </c>
      <c r="F107" s="88">
        <v>243892</v>
      </c>
      <c r="G107" s="88" t="s">
        <v>1888</v>
      </c>
      <c r="H107" s="88">
        <v>244257</v>
      </c>
      <c r="I107" s="87" t="s">
        <v>46</v>
      </c>
      <c r="J107" s="87" t="s">
        <v>87</v>
      </c>
      <c r="K107" s="87" t="s">
        <v>86</v>
      </c>
      <c r="L107" s="87" t="s">
        <v>1889</v>
      </c>
      <c r="M107" s="87" t="s">
        <v>29</v>
      </c>
      <c r="N107" s="87" t="s">
        <v>1704</v>
      </c>
      <c r="O107" s="87" t="s">
        <v>1668</v>
      </c>
      <c r="P107" s="89" t="s">
        <v>1668</v>
      </c>
      <c r="Q107" s="87"/>
      <c r="R107" s="87"/>
      <c r="S107" s="87"/>
      <c r="T107" s="87"/>
      <c r="U107" s="87" t="s">
        <v>1898</v>
      </c>
    </row>
    <row r="108" spans="1:21">
      <c r="A108" s="86" t="s">
        <v>1899</v>
      </c>
      <c r="B108" s="87" t="s">
        <v>1900</v>
      </c>
      <c r="C108" s="87" t="s">
        <v>40</v>
      </c>
      <c r="D108" s="87">
        <v>2568</v>
      </c>
      <c r="E108" s="87" t="s">
        <v>1887</v>
      </c>
      <c r="F108" s="88">
        <v>243892</v>
      </c>
      <c r="G108" s="88" t="s">
        <v>1888</v>
      </c>
      <c r="H108" s="88">
        <v>244257</v>
      </c>
      <c r="I108" s="87" t="s">
        <v>46</v>
      </c>
      <c r="J108" s="87" t="s">
        <v>87</v>
      </c>
      <c r="K108" s="87" t="s">
        <v>103</v>
      </c>
      <c r="L108" s="87" t="s">
        <v>1889</v>
      </c>
      <c r="M108" s="87" t="s">
        <v>29</v>
      </c>
      <c r="N108" s="87" t="s">
        <v>1704</v>
      </c>
      <c r="O108" s="87" t="s">
        <v>1668</v>
      </c>
      <c r="P108" s="89" t="s">
        <v>1668</v>
      </c>
      <c r="Q108" s="87"/>
      <c r="R108" s="87"/>
      <c r="S108" s="87"/>
      <c r="T108" s="87"/>
      <c r="U108" s="87" t="s">
        <v>1901</v>
      </c>
    </row>
    <row r="109" spans="1:21">
      <c r="A109" s="86" t="s">
        <v>1902</v>
      </c>
      <c r="B109" s="87" t="s">
        <v>1903</v>
      </c>
      <c r="C109" s="87" t="s">
        <v>40</v>
      </c>
      <c r="D109" s="87">
        <v>2568</v>
      </c>
      <c r="E109" s="87" t="s">
        <v>1887</v>
      </c>
      <c r="F109" s="88">
        <v>243892</v>
      </c>
      <c r="G109" s="88" t="s">
        <v>1888</v>
      </c>
      <c r="H109" s="88">
        <v>244257</v>
      </c>
      <c r="I109" s="87" t="s">
        <v>46</v>
      </c>
      <c r="J109" s="87" t="s">
        <v>87</v>
      </c>
      <c r="K109" s="87" t="s">
        <v>1313</v>
      </c>
      <c r="L109" s="87" t="s">
        <v>1889</v>
      </c>
      <c r="M109" s="87" t="s">
        <v>29</v>
      </c>
      <c r="N109" s="87" t="s">
        <v>1704</v>
      </c>
      <c r="O109" s="87" t="s">
        <v>1668</v>
      </c>
      <c r="P109" s="89" t="s">
        <v>1668</v>
      </c>
      <c r="Q109" s="87"/>
      <c r="R109" s="87"/>
      <c r="S109" s="87"/>
      <c r="T109" s="87"/>
      <c r="U109" s="87" t="s">
        <v>1904</v>
      </c>
    </row>
    <row r="110" spans="1:21">
      <c r="A110" s="86" t="s">
        <v>1905</v>
      </c>
      <c r="B110" s="87" t="s">
        <v>1906</v>
      </c>
      <c r="C110" s="87" t="s">
        <v>40</v>
      </c>
      <c r="D110" s="87">
        <v>2568</v>
      </c>
      <c r="E110" s="87" t="s">
        <v>1887</v>
      </c>
      <c r="F110" s="88">
        <v>243892</v>
      </c>
      <c r="G110" s="88" t="s">
        <v>1888</v>
      </c>
      <c r="H110" s="88">
        <v>244257</v>
      </c>
      <c r="I110" s="87" t="s">
        <v>46</v>
      </c>
      <c r="J110" s="87" t="s">
        <v>87</v>
      </c>
      <c r="K110" s="87" t="s">
        <v>1313</v>
      </c>
      <c r="L110" s="87" t="s">
        <v>1889</v>
      </c>
      <c r="M110" s="87" t="s">
        <v>29</v>
      </c>
      <c r="N110" s="87" t="s">
        <v>1704</v>
      </c>
      <c r="O110" s="87" t="s">
        <v>1668</v>
      </c>
      <c r="P110" s="89" t="s">
        <v>1668</v>
      </c>
      <c r="Q110" s="87"/>
      <c r="R110" s="87"/>
      <c r="S110" s="87"/>
      <c r="T110" s="87"/>
      <c r="U110" s="87" t="s">
        <v>1907</v>
      </c>
    </row>
    <row r="111" spans="1:21">
      <c r="A111" s="86" t="s">
        <v>1908</v>
      </c>
      <c r="B111" s="87" t="s">
        <v>1909</v>
      </c>
      <c r="C111" s="87" t="s">
        <v>40</v>
      </c>
      <c r="D111" s="87">
        <v>2568</v>
      </c>
      <c r="E111" s="87" t="s">
        <v>1887</v>
      </c>
      <c r="F111" s="88">
        <v>243892</v>
      </c>
      <c r="G111" s="88" t="s">
        <v>1888</v>
      </c>
      <c r="H111" s="88">
        <v>244257</v>
      </c>
      <c r="I111" s="87" t="s">
        <v>56</v>
      </c>
      <c r="J111" s="87" t="s">
        <v>150</v>
      </c>
      <c r="K111" s="87" t="s">
        <v>149</v>
      </c>
      <c r="L111" s="87" t="s">
        <v>1889</v>
      </c>
      <c r="M111" s="87" t="s">
        <v>29</v>
      </c>
      <c r="N111" s="87" t="s">
        <v>1704</v>
      </c>
      <c r="O111" s="87" t="s">
        <v>1663</v>
      </c>
      <c r="P111" s="89" t="s">
        <v>1663</v>
      </c>
      <c r="Q111" s="87"/>
      <c r="R111" s="87"/>
      <c r="S111" s="87"/>
      <c r="T111" s="87"/>
      <c r="U111" s="87" t="s">
        <v>1910</v>
      </c>
    </row>
    <row r="112" spans="1:21">
      <c r="A112" s="86" t="s">
        <v>1911</v>
      </c>
      <c r="B112" s="87" t="s">
        <v>1449</v>
      </c>
      <c r="C112" s="87" t="s">
        <v>40</v>
      </c>
      <c r="D112" s="87">
        <v>2568</v>
      </c>
      <c r="E112" s="87" t="s">
        <v>1887</v>
      </c>
      <c r="F112" s="88">
        <v>243892</v>
      </c>
      <c r="G112" s="88" t="s">
        <v>1888</v>
      </c>
      <c r="H112" s="88">
        <v>244257</v>
      </c>
      <c r="I112" s="87" t="s">
        <v>56</v>
      </c>
      <c r="J112" s="87" t="s">
        <v>150</v>
      </c>
      <c r="K112" s="87" t="s">
        <v>149</v>
      </c>
      <c r="L112" s="87" t="s">
        <v>1889</v>
      </c>
      <c r="M112" s="87" t="s">
        <v>29</v>
      </c>
      <c r="N112" s="87" t="s">
        <v>1704</v>
      </c>
      <c r="O112" s="87" t="s">
        <v>1663</v>
      </c>
      <c r="P112" s="89" t="s">
        <v>1663</v>
      </c>
      <c r="Q112" s="87"/>
      <c r="R112" s="87"/>
      <c r="S112" s="87"/>
      <c r="T112" s="87"/>
      <c r="U112" s="87" t="s">
        <v>1912</v>
      </c>
    </row>
    <row r="113" spans="1:21">
      <c r="A113" s="86" t="s">
        <v>1913</v>
      </c>
      <c r="B113" s="87" t="s">
        <v>1521</v>
      </c>
      <c r="C113" s="87" t="s">
        <v>40</v>
      </c>
      <c r="D113" s="87">
        <v>2568</v>
      </c>
      <c r="E113" s="87" t="s">
        <v>1887</v>
      </c>
      <c r="F113" s="88">
        <v>243892</v>
      </c>
      <c r="G113" s="88" t="s">
        <v>1888</v>
      </c>
      <c r="H113" s="88">
        <v>244257</v>
      </c>
      <c r="I113" s="87" t="s">
        <v>56</v>
      </c>
      <c r="J113" s="87" t="s">
        <v>150</v>
      </c>
      <c r="K113" s="87" t="s">
        <v>149</v>
      </c>
      <c r="L113" s="87" t="s">
        <v>1889</v>
      </c>
      <c r="M113" s="87" t="s">
        <v>29</v>
      </c>
      <c r="N113" s="87" t="s">
        <v>1704</v>
      </c>
      <c r="O113" s="87" t="s">
        <v>1663</v>
      </c>
      <c r="P113" s="89" t="s">
        <v>1663</v>
      </c>
      <c r="Q113" s="87"/>
      <c r="R113" s="87"/>
      <c r="S113" s="87"/>
      <c r="T113" s="87"/>
      <c r="U113" s="87" t="s">
        <v>1914</v>
      </c>
    </row>
    <row r="114" spans="1:21">
      <c r="A114" s="86" t="s">
        <v>1915</v>
      </c>
      <c r="B114" s="87" t="s">
        <v>1916</v>
      </c>
      <c r="C114" s="87" t="s">
        <v>40</v>
      </c>
      <c r="D114" s="87">
        <v>2568</v>
      </c>
      <c r="E114" s="87" t="s">
        <v>1887</v>
      </c>
      <c r="F114" s="88">
        <v>243892</v>
      </c>
      <c r="G114" s="88" t="s">
        <v>1888</v>
      </c>
      <c r="H114" s="88">
        <v>244257</v>
      </c>
      <c r="I114" s="87" t="s">
        <v>56</v>
      </c>
      <c r="J114" s="87" t="s">
        <v>150</v>
      </c>
      <c r="K114" s="87" t="s">
        <v>149</v>
      </c>
      <c r="L114" s="87" t="s">
        <v>1889</v>
      </c>
      <c r="M114" s="87" t="s">
        <v>29</v>
      </c>
      <c r="N114" s="87" t="s">
        <v>1704</v>
      </c>
      <c r="O114" s="87" t="s">
        <v>1663</v>
      </c>
      <c r="P114" s="89" t="s">
        <v>1663</v>
      </c>
      <c r="Q114" s="87"/>
      <c r="R114" s="87"/>
      <c r="S114" s="87"/>
      <c r="T114" s="87"/>
      <c r="U114" s="87" t="s">
        <v>1917</v>
      </c>
    </row>
    <row r="115" spans="1:21">
      <c r="A115" s="86" t="s">
        <v>1918</v>
      </c>
      <c r="B115" s="87" t="s">
        <v>834</v>
      </c>
      <c r="C115" s="87" t="s">
        <v>40</v>
      </c>
      <c r="D115" s="87">
        <v>2568</v>
      </c>
      <c r="E115" s="87" t="s">
        <v>1919</v>
      </c>
      <c r="F115" s="88">
        <v>243923</v>
      </c>
      <c r="G115" s="88" t="s">
        <v>1888</v>
      </c>
      <c r="H115" s="88">
        <v>244257</v>
      </c>
      <c r="I115" s="87" t="s">
        <v>56</v>
      </c>
      <c r="J115" s="87" t="s">
        <v>150</v>
      </c>
      <c r="K115" s="87" t="s">
        <v>149</v>
      </c>
      <c r="L115" s="87" t="s">
        <v>1889</v>
      </c>
      <c r="M115" s="87" t="s">
        <v>29</v>
      </c>
      <c r="N115" s="87" t="s">
        <v>1704</v>
      </c>
      <c r="O115" s="87" t="s">
        <v>1663</v>
      </c>
      <c r="P115" s="89" t="s">
        <v>1663</v>
      </c>
      <c r="Q115" s="87"/>
      <c r="R115" s="87"/>
      <c r="S115" s="87"/>
      <c r="T115" s="87"/>
      <c r="U115" s="87" t="s">
        <v>1920</v>
      </c>
    </row>
    <row r="116" spans="1:21">
      <c r="A116" s="86" t="s">
        <v>1921</v>
      </c>
      <c r="B116" s="87" t="s">
        <v>1524</v>
      </c>
      <c r="C116" s="87" t="s">
        <v>40</v>
      </c>
      <c r="D116" s="87">
        <v>2568</v>
      </c>
      <c r="E116" s="87" t="s">
        <v>1922</v>
      </c>
      <c r="F116" s="88">
        <v>244166</v>
      </c>
      <c r="G116" s="88" t="s">
        <v>1888</v>
      </c>
      <c r="H116" s="88">
        <v>244257</v>
      </c>
      <c r="I116" s="87" t="s">
        <v>56</v>
      </c>
      <c r="J116" s="87" t="s">
        <v>150</v>
      </c>
      <c r="K116" s="87" t="s">
        <v>149</v>
      </c>
      <c r="L116" s="87" t="s">
        <v>1889</v>
      </c>
      <c r="M116" s="87" t="s">
        <v>29</v>
      </c>
      <c r="N116" s="87" t="s">
        <v>1704</v>
      </c>
      <c r="O116" s="87" t="s">
        <v>1663</v>
      </c>
      <c r="P116" s="89" t="s">
        <v>1663</v>
      </c>
      <c r="Q116" s="87"/>
      <c r="R116" s="87"/>
      <c r="S116" s="87"/>
      <c r="T116" s="87"/>
      <c r="U116" s="87" t="s">
        <v>1923</v>
      </c>
    </row>
    <row r="117" spans="1:21">
      <c r="A117" s="86" t="s">
        <v>1924</v>
      </c>
      <c r="B117" s="87" t="s">
        <v>1446</v>
      </c>
      <c r="C117" s="87" t="s">
        <v>40</v>
      </c>
      <c r="D117" s="87">
        <v>2568</v>
      </c>
      <c r="E117" s="87" t="s">
        <v>1925</v>
      </c>
      <c r="F117" s="88">
        <v>244044</v>
      </c>
      <c r="G117" s="88" t="s">
        <v>1926</v>
      </c>
      <c r="H117" s="88">
        <v>244104</v>
      </c>
      <c r="I117" s="87" t="s">
        <v>56</v>
      </c>
      <c r="J117" s="87" t="s">
        <v>150</v>
      </c>
      <c r="K117" s="87" t="s">
        <v>149</v>
      </c>
      <c r="L117" s="87" t="s">
        <v>1889</v>
      </c>
      <c r="M117" s="87" t="s">
        <v>29</v>
      </c>
      <c r="N117" s="87" t="s">
        <v>1704</v>
      </c>
      <c r="O117" s="87" t="s">
        <v>1663</v>
      </c>
      <c r="P117" s="89" t="s">
        <v>1663</v>
      </c>
      <c r="Q117" s="87"/>
      <c r="R117" s="87"/>
      <c r="S117" s="87"/>
      <c r="T117" s="87"/>
      <c r="U117" s="87" t="s">
        <v>1927</v>
      </c>
    </row>
    <row r="118" spans="1:21">
      <c r="A118" s="86" t="s">
        <v>1928</v>
      </c>
      <c r="B118" s="87" t="s">
        <v>1929</v>
      </c>
      <c r="C118" s="87" t="s">
        <v>68</v>
      </c>
      <c r="D118" s="87">
        <v>2568</v>
      </c>
      <c r="E118" s="87" t="s">
        <v>1930</v>
      </c>
      <c r="F118" s="88">
        <v>244015</v>
      </c>
      <c r="G118" s="88" t="s">
        <v>1930</v>
      </c>
      <c r="H118" s="88">
        <v>244042</v>
      </c>
      <c r="I118" s="87" t="s">
        <v>36</v>
      </c>
      <c r="J118" s="87" t="s">
        <v>1569</v>
      </c>
      <c r="K118" s="87" t="s">
        <v>1570</v>
      </c>
      <c r="L118" s="87" t="s">
        <v>1889</v>
      </c>
      <c r="M118" s="87" t="s">
        <v>29</v>
      </c>
      <c r="N118" s="87" t="s">
        <v>1704</v>
      </c>
      <c r="O118" s="87" t="s">
        <v>1659</v>
      </c>
      <c r="P118" s="89" t="s">
        <v>1659</v>
      </c>
      <c r="Q118" s="87"/>
      <c r="R118" s="87"/>
      <c r="S118" s="87"/>
      <c r="T118" s="87"/>
      <c r="U118" s="87" t="s">
        <v>1931</v>
      </c>
    </row>
    <row r="119" spans="1:21">
      <c r="A119" s="86" t="s">
        <v>1932</v>
      </c>
      <c r="B119" s="87" t="s">
        <v>1933</v>
      </c>
      <c r="C119" s="87" t="s">
        <v>40</v>
      </c>
      <c r="D119" s="87">
        <v>2568</v>
      </c>
      <c r="E119" s="87" t="s">
        <v>1887</v>
      </c>
      <c r="F119" s="88">
        <v>243892</v>
      </c>
      <c r="G119" s="88" t="s">
        <v>1888</v>
      </c>
      <c r="H119" s="88">
        <v>244257</v>
      </c>
      <c r="I119" s="87" t="s">
        <v>267</v>
      </c>
      <c r="J119" s="87" t="s">
        <v>1624</v>
      </c>
      <c r="K119" s="87" t="s">
        <v>1625</v>
      </c>
      <c r="L119" s="87" t="s">
        <v>1889</v>
      </c>
      <c r="M119" s="87" t="s">
        <v>29</v>
      </c>
      <c r="N119" s="87" t="s">
        <v>1704</v>
      </c>
      <c r="O119" s="87" t="s">
        <v>1666</v>
      </c>
      <c r="P119" s="89" t="s">
        <v>1666</v>
      </c>
      <c r="Q119" s="87"/>
      <c r="R119" s="87"/>
      <c r="S119" s="87"/>
      <c r="T119" s="87"/>
      <c r="U119" s="87" t="s">
        <v>1934</v>
      </c>
    </row>
    <row r="120" spans="1:21">
      <c r="A120" s="86" t="s">
        <v>1935</v>
      </c>
      <c r="B120" s="87" t="s">
        <v>1936</v>
      </c>
      <c r="C120" s="87" t="s">
        <v>40</v>
      </c>
      <c r="D120" s="87">
        <v>2568</v>
      </c>
      <c r="E120" s="87" t="s">
        <v>1887</v>
      </c>
      <c r="F120" s="88">
        <v>243892</v>
      </c>
      <c r="G120" s="88" t="s">
        <v>1888</v>
      </c>
      <c r="H120" s="88">
        <v>244257</v>
      </c>
      <c r="I120" s="87" t="s">
        <v>267</v>
      </c>
      <c r="J120" s="87" t="s">
        <v>1624</v>
      </c>
      <c r="K120" s="87" t="s">
        <v>1625</v>
      </c>
      <c r="L120" s="87" t="s">
        <v>1889</v>
      </c>
      <c r="M120" s="87" t="s">
        <v>29</v>
      </c>
      <c r="N120" s="87" t="s">
        <v>1704</v>
      </c>
      <c r="O120" s="87" t="s">
        <v>1755</v>
      </c>
      <c r="P120" s="89" t="s">
        <v>1755</v>
      </c>
      <c r="Q120" s="87"/>
      <c r="R120" s="87"/>
      <c r="S120" s="87"/>
      <c r="T120" s="87"/>
      <c r="U120" s="87" t="s">
        <v>1937</v>
      </c>
    </row>
    <row r="121" spans="1:21">
      <c r="A121" s="86" t="s">
        <v>1938</v>
      </c>
      <c r="B121" s="87" t="s">
        <v>1939</v>
      </c>
      <c r="C121" s="87" t="s">
        <v>40</v>
      </c>
      <c r="D121" s="87">
        <v>2568</v>
      </c>
      <c r="E121" s="87" t="s">
        <v>1887</v>
      </c>
      <c r="F121" s="88">
        <v>243892</v>
      </c>
      <c r="G121" s="88" t="s">
        <v>1888</v>
      </c>
      <c r="H121" s="88">
        <v>244257</v>
      </c>
      <c r="I121" s="87" t="s">
        <v>267</v>
      </c>
      <c r="J121" s="87" t="s">
        <v>1560</v>
      </c>
      <c r="K121" s="87" t="s">
        <v>1561</v>
      </c>
      <c r="L121" s="87" t="s">
        <v>1889</v>
      </c>
      <c r="M121" s="87" t="s">
        <v>29</v>
      </c>
      <c r="N121" s="87" t="s">
        <v>1704</v>
      </c>
      <c r="O121" s="87" t="s">
        <v>1661</v>
      </c>
      <c r="P121" s="89" t="s">
        <v>1661</v>
      </c>
      <c r="Q121" s="87"/>
      <c r="R121" s="87"/>
      <c r="S121" s="87"/>
      <c r="T121" s="87"/>
      <c r="U121" s="87" t="s">
        <v>1940</v>
      </c>
    </row>
    <row r="122" spans="1:21">
      <c r="A122" s="86" t="s">
        <v>1941</v>
      </c>
      <c r="B122" s="87" t="s">
        <v>1942</v>
      </c>
      <c r="C122" s="87" t="s">
        <v>40</v>
      </c>
      <c r="D122" s="87">
        <v>2568</v>
      </c>
      <c r="E122" s="87" t="s">
        <v>1887</v>
      </c>
      <c r="F122" s="88">
        <v>243892</v>
      </c>
      <c r="G122" s="88" t="s">
        <v>1888</v>
      </c>
      <c r="H122" s="88">
        <v>244257</v>
      </c>
      <c r="I122" s="87" t="s">
        <v>267</v>
      </c>
      <c r="J122" s="87" t="s">
        <v>1560</v>
      </c>
      <c r="K122" s="87" t="s">
        <v>1561</v>
      </c>
      <c r="L122" s="87" t="s">
        <v>1889</v>
      </c>
      <c r="M122" s="87" t="s">
        <v>29</v>
      </c>
      <c r="N122" s="87" t="s">
        <v>1704</v>
      </c>
      <c r="O122" s="87" t="s">
        <v>1661</v>
      </c>
      <c r="P122" s="89" t="s">
        <v>1661</v>
      </c>
      <c r="Q122" s="87"/>
      <c r="R122" s="87"/>
      <c r="S122" s="87"/>
      <c r="T122" s="87"/>
      <c r="U122" s="87" t="s">
        <v>1943</v>
      </c>
    </row>
    <row r="123" spans="1:21">
      <c r="A123" s="86" t="s">
        <v>1944</v>
      </c>
      <c r="B123" s="87" t="s">
        <v>1945</v>
      </c>
      <c r="C123" s="87" t="s">
        <v>40</v>
      </c>
      <c r="D123" s="87">
        <v>2568</v>
      </c>
      <c r="E123" s="87" t="s">
        <v>1887</v>
      </c>
      <c r="F123" s="88">
        <v>243892</v>
      </c>
      <c r="G123" s="88" t="s">
        <v>1888</v>
      </c>
      <c r="H123" s="88">
        <v>244257</v>
      </c>
      <c r="I123" s="87" t="s">
        <v>267</v>
      </c>
      <c r="J123" s="87" t="s">
        <v>1560</v>
      </c>
      <c r="K123" s="87" t="s">
        <v>1565</v>
      </c>
      <c r="L123" s="87" t="s">
        <v>1889</v>
      </c>
      <c r="M123" s="87" t="s">
        <v>29</v>
      </c>
      <c r="N123" s="87" t="s">
        <v>1704</v>
      </c>
      <c r="O123" s="87" t="s">
        <v>1661</v>
      </c>
      <c r="P123" s="89" t="s">
        <v>1661</v>
      </c>
      <c r="Q123" s="87"/>
      <c r="R123" s="87"/>
      <c r="S123" s="87"/>
      <c r="T123" s="87"/>
      <c r="U123" s="87" t="s">
        <v>1946</v>
      </c>
    </row>
    <row r="124" spans="1:21">
      <c r="A124" s="86" t="s">
        <v>1947</v>
      </c>
      <c r="B124" s="87" t="s">
        <v>1948</v>
      </c>
      <c r="C124" s="87" t="s">
        <v>40</v>
      </c>
      <c r="D124" s="87">
        <v>2568</v>
      </c>
      <c r="E124" s="87" t="s">
        <v>1887</v>
      </c>
      <c r="F124" s="88">
        <v>243892</v>
      </c>
      <c r="G124" s="88" t="s">
        <v>1888</v>
      </c>
      <c r="H124" s="88">
        <v>244257</v>
      </c>
      <c r="I124" s="87" t="s">
        <v>267</v>
      </c>
      <c r="J124" s="87" t="s">
        <v>1629</v>
      </c>
      <c r="K124" s="87" t="s">
        <v>1630</v>
      </c>
      <c r="L124" s="87" t="s">
        <v>1889</v>
      </c>
      <c r="M124" s="87" t="s">
        <v>29</v>
      </c>
      <c r="N124" s="87" t="s">
        <v>1704</v>
      </c>
      <c r="O124" s="87" t="s">
        <v>1661</v>
      </c>
      <c r="P124" s="89" t="s">
        <v>1661</v>
      </c>
      <c r="Q124" s="87"/>
      <c r="R124" s="87"/>
      <c r="S124" s="87"/>
      <c r="T124" s="87"/>
      <c r="U124" s="87" t="s">
        <v>1949</v>
      </c>
    </row>
    <row r="125" spans="1:21">
      <c r="A125" s="86" t="s">
        <v>1950</v>
      </c>
      <c r="B125" s="87" t="s">
        <v>1829</v>
      </c>
      <c r="C125" s="87" t="s">
        <v>40</v>
      </c>
      <c r="D125" s="87">
        <v>2568</v>
      </c>
      <c r="E125" s="87" t="s">
        <v>1887</v>
      </c>
      <c r="F125" s="88">
        <v>243892</v>
      </c>
      <c r="G125" s="88" t="s">
        <v>1888</v>
      </c>
      <c r="H125" s="88">
        <v>244257</v>
      </c>
      <c r="I125" s="87" t="s">
        <v>267</v>
      </c>
      <c r="J125" s="87" t="s">
        <v>266</v>
      </c>
      <c r="K125" s="87" t="s">
        <v>411</v>
      </c>
      <c r="L125" s="87" t="s">
        <v>1889</v>
      </c>
      <c r="M125" s="87" t="s">
        <v>29</v>
      </c>
      <c r="N125" s="87" t="s">
        <v>1704</v>
      </c>
      <c r="O125" s="87" t="s">
        <v>1664</v>
      </c>
      <c r="P125" s="89" t="s">
        <v>1664</v>
      </c>
      <c r="Q125" s="87"/>
      <c r="R125" s="87"/>
      <c r="S125" s="87"/>
      <c r="T125" s="87"/>
      <c r="U125" s="87" t="s">
        <v>1951</v>
      </c>
    </row>
    <row r="126" spans="1:21">
      <c r="A126" s="86" t="s">
        <v>1952</v>
      </c>
      <c r="B126" s="87" t="s">
        <v>1557</v>
      </c>
      <c r="C126" s="87" t="s">
        <v>40</v>
      </c>
      <c r="D126" s="87">
        <v>2568</v>
      </c>
      <c r="E126" s="87" t="s">
        <v>1887</v>
      </c>
      <c r="F126" s="88">
        <v>243892</v>
      </c>
      <c r="G126" s="88" t="s">
        <v>1888</v>
      </c>
      <c r="H126" s="88">
        <v>244257</v>
      </c>
      <c r="I126" s="87" t="s">
        <v>267</v>
      </c>
      <c r="J126" s="87" t="s">
        <v>266</v>
      </c>
      <c r="K126" s="87" t="s">
        <v>411</v>
      </c>
      <c r="L126" s="87" t="s">
        <v>1889</v>
      </c>
      <c r="M126" s="87" t="s">
        <v>29</v>
      </c>
      <c r="N126" s="87" t="s">
        <v>1704</v>
      </c>
      <c r="O126" s="87" t="s">
        <v>1659</v>
      </c>
      <c r="P126" s="89" t="s">
        <v>1659</v>
      </c>
      <c r="Q126" s="87"/>
      <c r="R126" s="87"/>
      <c r="S126" s="87"/>
      <c r="T126" s="87"/>
      <c r="U126" s="87" t="s">
        <v>1953</v>
      </c>
    </row>
    <row r="127" spans="1:21">
      <c r="A127" s="86" t="s">
        <v>1954</v>
      </c>
      <c r="B127" s="87" t="s">
        <v>1551</v>
      </c>
      <c r="C127" s="87" t="s">
        <v>40</v>
      </c>
      <c r="D127" s="87">
        <v>2568</v>
      </c>
      <c r="E127" s="87" t="s">
        <v>1887</v>
      </c>
      <c r="F127" s="88">
        <v>243892</v>
      </c>
      <c r="G127" s="88" t="s">
        <v>1888</v>
      </c>
      <c r="H127" s="88">
        <v>244257</v>
      </c>
      <c r="I127" s="87" t="s">
        <v>267</v>
      </c>
      <c r="J127" s="87" t="s">
        <v>266</v>
      </c>
      <c r="K127" s="87" t="s">
        <v>411</v>
      </c>
      <c r="L127" s="87" t="s">
        <v>1889</v>
      </c>
      <c r="M127" s="87" t="s">
        <v>29</v>
      </c>
      <c r="N127" s="87" t="s">
        <v>1704</v>
      </c>
      <c r="O127" s="87" t="s">
        <v>1663</v>
      </c>
      <c r="P127" s="89" t="s">
        <v>1663</v>
      </c>
      <c r="Q127" s="87"/>
      <c r="R127" s="87"/>
      <c r="S127" s="87"/>
      <c r="T127" s="87"/>
      <c r="U127" s="87" t="s">
        <v>1955</v>
      </c>
    </row>
    <row r="128" spans="1:21">
      <c r="A128" s="86" t="s">
        <v>1956</v>
      </c>
      <c r="B128" s="87" t="s">
        <v>1957</v>
      </c>
      <c r="C128" s="87" t="s">
        <v>40</v>
      </c>
      <c r="D128" s="87">
        <v>2568</v>
      </c>
      <c r="E128" s="87" t="s">
        <v>1887</v>
      </c>
      <c r="F128" s="88">
        <v>243892</v>
      </c>
      <c r="G128" s="88" t="s">
        <v>1888</v>
      </c>
      <c r="H128" s="88">
        <v>244257</v>
      </c>
      <c r="I128" s="87" t="s">
        <v>267</v>
      </c>
      <c r="J128" s="87" t="s">
        <v>266</v>
      </c>
      <c r="K128" s="87" t="s">
        <v>411</v>
      </c>
      <c r="L128" s="87" t="s">
        <v>1889</v>
      </c>
      <c r="M128" s="87" t="s">
        <v>29</v>
      </c>
      <c r="N128" s="87" t="s">
        <v>1704</v>
      </c>
      <c r="O128" s="87" t="s">
        <v>1663</v>
      </c>
      <c r="P128" s="89" t="s">
        <v>1663</v>
      </c>
      <c r="Q128" s="87"/>
      <c r="R128" s="87"/>
      <c r="S128" s="87"/>
      <c r="T128" s="87"/>
      <c r="U128" s="87" t="s">
        <v>1958</v>
      </c>
    </row>
    <row r="129" spans="1:21">
      <c r="A129" s="86" t="s">
        <v>1959</v>
      </c>
      <c r="B129" s="87" t="s">
        <v>1542</v>
      </c>
      <c r="C129" s="87" t="s">
        <v>40</v>
      </c>
      <c r="D129" s="87">
        <v>2568</v>
      </c>
      <c r="E129" s="87" t="s">
        <v>1887</v>
      </c>
      <c r="F129" s="88">
        <v>243892</v>
      </c>
      <c r="G129" s="88" t="s">
        <v>1888</v>
      </c>
      <c r="H129" s="88">
        <v>244257</v>
      </c>
      <c r="I129" s="87" t="s">
        <v>267</v>
      </c>
      <c r="J129" s="87" t="s">
        <v>266</v>
      </c>
      <c r="K129" s="87" t="s">
        <v>411</v>
      </c>
      <c r="L129" s="87" t="s">
        <v>1889</v>
      </c>
      <c r="M129" s="87" t="s">
        <v>29</v>
      </c>
      <c r="N129" s="87" t="s">
        <v>1704</v>
      </c>
      <c r="O129" s="87" t="s">
        <v>1659</v>
      </c>
      <c r="P129" s="89" t="s">
        <v>1659</v>
      </c>
      <c r="Q129" s="87"/>
      <c r="R129" s="87"/>
      <c r="S129" s="87"/>
      <c r="T129" s="87"/>
      <c r="U129" s="87" t="s">
        <v>1960</v>
      </c>
    </row>
    <row r="130" spans="1:21">
      <c r="A130" s="86" t="s">
        <v>1961</v>
      </c>
      <c r="B130" s="87" t="s">
        <v>1545</v>
      </c>
      <c r="C130" s="87" t="s">
        <v>40</v>
      </c>
      <c r="D130" s="87">
        <v>2568</v>
      </c>
      <c r="E130" s="87" t="s">
        <v>1887</v>
      </c>
      <c r="F130" s="88">
        <v>243892</v>
      </c>
      <c r="G130" s="88" t="s">
        <v>1888</v>
      </c>
      <c r="H130" s="88">
        <v>244257</v>
      </c>
      <c r="I130" s="87" t="s">
        <v>267</v>
      </c>
      <c r="J130" s="87" t="s">
        <v>266</v>
      </c>
      <c r="K130" s="87" t="s">
        <v>411</v>
      </c>
      <c r="L130" s="87" t="s">
        <v>1889</v>
      </c>
      <c r="M130" s="87" t="s">
        <v>29</v>
      </c>
      <c r="N130" s="87" t="s">
        <v>1704</v>
      </c>
      <c r="O130" s="87" t="s">
        <v>1659</v>
      </c>
      <c r="P130" s="89" t="s">
        <v>1659</v>
      </c>
      <c r="Q130" s="87"/>
      <c r="R130" s="87"/>
      <c r="S130" s="87"/>
      <c r="T130" s="87"/>
      <c r="U130" s="87" t="s">
        <v>1962</v>
      </c>
    </row>
    <row r="131" spans="1:21">
      <c r="A131" s="86" t="s">
        <v>1963</v>
      </c>
      <c r="B131" s="87" t="s">
        <v>1964</v>
      </c>
      <c r="C131" s="87" t="s">
        <v>40</v>
      </c>
      <c r="D131" s="87">
        <v>2568</v>
      </c>
      <c r="E131" s="87" t="s">
        <v>1887</v>
      </c>
      <c r="F131" s="88">
        <v>243892</v>
      </c>
      <c r="G131" s="88" t="s">
        <v>1888</v>
      </c>
      <c r="H131" s="88">
        <v>244257</v>
      </c>
      <c r="I131" s="87" t="s">
        <v>267</v>
      </c>
      <c r="J131" s="87" t="s">
        <v>266</v>
      </c>
      <c r="K131" s="87" t="s">
        <v>411</v>
      </c>
      <c r="L131" s="87" t="s">
        <v>1889</v>
      </c>
      <c r="M131" s="87" t="s">
        <v>29</v>
      </c>
      <c r="N131" s="87" t="s">
        <v>1704</v>
      </c>
      <c r="O131" s="87" t="s">
        <v>1663</v>
      </c>
      <c r="P131" s="89" t="s">
        <v>1663</v>
      </c>
      <c r="Q131" s="87"/>
      <c r="R131" s="87"/>
      <c r="S131" s="87"/>
      <c r="T131" s="87"/>
      <c r="U131" s="87" t="s">
        <v>1965</v>
      </c>
    </row>
    <row r="132" spans="1:21">
      <c r="A132" s="86" t="s">
        <v>1966</v>
      </c>
      <c r="B132" s="87" t="s">
        <v>1967</v>
      </c>
      <c r="C132" s="87" t="s">
        <v>40</v>
      </c>
      <c r="D132" s="87">
        <v>2568</v>
      </c>
      <c r="E132" s="87" t="s">
        <v>1887</v>
      </c>
      <c r="F132" s="88">
        <v>243892</v>
      </c>
      <c r="G132" s="88" t="s">
        <v>1888</v>
      </c>
      <c r="H132" s="88">
        <v>244257</v>
      </c>
      <c r="I132" s="87" t="s">
        <v>267</v>
      </c>
      <c r="J132" s="87" t="s">
        <v>266</v>
      </c>
      <c r="K132" s="87" t="s">
        <v>1968</v>
      </c>
      <c r="L132" s="87" t="s">
        <v>1889</v>
      </c>
      <c r="M132" s="87" t="s">
        <v>29</v>
      </c>
      <c r="N132" s="87" t="s">
        <v>1704</v>
      </c>
      <c r="O132" s="87" t="s">
        <v>1667</v>
      </c>
      <c r="P132" s="89" t="s">
        <v>1667</v>
      </c>
      <c r="Q132" s="87"/>
      <c r="R132" s="87"/>
      <c r="S132" s="87"/>
      <c r="T132" s="87"/>
      <c r="U132" s="87" t="s">
        <v>1969</v>
      </c>
    </row>
    <row r="133" spans="1:21">
      <c r="A133" s="86" t="s">
        <v>1970</v>
      </c>
      <c r="B133" s="87" t="s">
        <v>1971</v>
      </c>
      <c r="C133" s="87" t="s">
        <v>40</v>
      </c>
      <c r="D133" s="87">
        <v>2568</v>
      </c>
      <c r="E133" s="87" t="s">
        <v>1926</v>
      </c>
      <c r="F133" s="88">
        <v>244075</v>
      </c>
      <c r="G133" s="88" t="s">
        <v>1888</v>
      </c>
      <c r="H133" s="88">
        <v>244257</v>
      </c>
      <c r="I133" s="87" t="s">
        <v>73</v>
      </c>
      <c r="J133" s="87" t="s">
        <v>1105</v>
      </c>
      <c r="K133" s="87" t="s">
        <v>363</v>
      </c>
      <c r="L133" s="87" t="s">
        <v>1889</v>
      </c>
      <c r="M133" s="87" t="s">
        <v>29</v>
      </c>
      <c r="N133" s="87" t="s">
        <v>1704</v>
      </c>
      <c r="O133" s="87" t="s">
        <v>1715</v>
      </c>
      <c r="P133" s="89" t="s">
        <v>1715</v>
      </c>
      <c r="Q133" s="87"/>
      <c r="R133" s="87"/>
      <c r="S133" s="87"/>
      <c r="T133" s="87"/>
      <c r="U133" s="87" t="s">
        <v>1972</v>
      </c>
    </row>
    <row r="134" spans="1:21">
      <c r="A134" s="86" t="s">
        <v>1973</v>
      </c>
      <c r="B134" s="87" t="s">
        <v>1974</v>
      </c>
      <c r="C134" s="87" t="s">
        <v>40</v>
      </c>
      <c r="D134" s="87">
        <v>2568</v>
      </c>
      <c r="E134" s="87" t="s">
        <v>1975</v>
      </c>
      <c r="F134" s="88">
        <v>243953</v>
      </c>
      <c r="G134" s="88" t="s">
        <v>1975</v>
      </c>
      <c r="H134" s="88">
        <v>243983</v>
      </c>
      <c r="I134" s="87" t="s">
        <v>73</v>
      </c>
      <c r="J134" s="87" t="s">
        <v>352</v>
      </c>
      <c r="K134" s="87" t="s">
        <v>1976</v>
      </c>
      <c r="L134" s="87" t="s">
        <v>1889</v>
      </c>
      <c r="M134" s="87" t="s">
        <v>29</v>
      </c>
      <c r="N134" s="87" t="s">
        <v>1704</v>
      </c>
      <c r="O134" s="87" t="s">
        <v>1659</v>
      </c>
      <c r="P134" s="89" t="s">
        <v>1659</v>
      </c>
      <c r="Q134" s="87"/>
      <c r="R134" s="87"/>
      <c r="S134" s="87"/>
      <c r="T134" s="87"/>
      <c r="U134" s="87" t="s">
        <v>1977</v>
      </c>
    </row>
    <row r="135" spans="1:21">
      <c r="A135" s="86" t="s">
        <v>1978</v>
      </c>
      <c r="B135" s="87" t="s">
        <v>1979</v>
      </c>
      <c r="C135" s="87" t="s">
        <v>40</v>
      </c>
      <c r="D135" s="87">
        <v>2568</v>
      </c>
      <c r="E135" s="87" t="s">
        <v>1919</v>
      </c>
      <c r="F135" s="88">
        <v>243923</v>
      </c>
      <c r="G135" s="88" t="s">
        <v>1919</v>
      </c>
      <c r="H135" s="88">
        <v>243952</v>
      </c>
      <c r="I135" s="87" t="s">
        <v>73</v>
      </c>
      <c r="J135" s="87" t="s">
        <v>352</v>
      </c>
      <c r="K135" s="87" t="s">
        <v>1976</v>
      </c>
      <c r="L135" s="87" t="s">
        <v>1889</v>
      </c>
      <c r="M135" s="87" t="s">
        <v>29</v>
      </c>
      <c r="N135" s="87" t="s">
        <v>1704</v>
      </c>
      <c r="O135" s="87" t="s">
        <v>1667</v>
      </c>
      <c r="P135" s="89" t="s">
        <v>1667</v>
      </c>
      <c r="Q135" s="87"/>
      <c r="R135" s="87"/>
      <c r="S135" s="87"/>
      <c r="T135" s="87"/>
      <c r="U135" s="87" t="s">
        <v>1980</v>
      </c>
    </row>
    <row r="136" spans="1:21">
      <c r="A136" s="86" t="s">
        <v>1981</v>
      </c>
      <c r="B136" s="87" t="s">
        <v>1982</v>
      </c>
      <c r="C136" s="87" t="s">
        <v>40</v>
      </c>
      <c r="D136" s="87">
        <v>2568</v>
      </c>
      <c r="E136" s="87" t="s">
        <v>1919</v>
      </c>
      <c r="F136" s="88">
        <v>243923</v>
      </c>
      <c r="G136" s="88" t="s">
        <v>1919</v>
      </c>
      <c r="H136" s="88">
        <v>243952</v>
      </c>
      <c r="I136" s="87" t="s">
        <v>73</v>
      </c>
      <c r="J136" s="87" t="s">
        <v>352</v>
      </c>
      <c r="K136" s="87" t="s">
        <v>1976</v>
      </c>
      <c r="L136" s="87" t="s">
        <v>1889</v>
      </c>
      <c r="M136" s="87" t="s">
        <v>29</v>
      </c>
      <c r="N136" s="87" t="s">
        <v>1704</v>
      </c>
      <c r="O136" s="87" t="s">
        <v>1667</v>
      </c>
      <c r="P136" s="89" t="s">
        <v>1667</v>
      </c>
      <c r="Q136" s="87"/>
      <c r="R136" s="87"/>
      <c r="S136" s="87"/>
      <c r="T136" s="87"/>
      <c r="U136" s="87" t="s">
        <v>1983</v>
      </c>
    </row>
    <row r="137" spans="1:21">
      <c r="A137" s="86" t="s">
        <v>1984</v>
      </c>
      <c r="B137" s="87" t="s">
        <v>1985</v>
      </c>
      <c r="C137" s="87" t="s">
        <v>40</v>
      </c>
      <c r="D137" s="87">
        <v>2568</v>
      </c>
      <c r="E137" s="87" t="s">
        <v>1986</v>
      </c>
      <c r="F137" s="88">
        <v>243984</v>
      </c>
      <c r="G137" s="88" t="s">
        <v>1925</v>
      </c>
      <c r="H137" s="88">
        <v>244074</v>
      </c>
      <c r="I137" s="87" t="s">
        <v>73</v>
      </c>
      <c r="J137" s="87" t="s">
        <v>370</v>
      </c>
      <c r="K137" s="87" t="s">
        <v>582</v>
      </c>
      <c r="L137" s="87" t="s">
        <v>1889</v>
      </c>
      <c r="M137" s="87" t="s">
        <v>29</v>
      </c>
      <c r="N137" s="87" t="s">
        <v>1704</v>
      </c>
      <c r="O137" s="87" t="s">
        <v>1667</v>
      </c>
      <c r="P137" s="89" t="s">
        <v>1667</v>
      </c>
      <c r="Q137" s="87"/>
      <c r="R137" s="87"/>
      <c r="S137" s="87"/>
      <c r="T137" s="87"/>
      <c r="U137" s="87" t="s">
        <v>1987</v>
      </c>
    </row>
    <row r="138" spans="1:21">
      <c r="A138" s="86" t="s">
        <v>1988</v>
      </c>
      <c r="B138" s="87" t="s">
        <v>1989</v>
      </c>
      <c r="C138" s="87" t="s">
        <v>40</v>
      </c>
      <c r="D138" s="87">
        <v>2568</v>
      </c>
      <c r="E138" s="87" t="s">
        <v>1887</v>
      </c>
      <c r="F138" s="88">
        <v>243892</v>
      </c>
      <c r="G138" s="88" t="s">
        <v>1887</v>
      </c>
      <c r="H138" s="88">
        <v>243922</v>
      </c>
      <c r="I138" s="87" t="s">
        <v>73</v>
      </c>
      <c r="J138" s="87" t="s">
        <v>370</v>
      </c>
      <c r="K138" s="87" t="s">
        <v>472</v>
      </c>
      <c r="L138" s="87" t="s">
        <v>1889</v>
      </c>
      <c r="M138" s="87" t="s">
        <v>29</v>
      </c>
      <c r="N138" s="87" t="s">
        <v>1704</v>
      </c>
      <c r="O138" s="87" t="s">
        <v>1663</v>
      </c>
      <c r="P138" s="89" t="s">
        <v>1663</v>
      </c>
      <c r="Q138" s="87"/>
      <c r="R138" s="87"/>
      <c r="S138" s="87"/>
      <c r="T138" s="87"/>
      <c r="U138" s="87" t="s">
        <v>1990</v>
      </c>
    </row>
    <row r="139" spans="1:21">
      <c r="A139" s="86" t="s">
        <v>1991</v>
      </c>
      <c r="B139" s="87" t="s">
        <v>1992</v>
      </c>
      <c r="C139" s="87" t="s">
        <v>40</v>
      </c>
      <c r="D139" s="87">
        <v>2568</v>
      </c>
      <c r="E139" s="87" t="s">
        <v>1926</v>
      </c>
      <c r="F139" s="88">
        <v>244075</v>
      </c>
      <c r="G139" s="88" t="s">
        <v>1993</v>
      </c>
      <c r="H139" s="88">
        <v>244165</v>
      </c>
      <c r="I139" s="87" t="s">
        <v>73</v>
      </c>
      <c r="J139" s="87" t="s">
        <v>370</v>
      </c>
      <c r="K139" s="87" t="s">
        <v>477</v>
      </c>
      <c r="L139" s="87" t="s">
        <v>1889</v>
      </c>
      <c r="M139" s="87" t="s">
        <v>29</v>
      </c>
      <c r="N139" s="87" t="s">
        <v>1704</v>
      </c>
      <c r="O139" s="87" t="s">
        <v>1663</v>
      </c>
      <c r="P139" s="89" t="s">
        <v>1663</v>
      </c>
      <c r="Q139" s="87"/>
      <c r="R139" s="87"/>
      <c r="S139" s="87"/>
      <c r="T139" s="87"/>
      <c r="U139" s="87" t="s">
        <v>1994</v>
      </c>
    </row>
    <row r="140" spans="1:21">
      <c r="A140" s="86" t="s">
        <v>1995</v>
      </c>
      <c r="B140" s="87" t="s">
        <v>1996</v>
      </c>
      <c r="C140" s="87" t="s">
        <v>40</v>
      </c>
      <c r="D140" s="87">
        <v>2568</v>
      </c>
      <c r="E140" s="87" t="s">
        <v>1887</v>
      </c>
      <c r="F140" s="88">
        <v>243892</v>
      </c>
      <c r="G140" s="88" t="s">
        <v>1888</v>
      </c>
      <c r="H140" s="88">
        <v>244257</v>
      </c>
      <c r="I140" s="87" t="s">
        <v>73</v>
      </c>
      <c r="J140" s="87" t="s">
        <v>370</v>
      </c>
      <c r="K140" s="87" t="s">
        <v>605</v>
      </c>
      <c r="L140" s="87" t="s">
        <v>1889</v>
      </c>
      <c r="M140" s="87" t="s">
        <v>29</v>
      </c>
      <c r="N140" s="87" t="s">
        <v>1704</v>
      </c>
      <c r="O140" s="87" t="s">
        <v>1667</v>
      </c>
      <c r="P140" s="89" t="s">
        <v>1667</v>
      </c>
      <c r="Q140" s="87"/>
      <c r="R140" s="87"/>
      <c r="S140" s="87"/>
      <c r="T140" s="87"/>
      <c r="U140" s="87" t="s">
        <v>1997</v>
      </c>
    </row>
    <row r="141" spans="1:21">
      <c r="A141" s="86" t="s">
        <v>1998</v>
      </c>
      <c r="B141" s="87" t="s">
        <v>1999</v>
      </c>
      <c r="C141" s="87" t="s">
        <v>40</v>
      </c>
      <c r="D141" s="87">
        <v>2568</v>
      </c>
      <c r="E141" s="87" t="s">
        <v>1975</v>
      </c>
      <c r="F141" s="88">
        <v>243953</v>
      </c>
      <c r="G141" s="88" t="s">
        <v>1975</v>
      </c>
      <c r="H141" s="88">
        <v>243983</v>
      </c>
      <c r="I141" s="87" t="s">
        <v>73</v>
      </c>
      <c r="J141" s="87" t="s">
        <v>370</v>
      </c>
      <c r="K141" s="87" t="s">
        <v>605</v>
      </c>
      <c r="L141" s="87" t="s">
        <v>1889</v>
      </c>
      <c r="M141" s="87" t="s">
        <v>29</v>
      </c>
      <c r="N141" s="87" t="s">
        <v>1704</v>
      </c>
      <c r="O141" s="87" t="s">
        <v>1663</v>
      </c>
      <c r="P141" s="89" t="s">
        <v>1663</v>
      </c>
      <c r="Q141" s="87"/>
      <c r="R141" s="87"/>
      <c r="S141" s="87"/>
      <c r="T141" s="87"/>
      <c r="U141" s="87" t="s">
        <v>2000</v>
      </c>
    </row>
    <row r="142" spans="1:21">
      <c r="A142" s="86" t="s">
        <v>2001</v>
      </c>
      <c r="B142" s="87" t="s">
        <v>2002</v>
      </c>
      <c r="C142" s="87" t="s">
        <v>60</v>
      </c>
      <c r="D142" s="87">
        <v>2568</v>
      </c>
      <c r="E142" s="87" t="s">
        <v>1930</v>
      </c>
      <c r="F142" s="88">
        <v>244015</v>
      </c>
      <c r="G142" s="88" t="s">
        <v>1888</v>
      </c>
      <c r="H142" s="88">
        <v>244257</v>
      </c>
      <c r="I142" s="87" t="s">
        <v>73</v>
      </c>
      <c r="J142" s="87" t="s">
        <v>299</v>
      </c>
      <c r="K142" s="87" t="s">
        <v>569</v>
      </c>
      <c r="L142" s="87" t="s">
        <v>1889</v>
      </c>
      <c r="M142" s="87" t="s">
        <v>29</v>
      </c>
      <c r="N142" s="87" t="s">
        <v>1704</v>
      </c>
      <c r="O142" s="87" t="s">
        <v>1755</v>
      </c>
      <c r="P142" s="89" t="s">
        <v>1755</v>
      </c>
      <c r="Q142" s="87"/>
      <c r="R142" s="87"/>
      <c r="S142" s="87"/>
      <c r="T142" s="87"/>
      <c r="U142" s="87" t="s">
        <v>2003</v>
      </c>
    </row>
    <row r="143" spans="1:21">
      <c r="A143" s="86" t="s">
        <v>2004</v>
      </c>
      <c r="B143" s="87" t="s">
        <v>2005</v>
      </c>
      <c r="C143" s="87" t="s">
        <v>28</v>
      </c>
      <c r="D143" s="87">
        <v>2568</v>
      </c>
      <c r="E143" s="87" t="s">
        <v>1925</v>
      </c>
      <c r="F143" s="88">
        <v>244044</v>
      </c>
      <c r="G143" s="88" t="s">
        <v>1888</v>
      </c>
      <c r="H143" s="88">
        <v>244257</v>
      </c>
      <c r="I143" s="87" t="s">
        <v>73</v>
      </c>
      <c r="J143" s="87" t="s">
        <v>299</v>
      </c>
      <c r="K143" s="87" t="s">
        <v>569</v>
      </c>
      <c r="L143" s="87" t="s">
        <v>1889</v>
      </c>
      <c r="M143" s="87" t="s">
        <v>29</v>
      </c>
      <c r="N143" s="87" t="s">
        <v>1704</v>
      </c>
      <c r="O143" s="87" t="s">
        <v>1755</v>
      </c>
      <c r="P143" s="89" t="s">
        <v>1755</v>
      </c>
      <c r="Q143" s="87"/>
      <c r="R143" s="87"/>
      <c r="S143" s="87"/>
      <c r="T143" s="87"/>
      <c r="U143" s="87" t="s">
        <v>2006</v>
      </c>
    </row>
    <row r="144" spans="1:21">
      <c r="A144" s="86" t="s">
        <v>2007</v>
      </c>
      <c r="B144" s="87" t="s">
        <v>2008</v>
      </c>
      <c r="C144" s="87" t="s">
        <v>68</v>
      </c>
      <c r="D144" s="87">
        <v>2568</v>
      </c>
      <c r="E144" s="87" t="s">
        <v>1922</v>
      </c>
      <c r="F144" s="88">
        <v>244166</v>
      </c>
      <c r="G144" s="88" t="s">
        <v>1888</v>
      </c>
      <c r="H144" s="88">
        <v>244257</v>
      </c>
      <c r="I144" s="87" t="s">
        <v>73</v>
      </c>
      <c r="J144" s="87" t="s">
        <v>325</v>
      </c>
      <c r="K144" s="87" t="s">
        <v>1397</v>
      </c>
      <c r="L144" s="87" t="s">
        <v>1889</v>
      </c>
      <c r="M144" s="87" t="s">
        <v>29</v>
      </c>
      <c r="N144" s="87" t="s">
        <v>1704</v>
      </c>
      <c r="O144" s="87" t="s">
        <v>1666</v>
      </c>
      <c r="P144" s="89" t="s">
        <v>1666</v>
      </c>
      <c r="Q144" s="87"/>
      <c r="R144" s="87"/>
      <c r="S144" s="87"/>
      <c r="T144" s="87"/>
      <c r="U144" s="87" t="s">
        <v>2009</v>
      </c>
    </row>
    <row r="145" spans="1:21">
      <c r="A145" s="86" t="s">
        <v>2010</v>
      </c>
      <c r="B145" s="87" t="s">
        <v>1510</v>
      </c>
      <c r="C145" s="87" t="s">
        <v>68</v>
      </c>
      <c r="D145" s="87">
        <v>2568</v>
      </c>
      <c r="E145" s="87" t="s">
        <v>1986</v>
      </c>
      <c r="F145" s="88">
        <v>243984</v>
      </c>
      <c r="G145" s="88" t="s">
        <v>1888</v>
      </c>
      <c r="H145" s="88">
        <v>244257</v>
      </c>
      <c r="I145" s="87" t="s">
        <v>73</v>
      </c>
      <c r="J145" s="87" t="s">
        <v>325</v>
      </c>
      <c r="K145" s="87" t="s">
        <v>1397</v>
      </c>
      <c r="L145" s="87" t="s">
        <v>1889</v>
      </c>
      <c r="M145" s="87" t="s">
        <v>29</v>
      </c>
      <c r="N145" s="87" t="s">
        <v>1704</v>
      </c>
      <c r="O145" s="87" t="s">
        <v>1666</v>
      </c>
      <c r="P145" s="89" t="s">
        <v>1666</v>
      </c>
      <c r="Q145" s="87"/>
      <c r="R145" s="87"/>
      <c r="S145" s="87"/>
      <c r="T145" s="87"/>
      <c r="U145" s="87" t="s">
        <v>2011</v>
      </c>
    </row>
    <row r="146" spans="1:21">
      <c r="A146" s="86" t="s">
        <v>2012</v>
      </c>
      <c r="B146" s="87" t="s">
        <v>2013</v>
      </c>
      <c r="C146" s="87" t="s">
        <v>68</v>
      </c>
      <c r="D146" s="87">
        <v>2568</v>
      </c>
      <c r="E146" s="87" t="s">
        <v>1919</v>
      </c>
      <c r="F146" s="88">
        <v>243923</v>
      </c>
      <c r="G146" s="88" t="s">
        <v>1975</v>
      </c>
      <c r="H146" s="88">
        <v>243983</v>
      </c>
      <c r="I146" s="87" t="s">
        <v>73</v>
      </c>
      <c r="J146" s="87" t="s">
        <v>325</v>
      </c>
      <c r="K146" s="87" t="s">
        <v>324</v>
      </c>
      <c r="L146" s="87" t="s">
        <v>1889</v>
      </c>
      <c r="M146" s="87" t="s">
        <v>29</v>
      </c>
      <c r="N146" s="87" t="s">
        <v>1704</v>
      </c>
      <c r="O146" s="87" t="s">
        <v>1667</v>
      </c>
      <c r="P146" s="89" t="s">
        <v>1667</v>
      </c>
      <c r="Q146" s="87"/>
      <c r="R146" s="87"/>
      <c r="S146" s="87"/>
      <c r="T146" s="87"/>
      <c r="U146" s="87" t="s">
        <v>2014</v>
      </c>
    </row>
    <row r="147" spans="1:21">
      <c r="A147" s="86" t="s">
        <v>2015</v>
      </c>
      <c r="B147" s="87" t="s">
        <v>1513</v>
      </c>
      <c r="C147" s="87" t="s">
        <v>68</v>
      </c>
      <c r="D147" s="87">
        <v>2568</v>
      </c>
      <c r="E147" s="87" t="s">
        <v>1887</v>
      </c>
      <c r="F147" s="88">
        <v>243892</v>
      </c>
      <c r="G147" s="88" t="s">
        <v>1975</v>
      </c>
      <c r="H147" s="88">
        <v>243983</v>
      </c>
      <c r="I147" s="87" t="s">
        <v>73</v>
      </c>
      <c r="J147" s="87" t="s">
        <v>325</v>
      </c>
      <c r="K147" s="87" t="s">
        <v>324</v>
      </c>
      <c r="L147" s="87" t="s">
        <v>1889</v>
      </c>
      <c r="M147" s="87" t="s">
        <v>29</v>
      </c>
      <c r="N147" s="87" t="s">
        <v>1704</v>
      </c>
      <c r="O147" s="87" t="s">
        <v>1663</v>
      </c>
      <c r="P147" s="89" t="s">
        <v>1663</v>
      </c>
      <c r="Q147" s="87"/>
      <c r="R147" s="87"/>
      <c r="S147" s="87"/>
      <c r="T147" s="87"/>
      <c r="U147" s="87" t="s">
        <v>2016</v>
      </c>
    </row>
    <row r="148" spans="1:21">
      <c r="A148" s="86" t="s">
        <v>2017</v>
      </c>
      <c r="B148" s="87" t="s">
        <v>2018</v>
      </c>
      <c r="C148" s="87" t="s">
        <v>28</v>
      </c>
      <c r="D148" s="87">
        <v>2568</v>
      </c>
      <c r="E148" s="87" t="s">
        <v>1887</v>
      </c>
      <c r="F148" s="88">
        <v>243892</v>
      </c>
      <c r="G148" s="88" t="s">
        <v>1925</v>
      </c>
      <c r="H148" s="88">
        <v>244074</v>
      </c>
      <c r="I148" s="87" t="s">
        <v>73</v>
      </c>
      <c r="J148" s="87" t="s">
        <v>630</v>
      </c>
      <c r="K148" s="87" t="s">
        <v>629</v>
      </c>
      <c r="L148" s="87" t="s">
        <v>1889</v>
      </c>
      <c r="M148" s="87" t="s">
        <v>29</v>
      </c>
      <c r="N148" s="87" t="s">
        <v>1704</v>
      </c>
      <c r="O148" s="87" t="s">
        <v>1659</v>
      </c>
      <c r="P148" s="89" t="s">
        <v>1659</v>
      </c>
      <c r="Q148" s="87"/>
      <c r="R148" s="87"/>
      <c r="S148" s="87"/>
      <c r="T148" s="87"/>
      <c r="U148" s="87" t="s">
        <v>2019</v>
      </c>
    </row>
    <row r="149" spans="1:21">
      <c r="A149" s="86" t="s">
        <v>2020</v>
      </c>
      <c r="B149" s="87" t="s">
        <v>2021</v>
      </c>
      <c r="C149" s="87" t="s">
        <v>40</v>
      </c>
      <c r="D149" s="87">
        <v>2568</v>
      </c>
      <c r="E149" s="87" t="s">
        <v>1887</v>
      </c>
      <c r="F149" s="88">
        <v>243892</v>
      </c>
      <c r="G149" s="88" t="s">
        <v>1888</v>
      </c>
      <c r="H149" s="88">
        <v>244257</v>
      </c>
      <c r="I149" s="87" t="s">
        <v>73</v>
      </c>
      <c r="J149" s="87" t="s">
        <v>593</v>
      </c>
      <c r="K149" s="87" t="s">
        <v>272</v>
      </c>
      <c r="L149" s="87" t="s">
        <v>1889</v>
      </c>
      <c r="M149" s="87" t="s">
        <v>29</v>
      </c>
      <c r="N149" s="87" t="s">
        <v>1704</v>
      </c>
      <c r="O149" s="87" t="s">
        <v>1659</v>
      </c>
      <c r="P149" s="89" t="s">
        <v>1659</v>
      </c>
      <c r="Q149" s="87"/>
      <c r="R149" s="87"/>
      <c r="S149" s="87"/>
      <c r="T149" s="87"/>
      <c r="U149" s="87" t="s">
        <v>2022</v>
      </c>
    </row>
    <row r="150" spans="1:21">
      <c r="A150" s="86" t="s">
        <v>2023</v>
      </c>
      <c r="B150" s="87" t="s">
        <v>2024</v>
      </c>
      <c r="C150" s="87" t="s">
        <v>40</v>
      </c>
      <c r="D150" s="87">
        <v>2568</v>
      </c>
      <c r="E150" s="87" t="s">
        <v>1887</v>
      </c>
      <c r="F150" s="88">
        <v>243892</v>
      </c>
      <c r="G150" s="88" t="s">
        <v>1888</v>
      </c>
      <c r="H150" s="88">
        <v>244257</v>
      </c>
      <c r="I150" s="87" t="s">
        <v>73</v>
      </c>
      <c r="J150" s="87" t="s">
        <v>593</v>
      </c>
      <c r="K150" s="87" t="s">
        <v>272</v>
      </c>
      <c r="L150" s="87" t="s">
        <v>1889</v>
      </c>
      <c r="M150" s="87" t="s">
        <v>29</v>
      </c>
      <c r="N150" s="87" t="s">
        <v>1704</v>
      </c>
      <c r="O150" s="87" t="s">
        <v>1663</v>
      </c>
      <c r="P150" s="89" t="s">
        <v>1663</v>
      </c>
      <c r="Q150" s="87"/>
      <c r="R150" s="87"/>
      <c r="S150" s="87"/>
      <c r="T150" s="87"/>
      <c r="U150" s="87" t="s">
        <v>2025</v>
      </c>
    </row>
    <row r="151" spans="1:21">
      <c r="A151" s="86" t="s">
        <v>2026</v>
      </c>
      <c r="B151" s="87" t="s">
        <v>2027</v>
      </c>
      <c r="C151" s="87" t="s">
        <v>40</v>
      </c>
      <c r="D151" s="87">
        <v>2568</v>
      </c>
      <c r="E151" s="87" t="s">
        <v>1887</v>
      </c>
      <c r="F151" s="88">
        <v>243892</v>
      </c>
      <c r="G151" s="88" t="s">
        <v>1888</v>
      </c>
      <c r="H151" s="88">
        <v>244257</v>
      </c>
      <c r="I151" s="87" t="s">
        <v>73</v>
      </c>
      <c r="J151" s="87" t="s">
        <v>890</v>
      </c>
      <c r="K151" s="87" t="s">
        <v>272</v>
      </c>
      <c r="L151" s="87" t="s">
        <v>1889</v>
      </c>
      <c r="M151" s="87" t="s">
        <v>29</v>
      </c>
      <c r="N151" s="87" t="s">
        <v>1704</v>
      </c>
      <c r="O151" s="87" t="s">
        <v>1664</v>
      </c>
      <c r="P151" s="89" t="s">
        <v>1664</v>
      </c>
      <c r="Q151" s="87"/>
      <c r="R151" s="87"/>
      <c r="S151" s="87"/>
      <c r="T151" s="87"/>
      <c r="U151" s="87" t="s">
        <v>2028</v>
      </c>
    </row>
    <row r="152" spans="1:21">
      <c r="A152" s="86" t="s">
        <v>2029</v>
      </c>
      <c r="B152" s="87" t="s">
        <v>1490</v>
      </c>
      <c r="C152" s="87" t="s">
        <v>405</v>
      </c>
      <c r="D152" s="87">
        <v>2568</v>
      </c>
      <c r="E152" s="87" t="s">
        <v>1887</v>
      </c>
      <c r="F152" s="88">
        <v>243892</v>
      </c>
      <c r="G152" s="88" t="s">
        <v>1888</v>
      </c>
      <c r="H152" s="88">
        <v>244257</v>
      </c>
      <c r="I152" s="87" t="s">
        <v>73</v>
      </c>
      <c r="J152" s="87" t="s">
        <v>72</v>
      </c>
      <c r="K152" s="87" t="s">
        <v>1329</v>
      </c>
      <c r="L152" s="87" t="s">
        <v>1889</v>
      </c>
      <c r="M152" s="87" t="s">
        <v>29</v>
      </c>
      <c r="N152" s="87" t="s">
        <v>1704</v>
      </c>
      <c r="O152" s="87" t="s">
        <v>1668</v>
      </c>
      <c r="P152" s="89" t="s">
        <v>1668</v>
      </c>
      <c r="Q152" s="87"/>
      <c r="R152" s="87"/>
      <c r="S152" s="87"/>
      <c r="T152" s="87"/>
      <c r="U152" s="87" t="s">
        <v>2030</v>
      </c>
    </row>
    <row r="153" spans="1:21">
      <c r="A153" s="86" t="s">
        <v>274</v>
      </c>
      <c r="B153" s="87" t="s">
        <v>275</v>
      </c>
      <c r="C153" s="87" t="s">
        <v>40</v>
      </c>
      <c r="D153" s="87">
        <v>2563</v>
      </c>
      <c r="E153" s="87" t="s">
        <v>208</v>
      </c>
      <c r="F153" s="88">
        <v>242248</v>
      </c>
      <c r="G153" s="88" t="s">
        <v>277</v>
      </c>
      <c r="H153" s="88">
        <v>242431</v>
      </c>
      <c r="I153" s="87" t="s">
        <v>56</v>
      </c>
      <c r="J153" s="87" t="s">
        <v>150</v>
      </c>
      <c r="K153" s="87" t="s">
        <v>149</v>
      </c>
      <c r="L153" s="88" t="s">
        <v>2031</v>
      </c>
      <c r="M153" s="88" t="s">
        <v>29</v>
      </c>
      <c r="N153" s="86">
        <v>20401</v>
      </c>
      <c r="O153" s="87" t="s">
        <v>278</v>
      </c>
      <c r="P153" s="89" t="s">
        <v>1663</v>
      </c>
      <c r="Q153" s="87"/>
      <c r="R153" s="86"/>
      <c r="S153" s="87"/>
      <c r="T153" s="87"/>
      <c r="U153" s="87" t="s">
        <v>2032</v>
      </c>
    </row>
    <row r="154" spans="1:21">
      <c r="A154" s="86" t="s">
        <v>241</v>
      </c>
      <c r="B154" s="87" t="s">
        <v>2033</v>
      </c>
      <c r="C154" s="87" t="s">
        <v>40</v>
      </c>
      <c r="D154" s="87">
        <v>2563</v>
      </c>
      <c r="E154" s="87" t="s">
        <v>234</v>
      </c>
      <c r="F154" s="88">
        <v>242158</v>
      </c>
      <c r="G154" s="88" t="s">
        <v>140</v>
      </c>
      <c r="H154" s="88">
        <v>242217</v>
      </c>
      <c r="I154" s="87" t="s">
        <v>73</v>
      </c>
      <c r="J154" s="87" t="s">
        <v>72</v>
      </c>
      <c r="K154" s="87"/>
      <c r="L154" s="88" t="s">
        <v>2031</v>
      </c>
      <c r="M154" s="88" t="s">
        <v>29</v>
      </c>
      <c r="N154" s="86">
        <v>20401</v>
      </c>
      <c r="O154" s="87" t="s">
        <v>244</v>
      </c>
      <c r="P154" s="89" t="s">
        <v>1715</v>
      </c>
      <c r="Q154" s="87"/>
      <c r="R154" s="86"/>
      <c r="S154" s="87"/>
      <c r="T154" s="87"/>
      <c r="U154" s="87" t="s">
        <v>2034</v>
      </c>
    </row>
    <row r="155" spans="1:21">
      <c r="A155" s="86" t="s">
        <v>238</v>
      </c>
      <c r="B155" s="87" t="s">
        <v>2035</v>
      </c>
      <c r="C155" s="87" t="s">
        <v>40</v>
      </c>
      <c r="D155" s="87">
        <v>2563</v>
      </c>
      <c r="E155" s="87" t="s">
        <v>234</v>
      </c>
      <c r="F155" s="88">
        <v>242158</v>
      </c>
      <c r="G155" s="88" t="s">
        <v>140</v>
      </c>
      <c r="H155" s="88">
        <v>242217</v>
      </c>
      <c r="I155" s="87" t="s">
        <v>73</v>
      </c>
      <c r="J155" s="87" t="s">
        <v>72</v>
      </c>
      <c r="K155" s="87" t="s">
        <v>78</v>
      </c>
      <c r="L155" s="88" t="s">
        <v>2031</v>
      </c>
      <c r="M155" s="88" t="s">
        <v>29</v>
      </c>
      <c r="N155" s="86">
        <v>20401</v>
      </c>
      <c r="O155" s="87" t="s">
        <v>204</v>
      </c>
      <c r="P155" s="89" t="s">
        <v>1659</v>
      </c>
      <c r="Q155" s="87"/>
      <c r="R155" s="86"/>
      <c r="S155" s="87"/>
      <c r="T155" s="87"/>
      <c r="U155" s="87" t="s">
        <v>2036</v>
      </c>
    </row>
    <row r="156" spans="1:21">
      <c r="A156" s="86" t="s">
        <v>235</v>
      </c>
      <c r="B156" s="87" t="s">
        <v>2037</v>
      </c>
      <c r="C156" s="87" t="s">
        <v>40</v>
      </c>
      <c r="D156" s="87">
        <v>2563</v>
      </c>
      <c r="E156" s="87" t="s">
        <v>234</v>
      </c>
      <c r="F156" s="88">
        <v>242158</v>
      </c>
      <c r="G156" s="88" t="s">
        <v>140</v>
      </c>
      <c r="H156" s="88">
        <v>242217</v>
      </c>
      <c r="I156" s="87" t="s">
        <v>73</v>
      </c>
      <c r="J156" s="87" t="s">
        <v>72</v>
      </c>
      <c r="K156" s="87"/>
      <c r="L156" s="88" t="s">
        <v>2031</v>
      </c>
      <c r="M156" s="88" t="s">
        <v>29</v>
      </c>
      <c r="N156" s="86">
        <v>20401</v>
      </c>
      <c r="O156" s="87" t="s">
        <v>160</v>
      </c>
      <c r="P156" s="89" t="s">
        <v>1768</v>
      </c>
      <c r="Q156" s="87"/>
      <c r="R156" s="86"/>
      <c r="S156" s="87"/>
      <c r="T156" s="87"/>
      <c r="U156" s="87" t="s">
        <v>2038</v>
      </c>
    </row>
    <row r="157" spans="1:21">
      <c r="A157" s="86" t="s">
        <v>231</v>
      </c>
      <c r="B157" s="87" t="s">
        <v>2039</v>
      </c>
      <c r="C157" s="87" t="s">
        <v>40</v>
      </c>
      <c r="D157" s="87">
        <v>2563</v>
      </c>
      <c r="E157" s="87" t="s">
        <v>234</v>
      </c>
      <c r="F157" s="88">
        <v>242158</v>
      </c>
      <c r="G157" s="88" t="s">
        <v>234</v>
      </c>
      <c r="H157" s="88">
        <v>242158</v>
      </c>
      <c r="I157" s="87" t="s">
        <v>73</v>
      </c>
      <c r="J157" s="87" t="s">
        <v>72</v>
      </c>
      <c r="K157" s="87"/>
      <c r="L157" s="88" t="s">
        <v>2031</v>
      </c>
      <c r="M157" s="88" t="s">
        <v>29</v>
      </c>
      <c r="N157" s="86">
        <v>20401</v>
      </c>
      <c r="O157" s="87" t="s">
        <v>204</v>
      </c>
      <c r="P157" s="89" t="s">
        <v>1659</v>
      </c>
      <c r="Q157" s="87"/>
      <c r="R157" s="86"/>
      <c r="S157" s="87"/>
      <c r="T157" s="87"/>
      <c r="U157" s="87" t="s">
        <v>2040</v>
      </c>
    </row>
    <row r="158" spans="1:21">
      <c r="A158" s="86" t="s">
        <v>155</v>
      </c>
      <c r="B158" s="87" t="s">
        <v>2041</v>
      </c>
      <c r="C158" s="87" t="s">
        <v>40</v>
      </c>
      <c r="D158" s="87">
        <v>2563</v>
      </c>
      <c r="E158" s="87" t="s">
        <v>158</v>
      </c>
      <c r="F158" s="88">
        <v>241883</v>
      </c>
      <c r="G158" s="88" t="s">
        <v>71</v>
      </c>
      <c r="H158" s="88">
        <v>241944</v>
      </c>
      <c r="I158" s="87" t="s">
        <v>73</v>
      </c>
      <c r="J158" s="87" t="s">
        <v>72</v>
      </c>
      <c r="K158" s="87"/>
      <c r="L158" s="88" t="s">
        <v>2031</v>
      </c>
      <c r="M158" s="88" t="s">
        <v>29</v>
      </c>
      <c r="N158" s="86">
        <v>20401</v>
      </c>
      <c r="O158" s="87" t="s">
        <v>160</v>
      </c>
      <c r="P158" s="89" t="s">
        <v>1768</v>
      </c>
      <c r="Q158" s="87"/>
      <c r="R158" s="86"/>
      <c r="S158" s="87"/>
      <c r="T158" s="87"/>
      <c r="U158" s="87" t="s">
        <v>2042</v>
      </c>
    </row>
    <row r="159" spans="1:21">
      <c r="A159" s="86" t="s">
        <v>403</v>
      </c>
      <c r="B159" s="87" t="s">
        <v>404</v>
      </c>
      <c r="C159" s="87" t="s">
        <v>405</v>
      </c>
      <c r="D159" s="87">
        <v>2564</v>
      </c>
      <c r="E159" s="87" t="s">
        <v>277</v>
      </c>
      <c r="F159" s="88">
        <v>242431</v>
      </c>
      <c r="G159" s="88" t="s">
        <v>291</v>
      </c>
      <c r="H159" s="88">
        <v>242767</v>
      </c>
      <c r="I159" s="87" t="s">
        <v>56</v>
      </c>
      <c r="J159" s="87" t="s">
        <v>150</v>
      </c>
      <c r="K159" s="87" t="s">
        <v>149</v>
      </c>
      <c r="L159" s="88" t="s">
        <v>2043</v>
      </c>
      <c r="M159" s="88" t="s">
        <v>29</v>
      </c>
      <c r="N159" s="86">
        <v>20401</v>
      </c>
      <c r="O159" s="87" t="s">
        <v>278</v>
      </c>
      <c r="P159" s="89" t="s">
        <v>1663</v>
      </c>
      <c r="Q159" s="87"/>
      <c r="R159" s="86"/>
      <c r="S159" s="87"/>
      <c r="T159" s="87"/>
      <c r="U159" s="87" t="s">
        <v>2044</v>
      </c>
    </row>
    <row r="160" spans="1:21">
      <c r="A160" s="86" t="s">
        <v>493</v>
      </c>
      <c r="B160" s="87" t="s">
        <v>494</v>
      </c>
      <c r="C160" s="87" t="s">
        <v>40</v>
      </c>
      <c r="D160" s="87">
        <v>2564</v>
      </c>
      <c r="E160" s="87" t="s">
        <v>277</v>
      </c>
      <c r="F160" s="88">
        <v>242431</v>
      </c>
      <c r="G160" s="88" t="s">
        <v>291</v>
      </c>
      <c r="H160" s="88">
        <v>242767</v>
      </c>
      <c r="I160" s="87" t="s">
        <v>36</v>
      </c>
      <c r="J160" s="87" t="s">
        <v>497</v>
      </c>
      <c r="K160" s="87" t="s">
        <v>496</v>
      </c>
      <c r="L160" s="88" t="s">
        <v>2043</v>
      </c>
      <c r="M160" s="88" t="s">
        <v>29</v>
      </c>
      <c r="N160" s="86">
        <v>20401</v>
      </c>
      <c r="O160" s="87" t="s">
        <v>220</v>
      </c>
      <c r="P160" s="89" t="s">
        <v>1668</v>
      </c>
      <c r="Q160" s="87"/>
      <c r="R160" s="86"/>
      <c r="S160" s="87"/>
      <c r="T160" s="87"/>
      <c r="U160" s="87" t="s">
        <v>2045</v>
      </c>
    </row>
    <row r="161" spans="1:21">
      <c r="A161" s="86" t="s">
        <v>561</v>
      </c>
      <c r="B161" s="87" t="s">
        <v>562</v>
      </c>
      <c r="C161" s="87" t="s">
        <v>40</v>
      </c>
      <c r="D161" s="87">
        <v>2564</v>
      </c>
      <c r="E161" s="87" t="s">
        <v>277</v>
      </c>
      <c r="F161" s="88">
        <v>242431</v>
      </c>
      <c r="G161" s="88" t="s">
        <v>291</v>
      </c>
      <c r="H161" s="88">
        <v>242767</v>
      </c>
      <c r="I161" s="87" t="s">
        <v>36</v>
      </c>
      <c r="J161" s="87" t="s">
        <v>497</v>
      </c>
      <c r="K161" s="87" t="s">
        <v>564</v>
      </c>
      <c r="L161" s="88" t="s">
        <v>2043</v>
      </c>
      <c r="M161" s="88" t="s">
        <v>29</v>
      </c>
      <c r="N161" s="86">
        <v>20401</v>
      </c>
      <c r="O161" s="87" t="s">
        <v>204</v>
      </c>
      <c r="P161" s="89" t="s">
        <v>1659</v>
      </c>
      <c r="Q161" s="87"/>
      <c r="R161" s="86"/>
      <c r="S161" s="87"/>
      <c r="T161" s="87"/>
      <c r="U161" s="87" t="s">
        <v>2046</v>
      </c>
    </row>
    <row r="162" spans="1:21">
      <c r="A162" s="86" t="s">
        <v>415</v>
      </c>
      <c r="B162" s="87" t="s">
        <v>416</v>
      </c>
      <c r="C162" s="87" t="s">
        <v>40</v>
      </c>
      <c r="D162" s="87">
        <v>2564</v>
      </c>
      <c r="E162" s="87" t="s">
        <v>277</v>
      </c>
      <c r="F162" s="88">
        <v>242431</v>
      </c>
      <c r="G162" s="88" t="s">
        <v>291</v>
      </c>
      <c r="H162" s="88">
        <v>242767</v>
      </c>
      <c r="I162" s="87" t="s">
        <v>196</v>
      </c>
      <c r="J162" s="87" t="s">
        <v>195</v>
      </c>
      <c r="K162" s="87" t="s">
        <v>418</v>
      </c>
      <c r="L162" s="88" t="s">
        <v>2043</v>
      </c>
      <c r="M162" s="88" t="s">
        <v>29</v>
      </c>
      <c r="N162" s="86">
        <v>20401</v>
      </c>
      <c r="O162" s="87" t="s">
        <v>220</v>
      </c>
      <c r="P162" s="89" t="s">
        <v>1668</v>
      </c>
      <c r="Q162" s="87"/>
      <c r="R162" s="86"/>
      <c r="S162" s="87"/>
      <c r="T162" s="87"/>
      <c r="U162" s="87" t="s">
        <v>2047</v>
      </c>
    </row>
    <row r="163" spans="1:21">
      <c r="A163" s="86" t="s">
        <v>395</v>
      </c>
      <c r="B163" s="87" t="s">
        <v>396</v>
      </c>
      <c r="C163" s="87" t="s">
        <v>40</v>
      </c>
      <c r="D163" s="87">
        <v>2564</v>
      </c>
      <c r="E163" s="87" t="s">
        <v>277</v>
      </c>
      <c r="F163" s="88">
        <v>242431</v>
      </c>
      <c r="G163" s="88" t="s">
        <v>291</v>
      </c>
      <c r="H163" s="88">
        <v>242767</v>
      </c>
      <c r="I163" s="87" t="s">
        <v>196</v>
      </c>
      <c r="J163" s="87" t="s">
        <v>195</v>
      </c>
      <c r="K163" s="87" t="s">
        <v>388</v>
      </c>
      <c r="L163" s="88" t="s">
        <v>2043</v>
      </c>
      <c r="M163" s="88" t="s">
        <v>29</v>
      </c>
      <c r="N163" s="86">
        <v>20401</v>
      </c>
      <c r="O163" s="87" t="s">
        <v>204</v>
      </c>
      <c r="P163" s="89" t="s">
        <v>1659</v>
      </c>
      <c r="Q163" s="87"/>
      <c r="R163" s="86"/>
      <c r="S163" s="87"/>
      <c r="T163" s="87"/>
      <c r="U163" s="87" t="s">
        <v>2048</v>
      </c>
    </row>
    <row r="164" spans="1:21">
      <c r="A164" s="86" t="s">
        <v>391</v>
      </c>
      <c r="B164" s="87" t="s">
        <v>392</v>
      </c>
      <c r="C164" s="87" t="s">
        <v>40</v>
      </c>
      <c r="D164" s="87">
        <v>2564</v>
      </c>
      <c r="E164" s="87" t="s">
        <v>277</v>
      </c>
      <c r="F164" s="88">
        <v>242431</v>
      </c>
      <c r="G164" s="88" t="s">
        <v>394</v>
      </c>
      <c r="H164" s="88">
        <v>242858</v>
      </c>
      <c r="I164" s="87" t="s">
        <v>196</v>
      </c>
      <c r="J164" s="87" t="s">
        <v>195</v>
      </c>
      <c r="K164" s="87" t="s">
        <v>388</v>
      </c>
      <c r="L164" s="88" t="s">
        <v>2043</v>
      </c>
      <c r="M164" s="88" t="s">
        <v>29</v>
      </c>
      <c r="N164" s="86">
        <v>20401</v>
      </c>
      <c r="O164" s="87" t="s">
        <v>204</v>
      </c>
      <c r="P164" s="89" t="s">
        <v>1659</v>
      </c>
      <c r="Q164" s="87"/>
      <c r="R164" s="86"/>
      <c r="S164" s="87"/>
      <c r="T164" s="87"/>
      <c r="U164" s="87" t="s">
        <v>2049</v>
      </c>
    </row>
    <row r="165" spans="1:21">
      <c r="A165" s="86" t="s">
        <v>389</v>
      </c>
      <c r="B165" s="87" t="s">
        <v>206</v>
      </c>
      <c r="C165" s="87" t="s">
        <v>40</v>
      </c>
      <c r="D165" s="87">
        <v>2564</v>
      </c>
      <c r="E165" s="87" t="s">
        <v>277</v>
      </c>
      <c r="F165" s="88">
        <v>242431</v>
      </c>
      <c r="G165" s="88" t="s">
        <v>291</v>
      </c>
      <c r="H165" s="88">
        <v>242767</v>
      </c>
      <c r="I165" s="87" t="s">
        <v>196</v>
      </c>
      <c r="J165" s="87" t="s">
        <v>195</v>
      </c>
      <c r="K165" s="87" t="s">
        <v>388</v>
      </c>
      <c r="L165" s="88" t="s">
        <v>2043</v>
      </c>
      <c r="M165" s="88" t="s">
        <v>29</v>
      </c>
      <c r="N165" s="86">
        <v>20401</v>
      </c>
      <c r="O165" s="87" t="s">
        <v>204</v>
      </c>
      <c r="P165" s="89" t="s">
        <v>1659</v>
      </c>
      <c r="Q165" s="87"/>
      <c r="R165" s="86"/>
      <c r="S165" s="87"/>
      <c r="T165" s="87"/>
      <c r="U165" s="87" t="s">
        <v>2050</v>
      </c>
    </row>
    <row r="166" spans="1:21">
      <c r="A166" s="86" t="s">
        <v>386</v>
      </c>
      <c r="B166" s="87" t="s">
        <v>211</v>
      </c>
      <c r="C166" s="87" t="s">
        <v>40</v>
      </c>
      <c r="D166" s="87">
        <v>2564</v>
      </c>
      <c r="E166" s="87" t="s">
        <v>192</v>
      </c>
      <c r="F166" s="88">
        <v>242797</v>
      </c>
      <c r="G166" s="88" t="s">
        <v>193</v>
      </c>
      <c r="H166" s="88">
        <v>243132</v>
      </c>
      <c r="I166" s="87" t="s">
        <v>196</v>
      </c>
      <c r="J166" s="87" t="s">
        <v>195</v>
      </c>
      <c r="K166" s="87" t="s">
        <v>388</v>
      </c>
      <c r="L166" s="88" t="s">
        <v>2043</v>
      </c>
      <c r="M166" s="88" t="s">
        <v>29</v>
      </c>
      <c r="N166" s="86">
        <v>20401</v>
      </c>
      <c r="O166" s="87" t="s">
        <v>204</v>
      </c>
      <c r="P166" s="89" t="s">
        <v>1659</v>
      </c>
      <c r="Q166" s="87"/>
      <c r="R166" s="86"/>
      <c r="S166" s="87"/>
      <c r="T166" s="87"/>
      <c r="U166" s="87" t="s">
        <v>2051</v>
      </c>
    </row>
    <row r="167" spans="1:21">
      <c r="A167" s="86" t="s">
        <v>408</v>
      </c>
      <c r="B167" s="87" t="s">
        <v>2052</v>
      </c>
      <c r="C167" s="87" t="s">
        <v>40</v>
      </c>
      <c r="D167" s="87">
        <v>2564</v>
      </c>
      <c r="E167" s="87" t="s">
        <v>277</v>
      </c>
      <c r="F167" s="88">
        <v>242431</v>
      </c>
      <c r="G167" s="88" t="s">
        <v>291</v>
      </c>
      <c r="H167" s="88">
        <v>242767</v>
      </c>
      <c r="I167" s="87" t="s">
        <v>413</v>
      </c>
      <c r="J167" s="87" t="s">
        <v>412</v>
      </c>
      <c r="K167" s="87" t="s">
        <v>411</v>
      </c>
      <c r="L167" s="88" t="s">
        <v>2043</v>
      </c>
      <c r="M167" s="88" t="s">
        <v>29</v>
      </c>
      <c r="N167" s="86">
        <v>20401</v>
      </c>
      <c r="O167" s="87" t="s">
        <v>378</v>
      </c>
      <c r="P167" s="89" t="s">
        <v>1667</v>
      </c>
      <c r="Q167" s="87"/>
      <c r="R167" s="86"/>
      <c r="S167" s="87"/>
      <c r="T167" s="87"/>
      <c r="U167" s="87" t="s">
        <v>2053</v>
      </c>
    </row>
    <row r="168" spans="1:21">
      <c r="A168" s="86" t="s">
        <v>422</v>
      </c>
      <c r="B168" s="87" t="s">
        <v>423</v>
      </c>
      <c r="C168" s="87" t="s">
        <v>40</v>
      </c>
      <c r="D168" s="87">
        <v>2564</v>
      </c>
      <c r="E168" s="87" t="s">
        <v>425</v>
      </c>
      <c r="F168" s="88">
        <v>242462</v>
      </c>
      <c r="G168" s="88" t="s">
        <v>425</v>
      </c>
      <c r="H168" s="88">
        <v>242462</v>
      </c>
      <c r="I168" s="87" t="s">
        <v>73</v>
      </c>
      <c r="J168" s="87" t="s">
        <v>315</v>
      </c>
      <c r="K168" s="87" t="s">
        <v>314</v>
      </c>
      <c r="L168" s="88" t="s">
        <v>2043</v>
      </c>
      <c r="M168" s="88" t="s">
        <v>29</v>
      </c>
      <c r="N168" s="86">
        <v>20401</v>
      </c>
      <c r="O168" s="87" t="s">
        <v>278</v>
      </c>
      <c r="P168" s="89" t="s">
        <v>1663</v>
      </c>
      <c r="Q168" s="87"/>
      <c r="R168" s="86"/>
      <c r="S168" s="87"/>
      <c r="T168" s="87"/>
      <c r="U168" s="87" t="s">
        <v>2054</v>
      </c>
    </row>
    <row r="169" spans="1:21">
      <c r="A169" s="86" t="s">
        <v>344</v>
      </c>
      <c r="B169" s="87" t="s">
        <v>345</v>
      </c>
      <c r="C169" s="87" t="s">
        <v>40</v>
      </c>
      <c r="D169" s="87">
        <v>2564</v>
      </c>
      <c r="E169" s="87" t="s">
        <v>305</v>
      </c>
      <c r="F169" s="88">
        <v>242339</v>
      </c>
      <c r="G169" s="88" t="s">
        <v>305</v>
      </c>
      <c r="H169" s="88">
        <v>242339</v>
      </c>
      <c r="I169" s="87" t="s">
        <v>73</v>
      </c>
      <c r="J169" s="87" t="s">
        <v>315</v>
      </c>
      <c r="K169" s="87" t="s">
        <v>314</v>
      </c>
      <c r="L169" s="88" t="s">
        <v>2043</v>
      </c>
      <c r="M169" s="88" t="s">
        <v>29</v>
      </c>
      <c r="N169" s="86">
        <v>20401</v>
      </c>
      <c r="O169" s="87" t="s">
        <v>278</v>
      </c>
      <c r="P169" s="89" t="s">
        <v>1663</v>
      </c>
      <c r="Q169" s="87"/>
      <c r="R169" s="86"/>
      <c r="S169" s="87"/>
      <c r="T169" s="87"/>
      <c r="U169" s="87" t="s">
        <v>2055</v>
      </c>
    </row>
    <row r="170" spans="1:21">
      <c r="A170" s="86" t="s">
        <v>341</v>
      </c>
      <c r="B170" s="87" t="s">
        <v>342</v>
      </c>
      <c r="C170" s="87" t="s">
        <v>40</v>
      </c>
      <c r="D170" s="87">
        <v>2564</v>
      </c>
      <c r="E170" s="87" t="s">
        <v>305</v>
      </c>
      <c r="F170" s="88">
        <v>242339</v>
      </c>
      <c r="G170" s="88" t="s">
        <v>305</v>
      </c>
      <c r="H170" s="88">
        <v>242339</v>
      </c>
      <c r="I170" s="87" t="s">
        <v>73</v>
      </c>
      <c r="J170" s="87" t="s">
        <v>315</v>
      </c>
      <c r="K170" s="87" t="s">
        <v>314</v>
      </c>
      <c r="L170" s="88" t="s">
        <v>2043</v>
      </c>
      <c r="M170" s="88" t="s">
        <v>29</v>
      </c>
      <c r="N170" s="86">
        <v>20401</v>
      </c>
      <c r="O170" s="87" t="s">
        <v>278</v>
      </c>
      <c r="P170" s="89" t="s">
        <v>1663</v>
      </c>
      <c r="Q170" s="87"/>
      <c r="R170" s="86"/>
      <c r="S170" s="87"/>
      <c r="T170" s="87"/>
      <c r="U170" s="87" t="s">
        <v>2056</v>
      </c>
    </row>
    <row r="171" spans="1:21">
      <c r="A171" s="86" t="s">
        <v>331</v>
      </c>
      <c r="B171" s="87" t="s">
        <v>332</v>
      </c>
      <c r="C171" s="87" t="s">
        <v>68</v>
      </c>
      <c r="D171" s="87">
        <v>2564</v>
      </c>
      <c r="E171" s="87" t="s">
        <v>334</v>
      </c>
      <c r="F171" s="88">
        <v>242278</v>
      </c>
      <c r="G171" s="88" t="s">
        <v>43</v>
      </c>
      <c r="H171" s="88">
        <v>242401</v>
      </c>
      <c r="I171" s="87" t="s">
        <v>73</v>
      </c>
      <c r="J171" s="87" t="s">
        <v>315</v>
      </c>
      <c r="K171" s="87" t="s">
        <v>314</v>
      </c>
      <c r="L171" s="88" t="s">
        <v>2043</v>
      </c>
      <c r="M171" s="88" t="s">
        <v>29</v>
      </c>
      <c r="N171" s="86">
        <v>20401</v>
      </c>
      <c r="O171" s="87" t="s">
        <v>220</v>
      </c>
      <c r="P171" s="89" t="s">
        <v>1668</v>
      </c>
      <c r="Q171" s="87"/>
      <c r="R171" s="86"/>
      <c r="S171" s="87"/>
      <c r="T171" s="87"/>
      <c r="U171" s="87" t="s">
        <v>2057</v>
      </c>
    </row>
    <row r="172" spans="1:21">
      <c r="A172" s="86" t="s">
        <v>327</v>
      </c>
      <c r="B172" s="87" t="s">
        <v>328</v>
      </c>
      <c r="C172" s="87" t="s">
        <v>28</v>
      </c>
      <c r="D172" s="87">
        <v>2564</v>
      </c>
      <c r="E172" s="87" t="s">
        <v>305</v>
      </c>
      <c r="F172" s="88">
        <v>242339</v>
      </c>
      <c r="G172" s="88" t="s">
        <v>330</v>
      </c>
      <c r="H172" s="88">
        <v>242705</v>
      </c>
      <c r="I172" s="87" t="s">
        <v>73</v>
      </c>
      <c r="J172" s="87" t="s">
        <v>315</v>
      </c>
      <c r="K172" s="87" t="s">
        <v>314</v>
      </c>
      <c r="L172" s="88" t="s">
        <v>2043</v>
      </c>
      <c r="M172" s="88" t="s">
        <v>29</v>
      </c>
      <c r="N172" s="86">
        <v>20401</v>
      </c>
      <c r="O172" s="87" t="s">
        <v>220</v>
      </c>
      <c r="P172" s="89" t="s">
        <v>1668</v>
      </c>
      <c r="Q172" s="87"/>
      <c r="R172" s="86"/>
      <c r="S172" s="87"/>
      <c r="T172" s="87"/>
      <c r="U172" s="87" t="s">
        <v>2058</v>
      </c>
    </row>
    <row r="173" spans="1:21">
      <c r="A173" s="86" t="s">
        <v>316</v>
      </c>
      <c r="B173" s="87" t="s">
        <v>317</v>
      </c>
      <c r="C173" s="87" t="s">
        <v>68</v>
      </c>
      <c r="D173" s="87">
        <v>2564</v>
      </c>
      <c r="E173" s="87" t="s">
        <v>305</v>
      </c>
      <c r="F173" s="88">
        <v>242339</v>
      </c>
      <c r="G173" s="88" t="s">
        <v>319</v>
      </c>
      <c r="H173" s="88">
        <v>242675</v>
      </c>
      <c r="I173" s="87" t="s">
        <v>73</v>
      </c>
      <c r="J173" s="87" t="s">
        <v>315</v>
      </c>
      <c r="K173" s="87" t="s">
        <v>314</v>
      </c>
      <c r="L173" s="88" t="s">
        <v>2043</v>
      </c>
      <c r="M173" s="88" t="s">
        <v>29</v>
      </c>
      <c r="N173" s="86">
        <v>20401</v>
      </c>
      <c r="O173" s="87" t="s">
        <v>220</v>
      </c>
      <c r="P173" s="89" t="s">
        <v>1668</v>
      </c>
      <c r="Q173" s="87"/>
      <c r="R173" s="86"/>
      <c r="S173" s="87"/>
      <c r="T173" s="87"/>
      <c r="U173" s="87" t="s">
        <v>2059</v>
      </c>
    </row>
    <row r="174" spans="1:21">
      <c r="A174" s="86" t="s">
        <v>310</v>
      </c>
      <c r="B174" s="87" t="s">
        <v>311</v>
      </c>
      <c r="C174" s="87" t="s">
        <v>68</v>
      </c>
      <c r="D174" s="87">
        <v>2564</v>
      </c>
      <c r="E174" s="87" t="s">
        <v>313</v>
      </c>
      <c r="F174" s="88">
        <v>242370</v>
      </c>
      <c r="G174" s="88" t="s">
        <v>277</v>
      </c>
      <c r="H174" s="88">
        <v>242431</v>
      </c>
      <c r="I174" s="87" t="s">
        <v>73</v>
      </c>
      <c r="J174" s="87" t="s">
        <v>315</v>
      </c>
      <c r="K174" s="87" t="s">
        <v>314</v>
      </c>
      <c r="L174" s="88" t="s">
        <v>2043</v>
      </c>
      <c r="M174" s="88" t="s">
        <v>29</v>
      </c>
      <c r="N174" s="86">
        <v>20401</v>
      </c>
      <c r="O174" s="87" t="s">
        <v>220</v>
      </c>
      <c r="P174" s="89" t="s">
        <v>1668</v>
      </c>
      <c r="Q174" s="87"/>
      <c r="R174" s="86"/>
      <c r="S174" s="87"/>
      <c r="T174" s="87"/>
      <c r="U174" s="87" t="s">
        <v>2060</v>
      </c>
    </row>
    <row r="175" spans="1:21">
      <c r="A175" s="86" t="s">
        <v>575</v>
      </c>
      <c r="B175" s="87" t="s">
        <v>576</v>
      </c>
      <c r="C175" s="87" t="s">
        <v>68</v>
      </c>
      <c r="D175" s="87">
        <v>2564</v>
      </c>
      <c r="E175" s="87" t="s">
        <v>573</v>
      </c>
      <c r="F175" s="88">
        <v>242644</v>
      </c>
      <c r="G175" s="88" t="s">
        <v>573</v>
      </c>
      <c r="H175" s="88">
        <v>242644</v>
      </c>
      <c r="I175" s="87" t="s">
        <v>73</v>
      </c>
      <c r="J175" s="87" t="s">
        <v>1105</v>
      </c>
      <c r="K175" s="87" t="s">
        <v>363</v>
      </c>
      <c r="L175" s="88" t="s">
        <v>2043</v>
      </c>
      <c r="M175" s="88" t="s">
        <v>29</v>
      </c>
      <c r="N175" s="86">
        <v>20401</v>
      </c>
      <c r="O175" s="87" t="s">
        <v>574</v>
      </c>
      <c r="P175" s="89" t="s">
        <v>1667</v>
      </c>
      <c r="Q175" s="87"/>
      <c r="R175" s="86"/>
      <c r="S175" s="87"/>
      <c r="T175" s="87"/>
      <c r="U175" s="87" t="s">
        <v>2061</v>
      </c>
    </row>
    <row r="176" spans="1:21">
      <c r="A176" s="86" t="s">
        <v>570</v>
      </c>
      <c r="B176" s="87" t="s">
        <v>571</v>
      </c>
      <c r="C176" s="87" t="s">
        <v>40</v>
      </c>
      <c r="D176" s="87">
        <v>2564</v>
      </c>
      <c r="E176" s="87" t="s">
        <v>573</v>
      </c>
      <c r="F176" s="88">
        <v>242644</v>
      </c>
      <c r="G176" s="88" t="s">
        <v>573</v>
      </c>
      <c r="H176" s="88">
        <v>242644</v>
      </c>
      <c r="I176" s="87" t="s">
        <v>73</v>
      </c>
      <c r="J176" s="87" t="s">
        <v>1105</v>
      </c>
      <c r="K176" s="87" t="s">
        <v>363</v>
      </c>
      <c r="L176" s="88" t="s">
        <v>2043</v>
      </c>
      <c r="M176" s="88" t="s">
        <v>29</v>
      </c>
      <c r="N176" s="86">
        <v>20401</v>
      </c>
      <c r="O176" s="87" t="s">
        <v>574</v>
      </c>
      <c r="P176" s="89" t="s">
        <v>1667</v>
      </c>
      <c r="Q176" s="87"/>
      <c r="R176" s="86"/>
      <c r="S176" s="87"/>
      <c r="T176" s="87"/>
      <c r="U176" s="87" t="s">
        <v>2062</v>
      </c>
    </row>
    <row r="177" spans="1:21">
      <c r="A177" s="86" t="s">
        <v>360</v>
      </c>
      <c r="B177" s="87" t="s">
        <v>2063</v>
      </c>
      <c r="C177" s="87" t="s">
        <v>40</v>
      </c>
      <c r="D177" s="87">
        <v>2564</v>
      </c>
      <c r="E177" s="87" t="s">
        <v>43</v>
      </c>
      <c r="F177" s="88">
        <v>242401</v>
      </c>
      <c r="G177" s="88" t="s">
        <v>43</v>
      </c>
      <c r="H177" s="88">
        <v>242401</v>
      </c>
      <c r="I177" s="87" t="s">
        <v>73</v>
      </c>
      <c r="J177" s="87" t="s">
        <v>1105</v>
      </c>
      <c r="K177" s="87" t="s">
        <v>363</v>
      </c>
      <c r="L177" s="88" t="s">
        <v>2043</v>
      </c>
      <c r="M177" s="88" t="s">
        <v>29</v>
      </c>
      <c r="N177" s="86">
        <v>20401</v>
      </c>
      <c r="O177" s="87" t="s">
        <v>204</v>
      </c>
      <c r="P177" s="89" t="s">
        <v>1659</v>
      </c>
      <c r="Q177" s="87"/>
      <c r="R177" s="86"/>
      <c r="S177" s="87"/>
      <c r="T177" s="87"/>
      <c r="U177" s="87" t="s">
        <v>2064</v>
      </c>
    </row>
    <row r="178" spans="1:21">
      <c r="A178" s="86" t="s">
        <v>448</v>
      </c>
      <c r="B178" s="87" t="s">
        <v>449</v>
      </c>
      <c r="C178" s="87" t="s">
        <v>40</v>
      </c>
      <c r="D178" s="87">
        <v>2564</v>
      </c>
      <c r="E178" s="87" t="s">
        <v>451</v>
      </c>
      <c r="F178" s="88">
        <v>242492</v>
      </c>
      <c r="G178" s="88" t="s">
        <v>451</v>
      </c>
      <c r="H178" s="88">
        <v>242492</v>
      </c>
      <c r="I178" s="87" t="s">
        <v>73</v>
      </c>
      <c r="J178" s="87" t="s">
        <v>1105</v>
      </c>
      <c r="K178" s="87" t="s">
        <v>452</v>
      </c>
      <c r="L178" s="88" t="s">
        <v>2043</v>
      </c>
      <c r="M178" s="88" t="s">
        <v>29</v>
      </c>
      <c r="N178" s="86">
        <v>20401</v>
      </c>
      <c r="O178" s="87" t="s">
        <v>244</v>
      </c>
      <c r="P178" s="89" t="s">
        <v>1715</v>
      </c>
      <c r="Q178" s="87"/>
      <c r="R178" s="86"/>
      <c r="S178" s="87"/>
      <c r="T178" s="87"/>
      <c r="U178" s="87" t="s">
        <v>2065</v>
      </c>
    </row>
    <row r="179" spans="1:21">
      <c r="A179" s="86" t="s">
        <v>444</v>
      </c>
      <c r="B179" s="87" t="s">
        <v>445</v>
      </c>
      <c r="C179" s="87" t="s">
        <v>40</v>
      </c>
      <c r="D179" s="87">
        <v>2564</v>
      </c>
      <c r="E179" s="87" t="s">
        <v>425</v>
      </c>
      <c r="F179" s="88">
        <v>242462</v>
      </c>
      <c r="G179" s="88" t="s">
        <v>425</v>
      </c>
      <c r="H179" s="88">
        <v>242462</v>
      </c>
      <c r="I179" s="87" t="s">
        <v>73</v>
      </c>
      <c r="J179" s="87" t="s">
        <v>436</v>
      </c>
      <c r="K179" s="87" t="s">
        <v>435</v>
      </c>
      <c r="L179" s="88" t="s">
        <v>2043</v>
      </c>
      <c r="M179" s="88" t="s">
        <v>29</v>
      </c>
      <c r="N179" s="86">
        <v>20401</v>
      </c>
      <c r="O179" s="87" t="s">
        <v>244</v>
      </c>
      <c r="P179" s="89" t="s">
        <v>1715</v>
      </c>
      <c r="Q179" s="87"/>
      <c r="R179" s="86"/>
      <c r="S179" s="87"/>
      <c r="T179" s="87"/>
      <c r="U179" s="87" t="s">
        <v>2066</v>
      </c>
    </row>
    <row r="180" spans="1:21">
      <c r="A180" s="86" t="s">
        <v>440</v>
      </c>
      <c r="B180" s="87" t="s">
        <v>441</v>
      </c>
      <c r="C180" s="87" t="s">
        <v>40</v>
      </c>
      <c r="D180" s="87">
        <v>2564</v>
      </c>
      <c r="E180" s="87" t="s">
        <v>425</v>
      </c>
      <c r="F180" s="88">
        <v>242462</v>
      </c>
      <c r="G180" s="88" t="s">
        <v>425</v>
      </c>
      <c r="H180" s="88">
        <v>242462</v>
      </c>
      <c r="I180" s="87" t="s">
        <v>73</v>
      </c>
      <c r="J180" s="87" t="s">
        <v>436</v>
      </c>
      <c r="K180" s="87" t="s">
        <v>435</v>
      </c>
      <c r="L180" s="88" t="s">
        <v>2043</v>
      </c>
      <c r="M180" s="88" t="s">
        <v>29</v>
      </c>
      <c r="N180" s="86">
        <v>20401</v>
      </c>
      <c r="O180" s="87" t="s">
        <v>244</v>
      </c>
      <c r="P180" s="89" t="s">
        <v>1715</v>
      </c>
      <c r="Q180" s="87"/>
      <c r="R180" s="86"/>
      <c r="S180" s="87"/>
      <c r="T180" s="87"/>
      <c r="U180" s="87" t="s">
        <v>2067</v>
      </c>
    </row>
    <row r="181" spans="1:21">
      <c r="A181" s="86" t="s">
        <v>437</v>
      </c>
      <c r="B181" s="87" t="s">
        <v>438</v>
      </c>
      <c r="C181" s="87" t="s">
        <v>40</v>
      </c>
      <c r="D181" s="87">
        <v>2564</v>
      </c>
      <c r="E181" s="87" t="s">
        <v>425</v>
      </c>
      <c r="F181" s="88">
        <v>242462</v>
      </c>
      <c r="G181" s="88" t="s">
        <v>425</v>
      </c>
      <c r="H181" s="88">
        <v>242462</v>
      </c>
      <c r="I181" s="87" t="s">
        <v>73</v>
      </c>
      <c r="J181" s="87" t="s">
        <v>436</v>
      </c>
      <c r="K181" s="87" t="s">
        <v>435</v>
      </c>
      <c r="L181" s="88" t="s">
        <v>2043</v>
      </c>
      <c r="M181" s="88" t="s">
        <v>29</v>
      </c>
      <c r="N181" s="86">
        <v>20401</v>
      </c>
      <c r="O181" s="87" t="s">
        <v>244</v>
      </c>
      <c r="P181" s="89" t="s">
        <v>1715</v>
      </c>
      <c r="Q181" s="87"/>
      <c r="R181" s="86"/>
      <c r="S181" s="87"/>
      <c r="T181" s="87"/>
      <c r="U181" s="87" t="s">
        <v>2068</v>
      </c>
    </row>
    <row r="182" spans="1:21">
      <c r="A182" s="86" t="s">
        <v>432</v>
      </c>
      <c r="B182" s="87" t="s">
        <v>433</v>
      </c>
      <c r="C182" s="87" t="s">
        <v>40</v>
      </c>
      <c r="D182" s="87">
        <v>2564</v>
      </c>
      <c r="E182" s="87" t="s">
        <v>425</v>
      </c>
      <c r="F182" s="88">
        <v>242462</v>
      </c>
      <c r="G182" s="88" t="s">
        <v>425</v>
      </c>
      <c r="H182" s="88">
        <v>242462</v>
      </c>
      <c r="I182" s="87" t="s">
        <v>73</v>
      </c>
      <c r="J182" s="87" t="s">
        <v>436</v>
      </c>
      <c r="K182" s="87" t="s">
        <v>435</v>
      </c>
      <c r="L182" s="88" t="s">
        <v>2043</v>
      </c>
      <c r="M182" s="88" t="s">
        <v>29</v>
      </c>
      <c r="N182" s="86">
        <v>20401</v>
      </c>
      <c r="O182" s="87" t="s">
        <v>244</v>
      </c>
      <c r="P182" s="89" t="s">
        <v>1715</v>
      </c>
      <c r="Q182" s="87"/>
      <c r="R182" s="86"/>
      <c r="S182" s="87"/>
      <c r="T182" s="87"/>
      <c r="U182" s="87" t="s">
        <v>2069</v>
      </c>
    </row>
    <row r="183" spans="1:21">
      <c r="A183" s="86" t="s">
        <v>356</v>
      </c>
      <c r="B183" s="87" t="s">
        <v>357</v>
      </c>
      <c r="C183" s="87" t="s">
        <v>40</v>
      </c>
      <c r="D183" s="87">
        <v>2564</v>
      </c>
      <c r="E183" s="87" t="s">
        <v>305</v>
      </c>
      <c r="F183" s="88">
        <v>242339</v>
      </c>
      <c r="G183" s="88" t="s">
        <v>43</v>
      </c>
      <c r="H183" s="88">
        <v>242401</v>
      </c>
      <c r="I183" s="87" t="s">
        <v>73</v>
      </c>
      <c r="J183" s="87" t="s">
        <v>352</v>
      </c>
      <c r="K183" s="87" t="s">
        <v>351</v>
      </c>
      <c r="L183" s="88" t="s">
        <v>2043</v>
      </c>
      <c r="M183" s="88" t="s">
        <v>29</v>
      </c>
      <c r="N183" s="86">
        <v>20401</v>
      </c>
      <c r="O183" s="87" t="s">
        <v>204</v>
      </c>
      <c r="P183" s="89" t="s">
        <v>1659</v>
      </c>
      <c r="Q183" s="87"/>
      <c r="R183" s="86"/>
      <c r="S183" s="87"/>
      <c r="T183" s="87"/>
      <c r="U183" s="87" t="s">
        <v>2070</v>
      </c>
    </row>
    <row r="184" spans="1:21">
      <c r="A184" s="86" t="s">
        <v>353</v>
      </c>
      <c r="B184" s="87" t="s">
        <v>354</v>
      </c>
      <c r="C184" s="87" t="s">
        <v>40</v>
      </c>
      <c r="D184" s="87">
        <v>2564</v>
      </c>
      <c r="E184" s="87" t="s">
        <v>305</v>
      </c>
      <c r="F184" s="88">
        <v>242339</v>
      </c>
      <c r="G184" s="88" t="s">
        <v>43</v>
      </c>
      <c r="H184" s="88">
        <v>242401</v>
      </c>
      <c r="I184" s="87" t="s">
        <v>73</v>
      </c>
      <c r="J184" s="87" t="s">
        <v>352</v>
      </c>
      <c r="K184" s="87" t="s">
        <v>351</v>
      </c>
      <c r="L184" s="88" t="s">
        <v>2043</v>
      </c>
      <c r="M184" s="88" t="s">
        <v>29</v>
      </c>
      <c r="N184" s="86">
        <v>20401</v>
      </c>
      <c r="O184" s="87" t="s">
        <v>204</v>
      </c>
      <c r="P184" s="89" t="s">
        <v>1659</v>
      </c>
      <c r="Q184" s="87"/>
      <c r="R184" s="86"/>
      <c r="S184" s="87"/>
      <c r="T184" s="87"/>
      <c r="U184" s="87" t="s">
        <v>2071</v>
      </c>
    </row>
    <row r="185" spans="1:21">
      <c r="A185" s="86" t="s">
        <v>348</v>
      </c>
      <c r="B185" s="87" t="s">
        <v>349</v>
      </c>
      <c r="C185" s="87" t="s">
        <v>40</v>
      </c>
      <c r="D185" s="87">
        <v>2564</v>
      </c>
      <c r="E185" s="87" t="s">
        <v>208</v>
      </c>
      <c r="F185" s="88">
        <v>242248</v>
      </c>
      <c r="G185" s="88" t="s">
        <v>282</v>
      </c>
      <c r="H185" s="88">
        <v>242309</v>
      </c>
      <c r="I185" s="87" t="s">
        <v>73</v>
      </c>
      <c r="J185" s="87" t="s">
        <v>352</v>
      </c>
      <c r="K185" s="87" t="s">
        <v>351</v>
      </c>
      <c r="L185" s="88" t="s">
        <v>2043</v>
      </c>
      <c r="M185" s="88" t="s">
        <v>29</v>
      </c>
      <c r="N185" s="86">
        <v>20401</v>
      </c>
      <c r="O185" s="87" t="s">
        <v>204</v>
      </c>
      <c r="P185" s="89" t="s">
        <v>1659</v>
      </c>
      <c r="Q185" s="87"/>
      <c r="R185" s="86"/>
      <c r="S185" s="87"/>
      <c r="T185" s="87"/>
      <c r="U185" s="87" t="s">
        <v>2072</v>
      </c>
    </row>
    <row r="186" spans="1:21">
      <c r="A186" s="86" t="s">
        <v>521</v>
      </c>
      <c r="B186" s="87" t="s">
        <v>522</v>
      </c>
      <c r="C186" s="87" t="s">
        <v>40</v>
      </c>
      <c r="D186" s="87">
        <v>2564</v>
      </c>
      <c r="E186" s="87" t="s">
        <v>506</v>
      </c>
      <c r="F186" s="88">
        <v>242523</v>
      </c>
      <c r="G186" s="88" t="s">
        <v>291</v>
      </c>
      <c r="H186" s="88">
        <v>242767</v>
      </c>
      <c r="I186" s="87" t="s">
        <v>73</v>
      </c>
      <c r="J186" s="87" t="s">
        <v>467</v>
      </c>
      <c r="K186" s="87" t="s">
        <v>524</v>
      </c>
      <c r="L186" s="88" t="s">
        <v>2043</v>
      </c>
      <c r="M186" s="88" t="s">
        <v>29</v>
      </c>
      <c r="N186" s="86">
        <v>20401</v>
      </c>
      <c r="O186" s="87" t="s">
        <v>371</v>
      </c>
      <c r="P186" s="89" t="s">
        <v>1666</v>
      </c>
      <c r="Q186" s="87"/>
      <c r="R186" s="86"/>
      <c r="S186" s="87"/>
      <c r="T186" s="87"/>
      <c r="U186" s="87" t="s">
        <v>2073</v>
      </c>
    </row>
    <row r="187" spans="1:21">
      <c r="A187" s="86" t="s">
        <v>579</v>
      </c>
      <c r="B187" s="87" t="s">
        <v>2074</v>
      </c>
      <c r="C187" s="87" t="s">
        <v>40</v>
      </c>
      <c r="D187" s="87">
        <v>2564</v>
      </c>
      <c r="E187" s="87" t="s">
        <v>277</v>
      </c>
      <c r="F187" s="88">
        <v>242431</v>
      </c>
      <c r="G187" s="88" t="s">
        <v>291</v>
      </c>
      <c r="H187" s="88">
        <v>242767</v>
      </c>
      <c r="I187" s="87" t="s">
        <v>73</v>
      </c>
      <c r="J187" s="87" t="s">
        <v>370</v>
      </c>
      <c r="K187" s="87" t="s">
        <v>582</v>
      </c>
      <c r="L187" s="88" t="s">
        <v>2043</v>
      </c>
      <c r="M187" s="88" t="s">
        <v>29</v>
      </c>
      <c r="N187" s="86">
        <v>20401</v>
      </c>
      <c r="O187" s="87" t="s">
        <v>278</v>
      </c>
      <c r="P187" s="89" t="s">
        <v>1663</v>
      </c>
      <c r="Q187" s="87"/>
      <c r="R187" s="86"/>
      <c r="S187" s="87"/>
      <c r="T187" s="87"/>
      <c r="U187" s="87" t="s">
        <v>2075</v>
      </c>
    </row>
    <row r="188" spans="1:21">
      <c r="A188" s="86" t="s">
        <v>598</v>
      </c>
      <c r="B188" s="87" t="s">
        <v>599</v>
      </c>
      <c r="C188" s="87" t="s">
        <v>40</v>
      </c>
      <c r="D188" s="87">
        <v>2564</v>
      </c>
      <c r="E188" s="87" t="s">
        <v>573</v>
      </c>
      <c r="F188" s="88">
        <v>242644</v>
      </c>
      <c r="G188" s="88" t="s">
        <v>573</v>
      </c>
      <c r="H188" s="88">
        <v>242644</v>
      </c>
      <c r="I188" s="87" t="s">
        <v>73</v>
      </c>
      <c r="J188" s="87" t="s">
        <v>370</v>
      </c>
      <c r="K188" s="87" t="s">
        <v>472</v>
      </c>
      <c r="L188" s="88" t="s">
        <v>2043</v>
      </c>
      <c r="M188" s="88" t="s">
        <v>29</v>
      </c>
      <c r="N188" s="86">
        <v>20401</v>
      </c>
      <c r="O188" s="87" t="s">
        <v>278</v>
      </c>
      <c r="P188" s="89" t="s">
        <v>1663</v>
      </c>
      <c r="Q188" s="87"/>
      <c r="R188" s="86"/>
      <c r="S188" s="87"/>
      <c r="T188" s="87"/>
      <c r="U188" s="87" t="s">
        <v>2076</v>
      </c>
    </row>
    <row r="189" spans="1:21">
      <c r="A189" s="86" t="s">
        <v>537</v>
      </c>
      <c r="B189" s="87" t="s">
        <v>482</v>
      </c>
      <c r="C189" s="87" t="s">
        <v>40</v>
      </c>
      <c r="D189" s="87">
        <v>2564</v>
      </c>
      <c r="E189" s="87" t="s">
        <v>277</v>
      </c>
      <c r="F189" s="88">
        <v>242431</v>
      </c>
      <c r="G189" s="88" t="s">
        <v>291</v>
      </c>
      <c r="H189" s="88">
        <v>242767</v>
      </c>
      <c r="I189" s="87" t="s">
        <v>73</v>
      </c>
      <c r="J189" s="87" t="s">
        <v>370</v>
      </c>
      <c r="K189" s="87" t="s">
        <v>472</v>
      </c>
      <c r="L189" s="88" t="s">
        <v>2043</v>
      </c>
      <c r="M189" s="88" t="s">
        <v>29</v>
      </c>
      <c r="N189" s="86">
        <v>20401</v>
      </c>
      <c r="O189" s="87" t="s">
        <v>378</v>
      </c>
      <c r="P189" s="89" t="s">
        <v>1667</v>
      </c>
      <c r="Q189" s="87"/>
      <c r="R189" s="86"/>
      <c r="S189" s="87"/>
      <c r="T189" s="87"/>
      <c r="U189" s="87" t="s">
        <v>2077</v>
      </c>
    </row>
    <row r="190" spans="1:21">
      <c r="A190" s="86" t="s">
        <v>534</v>
      </c>
      <c r="B190" s="87" t="s">
        <v>535</v>
      </c>
      <c r="C190" s="87" t="s">
        <v>40</v>
      </c>
      <c r="D190" s="87">
        <v>2564</v>
      </c>
      <c r="E190" s="87" t="s">
        <v>506</v>
      </c>
      <c r="F190" s="88">
        <v>242523</v>
      </c>
      <c r="G190" s="88" t="s">
        <v>193</v>
      </c>
      <c r="H190" s="88">
        <v>243132</v>
      </c>
      <c r="I190" s="87" t="s">
        <v>73</v>
      </c>
      <c r="J190" s="87" t="s">
        <v>370</v>
      </c>
      <c r="K190" s="87" t="s">
        <v>472</v>
      </c>
      <c r="L190" s="88" t="s">
        <v>2043</v>
      </c>
      <c r="M190" s="88" t="s">
        <v>29</v>
      </c>
      <c r="N190" s="86">
        <v>20401</v>
      </c>
      <c r="O190" s="87" t="s">
        <v>278</v>
      </c>
      <c r="P190" s="89" t="s">
        <v>1663</v>
      </c>
      <c r="Q190" s="87"/>
      <c r="R190" s="86"/>
      <c r="S190" s="87"/>
      <c r="T190" s="87"/>
      <c r="U190" s="87" t="s">
        <v>2078</v>
      </c>
    </row>
    <row r="191" spans="1:21">
      <c r="A191" s="86" t="s">
        <v>531</v>
      </c>
      <c r="B191" s="87" t="s">
        <v>532</v>
      </c>
      <c r="C191" s="87" t="s">
        <v>40</v>
      </c>
      <c r="D191" s="87">
        <v>2564</v>
      </c>
      <c r="E191" s="87" t="s">
        <v>277</v>
      </c>
      <c r="F191" s="88">
        <v>242431</v>
      </c>
      <c r="G191" s="88" t="s">
        <v>330</v>
      </c>
      <c r="H191" s="88">
        <v>242705</v>
      </c>
      <c r="I191" s="87" t="s">
        <v>73</v>
      </c>
      <c r="J191" s="87" t="s">
        <v>370</v>
      </c>
      <c r="K191" s="87" t="s">
        <v>472</v>
      </c>
      <c r="L191" s="88" t="s">
        <v>2043</v>
      </c>
      <c r="M191" s="88" t="s">
        <v>29</v>
      </c>
      <c r="N191" s="86">
        <v>20401</v>
      </c>
      <c r="O191" s="87" t="s">
        <v>278</v>
      </c>
      <c r="P191" s="89" t="s">
        <v>1663</v>
      </c>
      <c r="Q191" s="87"/>
      <c r="R191" s="86"/>
      <c r="S191" s="87"/>
      <c r="T191" s="87"/>
      <c r="U191" s="87" t="s">
        <v>2079</v>
      </c>
    </row>
    <row r="192" spans="1:21">
      <c r="A192" s="86" t="s">
        <v>528</v>
      </c>
      <c r="B192" s="87" t="s">
        <v>529</v>
      </c>
      <c r="C192" s="87" t="s">
        <v>40</v>
      </c>
      <c r="D192" s="87">
        <v>2564</v>
      </c>
      <c r="E192" s="87" t="s">
        <v>506</v>
      </c>
      <c r="F192" s="88">
        <v>242523</v>
      </c>
      <c r="G192" s="88" t="s">
        <v>193</v>
      </c>
      <c r="H192" s="88">
        <v>243132</v>
      </c>
      <c r="I192" s="87" t="s">
        <v>73</v>
      </c>
      <c r="J192" s="87" t="s">
        <v>370</v>
      </c>
      <c r="K192" s="87" t="s">
        <v>472</v>
      </c>
      <c r="L192" s="88" t="s">
        <v>2043</v>
      </c>
      <c r="M192" s="88" t="s">
        <v>29</v>
      </c>
      <c r="N192" s="86">
        <v>20401</v>
      </c>
      <c r="O192" s="87" t="s">
        <v>278</v>
      </c>
      <c r="P192" s="89" t="s">
        <v>1663</v>
      </c>
      <c r="Q192" s="87"/>
      <c r="R192" s="86"/>
      <c r="S192" s="87"/>
      <c r="T192" s="87"/>
      <c r="U192" s="87" t="s">
        <v>2080</v>
      </c>
    </row>
    <row r="193" spans="1:21">
      <c r="A193" s="86" t="s">
        <v>525</v>
      </c>
      <c r="B193" s="87" t="s">
        <v>526</v>
      </c>
      <c r="C193" s="87" t="s">
        <v>40</v>
      </c>
      <c r="D193" s="87">
        <v>2564</v>
      </c>
      <c r="E193" s="87" t="s">
        <v>506</v>
      </c>
      <c r="F193" s="88">
        <v>242523</v>
      </c>
      <c r="G193" s="88" t="s">
        <v>502</v>
      </c>
      <c r="H193" s="88">
        <v>242583</v>
      </c>
      <c r="I193" s="87" t="s">
        <v>73</v>
      </c>
      <c r="J193" s="87" t="s">
        <v>370</v>
      </c>
      <c r="K193" s="87" t="s">
        <v>472</v>
      </c>
      <c r="L193" s="88" t="s">
        <v>2043</v>
      </c>
      <c r="M193" s="88" t="s">
        <v>29</v>
      </c>
      <c r="N193" s="86">
        <v>20401</v>
      </c>
      <c r="O193" s="87" t="s">
        <v>278</v>
      </c>
      <c r="P193" s="89" t="s">
        <v>1663</v>
      </c>
      <c r="Q193" s="87"/>
      <c r="R193" s="86"/>
      <c r="S193" s="87"/>
      <c r="T193" s="87"/>
      <c r="U193" s="87" t="s">
        <v>2081</v>
      </c>
    </row>
    <row r="194" spans="1:21">
      <c r="A194" s="86" t="s">
        <v>489</v>
      </c>
      <c r="B194" s="87" t="s">
        <v>2082</v>
      </c>
      <c r="C194" s="87" t="s">
        <v>40</v>
      </c>
      <c r="D194" s="87">
        <v>2564</v>
      </c>
      <c r="E194" s="87" t="s">
        <v>277</v>
      </c>
      <c r="F194" s="88">
        <v>242431</v>
      </c>
      <c r="G194" s="88" t="s">
        <v>451</v>
      </c>
      <c r="H194" s="88">
        <v>242492</v>
      </c>
      <c r="I194" s="87" t="s">
        <v>73</v>
      </c>
      <c r="J194" s="87" t="s">
        <v>370</v>
      </c>
      <c r="K194" s="87" t="s">
        <v>472</v>
      </c>
      <c r="L194" s="88" t="s">
        <v>2043</v>
      </c>
      <c r="M194" s="88" t="s">
        <v>29</v>
      </c>
      <c r="N194" s="86">
        <v>20401</v>
      </c>
      <c r="O194" s="87" t="s">
        <v>326</v>
      </c>
      <c r="P194" s="89" t="s">
        <v>1659</v>
      </c>
      <c r="Q194" s="87"/>
      <c r="R194" s="86"/>
      <c r="S194" s="87"/>
      <c r="T194" s="87"/>
      <c r="U194" s="87" t="s">
        <v>2083</v>
      </c>
    </row>
    <row r="195" spans="1:21">
      <c r="A195" s="86" t="s">
        <v>485</v>
      </c>
      <c r="B195" s="87" t="s">
        <v>2084</v>
      </c>
      <c r="C195" s="87" t="s">
        <v>40</v>
      </c>
      <c r="D195" s="87">
        <v>2564</v>
      </c>
      <c r="E195" s="87" t="s">
        <v>277</v>
      </c>
      <c r="F195" s="88">
        <v>242431</v>
      </c>
      <c r="G195" s="88" t="s">
        <v>451</v>
      </c>
      <c r="H195" s="88">
        <v>242492</v>
      </c>
      <c r="I195" s="87" t="s">
        <v>73</v>
      </c>
      <c r="J195" s="87" t="s">
        <v>370</v>
      </c>
      <c r="K195" s="87" t="s">
        <v>472</v>
      </c>
      <c r="L195" s="88" t="s">
        <v>2043</v>
      </c>
      <c r="M195" s="88" t="s">
        <v>29</v>
      </c>
      <c r="N195" s="86">
        <v>20401</v>
      </c>
      <c r="O195" s="87" t="s">
        <v>488</v>
      </c>
      <c r="P195" s="89" t="s">
        <v>1667</v>
      </c>
      <c r="Q195" s="87"/>
      <c r="R195" s="86"/>
      <c r="S195" s="87"/>
      <c r="T195" s="87"/>
      <c r="U195" s="87" t="s">
        <v>2085</v>
      </c>
    </row>
    <row r="196" spans="1:21">
      <c r="A196" s="86" t="s">
        <v>481</v>
      </c>
      <c r="B196" s="87" t="s">
        <v>482</v>
      </c>
      <c r="C196" s="87" t="s">
        <v>40</v>
      </c>
      <c r="D196" s="87">
        <v>2564</v>
      </c>
      <c r="E196" s="87" t="s">
        <v>277</v>
      </c>
      <c r="F196" s="88">
        <v>242431</v>
      </c>
      <c r="G196" s="88" t="s">
        <v>484</v>
      </c>
      <c r="H196" s="88">
        <v>242828</v>
      </c>
      <c r="I196" s="87" t="s">
        <v>73</v>
      </c>
      <c r="J196" s="87" t="s">
        <v>370</v>
      </c>
      <c r="K196" s="87" t="s">
        <v>472</v>
      </c>
      <c r="L196" s="88" t="s">
        <v>2043</v>
      </c>
      <c r="M196" s="88" t="s">
        <v>29</v>
      </c>
      <c r="N196" s="86">
        <v>20401</v>
      </c>
      <c r="O196" s="87" t="s">
        <v>378</v>
      </c>
      <c r="P196" s="89" t="s">
        <v>1667</v>
      </c>
      <c r="Q196" s="87"/>
      <c r="R196" s="86"/>
      <c r="S196" s="87"/>
      <c r="T196" s="87"/>
      <c r="U196" s="87" t="s">
        <v>2086</v>
      </c>
    </row>
    <row r="197" spans="1:21">
      <c r="A197" s="86" t="s">
        <v>478</v>
      </c>
      <c r="B197" s="87" t="s">
        <v>2087</v>
      </c>
      <c r="C197" s="87" t="s">
        <v>40</v>
      </c>
      <c r="D197" s="87">
        <v>2564</v>
      </c>
      <c r="E197" s="87" t="s">
        <v>277</v>
      </c>
      <c r="F197" s="88">
        <v>242431</v>
      </c>
      <c r="G197" s="88" t="s">
        <v>451</v>
      </c>
      <c r="H197" s="88">
        <v>242492</v>
      </c>
      <c r="I197" s="87" t="s">
        <v>73</v>
      </c>
      <c r="J197" s="87" t="s">
        <v>370</v>
      </c>
      <c r="K197" s="87" t="s">
        <v>472</v>
      </c>
      <c r="L197" s="88" t="s">
        <v>2043</v>
      </c>
      <c r="M197" s="88" t="s">
        <v>29</v>
      </c>
      <c r="N197" s="86">
        <v>20401</v>
      </c>
      <c r="O197" s="87" t="s">
        <v>278</v>
      </c>
      <c r="P197" s="89" t="s">
        <v>1663</v>
      </c>
      <c r="Q197" s="87"/>
      <c r="R197" s="86"/>
      <c r="S197" s="87"/>
      <c r="T197" s="87"/>
      <c r="U197" s="87" t="s">
        <v>2088</v>
      </c>
    </row>
    <row r="198" spans="1:21">
      <c r="A198" s="86" t="s">
        <v>469</v>
      </c>
      <c r="B198" s="87" t="s">
        <v>2089</v>
      </c>
      <c r="C198" s="87" t="s">
        <v>68</v>
      </c>
      <c r="D198" s="87">
        <v>2564</v>
      </c>
      <c r="E198" s="87" t="s">
        <v>451</v>
      </c>
      <c r="F198" s="88">
        <v>242492</v>
      </c>
      <c r="G198" s="88" t="s">
        <v>451</v>
      </c>
      <c r="H198" s="88">
        <v>242492</v>
      </c>
      <c r="I198" s="87" t="s">
        <v>73</v>
      </c>
      <c r="J198" s="87" t="s">
        <v>370</v>
      </c>
      <c r="K198" s="87" t="s">
        <v>472</v>
      </c>
      <c r="L198" s="88" t="s">
        <v>2043</v>
      </c>
      <c r="M198" s="88" t="s">
        <v>29</v>
      </c>
      <c r="N198" s="86">
        <v>20401</v>
      </c>
      <c r="O198" s="87" t="s">
        <v>371</v>
      </c>
      <c r="P198" s="89" t="s">
        <v>1666</v>
      </c>
      <c r="Q198" s="87"/>
      <c r="R198" s="86"/>
      <c r="S198" s="87"/>
      <c r="T198" s="87"/>
      <c r="U198" s="87" t="s">
        <v>2090</v>
      </c>
    </row>
    <row r="199" spans="1:21">
      <c r="A199" s="86" t="s">
        <v>516</v>
      </c>
      <c r="B199" s="87" t="s">
        <v>517</v>
      </c>
      <c r="C199" s="87" t="s">
        <v>40</v>
      </c>
      <c r="D199" s="87">
        <v>2564</v>
      </c>
      <c r="E199" s="87" t="s">
        <v>502</v>
      </c>
      <c r="F199" s="88">
        <v>242583</v>
      </c>
      <c r="G199" s="88" t="s">
        <v>519</v>
      </c>
      <c r="H199" s="88">
        <v>242736</v>
      </c>
      <c r="I199" s="87" t="s">
        <v>73</v>
      </c>
      <c r="J199" s="87" t="s">
        <v>370</v>
      </c>
      <c r="K199" s="87" t="s">
        <v>477</v>
      </c>
      <c r="L199" s="88" t="s">
        <v>2043</v>
      </c>
      <c r="M199" s="88" t="s">
        <v>29</v>
      </c>
      <c r="N199" s="86">
        <v>20401</v>
      </c>
      <c r="O199" s="87" t="s">
        <v>278</v>
      </c>
      <c r="P199" s="89" t="s">
        <v>1663</v>
      </c>
      <c r="Q199" s="87"/>
      <c r="R199" s="86"/>
      <c r="S199" s="87"/>
      <c r="T199" s="87"/>
      <c r="U199" s="87" t="s">
        <v>2091</v>
      </c>
    </row>
    <row r="200" spans="1:21">
      <c r="A200" s="86" t="s">
        <v>513</v>
      </c>
      <c r="B200" s="87" t="s">
        <v>514</v>
      </c>
      <c r="C200" s="87" t="s">
        <v>40</v>
      </c>
      <c r="D200" s="87">
        <v>2564</v>
      </c>
      <c r="E200" s="87" t="s">
        <v>502</v>
      </c>
      <c r="F200" s="88">
        <v>242583</v>
      </c>
      <c r="G200" s="88" t="s">
        <v>502</v>
      </c>
      <c r="H200" s="88">
        <v>242583</v>
      </c>
      <c r="I200" s="87" t="s">
        <v>73</v>
      </c>
      <c r="J200" s="87" t="s">
        <v>370</v>
      </c>
      <c r="K200" s="87" t="s">
        <v>477</v>
      </c>
      <c r="L200" s="88" t="s">
        <v>2043</v>
      </c>
      <c r="M200" s="88" t="s">
        <v>29</v>
      </c>
      <c r="N200" s="86">
        <v>20401</v>
      </c>
      <c r="O200" s="87" t="s">
        <v>278</v>
      </c>
      <c r="P200" s="89" t="s">
        <v>1663</v>
      </c>
      <c r="Q200" s="87"/>
      <c r="R200" s="86"/>
      <c r="S200" s="87"/>
      <c r="T200" s="87"/>
      <c r="U200" s="87" t="s">
        <v>2092</v>
      </c>
    </row>
    <row r="201" spans="1:21">
      <c r="A201" s="86" t="s">
        <v>474</v>
      </c>
      <c r="B201" s="87" t="s">
        <v>475</v>
      </c>
      <c r="C201" s="87" t="s">
        <v>40</v>
      </c>
      <c r="D201" s="87">
        <v>2564</v>
      </c>
      <c r="E201" s="87" t="s">
        <v>451</v>
      </c>
      <c r="F201" s="88">
        <v>242492</v>
      </c>
      <c r="G201" s="88" t="s">
        <v>451</v>
      </c>
      <c r="H201" s="88">
        <v>242492</v>
      </c>
      <c r="I201" s="87" t="s">
        <v>73</v>
      </c>
      <c r="J201" s="87" t="s">
        <v>370</v>
      </c>
      <c r="K201" s="87" t="s">
        <v>477</v>
      </c>
      <c r="L201" s="88" t="s">
        <v>2043</v>
      </c>
      <c r="M201" s="88" t="s">
        <v>29</v>
      </c>
      <c r="N201" s="86">
        <v>20401</v>
      </c>
      <c r="O201" s="87" t="s">
        <v>278</v>
      </c>
      <c r="P201" s="89" t="s">
        <v>1663</v>
      </c>
      <c r="Q201" s="87"/>
      <c r="R201" s="86"/>
      <c r="S201" s="87"/>
      <c r="T201" s="87"/>
      <c r="U201" s="87" t="s">
        <v>2093</v>
      </c>
    </row>
    <row r="202" spans="1:21">
      <c r="A202" s="86" t="s">
        <v>609</v>
      </c>
      <c r="B202" s="87" t="s">
        <v>610</v>
      </c>
      <c r="C202" s="87" t="s">
        <v>68</v>
      </c>
      <c r="D202" s="87">
        <v>2564</v>
      </c>
      <c r="E202" s="87" t="s">
        <v>319</v>
      </c>
      <c r="F202" s="88">
        <v>242675</v>
      </c>
      <c r="G202" s="88" t="s">
        <v>291</v>
      </c>
      <c r="H202" s="88">
        <v>242767</v>
      </c>
      <c r="I202" s="87" t="s">
        <v>73</v>
      </c>
      <c r="J202" s="87" t="s">
        <v>370</v>
      </c>
      <c r="K202" s="87" t="s">
        <v>605</v>
      </c>
      <c r="L202" s="88" t="s">
        <v>2043</v>
      </c>
      <c r="M202" s="88" t="s">
        <v>29</v>
      </c>
      <c r="N202" s="86">
        <v>20401</v>
      </c>
      <c r="O202" s="87" t="s">
        <v>488</v>
      </c>
      <c r="P202" s="89" t="s">
        <v>1667</v>
      </c>
      <c r="Q202" s="87"/>
      <c r="R202" s="86"/>
      <c r="S202" s="87"/>
      <c r="T202" s="87"/>
      <c r="U202" s="87" t="s">
        <v>2094</v>
      </c>
    </row>
    <row r="203" spans="1:21">
      <c r="A203" s="86" t="s">
        <v>606</v>
      </c>
      <c r="B203" s="87" t="s">
        <v>607</v>
      </c>
      <c r="C203" s="87" t="s">
        <v>405</v>
      </c>
      <c r="D203" s="87">
        <v>2564</v>
      </c>
      <c r="E203" s="87" t="s">
        <v>319</v>
      </c>
      <c r="F203" s="88">
        <v>242675</v>
      </c>
      <c r="G203" s="88" t="s">
        <v>330</v>
      </c>
      <c r="H203" s="88">
        <v>242705</v>
      </c>
      <c r="I203" s="87" t="s">
        <v>73</v>
      </c>
      <c r="J203" s="87" t="s">
        <v>370</v>
      </c>
      <c r="K203" s="87" t="s">
        <v>605</v>
      </c>
      <c r="L203" s="88" t="s">
        <v>2043</v>
      </c>
      <c r="M203" s="88" t="s">
        <v>29</v>
      </c>
      <c r="N203" s="86">
        <v>20401</v>
      </c>
      <c r="O203" s="87" t="s">
        <v>278</v>
      </c>
      <c r="P203" s="89" t="s">
        <v>1663</v>
      </c>
      <c r="Q203" s="87"/>
      <c r="R203" s="86"/>
      <c r="S203" s="87"/>
      <c r="T203" s="87"/>
      <c r="U203" s="87" t="s">
        <v>2095</v>
      </c>
    </row>
    <row r="204" spans="1:21">
      <c r="A204" s="86" t="s">
        <v>602</v>
      </c>
      <c r="B204" s="87" t="s">
        <v>603</v>
      </c>
      <c r="C204" s="87" t="s">
        <v>40</v>
      </c>
      <c r="D204" s="87">
        <v>2564</v>
      </c>
      <c r="E204" s="87" t="s">
        <v>573</v>
      </c>
      <c r="F204" s="88">
        <v>242644</v>
      </c>
      <c r="G204" s="88" t="s">
        <v>573</v>
      </c>
      <c r="H204" s="88">
        <v>242644</v>
      </c>
      <c r="I204" s="87" t="s">
        <v>73</v>
      </c>
      <c r="J204" s="87" t="s">
        <v>370</v>
      </c>
      <c r="K204" s="87" t="s">
        <v>605</v>
      </c>
      <c r="L204" s="88" t="s">
        <v>2043</v>
      </c>
      <c r="M204" s="88" t="s">
        <v>29</v>
      </c>
      <c r="N204" s="86">
        <v>20401</v>
      </c>
      <c r="O204" s="87" t="s">
        <v>278</v>
      </c>
      <c r="P204" s="89" t="s">
        <v>1663</v>
      </c>
      <c r="Q204" s="87"/>
      <c r="R204" s="86"/>
      <c r="S204" s="87"/>
      <c r="T204" s="87"/>
      <c r="U204" s="87" t="s">
        <v>2096</v>
      </c>
    </row>
    <row r="205" spans="1:21">
      <c r="A205" s="86" t="s">
        <v>382</v>
      </c>
      <c r="B205" s="87" t="s">
        <v>383</v>
      </c>
      <c r="C205" s="87" t="s">
        <v>40</v>
      </c>
      <c r="D205" s="87">
        <v>2564</v>
      </c>
      <c r="E205" s="87" t="s">
        <v>43</v>
      </c>
      <c r="F205" s="88">
        <v>242401</v>
      </c>
      <c r="G205" s="88" t="s">
        <v>43</v>
      </c>
      <c r="H205" s="88">
        <v>242401</v>
      </c>
      <c r="I205" s="87" t="s">
        <v>73</v>
      </c>
      <c r="J205" s="87" t="s">
        <v>370</v>
      </c>
      <c r="K205" s="87" t="s">
        <v>272</v>
      </c>
      <c r="L205" s="88" t="s">
        <v>2043</v>
      </c>
      <c r="M205" s="88" t="s">
        <v>29</v>
      </c>
      <c r="N205" s="86">
        <v>20401</v>
      </c>
      <c r="O205" s="87" t="s">
        <v>278</v>
      </c>
      <c r="P205" s="89" t="s">
        <v>1663</v>
      </c>
      <c r="Q205" s="87"/>
      <c r="R205" s="86"/>
      <c r="S205" s="87"/>
      <c r="T205" s="87"/>
      <c r="U205" s="87" t="s">
        <v>2097</v>
      </c>
    </row>
    <row r="206" spans="1:21">
      <c r="A206" s="86" t="s">
        <v>379</v>
      </c>
      <c r="B206" s="87" t="s">
        <v>2098</v>
      </c>
      <c r="C206" s="87" t="s">
        <v>40</v>
      </c>
      <c r="D206" s="87">
        <v>2564</v>
      </c>
      <c r="E206" s="87" t="s">
        <v>313</v>
      </c>
      <c r="F206" s="88">
        <v>242370</v>
      </c>
      <c r="G206" s="88" t="s">
        <v>313</v>
      </c>
      <c r="H206" s="88">
        <v>242370</v>
      </c>
      <c r="I206" s="87" t="s">
        <v>73</v>
      </c>
      <c r="J206" s="87" t="s">
        <v>370</v>
      </c>
      <c r="K206" s="87" t="s">
        <v>272</v>
      </c>
      <c r="L206" s="88" t="s">
        <v>2043</v>
      </c>
      <c r="M206" s="88" t="s">
        <v>29</v>
      </c>
      <c r="N206" s="86">
        <v>20401</v>
      </c>
      <c r="O206" s="87" t="s">
        <v>278</v>
      </c>
      <c r="P206" s="89" t="s">
        <v>1663</v>
      </c>
      <c r="Q206" s="87"/>
      <c r="R206" s="86"/>
      <c r="S206" s="87"/>
      <c r="T206" s="87"/>
      <c r="U206" s="87" t="s">
        <v>2099</v>
      </c>
    </row>
    <row r="207" spans="1:21">
      <c r="A207" s="86" t="s">
        <v>375</v>
      </c>
      <c r="B207" s="87" t="s">
        <v>2100</v>
      </c>
      <c r="C207" s="87" t="s">
        <v>68</v>
      </c>
      <c r="D207" s="87">
        <v>2564</v>
      </c>
      <c r="E207" s="87" t="s">
        <v>277</v>
      </c>
      <c r="F207" s="88">
        <v>242431</v>
      </c>
      <c r="G207" s="88" t="s">
        <v>291</v>
      </c>
      <c r="H207" s="88">
        <v>242767</v>
      </c>
      <c r="I207" s="87" t="s">
        <v>73</v>
      </c>
      <c r="J207" s="87" t="s">
        <v>370</v>
      </c>
      <c r="K207" s="87" t="s">
        <v>272</v>
      </c>
      <c r="L207" s="88" t="s">
        <v>2043</v>
      </c>
      <c r="M207" s="88" t="s">
        <v>29</v>
      </c>
      <c r="N207" s="86">
        <v>20401</v>
      </c>
      <c r="O207" s="87" t="s">
        <v>378</v>
      </c>
      <c r="P207" s="89" t="s">
        <v>1667</v>
      </c>
      <c r="Q207" s="87"/>
      <c r="R207" s="86"/>
      <c r="S207" s="87"/>
      <c r="T207" s="87"/>
      <c r="U207" s="87" t="s">
        <v>2101</v>
      </c>
    </row>
    <row r="208" spans="1:21">
      <c r="A208" s="86" t="s">
        <v>372</v>
      </c>
      <c r="B208" s="87" t="s">
        <v>2102</v>
      </c>
      <c r="C208" s="87" t="s">
        <v>68</v>
      </c>
      <c r="D208" s="87">
        <v>2564</v>
      </c>
      <c r="E208" s="87" t="s">
        <v>43</v>
      </c>
      <c r="F208" s="88">
        <v>242401</v>
      </c>
      <c r="G208" s="88" t="s">
        <v>43</v>
      </c>
      <c r="H208" s="88">
        <v>242401</v>
      </c>
      <c r="I208" s="87" t="s">
        <v>73</v>
      </c>
      <c r="J208" s="87" t="s">
        <v>370</v>
      </c>
      <c r="K208" s="87" t="s">
        <v>272</v>
      </c>
      <c r="L208" s="88" t="s">
        <v>2043</v>
      </c>
      <c r="M208" s="88" t="s">
        <v>29</v>
      </c>
      <c r="N208" s="86">
        <v>20401</v>
      </c>
      <c r="O208" s="87" t="s">
        <v>278</v>
      </c>
      <c r="P208" s="89" t="s">
        <v>1663</v>
      </c>
      <c r="Q208" s="87"/>
      <c r="R208" s="86"/>
      <c r="S208" s="87"/>
      <c r="T208" s="87"/>
      <c r="U208" s="87" t="s">
        <v>2103</v>
      </c>
    </row>
    <row r="209" spans="1:21">
      <c r="A209" s="86" t="s">
        <v>366</v>
      </c>
      <c r="B209" s="87" t="s">
        <v>367</v>
      </c>
      <c r="C209" s="87" t="s">
        <v>40</v>
      </c>
      <c r="D209" s="87">
        <v>2564</v>
      </c>
      <c r="E209" s="87" t="s">
        <v>43</v>
      </c>
      <c r="F209" s="88">
        <v>242401</v>
      </c>
      <c r="G209" s="88" t="s">
        <v>369</v>
      </c>
      <c r="H209" s="88">
        <v>242554</v>
      </c>
      <c r="I209" s="87" t="s">
        <v>73</v>
      </c>
      <c r="J209" s="87" t="s">
        <v>370</v>
      </c>
      <c r="K209" s="87" t="s">
        <v>272</v>
      </c>
      <c r="L209" s="88" t="s">
        <v>2043</v>
      </c>
      <c r="M209" s="88" t="s">
        <v>29</v>
      </c>
      <c r="N209" s="86">
        <v>20401</v>
      </c>
      <c r="O209" s="87" t="s">
        <v>371</v>
      </c>
      <c r="P209" s="89" t="s">
        <v>1666</v>
      </c>
      <c r="Q209" s="87"/>
      <c r="R209" s="86"/>
      <c r="S209" s="87"/>
      <c r="T209" s="87"/>
      <c r="U209" s="87" t="s">
        <v>2104</v>
      </c>
    </row>
    <row r="210" spans="1:21">
      <c r="A210" s="86" t="s">
        <v>566</v>
      </c>
      <c r="B210" s="87" t="s">
        <v>567</v>
      </c>
      <c r="C210" s="87" t="s">
        <v>40</v>
      </c>
      <c r="D210" s="87">
        <v>2564</v>
      </c>
      <c r="E210" s="87" t="s">
        <v>369</v>
      </c>
      <c r="F210" s="88">
        <v>242554</v>
      </c>
      <c r="G210" s="88" t="s">
        <v>291</v>
      </c>
      <c r="H210" s="88">
        <v>242767</v>
      </c>
      <c r="I210" s="87" t="s">
        <v>73</v>
      </c>
      <c r="J210" s="87" t="s">
        <v>299</v>
      </c>
      <c r="K210" s="87" t="s">
        <v>569</v>
      </c>
      <c r="L210" s="88" t="s">
        <v>2043</v>
      </c>
      <c r="M210" s="88" t="s">
        <v>29</v>
      </c>
      <c r="N210" s="86">
        <v>20401</v>
      </c>
      <c r="O210" s="87" t="s">
        <v>260</v>
      </c>
      <c r="P210" s="89" t="s">
        <v>1661</v>
      </c>
      <c r="Q210" s="87"/>
      <c r="R210" s="86"/>
      <c r="S210" s="87"/>
      <c r="T210" s="87"/>
      <c r="U210" s="87" t="s">
        <v>2105</v>
      </c>
    </row>
    <row r="211" spans="1:21">
      <c r="A211" s="86" t="s">
        <v>508</v>
      </c>
      <c r="B211" s="87" t="s">
        <v>2106</v>
      </c>
      <c r="C211" s="87" t="s">
        <v>40</v>
      </c>
      <c r="D211" s="87">
        <v>2564</v>
      </c>
      <c r="E211" s="87" t="s">
        <v>425</v>
      </c>
      <c r="F211" s="88">
        <v>242462</v>
      </c>
      <c r="G211" s="88" t="s">
        <v>291</v>
      </c>
      <c r="H211" s="88">
        <v>242767</v>
      </c>
      <c r="I211" s="87" t="s">
        <v>73</v>
      </c>
      <c r="J211" s="87" t="s">
        <v>299</v>
      </c>
      <c r="K211" s="87" t="s">
        <v>511</v>
      </c>
      <c r="L211" s="88" t="s">
        <v>2043</v>
      </c>
      <c r="M211" s="88" t="s">
        <v>29</v>
      </c>
      <c r="N211" s="86">
        <v>20401</v>
      </c>
      <c r="O211" s="87" t="s">
        <v>512</v>
      </c>
      <c r="P211" s="89" t="s">
        <v>1747</v>
      </c>
      <c r="Q211" s="87"/>
      <c r="R211" s="86"/>
      <c r="S211" s="87"/>
      <c r="T211" s="87"/>
      <c r="U211" s="87" t="s">
        <v>2107</v>
      </c>
    </row>
    <row r="212" spans="1:21">
      <c r="A212" s="86" t="s">
        <v>594</v>
      </c>
      <c r="B212" s="87" t="s">
        <v>595</v>
      </c>
      <c r="C212" s="87" t="s">
        <v>28</v>
      </c>
      <c r="D212" s="87">
        <v>2564</v>
      </c>
      <c r="E212" s="87" t="s">
        <v>209</v>
      </c>
      <c r="F212" s="88">
        <v>242614</v>
      </c>
      <c r="G212" s="88" t="s">
        <v>597</v>
      </c>
      <c r="H212" s="88">
        <v>242948</v>
      </c>
      <c r="I212" s="87" t="s">
        <v>73</v>
      </c>
      <c r="J212" s="87" t="s">
        <v>299</v>
      </c>
      <c r="K212" s="87" t="s">
        <v>298</v>
      </c>
      <c r="L212" s="88" t="s">
        <v>2043</v>
      </c>
      <c r="M212" s="88" t="s">
        <v>29</v>
      </c>
      <c r="N212" s="86">
        <v>20401</v>
      </c>
      <c r="O212" s="87" t="s">
        <v>199</v>
      </c>
      <c r="P212" s="89" t="s">
        <v>1721</v>
      </c>
      <c r="Q212" s="87"/>
      <c r="R212" s="86"/>
      <c r="S212" s="87"/>
      <c r="T212" s="87"/>
      <c r="U212" s="87" t="s">
        <v>2108</v>
      </c>
    </row>
    <row r="213" spans="1:21">
      <c r="A213" s="86" t="s">
        <v>503</v>
      </c>
      <c r="B213" s="87" t="s">
        <v>504</v>
      </c>
      <c r="C213" s="87" t="s">
        <v>28</v>
      </c>
      <c r="D213" s="87">
        <v>2564</v>
      </c>
      <c r="E213" s="87" t="s">
        <v>506</v>
      </c>
      <c r="F213" s="88">
        <v>242523</v>
      </c>
      <c r="G213" s="88" t="s">
        <v>291</v>
      </c>
      <c r="H213" s="88">
        <v>242767</v>
      </c>
      <c r="I213" s="87" t="s">
        <v>73</v>
      </c>
      <c r="J213" s="87" t="s">
        <v>299</v>
      </c>
      <c r="K213" s="87" t="s">
        <v>298</v>
      </c>
      <c r="L213" s="88" t="s">
        <v>2043</v>
      </c>
      <c r="M213" s="88" t="s">
        <v>29</v>
      </c>
      <c r="N213" s="86">
        <v>20401</v>
      </c>
      <c r="O213" s="87" t="s">
        <v>371</v>
      </c>
      <c r="P213" s="89" t="s">
        <v>1666</v>
      </c>
      <c r="Q213" s="87"/>
      <c r="R213" s="86"/>
      <c r="S213" s="87"/>
      <c r="T213" s="87"/>
      <c r="U213" s="87" t="s">
        <v>2109</v>
      </c>
    </row>
    <row r="214" spans="1:21">
      <c r="A214" s="86" t="s">
        <v>426</v>
      </c>
      <c r="B214" s="87" t="s">
        <v>2110</v>
      </c>
      <c r="C214" s="87" t="s">
        <v>28</v>
      </c>
      <c r="D214" s="87">
        <v>2564</v>
      </c>
      <c r="E214" s="87" t="s">
        <v>277</v>
      </c>
      <c r="F214" s="88">
        <v>242431</v>
      </c>
      <c r="G214" s="88" t="s">
        <v>291</v>
      </c>
      <c r="H214" s="88">
        <v>242767</v>
      </c>
      <c r="I214" s="87" t="s">
        <v>73</v>
      </c>
      <c r="J214" s="87" t="s">
        <v>299</v>
      </c>
      <c r="K214" s="87" t="s">
        <v>298</v>
      </c>
      <c r="L214" s="88" t="s">
        <v>2043</v>
      </c>
      <c r="M214" s="88" t="s">
        <v>29</v>
      </c>
      <c r="N214" s="86">
        <v>20401</v>
      </c>
      <c r="O214" s="87" t="s">
        <v>260</v>
      </c>
      <c r="P214" s="89" t="s">
        <v>1661</v>
      </c>
      <c r="Q214" s="87"/>
      <c r="R214" s="86"/>
      <c r="S214" s="87"/>
      <c r="T214" s="87"/>
      <c r="U214" s="87" t="s">
        <v>2111</v>
      </c>
    </row>
    <row r="215" spans="1:21">
      <c r="A215" s="86" t="s">
        <v>306</v>
      </c>
      <c r="B215" s="87" t="s">
        <v>307</v>
      </c>
      <c r="C215" s="87" t="s">
        <v>28</v>
      </c>
      <c r="D215" s="87">
        <v>2564</v>
      </c>
      <c r="E215" s="87" t="s">
        <v>43</v>
      </c>
      <c r="F215" s="88">
        <v>242401</v>
      </c>
      <c r="G215" s="88" t="s">
        <v>43</v>
      </c>
      <c r="H215" s="88">
        <v>242401</v>
      </c>
      <c r="I215" s="87" t="s">
        <v>73</v>
      </c>
      <c r="J215" s="87" t="s">
        <v>299</v>
      </c>
      <c r="K215" s="87" t="s">
        <v>298</v>
      </c>
      <c r="L215" s="88" t="s">
        <v>2043</v>
      </c>
      <c r="M215" s="88" t="s">
        <v>29</v>
      </c>
      <c r="N215" s="86">
        <v>20401</v>
      </c>
      <c r="O215" s="87" t="s">
        <v>301</v>
      </c>
      <c r="P215" s="89" t="s">
        <v>1755</v>
      </c>
      <c r="Q215" s="87"/>
      <c r="R215" s="86"/>
      <c r="S215" s="87"/>
      <c r="T215" s="87"/>
      <c r="U215" s="87" t="s">
        <v>2112</v>
      </c>
    </row>
    <row r="216" spans="1:21">
      <c r="A216" s="86" t="s">
        <v>295</v>
      </c>
      <c r="B216" s="87" t="s">
        <v>296</v>
      </c>
      <c r="C216" s="87" t="s">
        <v>28</v>
      </c>
      <c r="D216" s="87">
        <v>2564</v>
      </c>
      <c r="E216" s="87" t="s">
        <v>43</v>
      </c>
      <c r="F216" s="88">
        <v>242401</v>
      </c>
      <c r="G216" s="88" t="s">
        <v>43</v>
      </c>
      <c r="H216" s="88">
        <v>242401</v>
      </c>
      <c r="I216" s="87" t="s">
        <v>73</v>
      </c>
      <c r="J216" s="87" t="s">
        <v>299</v>
      </c>
      <c r="K216" s="87" t="s">
        <v>298</v>
      </c>
      <c r="L216" s="88" t="s">
        <v>2043</v>
      </c>
      <c r="M216" s="88" t="s">
        <v>29</v>
      </c>
      <c r="N216" s="86">
        <v>20401</v>
      </c>
      <c r="O216" s="87" t="s">
        <v>301</v>
      </c>
      <c r="P216" s="89" t="s">
        <v>1755</v>
      </c>
      <c r="Q216" s="87"/>
      <c r="R216" s="86"/>
      <c r="S216" s="87"/>
      <c r="T216" s="87"/>
      <c r="U216" s="87" t="s">
        <v>2113</v>
      </c>
    </row>
    <row r="217" spans="1:21">
      <c r="A217" s="86" t="s">
        <v>499</v>
      </c>
      <c r="B217" s="87" t="s">
        <v>500</v>
      </c>
      <c r="C217" s="87" t="s">
        <v>40</v>
      </c>
      <c r="D217" s="87">
        <v>2564</v>
      </c>
      <c r="E217" s="87" t="s">
        <v>234</v>
      </c>
      <c r="F217" s="88">
        <v>242158</v>
      </c>
      <c r="G217" s="88" t="s">
        <v>502</v>
      </c>
      <c r="H217" s="88">
        <v>242583</v>
      </c>
      <c r="I217" s="87" t="s">
        <v>73</v>
      </c>
      <c r="J217" s="87" t="s">
        <v>299</v>
      </c>
      <c r="K217" s="87" t="s">
        <v>272</v>
      </c>
      <c r="L217" s="88" t="s">
        <v>2043</v>
      </c>
      <c r="M217" s="88" t="s">
        <v>29</v>
      </c>
      <c r="N217" s="86">
        <v>20401</v>
      </c>
      <c r="O217" s="87" t="s">
        <v>301</v>
      </c>
      <c r="P217" s="89" t="s">
        <v>1755</v>
      </c>
      <c r="Q217" s="87"/>
      <c r="R217" s="86"/>
      <c r="S217" s="87"/>
      <c r="T217" s="87"/>
      <c r="U217" s="87" t="s">
        <v>2114</v>
      </c>
    </row>
    <row r="218" spans="1:21">
      <c r="A218" s="86" t="s">
        <v>590</v>
      </c>
      <c r="B218" s="87" t="s">
        <v>591</v>
      </c>
      <c r="C218" s="87" t="s">
        <v>28</v>
      </c>
      <c r="D218" s="87">
        <v>2564</v>
      </c>
      <c r="E218" s="87" t="s">
        <v>277</v>
      </c>
      <c r="F218" s="88">
        <v>242431</v>
      </c>
      <c r="G218" s="88" t="s">
        <v>291</v>
      </c>
      <c r="H218" s="88">
        <v>242767</v>
      </c>
      <c r="I218" s="87" t="s">
        <v>73</v>
      </c>
      <c r="J218" s="87" t="s">
        <v>593</v>
      </c>
      <c r="K218" s="87" t="s">
        <v>272</v>
      </c>
      <c r="L218" s="88" t="s">
        <v>2043</v>
      </c>
      <c r="M218" s="88" t="s">
        <v>29</v>
      </c>
      <c r="N218" s="86">
        <v>20401</v>
      </c>
      <c r="O218" s="87" t="s">
        <v>204</v>
      </c>
      <c r="P218" s="89" t="s">
        <v>1659</v>
      </c>
      <c r="Q218" s="87"/>
      <c r="R218" s="86"/>
      <c r="S218" s="87"/>
      <c r="T218" s="87"/>
      <c r="U218" s="87" t="s">
        <v>2115</v>
      </c>
    </row>
    <row r="219" spans="1:21">
      <c r="A219" s="86" t="s">
        <v>557</v>
      </c>
      <c r="B219" s="87" t="s">
        <v>558</v>
      </c>
      <c r="C219" s="87" t="s">
        <v>40</v>
      </c>
      <c r="D219" s="87">
        <v>2564</v>
      </c>
      <c r="E219" s="87" t="s">
        <v>506</v>
      </c>
      <c r="F219" s="88">
        <v>242523</v>
      </c>
      <c r="G219" s="88" t="s">
        <v>502</v>
      </c>
      <c r="H219" s="88">
        <v>242583</v>
      </c>
      <c r="I219" s="87" t="s">
        <v>73</v>
      </c>
      <c r="J219" s="87" t="s">
        <v>72</v>
      </c>
      <c r="K219" s="87" t="s">
        <v>78</v>
      </c>
      <c r="L219" s="88" t="s">
        <v>2043</v>
      </c>
      <c r="M219" s="88" t="s">
        <v>29</v>
      </c>
      <c r="N219" s="86">
        <v>20401</v>
      </c>
      <c r="O219" s="87" t="s">
        <v>204</v>
      </c>
      <c r="P219" s="89" t="s">
        <v>1659</v>
      </c>
      <c r="Q219" s="87"/>
      <c r="R219" s="86"/>
      <c r="S219" s="87"/>
      <c r="T219" s="87"/>
      <c r="U219" s="87" t="s">
        <v>2116</v>
      </c>
    </row>
    <row r="220" spans="1:21">
      <c r="A220" s="86" t="s">
        <v>554</v>
      </c>
      <c r="B220" s="87" t="s">
        <v>555</v>
      </c>
      <c r="C220" s="87" t="s">
        <v>28</v>
      </c>
      <c r="D220" s="87">
        <v>2564</v>
      </c>
      <c r="E220" s="87" t="s">
        <v>277</v>
      </c>
      <c r="F220" s="88">
        <v>242431</v>
      </c>
      <c r="G220" s="88" t="s">
        <v>291</v>
      </c>
      <c r="H220" s="88">
        <v>242767</v>
      </c>
      <c r="I220" s="87" t="s">
        <v>73</v>
      </c>
      <c r="J220" s="87" t="s">
        <v>72</v>
      </c>
      <c r="K220" s="87" t="s">
        <v>78</v>
      </c>
      <c r="L220" s="88" t="s">
        <v>2043</v>
      </c>
      <c r="M220" s="88" t="s">
        <v>29</v>
      </c>
      <c r="N220" s="86">
        <v>20401</v>
      </c>
      <c r="O220" s="87" t="s">
        <v>260</v>
      </c>
      <c r="P220" s="89" t="s">
        <v>1661</v>
      </c>
      <c r="Q220" s="87"/>
      <c r="R220" s="86"/>
      <c r="S220" s="87"/>
      <c r="T220" s="87"/>
      <c r="U220" s="87" t="s">
        <v>2117</v>
      </c>
    </row>
    <row r="221" spans="1:21">
      <c r="A221" s="86" t="s">
        <v>551</v>
      </c>
      <c r="B221" s="87" t="s">
        <v>552</v>
      </c>
      <c r="C221" s="87" t="s">
        <v>60</v>
      </c>
      <c r="D221" s="87">
        <v>2564</v>
      </c>
      <c r="E221" s="87" t="s">
        <v>277</v>
      </c>
      <c r="F221" s="88">
        <v>242431</v>
      </c>
      <c r="G221" s="88" t="s">
        <v>291</v>
      </c>
      <c r="H221" s="88">
        <v>242767</v>
      </c>
      <c r="I221" s="87" t="s">
        <v>73</v>
      </c>
      <c r="J221" s="87" t="s">
        <v>72</v>
      </c>
      <c r="K221" s="87" t="s">
        <v>78</v>
      </c>
      <c r="L221" s="88" t="s">
        <v>2043</v>
      </c>
      <c r="M221" s="88" t="s">
        <v>29</v>
      </c>
      <c r="N221" s="86">
        <v>20401</v>
      </c>
      <c r="O221" s="87" t="s">
        <v>204</v>
      </c>
      <c r="P221" s="89" t="s">
        <v>1659</v>
      </c>
      <c r="Q221" s="87"/>
      <c r="R221" s="86"/>
      <c r="S221" s="87"/>
      <c r="T221" s="87"/>
      <c r="U221" s="87" t="s">
        <v>2118</v>
      </c>
    </row>
    <row r="222" spans="1:21">
      <c r="A222" s="86" t="s">
        <v>548</v>
      </c>
      <c r="B222" s="87" t="s">
        <v>2119</v>
      </c>
      <c r="C222" s="87" t="s">
        <v>40</v>
      </c>
      <c r="D222" s="87">
        <v>2564</v>
      </c>
      <c r="E222" s="87" t="s">
        <v>277</v>
      </c>
      <c r="F222" s="88">
        <v>242431</v>
      </c>
      <c r="G222" s="88" t="s">
        <v>291</v>
      </c>
      <c r="H222" s="88">
        <v>242767</v>
      </c>
      <c r="I222" s="87" t="s">
        <v>73</v>
      </c>
      <c r="J222" s="87" t="s">
        <v>72</v>
      </c>
      <c r="K222" s="87" t="s">
        <v>78</v>
      </c>
      <c r="L222" s="88" t="s">
        <v>2043</v>
      </c>
      <c r="M222" s="88" t="s">
        <v>29</v>
      </c>
      <c r="N222" s="86">
        <v>20401</v>
      </c>
      <c r="O222" s="87" t="s">
        <v>278</v>
      </c>
      <c r="P222" s="89" t="s">
        <v>1663</v>
      </c>
      <c r="Q222" s="87"/>
      <c r="R222" s="86"/>
      <c r="S222" s="87"/>
      <c r="T222" s="87"/>
      <c r="U222" s="87" t="s">
        <v>2120</v>
      </c>
    </row>
    <row r="223" spans="1:21">
      <c r="A223" s="86" t="s">
        <v>545</v>
      </c>
      <c r="B223" s="87" t="s">
        <v>546</v>
      </c>
      <c r="C223" s="87" t="s">
        <v>68</v>
      </c>
      <c r="D223" s="87">
        <v>2564</v>
      </c>
      <c r="E223" s="87" t="s">
        <v>277</v>
      </c>
      <c r="F223" s="88">
        <v>242431</v>
      </c>
      <c r="G223" s="88" t="s">
        <v>291</v>
      </c>
      <c r="H223" s="88">
        <v>242767</v>
      </c>
      <c r="I223" s="87" t="s">
        <v>73</v>
      </c>
      <c r="J223" s="87" t="s">
        <v>72</v>
      </c>
      <c r="K223" s="87" t="s">
        <v>78</v>
      </c>
      <c r="L223" s="88" t="s">
        <v>2043</v>
      </c>
      <c r="M223" s="88" t="s">
        <v>29</v>
      </c>
      <c r="N223" s="86">
        <v>20401</v>
      </c>
      <c r="O223" s="87" t="s">
        <v>220</v>
      </c>
      <c r="P223" s="89" t="s">
        <v>1668</v>
      </c>
      <c r="Q223" s="87"/>
      <c r="R223" s="86"/>
      <c r="S223" s="87"/>
      <c r="T223" s="87"/>
      <c r="U223" s="87" t="s">
        <v>2121</v>
      </c>
    </row>
    <row r="224" spans="1:21">
      <c r="A224" s="86" t="s">
        <v>542</v>
      </c>
      <c r="B224" s="87" t="s">
        <v>543</v>
      </c>
      <c r="C224" s="87" t="s">
        <v>60</v>
      </c>
      <c r="D224" s="87">
        <v>2564</v>
      </c>
      <c r="E224" s="87" t="s">
        <v>506</v>
      </c>
      <c r="F224" s="88">
        <v>242523</v>
      </c>
      <c r="G224" s="88" t="s">
        <v>291</v>
      </c>
      <c r="H224" s="88">
        <v>242767</v>
      </c>
      <c r="I224" s="87" t="s">
        <v>73</v>
      </c>
      <c r="J224" s="87" t="s">
        <v>72</v>
      </c>
      <c r="K224" s="87" t="s">
        <v>78</v>
      </c>
      <c r="L224" s="88" t="s">
        <v>2043</v>
      </c>
      <c r="M224" s="88" t="s">
        <v>29</v>
      </c>
      <c r="N224" s="86">
        <v>20401</v>
      </c>
      <c r="O224" s="87" t="s">
        <v>204</v>
      </c>
      <c r="P224" s="89" t="s">
        <v>1659</v>
      </c>
      <c r="Q224" s="87"/>
      <c r="R224" s="86"/>
      <c r="S224" s="87"/>
      <c r="T224" s="87"/>
      <c r="U224" s="87" t="s">
        <v>2122</v>
      </c>
    </row>
    <row r="225" spans="1:21">
      <c r="A225" s="86" t="s">
        <v>539</v>
      </c>
      <c r="B225" s="87" t="s">
        <v>540</v>
      </c>
      <c r="C225" s="87" t="s">
        <v>28</v>
      </c>
      <c r="D225" s="87">
        <v>2564</v>
      </c>
      <c r="E225" s="87" t="s">
        <v>506</v>
      </c>
      <c r="F225" s="88">
        <v>242523</v>
      </c>
      <c r="G225" s="88" t="s">
        <v>291</v>
      </c>
      <c r="H225" s="88">
        <v>242767</v>
      </c>
      <c r="I225" s="87" t="s">
        <v>73</v>
      </c>
      <c r="J225" s="87" t="s">
        <v>72</v>
      </c>
      <c r="K225" s="87" t="s">
        <v>78</v>
      </c>
      <c r="L225" s="88" t="s">
        <v>2043</v>
      </c>
      <c r="M225" s="88" t="s">
        <v>29</v>
      </c>
      <c r="N225" s="86">
        <v>20401</v>
      </c>
      <c r="O225" s="87" t="s">
        <v>260</v>
      </c>
      <c r="P225" s="89" t="s">
        <v>1661</v>
      </c>
      <c r="Q225" s="87"/>
      <c r="R225" s="86"/>
      <c r="S225" s="87"/>
      <c r="T225" s="87"/>
      <c r="U225" s="87" t="s">
        <v>2123</v>
      </c>
    </row>
    <row r="226" spans="1:21">
      <c r="A226" s="86" t="s">
        <v>459</v>
      </c>
      <c r="B226" s="87" t="s">
        <v>460</v>
      </c>
      <c r="C226" s="87" t="s">
        <v>40</v>
      </c>
      <c r="D226" s="87">
        <v>2564</v>
      </c>
      <c r="E226" s="87" t="s">
        <v>277</v>
      </c>
      <c r="F226" s="88">
        <v>242431</v>
      </c>
      <c r="G226" s="88" t="s">
        <v>291</v>
      </c>
      <c r="H226" s="88">
        <v>242767</v>
      </c>
      <c r="I226" s="87" t="s">
        <v>73</v>
      </c>
      <c r="J226" s="87" t="s">
        <v>72</v>
      </c>
      <c r="K226" s="87" t="s">
        <v>78</v>
      </c>
      <c r="L226" s="88" t="s">
        <v>2043</v>
      </c>
      <c r="M226" s="88" t="s">
        <v>29</v>
      </c>
      <c r="N226" s="86">
        <v>20401</v>
      </c>
      <c r="O226" s="87" t="s">
        <v>204</v>
      </c>
      <c r="P226" s="89" t="s">
        <v>1659</v>
      </c>
      <c r="Q226" s="87"/>
      <c r="R226" s="86"/>
      <c r="S226" s="87"/>
      <c r="T226" s="87"/>
      <c r="U226" s="87" t="s">
        <v>2124</v>
      </c>
    </row>
    <row r="227" spans="1:21">
      <c r="A227" s="86" t="s">
        <v>456</v>
      </c>
      <c r="B227" s="87" t="s">
        <v>457</v>
      </c>
      <c r="C227" s="87" t="s">
        <v>40</v>
      </c>
      <c r="D227" s="87">
        <v>2564</v>
      </c>
      <c r="E227" s="87" t="s">
        <v>277</v>
      </c>
      <c r="F227" s="88">
        <v>242431</v>
      </c>
      <c r="G227" s="88" t="s">
        <v>291</v>
      </c>
      <c r="H227" s="88">
        <v>242767</v>
      </c>
      <c r="I227" s="87" t="s">
        <v>73</v>
      </c>
      <c r="J227" s="87" t="s">
        <v>72</v>
      </c>
      <c r="K227" s="87" t="s">
        <v>78</v>
      </c>
      <c r="L227" s="88" t="s">
        <v>2043</v>
      </c>
      <c r="M227" s="88" t="s">
        <v>29</v>
      </c>
      <c r="N227" s="86">
        <v>20401</v>
      </c>
      <c r="O227" s="87" t="s">
        <v>204</v>
      </c>
      <c r="P227" s="89" t="s">
        <v>1659</v>
      </c>
      <c r="Q227" s="87"/>
      <c r="R227" s="86"/>
      <c r="S227" s="87"/>
      <c r="T227" s="87"/>
      <c r="U227" s="87" t="s">
        <v>2125</v>
      </c>
    </row>
    <row r="228" spans="1:21">
      <c r="A228" s="86" t="s">
        <v>453</v>
      </c>
      <c r="B228" s="87" t="s">
        <v>454</v>
      </c>
      <c r="C228" s="87" t="s">
        <v>40</v>
      </c>
      <c r="D228" s="87">
        <v>2564</v>
      </c>
      <c r="E228" s="87" t="s">
        <v>277</v>
      </c>
      <c r="F228" s="88">
        <v>242431</v>
      </c>
      <c r="G228" s="88" t="s">
        <v>291</v>
      </c>
      <c r="H228" s="88">
        <v>242767</v>
      </c>
      <c r="I228" s="87" t="s">
        <v>73</v>
      </c>
      <c r="J228" s="87" t="s">
        <v>72</v>
      </c>
      <c r="K228" s="87" t="s">
        <v>78</v>
      </c>
      <c r="L228" s="88" t="s">
        <v>2043</v>
      </c>
      <c r="M228" s="88" t="s">
        <v>29</v>
      </c>
      <c r="N228" s="86">
        <v>20401</v>
      </c>
      <c r="O228" s="87" t="s">
        <v>160</v>
      </c>
      <c r="P228" s="89" t="s">
        <v>1768</v>
      </c>
      <c r="Q228" s="87"/>
      <c r="R228" s="86"/>
      <c r="S228" s="87"/>
      <c r="T228" s="87"/>
      <c r="U228" s="87" t="s">
        <v>2126</v>
      </c>
    </row>
    <row r="229" spans="1:21">
      <c r="A229" s="86" t="s">
        <v>338</v>
      </c>
      <c r="B229" s="87" t="s">
        <v>339</v>
      </c>
      <c r="C229" s="87" t="s">
        <v>40</v>
      </c>
      <c r="D229" s="87">
        <v>2564</v>
      </c>
      <c r="E229" s="87" t="s">
        <v>305</v>
      </c>
      <c r="F229" s="88">
        <v>242339</v>
      </c>
      <c r="G229" s="88" t="s">
        <v>43</v>
      </c>
      <c r="H229" s="88">
        <v>242401</v>
      </c>
      <c r="I229" s="87" t="s">
        <v>73</v>
      </c>
      <c r="J229" s="87" t="s">
        <v>72</v>
      </c>
      <c r="K229" s="87" t="s">
        <v>78</v>
      </c>
      <c r="L229" s="88" t="s">
        <v>2043</v>
      </c>
      <c r="M229" s="88" t="s">
        <v>29</v>
      </c>
      <c r="N229" s="86">
        <v>20401</v>
      </c>
      <c r="O229" s="87" t="s">
        <v>204</v>
      </c>
      <c r="P229" s="89" t="s">
        <v>1659</v>
      </c>
      <c r="Q229" s="87"/>
      <c r="R229" s="86"/>
      <c r="S229" s="87"/>
      <c r="T229" s="87"/>
      <c r="U229" s="87" t="s">
        <v>2127</v>
      </c>
    </row>
    <row r="230" spans="1:21">
      <c r="A230" s="86" t="s">
        <v>335</v>
      </c>
      <c r="B230" s="87" t="s">
        <v>2128</v>
      </c>
      <c r="C230" s="87" t="s">
        <v>40</v>
      </c>
      <c r="D230" s="87">
        <v>2564</v>
      </c>
      <c r="E230" s="87" t="s">
        <v>305</v>
      </c>
      <c r="F230" s="88">
        <v>242339</v>
      </c>
      <c r="G230" s="88" t="s">
        <v>43</v>
      </c>
      <c r="H230" s="88">
        <v>242401</v>
      </c>
      <c r="I230" s="87" t="s">
        <v>73</v>
      </c>
      <c r="J230" s="87" t="s">
        <v>72</v>
      </c>
      <c r="K230" s="87" t="s">
        <v>78</v>
      </c>
      <c r="L230" s="88" t="s">
        <v>2043</v>
      </c>
      <c r="M230" s="88" t="s">
        <v>29</v>
      </c>
      <c r="N230" s="86">
        <v>20401</v>
      </c>
      <c r="O230" s="87" t="s">
        <v>204</v>
      </c>
      <c r="P230" s="89" t="s">
        <v>1659</v>
      </c>
      <c r="Q230" s="87"/>
      <c r="R230" s="86"/>
      <c r="S230" s="87"/>
      <c r="T230" s="87"/>
      <c r="U230" s="87" t="s">
        <v>2129</v>
      </c>
    </row>
    <row r="231" spans="1:21">
      <c r="A231" s="86" t="s">
        <v>302</v>
      </c>
      <c r="B231" s="87" t="s">
        <v>303</v>
      </c>
      <c r="C231" s="87" t="s">
        <v>40</v>
      </c>
      <c r="D231" s="87">
        <v>2564</v>
      </c>
      <c r="E231" s="87" t="s">
        <v>305</v>
      </c>
      <c r="F231" s="88">
        <v>242339</v>
      </c>
      <c r="G231" s="88" t="s">
        <v>43</v>
      </c>
      <c r="H231" s="88">
        <v>242401</v>
      </c>
      <c r="I231" s="87" t="s">
        <v>73</v>
      </c>
      <c r="J231" s="87" t="s">
        <v>72</v>
      </c>
      <c r="K231" s="87" t="s">
        <v>78</v>
      </c>
      <c r="L231" s="88" t="s">
        <v>2043</v>
      </c>
      <c r="M231" s="88" t="s">
        <v>29</v>
      </c>
      <c r="N231" s="86">
        <v>20401</v>
      </c>
      <c r="O231" s="87" t="s">
        <v>160</v>
      </c>
      <c r="P231" s="89" t="s">
        <v>1768</v>
      </c>
      <c r="Q231" s="87"/>
      <c r="R231" s="86"/>
      <c r="S231" s="87"/>
      <c r="T231" s="87"/>
      <c r="U231" s="87" t="s">
        <v>2130</v>
      </c>
    </row>
    <row r="232" spans="1:21">
      <c r="A232" s="86" t="s">
        <v>284</v>
      </c>
      <c r="B232" s="87" t="s">
        <v>2131</v>
      </c>
      <c r="C232" s="87" t="s">
        <v>40</v>
      </c>
      <c r="D232" s="87">
        <v>2564</v>
      </c>
      <c r="E232" s="87" t="s">
        <v>208</v>
      </c>
      <c r="F232" s="88">
        <v>242248</v>
      </c>
      <c r="G232" s="88" t="s">
        <v>282</v>
      </c>
      <c r="H232" s="88">
        <v>242309</v>
      </c>
      <c r="I232" s="87" t="s">
        <v>73</v>
      </c>
      <c r="J232" s="87" t="s">
        <v>72</v>
      </c>
      <c r="K232" s="87" t="s">
        <v>78</v>
      </c>
      <c r="L232" s="88" t="s">
        <v>2043</v>
      </c>
      <c r="M232" s="88" t="s">
        <v>29</v>
      </c>
      <c r="N232" s="86">
        <v>20401</v>
      </c>
      <c r="O232" s="87" t="s">
        <v>204</v>
      </c>
      <c r="P232" s="89" t="s">
        <v>1659</v>
      </c>
      <c r="Q232" s="87"/>
      <c r="R232" s="86"/>
      <c r="S232" s="87"/>
      <c r="T232" s="87"/>
      <c r="U232" s="87" t="s">
        <v>2132</v>
      </c>
    </row>
    <row r="233" spans="1:21">
      <c r="A233" s="86" t="s">
        <v>279</v>
      </c>
      <c r="B233" s="87" t="s">
        <v>280</v>
      </c>
      <c r="C233" s="87" t="s">
        <v>40</v>
      </c>
      <c r="D233" s="87">
        <v>2564</v>
      </c>
      <c r="E233" s="87" t="s">
        <v>208</v>
      </c>
      <c r="F233" s="88">
        <v>242248</v>
      </c>
      <c r="G233" s="88" t="s">
        <v>282</v>
      </c>
      <c r="H233" s="88">
        <v>242309</v>
      </c>
      <c r="I233" s="87" t="s">
        <v>73</v>
      </c>
      <c r="J233" s="87" t="s">
        <v>72</v>
      </c>
      <c r="K233" s="87" t="s">
        <v>78</v>
      </c>
      <c r="L233" s="88" t="s">
        <v>2043</v>
      </c>
      <c r="M233" s="88" t="s">
        <v>29</v>
      </c>
      <c r="N233" s="86">
        <v>20401</v>
      </c>
      <c r="O233" s="87" t="s">
        <v>160</v>
      </c>
      <c r="P233" s="89" t="s">
        <v>1768</v>
      </c>
      <c r="Q233" s="87"/>
      <c r="R233" s="86"/>
      <c r="S233" s="87"/>
      <c r="T233" s="87"/>
      <c r="U233" s="87" t="s">
        <v>2133</v>
      </c>
    </row>
    <row r="234" spans="1:21">
      <c r="A234" s="86" t="s">
        <v>1070</v>
      </c>
      <c r="B234" s="87" t="s">
        <v>1069</v>
      </c>
      <c r="C234" s="87" t="s">
        <v>28</v>
      </c>
      <c r="D234" s="87">
        <v>2565</v>
      </c>
      <c r="E234" s="87" t="s">
        <v>192</v>
      </c>
      <c r="F234" s="88">
        <v>242797</v>
      </c>
      <c r="G234" s="88" t="s">
        <v>193</v>
      </c>
      <c r="H234" s="88">
        <v>243132</v>
      </c>
      <c r="I234" s="87" t="s">
        <v>73</v>
      </c>
      <c r="J234" s="87" t="s">
        <v>72</v>
      </c>
      <c r="K234" s="87" t="s">
        <v>78</v>
      </c>
      <c r="L234" s="88" t="s">
        <v>2134</v>
      </c>
      <c r="M234" s="88" t="s">
        <v>29</v>
      </c>
      <c r="N234" s="86">
        <v>20401</v>
      </c>
      <c r="O234" s="87" t="s">
        <v>488</v>
      </c>
      <c r="P234" s="89" t="s">
        <v>1667</v>
      </c>
      <c r="Q234" s="87"/>
      <c r="R234" s="86"/>
      <c r="S234" s="87"/>
      <c r="T234" s="87"/>
      <c r="U234" s="87" t="s">
        <v>1065</v>
      </c>
    </row>
    <row r="235" spans="1:21">
      <c r="A235" s="86" t="s">
        <v>1113</v>
      </c>
      <c r="B235" s="87" t="s">
        <v>1112</v>
      </c>
      <c r="C235" s="87" t="s">
        <v>40</v>
      </c>
      <c r="D235" s="87">
        <v>2565</v>
      </c>
      <c r="E235" s="87" t="s">
        <v>192</v>
      </c>
      <c r="F235" s="88">
        <v>242797</v>
      </c>
      <c r="G235" s="88" t="s">
        <v>193</v>
      </c>
      <c r="H235" s="88">
        <v>243132</v>
      </c>
      <c r="I235" s="87" t="s">
        <v>36</v>
      </c>
      <c r="J235" s="87" t="s">
        <v>497</v>
      </c>
      <c r="K235" s="87" t="s">
        <v>564</v>
      </c>
      <c r="L235" s="88" t="s">
        <v>2134</v>
      </c>
      <c r="M235" s="88" t="s">
        <v>29</v>
      </c>
      <c r="N235" s="86">
        <v>20401</v>
      </c>
      <c r="O235" s="87" t="s">
        <v>488</v>
      </c>
      <c r="P235" s="89" t="s">
        <v>1667</v>
      </c>
      <c r="Q235" s="87"/>
      <c r="R235" s="86"/>
      <c r="S235" s="87"/>
      <c r="T235" s="87"/>
      <c r="U235" s="87" t="s">
        <v>1109</v>
      </c>
    </row>
    <row r="236" spans="1:21">
      <c r="A236" s="86" t="s">
        <v>1064</v>
      </c>
      <c r="B236" s="87" t="s">
        <v>1063</v>
      </c>
      <c r="C236" s="87" t="s">
        <v>40</v>
      </c>
      <c r="D236" s="87">
        <v>2565</v>
      </c>
      <c r="E236" s="87" t="s">
        <v>761</v>
      </c>
      <c r="F236" s="88">
        <v>243040</v>
      </c>
      <c r="G236" s="88" t="s">
        <v>761</v>
      </c>
      <c r="H236" s="88">
        <v>243040</v>
      </c>
      <c r="I236" s="87" t="s">
        <v>73</v>
      </c>
      <c r="J236" s="87" t="s">
        <v>352</v>
      </c>
      <c r="K236" s="87" t="s">
        <v>1009</v>
      </c>
      <c r="L236" s="88" t="s">
        <v>2134</v>
      </c>
      <c r="M236" s="88" t="s">
        <v>29</v>
      </c>
      <c r="N236" s="86">
        <v>20401</v>
      </c>
      <c r="O236" s="87" t="s">
        <v>278</v>
      </c>
      <c r="P236" s="89" t="s">
        <v>1663</v>
      </c>
      <c r="Q236" s="87"/>
      <c r="R236" s="86"/>
      <c r="S236" s="87"/>
      <c r="T236" s="87"/>
      <c r="U236" s="87" t="s">
        <v>1060</v>
      </c>
    </row>
    <row r="237" spans="1:21">
      <c r="A237" s="86" t="s">
        <v>1033</v>
      </c>
      <c r="B237" s="87" t="s">
        <v>1032</v>
      </c>
      <c r="C237" s="87" t="s">
        <v>40</v>
      </c>
      <c r="D237" s="87">
        <v>2565</v>
      </c>
      <c r="E237" s="87" t="s">
        <v>761</v>
      </c>
      <c r="F237" s="88">
        <v>243040</v>
      </c>
      <c r="G237" s="88" t="s">
        <v>761</v>
      </c>
      <c r="H237" s="88">
        <v>243040</v>
      </c>
      <c r="I237" s="87" t="s">
        <v>73</v>
      </c>
      <c r="J237" s="87" t="s">
        <v>593</v>
      </c>
      <c r="K237" s="87" t="s">
        <v>272</v>
      </c>
      <c r="L237" s="88" t="s">
        <v>2134</v>
      </c>
      <c r="M237" s="88" t="s">
        <v>29</v>
      </c>
      <c r="N237" s="86">
        <v>20401</v>
      </c>
      <c r="O237" s="87" t="s">
        <v>326</v>
      </c>
      <c r="P237" s="89" t="s">
        <v>1659</v>
      </c>
      <c r="Q237" s="87"/>
      <c r="R237" s="86"/>
      <c r="S237" s="87"/>
      <c r="T237" s="87"/>
      <c r="U237" s="87" t="s">
        <v>1029</v>
      </c>
    </row>
    <row r="238" spans="1:21">
      <c r="A238" s="86" t="s">
        <v>1038</v>
      </c>
      <c r="B238" s="87" t="s">
        <v>1037</v>
      </c>
      <c r="C238" s="87" t="s">
        <v>40</v>
      </c>
      <c r="D238" s="87">
        <v>2565</v>
      </c>
      <c r="E238" s="87" t="s">
        <v>761</v>
      </c>
      <c r="F238" s="88">
        <v>243040</v>
      </c>
      <c r="G238" s="88" t="s">
        <v>761</v>
      </c>
      <c r="H238" s="88">
        <v>243040</v>
      </c>
      <c r="I238" s="87" t="s">
        <v>73</v>
      </c>
      <c r="J238" s="87" t="s">
        <v>593</v>
      </c>
      <c r="K238" s="87" t="s">
        <v>272</v>
      </c>
      <c r="L238" s="88" t="s">
        <v>2134</v>
      </c>
      <c r="M238" s="88" t="s">
        <v>29</v>
      </c>
      <c r="N238" s="86">
        <v>20401</v>
      </c>
      <c r="O238" s="87" t="s">
        <v>204</v>
      </c>
      <c r="P238" s="89" t="s">
        <v>1659</v>
      </c>
      <c r="Q238" s="87"/>
      <c r="R238" s="86"/>
      <c r="S238" s="87"/>
      <c r="T238" s="87"/>
      <c r="U238" s="87" t="s">
        <v>1034</v>
      </c>
    </row>
    <row r="239" spans="1:21">
      <c r="A239" s="86" t="s">
        <v>1023</v>
      </c>
      <c r="B239" s="87" t="s">
        <v>2135</v>
      </c>
      <c r="C239" s="87" t="s">
        <v>40</v>
      </c>
      <c r="D239" s="87">
        <v>2565</v>
      </c>
      <c r="E239" s="87" t="s">
        <v>688</v>
      </c>
      <c r="F239" s="88">
        <v>243009</v>
      </c>
      <c r="G239" s="88" t="s">
        <v>688</v>
      </c>
      <c r="H239" s="88">
        <v>243009</v>
      </c>
      <c r="I239" s="87" t="s">
        <v>73</v>
      </c>
      <c r="J239" s="87" t="s">
        <v>370</v>
      </c>
      <c r="K239" s="87" t="s">
        <v>605</v>
      </c>
      <c r="L239" s="88" t="s">
        <v>2134</v>
      </c>
      <c r="M239" s="88" t="s">
        <v>29</v>
      </c>
      <c r="N239" s="86">
        <v>20401</v>
      </c>
      <c r="O239" s="87" t="s">
        <v>278</v>
      </c>
      <c r="P239" s="89" t="s">
        <v>1663</v>
      </c>
      <c r="Q239" s="87"/>
      <c r="R239" s="86"/>
      <c r="S239" s="87"/>
      <c r="T239" s="87"/>
      <c r="U239" s="87" t="s">
        <v>1019</v>
      </c>
    </row>
    <row r="240" spans="1:21">
      <c r="A240" s="86" t="s">
        <v>1012</v>
      </c>
      <c r="B240" s="87" t="s">
        <v>1011</v>
      </c>
      <c r="C240" s="87" t="s">
        <v>40</v>
      </c>
      <c r="D240" s="87">
        <v>2565</v>
      </c>
      <c r="E240" s="87" t="s">
        <v>688</v>
      </c>
      <c r="F240" s="88">
        <v>243009</v>
      </c>
      <c r="G240" s="88" t="s">
        <v>688</v>
      </c>
      <c r="H240" s="88">
        <v>243009</v>
      </c>
      <c r="I240" s="87" t="s">
        <v>73</v>
      </c>
      <c r="J240" s="87" t="s">
        <v>352</v>
      </c>
      <c r="K240" s="87" t="s">
        <v>1009</v>
      </c>
      <c r="L240" s="88" t="s">
        <v>2134</v>
      </c>
      <c r="M240" s="88" t="s">
        <v>29</v>
      </c>
      <c r="N240" s="86">
        <v>20401</v>
      </c>
      <c r="O240" s="87" t="s">
        <v>278</v>
      </c>
      <c r="P240" s="89" t="s">
        <v>1663</v>
      </c>
      <c r="Q240" s="87"/>
      <c r="R240" s="86"/>
      <c r="S240" s="87"/>
      <c r="T240" s="87"/>
      <c r="U240" s="87" t="s">
        <v>1007</v>
      </c>
    </row>
    <row r="241" spans="1:21">
      <c r="A241" s="86" t="s">
        <v>1108</v>
      </c>
      <c r="B241" s="87" t="s">
        <v>1107</v>
      </c>
      <c r="C241" s="87" t="s">
        <v>40</v>
      </c>
      <c r="D241" s="87">
        <v>2565</v>
      </c>
      <c r="E241" s="87" t="s">
        <v>739</v>
      </c>
      <c r="F241" s="88">
        <v>242889</v>
      </c>
      <c r="G241" s="88" t="s">
        <v>720</v>
      </c>
      <c r="H241" s="88">
        <v>242979</v>
      </c>
      <c r="I241" s="87" t="s">
        <v>73</v>
      </c>
      <c r="J241" s="87" t="s">
        <v>1105</v>
      </c>
      <c r="K241" s="87" t="s">
        <v>363</v>
      </c>
      <c r="L241" s="88" t="s">
        <v>2134</v>
      </c>
      <c r="M241" s="88" t="s">
        <v>29</v>
      </c>
      <c r="N241" s="86">
        <v>20401</v>
      </c>
      <c r="O241" s="87" t="s">
        <v>574</v>
      </c>
      <c r="P241" s="89" t="s">
        <v>1667</v>
      </c>
      <c r="Q241" s="87"/>
      <c r="R241" s="86"/>
      <c r="S241" s="87"/>
      <c r="T241" s="87"/>
      <c r="U241" s="87" t="s">
        <v>1103</v>
      </c>
    </row>
    <row r="242" spans="1:21">
      <c r="A242" s="86" t="s">
        <v>1102</v>
      </c>
      <c r="B242" s="87" t="s">
        <v>1101</v>
      </c>
      <c r="C242" s="87" t="s">
        <v>40</v>
      </c>
      <c r="D242" s="87">
        <v>2565</v>
      </c>
      <c r="E242" s="87" t="s">
        <v>597</v>
      </c>
      <c r="F242" s="88">
        <v>242948</v>
      </c>
      <c r="G242" s="88" t="s">
        <v>597</v>
      </c>
      <c r="H242" s="88">
        <v>242948</v>
      </c>
      <c r="I242" s="87" t="s">
        <v>73</v>
      </c>
      <c r="J242" s="87" t="s">
        <v>370</v>
      </c>
      <c r="K242" s="87" t="s">
        <v>605</v>
      </c>
      <c r="L242" s="88" t="s">
        <v>2134</v>
      </c>
      <c r="M242" s="88" t="s">
        <v>29</v>
      </c>
      <c r="N242" s="86">
        <v>20401</v>
      </c>
      <c r="O242" s="87" t="s">
        <v>278</v>
      </c>
      <c r="P242" s="89" t="s">
        <v>1663</v>
      </c>
      <c r="Q242" s="87"/>
      <c r="R242" s="86"/>
      <c r="S242" s="87"/>
      <c r="T242" s="87"/>
      <c r="U242" s="87" t="s">
        <v>1098</v>
      </c>
    </row>
    <row r="243" spans="1:21">
      <c r="A243" s="86" t="s">
        <v>1092</v>
      </c>
      <c r="B243" s="87" t="s">
        <v>2136</v>
      </c>
      <c r="C243" s="87" t="s">
        <v>40</v>
      </c>
      <c r="D243" s="87">
        <v>2565</v>
      </c>
      <c r="E243" s="87" t="s">
        <v>720</v>
      </c>
      <c r="F243" s="88">
        <v>242979</v>
      </c>
      <c r="G243" s="88" t="s">
        <v>193</v>
      </c>
      <c r="H243" s="88">
        <v>243132</v>
      </c>
      <c r="I243" s="87" t="s">
        <v>56</v>
      </c>
      <c r="J243" s="87" t="s">
        <v>150</v>
      </c>
      <c r="K243" s="87" t="s">
        <v>149</v>
      </c>
      <c r="L243" s="88" t="s">
        <v>2134</v>
      </c>
      <c r="M243" s="88" t="s">
        <v>29</v>
      </c>
      <c r="N243" s="86">
        <v>20401</v>
      </c>
      <c r="O243" s="87" t="s">
        <v>371</v>
      </c>
      <c r="P243" s="89" t="s">
        <v>1666</v>
      </c>
      <c r="Q243" s="87"/>
      <c r="R243" s="86"/>
      <c r="S243" s="87"/>
      <c r="T243" s="87"/>
      <c r="U243" s="87" t="s">
        <v>1088</v>
      </c>
    </row>
    <row r="244" spans="1:21">
      <c r="A244" s="86" t="s">
        <v>1081</v>
      </c>
      <c r="B244" s="87" t="s">
        <v>1080</v>
      </c>
      <c r="C244" s="87" t="s">
        <v>40</v>
      </c>
      <c r="D244" s="87">
        <v>2565</v>
      </c>
      <c r="E244" s="87" t="s">
        <v>720</v>
      </c>
      <c r="F244" s="88">
        <v>242979</v>
      </c>
      <c r="G244" s="88" t="s">
        <v>193</v>
      </c>
      <c r="H244" s="88">
        <v>243132</v>
      </c>
      <c r="I244" s="87" t="s">
        <v>56</v>
      </c>
      <c r="J244" s="87" t="s">
        <v>150</v>
      </c>
      <c r="K244" s="87" t="s">
        <v>149</v>
      </c>
      <c r="L244" s="88" t="s">
        <v>2134</v>
      </c>
      <c r="M244" s="88" t="s">
        <v>29</v>
      </c>
      <c r="N244" s="86">
        <v>20401</v>
      </c>
      <c r="O244" s="87" t="s">
        <v>204</v>
      </c>
      <c r="P244" s="89" t="s">
        <v>1659</v>
      </c>
      <c r="Q244" s="87"/>
      <c r="R244" s="86"/>
      <c r="S244" s="87"/>
      <c r="T244" s="87"/>
      <c r="U244" s="87" t="s">
        <v>1077</v>
      </c>
    </row>
    <row r="245" spans="1:21">
      <c r="A245" s="86" t="s">
        <v>1076</v>
      </c>
      <c r="B245" s="87" t="s">
        <v>1075</v>
      </c>
      <c r="C245" s="87" t="s">
        <v>40</v>
      </c>
      <c r="D245" s="87">
        <v>2565</v>
      </c>
      <c r="E245" s="87" t="s">
        <v>597</v>
      </c>
      <c r="F245" s="88">
        <v>242948</v>
      </c>
      <c r="G245" s="88" t="s">
        <v>597</v>
      </c>
      <c r="H245" s="88">
        <v>242948</v>
      </c>
      <c r="I245" s="87" t="s">
        <v>73</v>
      </c>
      <c r="J245" s="87" t="s">
        <v>593</v>
      </c>
      <c r="K245" s="87" t="s">
        <v>272</v>
      </c>
      <c r="L245" s="88" t="s">
        <v>2134</v>
      </c>
      <c r="M245" s="88" t="s">
        <v>29</v>
      </c>
      <c r="N245" s="86">
        <v>20401</v>
      </c>
      <c r="O245" s="87" t="s">
        <v>926</v>
      </c>
      <c r="P245" s="89" t="s">
        <v>1664</v>
      </c>
      <c r="Q245" s="87"/>
      <c r="R245" s="86"/>
      <c r="S245" s="87"/>
      <c r="T245" s="87"/>
      <c r="U245" s="87" t="s">
        <v>1071</v>
      </c>
    </row>
    <row r="246" spans="1:21">
      <c r="A246" s="86" t="s">
        <v>1087</v>
      </c>
      <c r="B246" s="87" t="s">
        <v>1086</v>
      </c>
      <c r="C246" s="87" t="s">
        <v>40</v>
      </c>
      <c r="D246" s="87">
        <v>2565</v>
      </c>
      <c r="E246" s="87" t="s">
        <v>720</v>
      </c>
      <c r="F246" s="88">
        <v>242979</v>
      </c>
      <c r="G246" s="88" t="s">
        <v>193</v>
      </c>
      <c r="H246" s="88">
        <v>243132</v>
      </c>
      <c r="I246" s="87" t="s">
        <v>56</v>
      </c>
      <c r="J246" s="87" t="s">
        <v>150</v>
      </c>
      <c r="K246" s="87" t="s">
        <v>149</v>
      </c>
      <c r="L246" s="88" t="s">
        <v>2134</v>
      </c>
      <c r="M246" s="88" t="s">
        <v>29</v>
      </c>
      <c r="N246" s="86">
        <v>20401</v>
      </c>
      <c r="O246" s="87" t="s">
        <v>371</v>
      </c>
      <c r="P246" s="89" t="s">
        <v>1666</v>
      </c>
      <c r="Q246" s="87"/>
      <c r="R246" s="86"/>
      <c r="S246" s="87"/>
      <c r="T246" s="87"/>
      <c r="U246" s="87" t="s">
        <v>1082</v>
      </c>
    </row>
    <row r="247" spans="1:21">
      <c r="A247" s="86" t="s">
        <v>758</v>
      </c>
      <c r="B247" s="87" t="s">
        <v>2137</v>
      </c>
      <c r="C247" s="87" t="s">
        <v>68</v>
      </c>
      <c r="D247" s="87">
        <v>2565</v>
      </c>
      <c r="E247" s="87" t="s">
        <v>192</v>
      </c>
      <c r="F247" s="88">
        <v>242797</v>
      </c>
      <c r="G247" s="88" t="s">
        <v>761</v>
      </c>
      <c r="H247" s="88">
        <v>243040</v>
      </c>
      <c r="I247" s="87" t="s">
        <v>73</v>
      </c>
      <c r="J247" s="87" t="s">
        <v>325</v>
      </c>
      <c r="K247" s="87" t="s">
        <v>324</v>
      </c>
      <c r="L247" s="88" t="s">
        <v>2134</v>
      </c>
      <c r="M247" s="88" t="s">
        <v>29</v>
      </c>
      <c r="N247" s="86">
        <v>20401</v>
      </c>
      <c r="O247" s="87" t="s">
        <v>204</v>
      </c>
      <c r="P247" s="89" t="s">
        <v>1659</v>
      </c>
      <c r="Q247" s="87"/>
      <c r="R247" s="86"/>
      <c r="S247" s="87"/>
      <c r="T247" s="87"/>
      <c r="U247" s="87" t="s">
        <v>1208</v>
      </c>
    </row>
    <row r="248" spans="1:21">
      <c r="A248" s="86" t="s">
        <v>862</v>
      </c>
      <c r="B248" s="87" t="s">
        <v>863</v>
      </c>
      <c r="C248" s="87" t="s">
        <v>68</v>
      </c>
      <c r="D248" s="87">
        <v>2565</v>
      </c>
      <c r="E248" s="87" t="s">
        <v>192</v>
      </c>
      <c r="F248" s="88">
        <v>242797</v>
      </c>
      <c r="G248" s="88" t="s">
        <v>193</v>
      </c>
      <c r="H248" s="88">
        <v>243132</v>
      </c>
      <c r="I248" s="87" t="s">
        <v>73</v>
      </c>
      <c r="J248" s="87" t="s">
        <v>370</v>
      </c>
      <c r="K248" s="87" t="s">
        <v>605</v>
      </c>
      <c r="L248" s="88" t="s">
        <v>2134</v>
      </c>
      <c r="M248" s="88" t="s">
        <v>29</v>
      </c>
      <c r="N248" s="86">
        <v>20401</v>
      </c>
      <c r="O248" s="87" t="s">
        <v>488</v>
      </c>
      <c r="P248" s="89" t="s">
        <v>1667</v>
      </c>
      <c r="Q248" s="87"/>
      <c r="R248" s="86"/>
      <c r="S248" s="87"/>
      <c r="T248" s="87"/>
      <c r="U248" s="87" t="s">
        <v>1139</v>
      </c>
    </row>
    <row r="249" spans="1:21">
      <c r="A249" s="86" t="s">
        <v>871</v>
      </c>
      <c r="B249" s="87" t="s">
        <v>2138</v>
      </c>
      <c r="C249" s="87" t="s">
        <v>68</v>
      </c>
      <c r="D249" s="87">
        <v>2565</v>
      </c>
      <c r="E249" s="87" t="s">
        <v>192</v>
      </c>
      <c r="F249" s="88">
        <v>242797</v>
      </c>
      <c r="G249" s="88" t="s">
        <v>193</v>
      </c>
      <c r="H249" s="88">
        <v>243132</v>
      </c>
      <c r="I249" s="87" t="s">
        <v>73</v>
      </c>
      <c r="J249" s="87" t="s">
        <v>72</v>
      </c>
      <c r="K249" s="87" t="s">
        <v>78</v>
      </c>
      <c r="L249" s="88" t="s">
        <v>2134</v>
      </c>
      <c r="M249" s="88" t="s">
        <v>29</v>
      </c>
      <c r="N249" s="86">
        <v>20401</v>
      </c>
      <c r="O249" s="87" t="s">
        <v>574</v>
      </c>
      <c r="P249" s="89" t="s">
        <v>1667</v>
      </c>
      <c r="Q249" s="87"/>
      <c r="R249" s="86"/>
      <c r="S249" s="87"/>
      <c r="T249" s="87"/>
      <c r="U249" s="87" t="s">
        <v>1132</v>
      </c>
    </row>
    <row r="250" spans="1:21">
      <c r="A250" s="86" t="s">
        <v>877</v>
      </c>
      <c r="B250" s="87" t="s">
        <v>878</v>
      </c>
      <c r="C250" s="87" t="s">
        <v>68</v>
      </c>
      <c r="D250" s="87">
        <v>2565</v>
      </c>
      <c r="E250" s="87" t="s">
        <v>192</v>
      </c>
      <c r="F250" s="88">
        <v>242797</v>
      </c>
      <c r="G250" s="88" t="s">
        <v>193</v>
      </c>
      <c r="H250" s="88">
        <v>243132</v>
      </c>
      <c r="I250" s="87" t="s">
        <v>56</v>
      </c>
      <c r="J250" s="87" t="s">
        <v>55</v>
      </c>
      <c r="K250" s="87" t="s">
        <v>54</v>
      </c>
      <c r="L250" s="88" t="s">
        <v>2134</v>
      </c>
      <c r="M250" s="88" t="s">
        <v>29</v>
      </c>
      <c r="N250" s="86">
        <v>20401</v>
      </c>
      <c r="O250" s="87" t="s">
        <v>220</v>
      </c>
      <c r="P250" s="89" t="s">
        <v>1668</v>
      </c>
      <c r="Q250" s="87"/>
      <c r="R250" s="86"/>
      <c r="S250" s="87"/>
      <c r="T250" s="87"/>
      <c r="U250" s="87" t="s">
        <v>1128</v>
      </c>
    </row>
    <row r="251" spans="1:21">
      <c r="A251" s="86" t="s">
        <v>806</v>
      </c>
      <c r="B251" s="87" t="s">
        <v>807</v>
      </c>
      <c r="C251" s="87" t="s">
        <v>68</v>
      </c>
      <c r="D251" s="87">
        <v>2565</v>
      </c>
      <c r="E251" s="87" t="s">
        <v>739</v>
      </c>
      <c r="F251" s="88">
        <v>242889</v>
      </c>
      <c r="G251" s="88" t="s">
        <v>193</v>
      </c>
      <c r="H251" s="88">
        <v>243132</v>
      </c>
      <c r="I251" s="87" t="s">
        <v>73</v>
      </c>
      <c r="J251" s="87" t="s">
        <v>299</v>
      </c>
      <c r="K251" s="87" t="s">
        <v>809</v>
      </c>
      <c r="L251" s="88" t="s">
        <v>2134</v>
      </c>
      <c r="M251" s="88" t="s">
        <v>29</v>
      </c>
      <c r="N251" s="86">
        <v>20401</v>
      </c>
      <c r="O251" s="87" t="s">
        <v>301</v>
      </c>
      <c r="P251" s="89" t="s">
        <v>1755</v>
      </c>
      <c r="Q251" s="87"/>
      <c r="R251" s="86"/>
      <c r="S251" s="87"/>
      <c r="T251" s="87"/>
      <c r="U251" s="87" t="s">
        <v>1178</v>
      </c>
    </row>
    <row r="252" spans="1:21">
      <c r="A252" s="86" t="s">
        <v>795</v>
      </c>
      <c r="B252" s="87" t="s">
        <v>2139</v>
      </c>
      <c r="C252" s="87" t="s">
        <v>68</v>
      </c>
      <c r="D252" s="87">
        <v>2565</v>
      </c>
      <c r="E252" s="87" t="s">
        <v>330</v>
      </c>
      <c r="F252" s="88">
        <v>242705</v>
      </c>
      <c r="G252" s="88" t="s">
        <v>798</v>
      </c>
      <c r="H252" s="88">
        <v>244501</v>
      </c>
      <c r="I252" s="87" t="s">
        <v>73</v>
      </c>
      <c r="J252" s="87" t="s">
        <v>315</v>
      </c>
      <c r="K252" s="87" t="s">
        <v>314</v>
      </c>
      <c r="L252" s="88" t="s">
        <v>2134</v>
      </c>
      <c r="M252" s="88" t="s">
        <v>29</v>
      </c>
      <c r="N252" s="86">
        <v>20401</v>
      </c>
      <c r="O252" s="87" t="s">
        <v>220</v>
      </c>
      <c r="P252" s="89" t="s">
        <v>1668</v>
      </c>
      <c r="Q252" s="87"/>
      <c r="R252" s="86"/>
      <c r="S252" s="87"/>
      <c r="T252" s="87"/>
      <c r="U252" s="87" t="s">
        <v>1184</v>
      </c>
    </row>
    <row r="253" spans="1:21">
      <c r="A253" s="86" t="s">
        <v>880</v>
      </c>
      <c r="B253" s="87" t="s">
        <v>881</v>
      </c>
      <c r="C253" s="87" t="s">
        <v>68</v>
      </c>
      <c r="D253" s="87">
        <v>2565</v>
      </c>
      <c r="E253" s="87" t="s">
        <v>192</v>
      </c>
      <c r="F253" s="88">
        <v>242797</v>
      </c>
      <c r="G253" s="88" t="s">
        <v>193</v>
      </c>
      <c r="H253" s="88">
        <v>243132</v>
      </c>
      <c r="I253" s="87" t="s">
        <v>56</v>
      </c>
      <c r="J253" s="87" t="s">
        <v>55</v>
      </c>
      <c r="K253" s="87" t="s">
        <v>54</v>
      </c>
      <c r="L253" s="88" t="s">
        <v>2134</v>
      </c>
      <c r="M253" s="88" t="s">
        <v>29</v>
      </c>
      <c r="N253" s="86">
        <v>20401</v>
      </c>
      <c r="O253" s="87" t="s">
        <v>220</v>
      </c>
      <c r="P253" s="89" t="s">
        <v>1668</v>
      </c>
      <c r="Q253" s="87"/>
      <c r="R253" s="86"/>
      <c r="S253" s="87"/>
      <c r="T253" s="87"/>
      <c r="U253" s="87" t="s">
        <v>1126</v>
      </c>
    </row>
    <row r="254" spans="1:21">
      <c r="A254" s="86" t="s">
        <v>799</v>
      </c>
      <c r="B254" s="87" t="s">
        <v>2140</v>
      </c>
      <c r="C254" s="87" t="s">
        <v>68</v>
      </c>
      <c r="D254" s="87">
        <v>2565</v>
      </c>
      <c r="E254" s="87" t="s">
        <v>192</v>
      </c>
      <c r="F254" s="88">
        <v>242797</v>
      </c>
      <c r="G254" s="88" t="s">
        <v>740</v>
      </c>
      <c r="H254" s="88">
        <v>244319</v>
      </c>
      <c r="I254" s="87" t="s">
        <v>73</v>
      </c>
      <c r="J254" s="87" t="s">
        <v>315</v>
      </c>
      <c r="K254" s="87" t="s">
        <v>314</v>
      </c>
      <c r="L254" s="88" t="s">
        <v>2134</v>
      </c>
      <c r="M254" s="88" t="s">
        <v>29</v>
      </c>
      <c r="N254" s="86">
        <v>20401</v>
      </c>
      <c r="O254" s="87" t="s">
        <v>220</v>
      </c>
      <c r="P254" s="89" t="s">
        <v>1668</v>
      </c>
      <c r="Q254" s="87"/>
      <c r="R254" s="86"/>
      <c r="S254" s="87"/>
      <c r="T254" s="87"/>
      <c r="U254" s="87" t="s">
        <v>1182</v>
      </c>
    </row>
    <row r="255" spans="1:21">
      <c r="A255" s="86" t="s">
        <v>898</v>
      </c>
      <c r="B255" s="87" t="s">
        <v>899</v>
      </c>
      <c r="C255" s="87" t="s">
        <v>68</v>
      </c>
      <c r="D255" s="87">
        <v>2565</v>
      </c>
      <c r="E255" s="87" t="s">
        <v>192</v>
      </c>
      <c r="F255" s="88">
        <v>242797</v>
      </c>
      <c r="G255" s="88" t="s">
        <v>193</v>
      </c>
      <c r="H255" s="88">
        <v>243132</v>
      </c>
      <c r="I255" s="87" t="s">
        <v>903</v>
      </c>
      <c r="J255" s="87" t="s">
        <v>902</v>
      </c>
      <c r="K255" s="87" t="s">
        <v>901</v>
      </c>
      <c r="L255" s="88" t="s">
        <v>2134</v>
      </c>
      <c r="M255" s="88" t="s">
        <v>29</v>
      </c>
      <c r="N255" s="86">
        <v>20401</v>
      </c>
      <c r="O255" s="87" t="s">
        <v>220</v>
      </c>
      <c r="P255" s="89" t="s">
        <v>1668</v>
      </c>
      <c r="Q255" s="87"/>
      <c r="R255" s="86"/>
      <c r="S255" s="87"/>
      <c r="T255" s="87"/>
      <c r="U255" s="87" t="s">
        <v>1116</v>
      </c>
    </row>
    <row r="256" spans="1:21">
      <c r="A256" s="86" t="s">
        <v>733</v>
      </c>
      <c r="B256" s="87" t="s">
        <v>734</v>
      </c>
      <c r="C256" s="87" t="s">
        <v>68</v>
      </c>
      <c r="D256" s="87">
        <v>2565</v>
      </c>
      <c r="E256" s="87" t="s">
        <v>234</v>
      </c>
      <c r="F256" s="88">
        <v>242158</v>
      </c>
      <c r="G256" s="88" t="s">
        <v>732</v>
      </c>
      <c r="H256" s="88">
        <v>243650</v>
      </c>
      <c r="I256" s="87" t="s">
        <v>73</v>
      </c>
      <c r="J256" s="87" t="s">
        <v>315</v>
      </c>
      <c r="K256" s="87" t="s">
        <v>314</v>
      </c>
      <c r="L256" s="88" t="s">
        <v>2134</v>
      </c>
      <c r="M256" s="88" t="s">
        <v>29</v>
      </c>
      <c r="N256" s="86">
        <v>20401</v>
      </c>
      <c r="O256" s="87" t="s">
        <v>220</v>
      </c>
      <c r="P256" s="89" t="s">
        <v>1668</v>
      </c>
      <c r="Q256" s="87"/>
      <c r="R256" s="86"/>
      <c r="S256" s="87"/>
      <c r="T256" s="87"/>
      <c r="U256" s="87" t="s">
        <v>1222</v>
      </c>
    </row>
    <row r="257" spans="1:21">
      <c r="A257" s="86" t="s">
        <v>741</v>
      </c>
      <c r="B257" s="87" t="s">
        <v>742</v>
      </c>
      <c r="C257" s="87" t="s">
        <v>68</v>
      </c>
      <c r="D257" s="87">
        <v>2565</v>
      </c>
      <c r="E257" s="87" t="s">
        <v>291</v>
      </c>
      <c r="F257" s="88">
        <v>242767</v>
      </c>
      <c r="G257" s="88" t="s">
        <v>744</v>
      </c>
      <c r="H257" s="88">
        <v>243831</v>
      </c>
      <c r="I257" s="87" t="s">
        <v>73</v>
      </c>
      <c r="J257" s="87" t="s">
        <v>315</v>
      </c>
      <c r="K257" s="87" t="s">
        <v>314</v>
      </c>
      <c r="L257" s="88" t="s">
        <v>2134</v>
      </c>
      <c r="M257" s="88" t="s">
        <v>29</v>
      </c>
      <c r="N257" s="86">
        <v>20401</v>
      </c>
      <c r="O257" s="87" t="s">
        <v>220</v>
      </c>
      <c r="P257" s="89" t="s">
        <v>1668</v>
      </c>
      <c r="Q257" s="87"/>
      <c r="R257" s="86"/>
      <c r="S257" s="87"/>
      <c r="T257" s="87"/>
      <c r="U257" s="87" t="s">
        <v>1218</v>
      </c>
    </row>
    <row r="258" spans="1:21">
      <c r="A258" s="86" t="s">
        <v>736</v>
      </c>
      <c r="B258" s="87" t="s">
        <v>737</v>
      </c>
      <c r="C258" s="87" t="s">
        <v>68</v>
      </c>
      <c r="D258" s="87">
        <v>2565</v>
      </c>
      <c r="E258" s="87" t="s">
        <v>739</v>
      </c>
      <c r="F258" s="88">
        <v>242889</v>
      </c>
      <c r="G258" s="88" t="s">
        <v>740</v>
      </c>
      <c r="H258" s="88">
        <v>244319</v>
      </c>
      <c r="I258" s="87" t="s">
        <v>73</v>
      </c>
      <c r="J258" s="87" t="s">
        <v>315</v>
      </c>
      <c r="K258" s="87" t="s">
        <v>314</v>
      </c>
      <c r="L258" s="88" t="s">
        <v>2134</v>
      </c>
      <c r="M258" s="88" t="s">
        <v>29</v>
      </c>
      <c r="N258" s="86">
        <v>20401</v>
      </c>
      <c r="O258" s="87" t="s">
        <v>220</v>
      </c>
      <c r="P258" s="89" t="s">
        <v>1668</v>
      </c>
      <c r="Q258" s="87"/>
      <c r="R258" s="86"/>
      <c r="S258" s="87"/>
      <c r="T258" s="87"/>
      <c r="U258" s="87" t="s">
        <v>1220</v>
      </c>
    </row>
    <row r="259" spans="1:21">
      <c r="A259" s="86" t="s">
        <v>745</v>
      </c>
      <c r="B259" s="87" t="s">
        <v>746</v>
      </c>
      <c r="C259" s="87" t="s">
        <v>68</v>
      </c>
      <c r="D259" s="87">
        <v>2565</v>
      </c>
      <c r="E259" s="87" t="s">
        <v>192</v>
      </c>
      <c r="F259" s="88">
        <v>242797</v>
      </c>
      <c r="G259" s="88" t="s">
        <v>643</v>
      </c>
      <c r="H259" s="88">
        <v>243862</v>
      </c>
      <c r="I259" s="87" t="s">
        <v>73</v>
      </c>
      <c r="J259" s="87" t="s">
        <v>315</v>
      </c>
      <c r="K259" s="87" t="s">
        <v>314</v>
      </c>
      <c r="L259" s="88" t="s">
        <v>2134</v>
      </c>
      <c r="M259" s="88" t="s">
        <v>29</v>
      </c>
      <c r="N259" s="86">
        <v>20401</v>
      </c>
      <c r="O259" s="87" t="s">
        <v>220</v>
      </c>
      <c r="P259" s="89" t="s">
        <v>1668</v>
      </c>
      <c r="Q259" s="87"/>
      <c r="R259" s="86"/>
      <c r="S259" s="87"/>
      <c r="T259" s="87"/>
      <c r="U259" s="87" t="s">
        <v>1216</v>
      </c>
    </row>
    <row r="260" spans="1:21">
      <c r="A260" s="86" t="s">
        <v>748</v>
      </c>
      <c r="B260" s="87" t="s">
        <v>749</v>
      </c>
      <c r="C260" s="87" t="s">
        <v>68</v>
      </c>
      <c r="D260" s="87">
        <v>2565</v>
      </c>
      <c r="E260" s="87" t="s">
        <v>720</v>
      </c>
      <c r="F260" s="88">
        <v>242979</v>
      </c>
      <c r="G260" s="88" t="s">
        <v>751</v>
      </c>
      <c r="H260" s="88">
        <v>244774</v>
      </c>
      <c r="I260" s="87" t="s">
        <v>73</v>
      </c>
      <c r="J260" s="87" t="s">
        <v>315</v>
      </c>
      <c r="K260" s="87" t="s">
        <v>314</v>
      </c>
      <c r="L260" s="88" t="s">
        <v>2134</v>
      </c>
      <c r="M260" s="88" t="s">
        <v>29</v>
      </c>
      <c r="N260" s="86">
        <v>20401</v>
      </c>
      <c r="O260" s="87" t="s">
        <v>220</v>
      </c>
      <c r="P260" s="89" t="s">
        <v>1668</v>
      </c>
      <c r="Q260" s="87"/>
      <c r="R260" s="86"/>
      <c r="S260" s="87"/>
      <c r="T260" s="87"/>
      <c r="U260" s="87" t="s">
        <v>1214</v>
      </c>
    </row>
    <row r="261" spans="1:21">
      <c r="A261" s="86" t="s">
        <v>752</v>
      </c>
      <c r="B261" s="87" t="s">
        <v>753</v>
      </c>
      <c r="C261" s="87" t="s">
        <v>68</v>
      </c>
      <c r="D261" s="87">
        <v>2565</v>
      </c>
      <c r="E261" s="87" t="s">
        <v>192</v>
      </c>
      <c r="F261" s="88">
        <v>242797</v>
      </c>
      <c r="G261" s="88" t="s">
        <v>643</v>
      </c>
      <c r="H261" s="88">
        <v>243862</v>
      </c>
      <c r="I261" s="87" t="s">
        <v>73</v>
      </c>
      <c r="J261" s="87" t="s">
        <v>315</v>
      </c>
      <c r="K261" s="87" t="s">
        <v>314</v>
      </c>
      <c r="L261" s="88" t="s">
        <v>2134</v>
      </c>
      <c r="M261" s="88" t="s">
        <v>29</v>
      </c>
      <c r="N261" s="86">
        <v>20401</v>
      </c>
      <c r="O261" s="87" t="s">
        <v>220</v>
      </c>
      <c r="P261" s="89" t="s">
        <v>1668</v>
      </c>
      <c r="Q261" s="87"/>
      <c r="R261" s="86"/>
      <c r="S261" s="87"/>
      <c r="T261" s="87"/>
      <c r="U261" s="87" t="s">
        <v>1212</v>
      </c>
    </row>
    <row r="262" spans="1:21">
      <c r="A262" s="86" t="s">
        <v>716</v>
      </c>
      <c r="B262" s="87" t="s">
        <v>717</v>
      </c>
      <c r="C262" s="87" t="s">
        <v>68</v>
      </c>
      <c r="D262" s="87">
        <v>2565</v>
      </c>
      <c r="E262" s="87" t="s">
        <v>719</v>
      </c>
      <c r="F262" s="88">
        <v>241428</v>
      </c>
      <c r="G262" s="88" t="s">
        <v>720</v>
      </c>
      <c r="H262" s="88">
        <v>242979</v>
      </c>
      <c r="I262" s="87" t="s">
        <v>73</v>
      </c>
      <c r="J262" s="87" t="s">
        <v>315</v>
      </c>
      <c r="K262" s="87" t="s">
        <v>314</v>
      </c>
      <c r="L262" s="88" t="s">
        <v>2134</v>
      </c>
      <c r="M262" s="88" t="s">
        <v>29</v>
      </c>
      <c r="N262" s="86">
        <v>20401</v>
      </c>
      <c r="O262" s="87" t="s">
        <v>220</v>
      </c>
      <c r="P262" s="89" t="s">
        <v>1668</v>
      </c>
      <c r="Q262" s="87"/>
      <c r="R262" s="86"/>
      <c r="S262" s="87"/>
      <c r="T262" s="87"/>
      <c r="U262" s="87" t="s">
        <v>1230</v>
      </c>
    </row>
    <row r="263" spans="1:21">
      <c r="A263" s="86" t="s">
        <v>721</v>
      </c>
      <c r="B263" s="87" t="s">
        <v>722</v>
      </c>
      <c r="C263" s="87" t="s">
        <v>68</v>
      </c>
      <c r="D263" s="87">
        <v>2565</v>
      </c>
      <c r="E263" s="87" t="s">
        <v>33</v>
      </c>
      <c r="F263" s="88">
        <v>241640</v>
      </c>
      <c r="G263" s="88" t="s">
        <v>724</v>
      </c>
      <c r="H263" s="88">
        <v>243466</v>
      </c>
      <c r="I263" s="87" t="s">
        <v>73</v>
      </c>
      <c r="J263" s="87" t="s">
        <v>315</v>
      </c>
      <c r="K263" s="87" t="s">
        <v>314</v>
      </c>
      <c r="L263" s="88" t="s">
        <v>2134</v>
      </c>
      <c r="M263" s="88" t="s">
        <v>29</v>
      </c>
      <c r="N263" s="86">
        <v>20401</v>
      </c>
      <c r="O263" s="87" t="s">
        <v>220</v>
      </c>
      <c r="P263" s="89" t="s">
        <v>1668</v>
      </c>
      <c r="Q263" s="87"/>
      <c r="R263" s="86"/>
      <c r="S263" s="87"/>
      <c r="T263" s="87"/>
      <c r="U263" s="87" t="s">
        <v>1228</v>
      </c>
    </row>
    <row r="264" spans="1:21">
      <c r="A264" s="86" t="s">
        <v>725</v>
      </c>
      <c r="B264" s="87" t="s">
        <v>726</v>
      </c>
      <c r="C264" s="87" t="s">
        <v>68</v>
      </c>
      <c r="D264" s="87">
        <v>2565</v>
      </c>
      <c r="E264" s="87" t="s">
        <v>305</v>
      </c>
      <c r="F264" s="88">
        <v>242339</v>
      </c>
      <c r="G264" s="88" t="s">
        <v>728</v>
      </c>
      <c r="H264" s="88">
        <v>243405</v>
      </c>
      <c r="I264" s="87" t="s">
        <v>73</v>
      </c>
      <c r="J264" s="87" t="s">
        <v>315</v>
      </c>
      <c r="K264" s="87" t="s">
        <v>314</v>
      </c>
      <c r="L264" s="88" t="s">
        <v>2134</v>
      </c>
      <c r="M264" s="88" t="s">
        <v>29</v>
      </c>
      <c r="N264" s="86">
        <v>20401</v>
      </c>
      <c r="O264" s="87" t="s">
        <v>220</v>
      </c>
      <c r="P264" s="89" t="s">
        <v>1668</v>
      </c>
      <c r="Q264" s="87"/>
      <c r="R264" s="86"/>
      <c r="S264" s="87"/>
      <c r="T264" s="87"/>
      <c r="U264" s="87" t="s">
        <v>1226</v>
      </c>
    </row>
    <row r="265" spans="1:21">
      <c r="A265" s="86" t="s">
        <v>729</v>
      </c>
      <c r="B265" s="87" t="s">
        <v>730</v>
      </c>
      <c r="C265" s="87" t="s">
        <v>68</v>
      </c>
      <c r="D265" s="87">
        <v>2565</v>
      </c>
      <c r="E265" s="87" t="s">
        <v>140</v>
      </c>
      <c r="F265" s="88">
        <v>242217</v>
      </c>
      <c r="G265" s="88" t="s">
        <v>732</v>
      </c>
      <c r="H265" s="88">
        <v>243650</v>
      </c>
      <c r="I265" s="87" t="s">
        <v>73</v>
      </c>
      <c r="J265" s="87" t="s">
        <v>315</v>
      </c>
      <c r="K265" s="87" t="s">
        <v>314</v>
      </c>
      <c r="L265" s="88" t="s">
        <v>2134</v>
      </c>
      <c r="M265" s="88" t="s">
        <v>29</v>
      </c>
      <c r="N265" s="86">
        <v>20401</v>
      </c>
      <c r="O265" s="87" t="s">
        <v>220</v>
      </c>
      <c r="P265" s="89" t="s">
        <v>1668</v>
      </c>
      <c r="Q265" s="87"/>
      <c r="R265" s="86"/>
      <c r="S265" s="87"/>
      <c r="T265" s="87"/>
      <c r="U265" s="87" t="s">
        <v>1224</v>
      </c>
    </row>
    <row r="266" spans="1:21">
      <c r="A266" s="86" t="s">
        <v>818</v>
      </c>
      <c r="B266" s="87" t="s">
        <v>2141</v>
      </c>
      <c r="C266" s="87" t="s">
        <v>28</v>
      </c>
      <c r="D266" s="87">
        <v>2565</v>
      </c>
      <c r="E266" s="87" t="s">
        <v>192</v>
      </c>
      <c r="F266" s="88">
        <v>242797</v>
      </c>
      <c r="G266" s="88" t="s">
        <v>193</v>
      </c>
      <c r="H266" s="88">
        <v>243132</v>
      </c>
      <c r="I266" s="87" t="s">
        <v>73</v>
      </c>
      <c r="J266" s="87" t="s">
        <v>299</v>
      </c>
      <c r="K266" s="87" t="s">
        <v>298</v>
      </c>
      <c r="L266" s="88" t="s">
        <v>2134</v>
      </c>
      <c r="M266" s="88" t="s">
        <v>29</v>
      </c>
      <c r="N266" s="86">
        <v>20401</v>
      </c>
      <c r="O266" s="87" t="s">
        <v>260</v>
      </c>
      <c r="P266" s="89" t="s">
        <v>1661</v>
      </c>
      <c r="Q266" s="87"/>
      <c r="R266" s="86"/>
      <c r="S266" s="87"/>
      <c r="T266" s="87"/>
      <c r="U266" s="87" t="s">
        <v>1170</v>
      </c>
    </row>
    <row r="267" spans="1:21">
      <c r="A267" s="86" t="s">
        <v>821</v>
      </c>
      <c r="B267" s="87" t="s">
        <v>822</v>
      </c>
      <c r="C267" s="87" t="s">
        <v>28</v>
      </c>
      <c r="D267" s="87">
        <v>2565</v>
      </c>
      <c r="E267" s="87" t="s">
        <v>192</v>
      </c>
      <c r="F267" s="88">
        <v>242797</v>
      </c>
      <c r="G267" s="88" t="s">
        <v>193</v>
      </c>
      <c r="H267" s="88">
        <v>243132</v>
      </c>
      <c r="I267" s="87" t="s">
        <v>73</v>
      </c>
      <c r="J267" s="87" t="s">
        <v>299</v>
      </c>
      <c r="K267" s="87" t="s">
        <v>298</v>
      </c>
      <c r="L267" s="88" t="s">
        <v>2134</v>
      </c>
      <c r="M267" s="88" t="s">
        <v>29</v>
      </c>
      <c r="N267" s="86">
        <v>20401</v>
      </c>
      <c r="O267" s="87" t="s">
        <v>260</v>
      </c>
      <c r="P267" s="89" t="s">
        <v>1661</v>
      </c>
      <c r="Q267" s="87"/>
      <c r="R267" s="86"/>
      <c r="S267" s="87"/>
      <c r="T267" s="87"/>
      <c r="U267" s="87" t="s">
        <v>1168</v>
      </c>
    </row>
    <row r="268" spans="1:21">
      <c r="A268" s="86" t="s">
        <v>865</v>
      </c>
      <c r="B268" s="87" t="s">
        <v>2142</v>
      </c>
      <c r="C268" s="87" t="s">
        <v>28</v>
      </c>
      <c r="D268" s="87">
        <v>2565</v>
      </c>
      <c r="E268" s="87" t="s">
        <v>192</v>
      </c>
      <c r="F268" s="88">
        <v>242797</v>
      </c>
      <c r="G268" s="88" t="s">
        <v>193</v>
      </c>
      <c r="H268" s="88">
        <v>243132</v>
      </c>
      <c r="I268" s="87" t="s">
        <v>73</v>
      </c>
      <c r="J268" s="87" t="s">
        <v>72</v>
      </c>
      <c r="K268" s="87" t="s">
        <v>78</v>
      </c>
      <c r="L268" s="88" t="s">
        <v>2134</v>
      </c>
      <c r="M268" s="88" t="s">
        <v>29</v>
      </c>
      <c r="N268" s="86">
        <v>20401</v>
      </c>
      <c r="O268" s="87" t="s">
        <v>244</v>
      </c>
      <c r="P268" s="89" t="s">
        <v>1715</v>
      </c>
      <c r="Q268" s="87"/>
      <c r="R268" s="86"/>
      <c r="S268" s="87"/>
      <c r="T268" s="87"/>
      <c r="U268" s="87" t="s">
        <v>1136</v>
      </c>
    </row>
    <row r="269" spans="1:21">
      <c r="A269" s="86" t="s">
        <v>868</v>
      </c>
      <c r="B269" s="87" t="s">
        <v>869</v>
      </c>
      <c r="C269" s="87" t="s">
        <v>28</v>
      </c>
      <c r="D269" s="87">
        <v>2565</v>
      </c>
      <c r="E269" s="87" t="s">
        <v>192</v>
      </c>
      <c r="F269" s="88">
        <v>242797</v>
      </c>
      <c r="G269" s="88" t="s">
        <v>193</v>
      </c>
      <c r="H269" s="88">
        <v>243132</v>
      </c>
      <c r="I269" s="87" t="s">
        <v>73</v>
      </c>
      <c r="J269" s="87" t="s">
        <v>72</v>
      </c>
      <c r="K269" s="87" t="s">
        <v>78</v>
      </c>
      <c r="L269" s="88" t="s">
        <v>2134</v>
      </c>
      <c r="M269" s="88" t="s">
        <v>29</v>
      </c>
      <c r="N269" s="86">
        <v>20401</v>
      </c>
      <c r="O269" s="87" t="s">
        <v>204</v>
      </c>
      <c r="P269" s="89" t="s">
        <v>1659</v>
      </c>
      <c r="Q269" s="87"/>
      <c r="R269" s="86"/>
      <c r="S269" s="87"/>
      <c r="T269" s="87"/>
      <c r="U269" s="87" t="s">
        <v>1134</v>
      </c>
    </row>
    <row r="270" spans="1:21">
      <c r="A270" s="86" t="s">
        <v>810</v>
      </c>
      <c r="B270" s="87" t="s">
        <v>811</v>
      </c>
      <c r="C270" s="87" t="s">
        <v>28</v>
      </c>
      <c r="D270" s="87">
        <v>2565</v>
      </c>
      <c r="E270" s="87" t="s">
        <v>192</v>
      </c>
      <c r="F270" s="88">
        <v>242797</v>
      </c>
      <c r="G270" s="88" t="s">
        <v>193</v>
      </c>
      <c r="H270" s="88">
        <v>243132</v>
      </c>
      <c r="I270" s="87" t="s">
        <v>73</v>
      </c>
      <c r="J270" s="87" t="s">
        <v>630</v>
      </c>
      <c r="K270" s="87" t="s">
        <v>629</v>
      </c>
      <c r="L270" s="88" t="s">
        <v>2134</v>
      </c>
      <c r="M270" s="88" t="s">
        <v>29</v>
      </c>
      <c r="N270" s="86">
        <v>20401</v>
      </c>
      <c r="O270" s="87" t="s">
        <v>204</v>
      </c>
      <c r="P270" s="89" t="s">
        <v>1659</v>
      </c>
      <c r="Q270" s="87"/>
      <c r="R270" s="86"/>
      <c r="S270" s="87"/>
      <c r="T270" s="87"/>
      <c r="U270" s="87" t="s">
        <v>1176</v>
      </c>
    </row>
    <row r="271" spans="1:21">
      <c r="A271" s="86" t="s">
        <v>1054</v>
      </c>
      <c r="B271" s="87" t="s">
        <v>2143</v>
      </c>
      <c r="C271" s="87" t="s">
        <v>28</v>
      </c>
      <c r="D271" s="87">
        <v>2565</v>
      </c>
      <c r="E271" s="87" t="s">
        <v>192</v>
      </c>
      <c r="F271" s="88">
        <v>242797</v>
      </c>
      <c r="G271" s="88" t="s">
        <v>193</v>
      </c>
      <c r="H271" s="88">
        <v>243132</v>
      </c>
      <c r="I271" s="87" t="s">
        <v>73</v>
      </c>
      <c r="J271" s="87" t="s">
        <v>72</v>
      </c>
      <c r="K271" s="87" t="s">
        <v>78</v>
      </c>
      <c r="L271" s="88" t="s">
        <v>2134</v>
      </c>
      <c r="M271" s="88" t="s">
        <v>29</v>
      </c>
      <c r="N271" s="86">
        <v>20401</v>
      </c>
      <c r="O271" s="87" t="s">
        <v>260</v>
      </c>
      <c r="P271" s="89" t="s">
        <v>1661</v>
      </c>
      <c r="Q271" s="87"/>
      <c r="R271" s="86"/>
      <c r="S271" s="87"/>
      <c r="T271" s="87"/>
      <c r="U271" s="87" t="s">
        <v>1050</v>
      </c>
    </row>
    <row r="272" spans="1:21">
      <c r="A272" s="86" t="s">
        <v>1006</v>
      </c>
      <c r="B272" s="87" t="s">
        <v>2144</v>
      </c>
      <c r="C272" s="87" t="s">
        <v>28</v>
      </c>
      <c r="D272" s="87">
        <v>2565</v>
      </c>
      <c r="E272" s="87" t="s">
        <v>192</v>
      </c>
      <c r="F272" s="88">
        <v>242797</v>
      </c>
      <c r="G272" s="88" t="s">
        <v>193</v>
      </c>
      <c r="H272" s="88">
        <v>243132</v>
      </c>
      <c r="I272" s="87" t="s">
        <v>73</v>
      </c>
      <c r="J272" s="87" t="s">
        <v>72</v>
      </c>
      <c r="K272" s="87" t="s">
        <v>78</v>
      </c>
      <c r="L272" s="88" t="s">
        <v>2134</v>
      </c>
      <c r="M272" s="88" t="s">
        <v>29</v>
      </c>
      <c r="N272" s="86">
        <v>20401</v>
      </c>
      <c r="O272" s="87" t="s">
        <v>260</v>
      </c>
      <c r="P272" s="89" t="s">
        <v>1661</v>
      </c>
      <c r="Q272" s="87"/>
      <c r="R272" s="86"/>
      <c r="S272" s="87"/>
      <c r="T272" s="87"/>
      <c r="U272" s="87" t="s">
        <v>1002</v>
      </c>
    </row>
    <row r="273" spans="1:21">
      <c r="A273" s="86" t="s">
        <v>685</v>
      </c>
      <c r="B273" s="87" t="s">
        <v>686</v>
      </c>
      <c r="C273" s="87" t="s">
        <v>28</v>
      </c>
      <c r="D273" s="87">
        <v>2565</v>
      </c>
      <c r="E273" s="87" t="s">
        <v>43</v>
      </c>
      <c r="F273" s="88">
        <v>242401</v>
      </c>
      <c r="G273" s="88" t="s">
        <v>688</v>
      </c>
      <c r="H273" s="88">
        <v>243009</v>
      </c>
      <c r="I273" s="87" t="s">
        <v>73</v>
      </c>
      <c r="J273" s="87" t="s">
        <v>299</v>
      </c>
      <c r="K273" s="87" t="s">
        <v>298</v>
      </c>
      <c r="L273" s="88" t="s">
        <v>2134</v>
      </c>
      <c r="M273" s="88" t="s">
        <v>29</v>
      </c>
      <c r="N273" s="86">
        <v>20401</v>
      </c>
      <c r="O273" s="87" t="s">
        <v>301</v>
      </c>
      <c r="P273" s="89" t="s">
        <v>1755</v>
      </c>
      <c r="Q273" s="87"/>
      <c r="R273" s="86"/>
      <c r="S273" s="87"/>
      <c r="T273" s="87"/>
      <c r="U273" s="87" t="s">
        <v>1250</v>
      </c>
    </row>
    <row r="274" spans="1:21">
      <c r="A274" s="86" t="s">
        <v>1059</v>
      </c>
      <c r="B274" s="87" t="s">
        <v>1058</v>
      </c>
      <c r="C274" s="87" t="s">
        <v>60</v>
      </c>
      <c r="D274" s="87">
        <v>2565</v>
      </c>
      <c r="E274" s="87" t="s">
        <v>688</v>
      </c>
      <c r="F274" s="88">
        <v>243009</v>
      </c>
      <c r="G274" s="88" t="s">
        <v>688</v>
      </c>
      <c r="H274" s="88">
        <v>243009</v>
      </c>
      <c r="I274" s="87" t="s">
        <v>73</v>
      </c>
      <c r="J274" s="87" t="s">
        <v>370</v>
      </c>
      <c r="K274" s="87" t="s">
        <v>472</v>
      </c>
      <c r="L274" s="88" t="s">
        <v>2134</v>
      </c>
      <c r="M274" s="88" t="s">
        <v>29</v>
      </c>
      <c r="N274" s="86">
        <v>20401</v>
      </c>
      <c r="O274" s="87" t="s">
        <v>278</v>
      </c>
      <c r="P274" s="89" t="s">
        <v>1663</v>
      </c>
      <c r="Q274" s="87"/>
      <c r="R274" s="86"/>
      <c r="S274" s="87"/>
      <c r="T274" s="87"/>
      <c r="U274" s="87" t="s">
        <v>1055</v>
      </c>
    </row>
    <row r="275" spans="1:21">
      <c r="A275" s="86" t="s">
        <v>1001</v>
      </c>
      <c r="B275" s="87" t="s">
        <v>2145</v>
      </c>
      <c r="C275" s="87" t="s">
        <v>60</v>
      </c>
      <c r="D275" s="87">
        <v>2565</v>
      </c>
      <c r="E275" s="87" t="s">
        <v>192</v>
      </c>
      <c r="F275" s="88">
        <v>242797</v>
      </c>
      <c r="G275" s="88" t="s">
        <v>193</v>
      </c>
      <c r="H275" s="88">
        <v>243132</v>
      </c>
      <c r="I275" s="87" t="s">
        <v>73</v>
      </c>
      <c r="J275" s="87" t="s">
        <v>72</v>
      </c>
      <c r="K275" s="87" t="s">
        <v>78</v>
      </c>
      <c r="L275" s="88" t="s">
        <v>2134</v>
      </c>
      <c r="M275" s="88" t="s">
        <v>29</v>
      </c>
      <c r="N275" s="86">
        <v>20401</v>
      </c>
      <c r="O275" s="87" t="s">
        <v>260</v>
      </c>
      <c r="P275" s="89" t="s">
        <v>1661</v>
      </c>
      <c r="Q275" s="87"/>
      <c r="R275" s="86"/>
      <c r="S275" s="87"/>
      <c r="T275" s="87"/>
      <c r="U275" s="87" t="s">
        <v>997</v>
      </c>
    </row>
    <row r="276" spans="1:21">
      <c r="A276" s="86" t="s">
        <v>755</v>
      </c>
      <c r="B276" s="87" t="s">
        <v>756</v>
      </c>
      <c r="C276" s="87" t="s">
        <v>40</v>
      </c>
      <c r="D276" s="87">
        <v>2565</v>
      </c>
      <c r="E276" s="87" t="s">
        <v>192</v>
      </c>
      <c r="F276" s="88">
        <v>242797</v>
      </c>
      <c r="G276" s="88" t="s">
        <v>394</v>
      </c>
      <c r="H276" s="88">
        <v>242858</v>
      </c>
      <c r="I276" s="87" t="s">
        <v>56</v>
      </c>
      <c r="J276" s="87" t="s">
        <v>150</v>
      </c>
      <c r="K276" s="87" t="s">
        <v>149</v>
      </c>
      <c r="L276" s="88" t="s">
        <v>2134</v>
      </c>
      <c r="M276" s="88" t="s">
        <v>29</v>
      </c>
      <c r="N276" s="86">
        <v>20401</v>
      </c>
      <c r="O276" s="87" t="s">
        <v>326</v>
      </c>
      <c r="P276" s="89" t="s">
        <v>1659</v>
      </c>
      <c r="Q276" s="87"/>
      <c r="R276" s="86"/>
      <c r="S276" s="87"/>
      <c r="T276" s="87"/>
      <c r="U276" s="87" t="s">
        <v>1210</v>
      </c>
    </row>
    <row r="277" spans="1:21">
      <c r="A277" s="86" t="s">
        <v>765</v>
      </c>
      <c r="B277" s="87" t="s">
        <v>766</v>
      </c>
      <c r="C277" s="87" t="s">
        <v>40</v>
      </c>
      <c r="D277" s="87">
        <v>2565</v>
      </c>
      <c r="E277" s="87" t="s">
        <v>484</v>
      </c>
      <c r="F277" s="88">
        <v>242828</v>
      </c>
      <c r="G277" s="88" t="s">
        <v>193</v>
      </c>
      <c r="H277" s="88">
        <v>243132</v>
      </c>
      <c r="I277" s="87" t="s">
        <v>73</v>
      </c>
      <c r="J277" s="87" t="s">
        <v>315</v>
      </c>
      <c r="K277" s="87" t="s">
        <v>314</v>
      </c>
      <c r="L277" s="88" t="s">
        <v>2134</v>
      </c>
      <c r="M277" s="88" t="s">
        <v>29</v>
      </c>
      <c r="N277" s="86">
        <v>20401</v>
      </c>
      <c r="O277" s="87" t="s">
        <v>488</v>
      </c>
      <c r="P277" s="89" t="s">
        <v>1667</v>
      </c>
      <c r="Q277" s="87"/>
      <c r="R277" s="86"/>
      <c r="S277" s="87"/>
      <c r="T277" s="87"/>
      <c r="U277" s="87" t="s">
        <v>1204</v>
      </c>
    </row>
    <row r="278" spans="1:21">
      <c r="A278" s="86" t="s">
        <v>762</v>
      </c>
      <c r="B278" s="87" t="s">
        <v>2146</v>
      </c>
      <c r="C278" s="87" t="s">
        <v>40</v>
      </c>
      <c r="D278" s="87">
        <v>2565</v>
      </c>
      <c r="E278" s="87" t="s">
        <v>192</v>
      </c>
      <c r="F278" s="88">
        <v>242797</v>
      </c>
      <c r="G278" s="88" t="s">
        <v>193</v>
      </c>
      <c r="H278" s="88">
        <v>243132</v>
      </c>
      <c r="I278" s="87" t="s">
        <v>413</v>
      </c>
      <c r="J278" s="87" t="s">
        <v>412</v>
      </c>
      <c r="K278" s="87" t="s">
        <v>411</v>
      </c>
      <c r="L278" s="88" t="s">
        <v>2134</v>
      </c>
      <c r="M278" s="88" t="s">
        <v>29</v>
      </c>
      <c r="N278" s="86">
        <v>20401</v>
      </c>
      <c r="O278" s="87" t="s">
        <v>378</v>
      </c>
      <c r="P278" s="89" t="s">
        <v>1667</v>
      </c>
      <c r="Q278" s="87"/>
      <c r="R278" s="86"/>
      <c r="S278" s="87"/>
      <c r="T278" s="87"/>
      <c r="U278" s="87" t="s">
        <v>1206</v>
      </c>
    </row>
    <row r="279" spans="1:21">
      <c r="A279" s="86" t="s">
        <v>768</v>
      </c>
      <c r="B279" s="87" t="s">
        <v>769</v>
      </c>
      <c r="C279" s="87" t="s">
        <v>40</v>
      </c>
      <c r="D279" s="87">
        <v>2565</v>
      </c>
      <c r="E279" s="87" t="s">
        <v>192</v>
      </c>
      <c r="F279" s="88">
        <v>242797</v>
      </c>
      <c r="G279" s="88" t="s">
        <v>193</v>
      </c>
      <c r="H279" s="88">
        <v>243132</v>
      </c>
      <c r="I279" s="87" t="s">
        <v>73</v>
      </c>
      <c r="J279" s="87" t="s">
        <v>299</v>
      </c>
      <c r="K279" s="87" t="s">
        <v>511</v>
      </c>
      <c r="L279" s="88" t="s">
        <v>2134</v>
      </c>
      <c r="M279" s="88" t="s">
        <v>29</v>
      </c>
      <c r="N279" s="86">
        <v>20401</v>
      </c>
      <c r="O279" s="87" t="s">
        <v>512</v>
      </c>
      <c r="P279" s="89" t="s">
        <v>1747</v>
      </c>
      <c r="Q279" s="87"/>
      <c r="R279" s="86"/>
      <c r="S279" s="87"/>
      <c r="T279" s="87"/>
      <c r="U279" s="87" t="s">
        <v>1201</v>
      </c>
    </row>
    <row r="280" spans="1:21">
      <c r="A280" s="86" t="s">
        <v>774</v>
      </c>
      <c r="B280" s="87" t="s">
        <v>775</v>
      </c>
      <c r="C280" s="87" t="s">
        <v>40</v>
      </c>
      <c r="D280" s="87">
        <v>2565</v>
      </c>
      <c r="E280" s="87" t="s">
        <v>192</v>
      </c>
      <c r="F280" s="88">
        <v>242797</v>
      </c>
      <c r="G280" s="88" t="s">
        <v>193</v>
      </c>
      <c r="H280" s="88">
        <v>243132</v>
      </c>
      <c r="I280" s="87" t="s">
        <v>73</v>
      </c>
      <c r="J280" s="87" t="s">
        <v>299</v>
      </c>
      <c r="K280" s="87" t="s">
        <v>511</v>
      </c>
      <c r="L280" s="88" t="s">
        <v>2134</v>
      </c>
      <c r="M280" s="88" t="s">
        <v>29</v>
      </c>
      <c r="N280" s="86">
        <v>20401</v>
      </c>
      <c r="O280" s="87" t="s">
        <v>777</v>
      </c>
      <c r="P280" s="89" t="s">
        <v>2147</v>
      </c>
      <c r="Q280" s="87"/>
      <c r="R280" s="86"/>
      <c r="S280" s="87"/>
      <c r="T280" s="87"/>
      <c r="U280" s="87" t="s">
        <v>1196</v>
      </c>
    </row>
    <row r="281" spans="1:21">
      <c r="A281" s="86" t="s">
        <v>771</v>
      </c>
      <c r="B281" s="87" t="s">
        <v>772</v>
      </c>
      <c r="C281" s="87" t="s">
        <v>40</v>
      </c>
      <c r="D281" s="87">
        <v>2565</v>
      </c>
      <c r="E281" s="87" t="s">
        <v>192</v>
      </c>
      <c r="F281" s="88">
        <v>242797</v>
      </c>
      <c r="G281" s="88" t="s">
        <v>193</v>
      </c>
      <c r="H281" s="88">
        <v>243132</v>
      </c>
      <c r="I281" s="87" t="s">
        <v>73</v>
      </c>
      <c r="J281" s="87" t="s">
        <v>299</v>
      </c>
      <c r="K281" s="87" t="s">
        <v>511</v>
      </c>
      <c r="L281" s="88" t="s">
        <v>2134</v>
      </c>
      <c r="M281" s="88" t="s">
        <v>29</v>
      </c>
      <c r="N281" s="86">
        <v>20401</v>
      </c>
      <c r="O281" s="87" t="s">
        <v>301</v>
      </c>
      <c r="P281" s="89" t="s">
        <v>1755</v>
      </c>
      <c r="Q281" s="87"/>
      <c r="R281" s="86"/>
      <c r="S281" s="87"/>
      <c r="T281" s="87"/>
      <c r="U281" s="87" t="s">
        <v>1199</v>
      </c>
    </row>
    <row r="282" spans="1:21">
      <c r="A282" s="86" t="s">
        <v>778</v>
      </c>
      <c r="B282" s="87" t="s">
        <v>779</v>
      </c>
      <c r="C282" s="87" t="s">
        <v>40</v>
      </c>
      <c r="D282" s="87">
        <v>2565</v>
      </c>
      <c r="E282" s="87" t="s">
        <v>192</v>
      </c>
      <c r="F282" s="88">
        <v>242797</v>
      </c>
      <c r="G282" s="88" t="s">
        <v>193</v>
      </c>
      <c r="H282" s="88">
        <v>243132</v>
      </c>
      <c r="I282" s="87" t="s">
        <v>73</v>
      </c>
      <c r="J282" s="87" t="s">
        <v>299</v>
      </c>
      <c r="K282" s="87" t="s">
        <v>511</v>
      </c>
      <c r="L282" s="88" t="s">
        <v>2134</v>
      </c>
      <c r="M282" s="88" t="s">
        <v>29</v>
      </c>
      <c r="N282" s="86">
        <v>20401</v>
      </c>
      <c r="O282" s="87" t="s">
        <v>301</v>
      </c>
      <c r="P282" s="89" t="s">
        <v>1755</v>
      </c>
      <c r="Q282" s="87"/>
      <c r="R282" s="86"/>
      <c r="S282" s="87"/>
      <c r="T282" s="87"/>
      <c r="U282" s="87" t="s">
        <v>1194</v>
      </c>
    </row>
    <row r="283" spans="1:21">
      <c r="A283" s="86" t="s">
        <v>781</v>
      </c>
      <c r="B283" s="87" t="s">
        <v>782</v>
      </c>
      <c r="C283" s="87" t="s">
        <v>40</v>
      </c>
      <c r="D283" s="87">
        <v>2565</v>
      </c>
      <c r="E283" s="87" t="s">
        <v>192</v>
      </c>
      <c r="F283" s="88">
        <v>242797</v>
      </c>
      <c r="G283" s="88" t="s">
        <v>193</v>
      </c>
      <c r="H283" s="88">
        <v>243132</v>
      </c>
      <c r="I283" s="87" t="s">
        <v>73</v>
      </c>
      <c r="J283" s="87" t="s">
        <v>299</v>
      </c>
      <c r="K283" s="87" t="s">
        <v>511</v>
      </c>
      <c r="L283" s="88" t="s">
        <v>2134</v>
      </c>
      <c r="M283" s="88" t="s">
        <v>29</v>
      </c>
      <c r="N283" s="86">
        <v>20401</v>
      </c>
      <c r="O283" s="87" t="s">
        <v>301</v>
      </c>
      <c r="P283" s="89" t="s">
        <v>1755</v>
      </c>
      <c r="Q283" s="87"/>
      <c r="R283" s="86"/>
      <c r="S283" s="87"/>
      <c r="T283" s="87"/>
      <c r="U283" s="87" t="s">
        <v>1192</v>
      </c>
    </row>
    <row r="284" spans="1:21">
      <c r="A284" s="86" t="s">
        <v>784</v>
      </c>
      <c r="B284" s="87" t="s">
        <v>785</v>
      </c>
      <c r="C284" s="87" t="s">
        <v>40</v>
      </c>
      <c r="D284" s="87">
        <v>2565</v>
      </c>
      <c r="E284" s="87" t="s">
        <v>484</v>
      </c>
      <c r="F284" s="88">
        <v>242828</v>
      </c>
      <c r="G284" s="88" t="s">
        <v>787</v>
      </c>
      <c r="H284" s="88">
        <v>243193</v>
      </c>
      <c r="I284" s="87" t="s">
        <v>73</v>
      </c>
      <c r="J284" s="87" t="s">
        <v>299</v>
      </c>
      <c r="K284" s="87" t="s">
        <v>511</v>
      </c>
      <c r="L284" s="88" t="s">
        <v>2134</v>
      </c>
      <c r="M284" s="88" t="s">
        <v>29</v>
      </c>
      <c r="N284" s="86">
        <v>20401</v>
      </c>
      <c r="O284" s="87" t="s">
        <v>301</v>
      </c>
      <c r="P284" s="89" t="s">
        <v>1755</v>
      </c>
      <c r="Q284" s="87"/>
      <c r="R284" s="86"/>
      <c r="S284" s="87"/>
      <c r="T284" s="87"/>
      <c r="U284" s="87" t="s">
        <v>1190</v>
      </c>
    </row>
    <row r="285" spans="1:21">
      <c r="A285" s="86" t="s">
        <v>788</v>
      </c>
      <c r="B285" s="87" t="s">
        <v>789</v>
      </c>
      <c r="C285" s="87" t="s">
        <v>40</v>
      </c>
      <c r="D285" s="87">
        <v>2565</v>
      </c>
      <c r="E285" s="87" t="s">
        <v>192</v>
      </c>
      <c r="F285" s="88">
        <v>242797</v>
      </c>
      <c r="G285" s="88" t="s">
        <v>193</v>
      </c>
      <c r="H285" s="88">
        <v>243132</v>
      </c>
      <c r="I285" s="87" t="s">
        <v>73</v>
      </c>
      <c r="J285" s="87" t="s">
        <v>299</v>
      </c>
      <c r="K285" s="87" t="s">
        <v>511</v>
      </c>
      <c r="L285" s="88" t="s">
        <v>2134</v>
      </c>
      <c r="M285" s="88" t="s">
        <v>29</v>
      </c>
      <c r="N285" s="86">
        <v>20401</v>
      </c>
      <c r="O285" s="87" t="s">
        <v>326</v>
      </c>
      <c r="P285" s="89" t="s">
        <v>1659</v>
      </c>
      <c r="Q285" s="87"/>
      <c r="R285" s="86"/>
      <c r="S285" s="87"/>
      <c r="T285" s="87"/>
      <c r="U285" s="87" t="s">
        <v>1188</v>
      </c>
    </row>
    <row r="286" spans="1:21">
      <c r="A286" s="86" t="s">
        <v>813</v>
      </c>
      <c r="B286" s="87" t="s">
        <v>814</v>
      </c>
      <c r="C286" s="87" t="s">
        <v>40</v>
      </c>
      <c r="D286" s="87">
        <v>2565</v>
      </c>
      <c r="E286" s="87" t="s">
        <v>192</v>
      </c>
      <c r="F286" s="88">
        <v>242797</v>
      </c>
      <c r="G286" s="88" t="s">
        <v>193</v>
      </c>
      <c r="H286" s="88">
        <v>243132</v>
      </c>
      <c r="I286" s="87" t="s">
        <v>73</v>
      </c>
      <c r="J286" s="87" t="s">
        <v>299</v>
      </c>
      <c r="K286" s="87" t="s">
        <v>298</v>
      </c>
      <c r="L286" s="88" t="s">
        <v>2134</v>
      </c>
      <c r="M286" s="88" t="s">
        <v>29</v>
      </c>
      <c r="N286" s="86">
        <v>20401</v>
      </c>
      <c r="O286" s="87" t="s">
        <v>199</v>
      </c>
      <c r="P286" s="89" t="s">
        <v>1721</v>
      </c>
      <c r="Q286" s="87"/>
      <c r="R286" s="86"/>
      <c r="S286" s="87"/>
      <c r="T286" s="87"/>
      <c r="U286" s="87" t="s">
        <v>1174</v>
      </c>
    </row>
    <row r="287" spans="1:21">
      <c r="A287" s="86" t="s">
        <v>816</v>
      </c>
      <c r="B287" s="87" t="s">
        <v>162</v>
      </c>
      <c r="C287" s="87" t="s">
        <v>40</v>
      </c>
      <c r="D287" s="87">
        <v>2565</v>
      </c>
      <c r="E287" s="87" t="s">
        <v>192</v>
      </c>
      <c r="F287" s="88">
        <v>242797</v>
      </c>
      <c r="G287" s="88" t="s">
        <v>193</v>
      </c>
      <c r="H287" s="88">
        <v>243132</v>
      </c>
      <c r="I287" s="87" t="s">
        <v>73</v>
      </c>
      <c r="J287" s="87" t="s">
        <v>299</v>
      </c>
      <c r="K287" s="87" t="s">
        <v>298</v>
      </c>
      <c r="L287" s="88" t="s">
        <v>2134</v>
      </c>
      <c r="M287" s="88" t="s">
        <v>29</v>
      </c>
      <c r="N287" s="86">
        <v>20401</v>
      </c>
      <c r="O287" s="87" t="s">
        <v>260</v>
      </c>
      <c r="P287" s="89" t="s">
        <v>1661</v>
      </c>
      <c r="Q287" s="87"/>
      <c r="R287" s="86"/>
      <c r="S287" s="87"/>
      <c r="T287" s="87"/>
      <c r="U287" s="87" t="s">
        <v>1172</v>
      </c>
    </row>
    <row r="288" spans="1:21">
      <c r="A288" s="86" t="s">
        <v>824</v>
      </c>
      <c r="B288" s="87" t="s">
        <v>825</v>
      </c>
      <c r="C288" s="87" t="s">
        <v>40</v>
      </c>
      <c r="D288" s="87">
        <v>2565</v>
      </c>
      <c r="E288" s="87" t="s">
        <v>192</v>
      </c>
      <c r="F288" s="88">
        <v>242797</v>
      </c>
      <c r="G288" s="88" t="s">
        <v>193</v>
      </c>
      <c r="H288" s="88">
        <v>243132</v>
      </c>
      <c r="I288" s="87" t="s">
        <v>73</v>
      </c>
      <c r="J288" s="87" t="s">
        <v>467</v>
      </c>
      <c r="K288" s="87" t="s">
        <v>524</v>
      </c>
      <c r="L288" s="88" t="s">
        <v>2134</v>
      </c>
      <c r="M288" s="88" t="s">
        <v>29</v>
      </c>
      <c r="N288" s="86">
        <v>20401</v>
      </c>
      <c r="O288" s="87" t="s">
        <v>204</v>
      </c>
      <c r="P288" s="89" t="s">
        <v>1659</v>
      </c>
      <c r="Q288" s="87"/>
      <c r="R288" s="86"/>
      <c r="S288" s="87"/>
      <c r="T288" s="87"/>
      <c r="U288" s="87" t="s">
        <v>1166</v>
      </c>
    </row>
    <row r="289" spans="1:21">
      <c r="A289" s="86" t="s">
        <v>847</v>
      </c>
      <c r="B289" s="87" t="s">
        <v>848</v>
      </c>
      <c r="C289" s="87" t="s">
        <v>40</v>
      </c>
      <c r="D289" s="87">
        <v>2565</v>
      </c>
      <c r="E289" s="87" t="s">
        <v>192</v>
      </c>
      <c r="F289" s="88">
        <v>242797</v>
      </c>
      <c r="G289" s="88" t="s">
        <v>394</v>
      </c>
      <c r="H289" s="88">
        <v>242858</v>
      </c>
      <c r="I289" s="87" t="s">
        <v>56</v>
      </c>
      <c r="J289" s="87" t="s">
        <v>150</v>
      </c>
      <c r="K289" s="87" t="s">
        <v>149</v>
      </c>
      <c r="L289" s="88" t="s">
        <v>2134</v>
      </c>
      <c r="M289" s="88" t="s">
        <v>29</v>
      </c>
      <c r="N289" s="86">
        <v>20401</v>
      </c>
      <c r="O289" s="87" t="s">
        <v>326</v>
      </c>
      <c r="P289" s="89" t="s">
        <v>1659</v>
      </c>
      <c r="Q289" s="87"/>
      <c r="R289" s="86"/>
      <c r="S289" s="87"/>
      <c r="T289" s="87"/>
      <c r="U289" s="87" t="s">
        <v>1149</v>
      </c>
    </row>
    <row r="290" spans="1:21">
      <c r="A290" s="86" t="s">
        <v>850</v>
      </c>
      <c r="B290" s="87" t="s">
        <v>851</v>
      </c>
      <c r="C290" s="87" t="s">
        <v>40</v>
      </c>
      <c r="D290" s="87">
        <v>2565</v>
      </c>
      <c r="E290" s="87" t="s">
        <v>192</v>
      </c>
      <c r="F290" s="88">
        <v>242797</v>
      </c>
      <c r="G290" s="88" t="s">
        <v>193</v>
      </c>
      <c r="H290" s="88">
        <v>243132</v>
      </c>
      <c r="I290" s="87" t="s">
        <v>73</v>
      </c>
      <c r="J290" s="87" t="s">
        <v>370</v>
      </c>
      <c r="K290" s="87" t="s">
        <v>605</v>
      </c>
      <c r="L290" s="88" t="s">
        <v>2134</v>
      </c>
      <c r="M290" s="88" t="s">
        <v>29</v>
      </c>
      <c r="N290" s="86">
        <v>20401</v>
      </c>
      <c r="O290" s="87" t="s">
        <v>220</v>
      </c>
      <c r="P290" s="89" t="s">
        <v>1668</v>
      </c>
      <c r="Q290" s="87"/>
      <c r="R290" s="86"/>
      <c r="S290" s="87"/>
      <c r="T290" s="87"/>
      <c r="U290" s="87" t="s">
        <v>1147</v>
      </c>
    </row>
    <row r="291" spans="1:21">
      <c r="A291" s="86" t="s">
        <v>853</v>
      </c>
      <c r="B291" s="87" t="s">
        <v>854</v>
      </c>
      <c r="C291" s="87" t="s">
        <v>40</v>
      </c>
      <c r="D291" s="87">
        <v>2565</v>
      </c>
      <c r="E291" s="87" t="s">
        <v>394</v>
      </c>
      <c r="F291" s="88">
        <v>242858</v>
      </c>
      <c r="G291" s="88" t="s">
        <v>739</v>
      </c>
      <c r="H291" s="88">
        <v>242889</v>
      </c>
      <c r="I291" s="87" t="s">
        <v>73</v>
      </c>
      <c r="J291" s="87" t="s">
        <v>370</v>
      </c>
      <c r="K291" s="87" t="s">
        <v>605</v>
      </c>
      <c r="L291" s="88" t="s">
        <v>2134</v>
      </c>
      <c r="M291" s="88" t="s">
        <v>29</v>
      </c>
      <c r="N291" s="86">
        <v>20401</v>
      </c>
      <c r="O291" s="87" t="s">
        <v>278</v>
      </c>
      <c r="P291" s="89" t="s">
        <v>1663</v>
      </c>
      <c r="Q291" s="87"/>
      <c r="R291" s="86"/>
      <c r="S291" s="87"/>
      <c r="T291" s="87"/>
      <c r="U291" s="87" t="s">
        <v>1145</v>
      </c>
    </row>
    <row r="292" spans="1:21">
      <c r="A292" s="86" t="s">
        <v>883</v>
      </c>
      <c r="B292" s="87" t="s">
        <v>884</v>
      </c>
      <c r="C292" s="87" t="s">
        <v>40</v>
      </c>
      <c r="D292" s="87">
        <v>2565</v>
      </c>
      <c r="E292" s="87" t="s">
        <v>192</v>
      </c>
      <c r="F292" s="88">
        <v>242797</v>
      </c>
      <c r="G292" s="88" t="s">
        <v>193</v>
      </c>
      <c r="H292" s="88">
        <v>243132</v>
      </c>
      <c r="I292" s="87" t="s">
        <v>73</v>
      </c>
      <c r="J292" s="87" t="s">
        <v>370</v>
      </c>
      <c r="K292" s="87" t="s">
        <v>582</v>
      </c>
      <c r="L292" s="88" t="s">
        <v>2134</v>
      </c>
      <c r="M292" s="88" t="s">
        <v>29</v>
      </c>
      <c r="N292" s="86">
        <v>20401</v>
      </c>
      <c r="O292" s="87" t="s">
        <v>278</v>
      </c>
      <c r="P292" s="89" t="s">
        <v>1663</v>
      </c>
      <c r="Q292" s="87"/>
      <c r="R292" s="86"/>
      <c r="S292" s="87"/>
      <c r="T292" s="87"/>
      <c r="U292" s="87" t="s">
        <v>1124</v>
      </c>
    </row>
    <row r="293" spans="1:21">
      <c r="A293" s="86" t="s">
        <v>887</v>
      </c>
      <c r="B293" s="87" t="s">
        <v>888</v>
      </c>
      <c r="C293" s="87" t="s">
        <v>40</v>
      </c>
      <c r="D293" s="87">
        <v>2565</v>
      </c>
      <c r="E293" s="87" t="s">
        <v>192</v>
      </c>
      <c r="F293" s="88">
        <v>242797</v>
      </c>
      <c r="G293" s="88" t="s">
        <v>193</v>
      </c>
      <c r="H293" s="88">
        <v>243132</v>
      </c>
      <c r="I293" s="87" t="s">
        <v>73</v>
      </c>
      <c r="J293" s="87" t="s">
        <v>890</v>
      </c>
      <c r="K293" s="87" t="s">
        <v>272</v>
      </c>
      <c r="L293" s="88" t="s">
        <v>2134</v>
      </c>
      <c r="M293" s="88" t="s">
        <v>29</v>
      </c>
      <c r="N293" s="86">
        <v>20401</v>
      </c>
      <c r="O293" s="87" t="s">
        <v>301</v>
      </c>
      <c r="P293" s="89" t="s">
        <v>1755</v>
      </c>
      <c r="Q293" s="87"/>
      <c r="R293" s="86"/>
      <c r="S293" s="87"/>
      <c r="T293" s="87"/>
      <c r="U293" s="87" t="s">
        <v>1122</v>
      </c>
    </row>
    <row r="294" spans="1:21">
      <c r="A294" s="86" t="s">
        <v>891</v>
      </c>
      <c r="B294" s="87" t="s">
        <v>892</v>
      </c>
      <c r="C294" s="87" t="s">
        <v>40</v>
      </c>
      <c r="D294" s="87">
        <v>2565</v>
      </c>
      <c r="E294" s="87" t="s">
        <v>192</v>
      </c>
      <c r="F294" s="88">
        <v>242797</v>
      </c>
      <c r="G294" s="88" t="s">
        <v>193</v>
      </c>
      <c r="H294" s="88">
        <v>243132</v>
      </c>
      <c r="I294" s="87" t="s">
        <v>73</v>
      </c>
      <c r="J294" s="87" t="s">
        <v>370</v>
      </c>
      <c r="K294" s="87" t="s">
        <v>582</v>
      </c>
      <c r="L294" s="88" t="s">
        <v>2134</v>
      </c>
      <c r="M294" s="88" t="s">
        <v>29</v>
      </c>
      <c r="N294" s="86">
        <v>20401</v>
      </c>
      <c r="O294" s="87" t="s">
        <v>278</v>
      </c>
      <c r="P294" s="89" t="s">
        <v>1663</v>
      </c>
      <c r="Q294" s="87"/>
      <c r="R294" s="86"/>
      <c r="S294" s="87"/>
      <c r="T294" s="87"/>
      <c r="U294" s="87" t="s">
        <v>1120</v>
      </c>
    </row>
    <row r="295" spans="1:21">
      <c r="A295" s="86" t="s">
        <v>802</v>
      </c>
      <c r="B295" s="87" t="s">
        <v>803</v>
      </c>
      <c r="C295" s="87" t="s">
        <v>40</v>
      </c>
      <c r="D295" s="87">
        <v>2565</v>
      </c>
      <c r="E295" s="87" t="s">
        <v>688</v>
      </c>
      <c r="F295" s="88">
        <v>243009</v>
      </c>
      <c r="G295" s="88" t="s">
        <v>688</v>
      </c>
      <c r="H295" s="88">
        <v>243009</v>
      </c>
      <c r="I295" s="87" t="s">
        <v>73</v>
      </c>
      <c r="J295" s="87" t="s">
        <v>1105</v>
      </c>
      <c r="K295" s="87" t="s">
        <v>452</v>
      </c>
      <c r="L295" s="88" t="s">
        <v>2134</v>
      </c>
      <c r="M295" s="88" t="s">
        <v>29</v>
      </c>
      <c r="N295" s="86">
        <v>20401</v>
      </c>
      <c r="O295" s="87" t="s">
        <v>301</v>
      </c>
      <c r="P295" s="89" t="s">
        <v>1755</v>
      </c>
      <c r="Q295" s="87"/>
      <c r="R295" s="86"/>
      <c r="S295" s="87"/>
      <c r="T295" s="87"/>
      <c r="U295" s="87" t="s">
        <v>1180</v>
      </c>
    </row>
    <row r="296" spans="1:21">
      <c r="A296" s="86" t="s">
        <v>791</v>
      </c>
      <c r="B296" s="87" t="s">
        <v>2148</v>
      </c>
      <c r="C296" s="87" t="s">
        <v>40</v>
      </c>
      <c r="D296" s="87">
        <v>2565</v>
      </c>
      <c r="E296" s="87" t="s">
        <v>794</v>
      </c>
      <c r="F296" s="88">
        <v>241793</v>
      </c>
      <c r="G296" s="88" t="s">
        <v>227</v>
      </c>
      <c r="H296" s="88">
        <v>243223</v>
      </c>
      <c r="I296" s="87" t="s">
        <v>73</v>
      </c>
      <c r="J296" s="87" t="s">
        <v>315</v>
      </c>
      <c r="K296" s="87" t="s">
        <v>314</v>
      </c>
      <c r="L296" s="88" t="s">
        <v>2134</v>
      </c>
      <c r="M296" s="88" t="s">
        <v>29</v>
      </c>
      <c r="N296" s="86">
        <v>20401</v>
      </c>
      <c r="O296" s="87" t="s">
        <v>220</v>
      </c>
      <c r="P296" s="89" t="s">
        <v>1668</v>
      </c>
      <c r="Q296" s="87"/>
      <c r="R296" s="86"/>
      <c r="S296" s="87"/>
      <c r="T296" s="87"/>
      <c r="U296" s="87" t="s">
        <v>1186</v>
      </c>
    </row>
    <row r="297" spans="1:21">
      <c r="A297" s="86" t="s">
        <v>874</v>
      </c>
      <c r="B297" s="87" t="s">
        <v>875</v>
      </c>
      <c r="C297" s="87" t="s">
        <v>40</v>
      </c>
      <c r="D297" s="87">
        <v>2565</v>
      </c>
      <c r="E297" s="87" t="s">
        <v>192</v>
      </c>
      <c r="F297" s="88">
        <v>242797</v>
      </c>
      <c r="G297" s="88" t="s">
        <v>193</v>
      </c>
      <c r="H297" s="88">
        <v>243132</v>
      </c>
      <c r="I297" s="87" t="s">
        <v>73</v>
      </c>
      <c r="J297" s="87" t="s">
        <v>72</v>
      </c>
      <c r="K297" s="87" t="s">
        <v>78</v>
      </c>
      <c r="L297" s="88" t="s">
        <v>2134</v>
      </c>
      <c r="M297" s="88" t="s">
        <v>29</v>
      </c>
      <c r="N297" s="86">
        <v>20401</v>
      </c>
      <c r="O297" s="87" t="s">
        <v>204</v>
      </c>
      <c r="P297" s="89" t="s">
        <v>1659</v>
      </c>
      <c r="Q297" s="87"/>
      <c r="R297" s="86"/>
      <c r="S297" s="87"/>
      <c r="T297" s="87"/>
      <c r="U297" s="87" t="s">
        <v>1130</v>
      </c>
    </row>
    <row r="298" spans="1:21">
      <c r="A298" s="86" t="s">
        <v>894</v>
      </c>
      <c r="B298" s="87" t="s">
        <v>895</v>
      </c>
      <c r="C298" s="87" t="s">
        <v>40</v>
      </c>
      <c r="D298" s="87">
        <v>2565</v>
      </c>
      <c r="E298" s="87" t="s">
        <v>720</v>
      </c>
      <c r="F298" s="88">
        <v>242979</v>
      </c>
      <c r="G298" s="88" t="s">
        <v>688</v>
      </c>
      <c r="H298" s="88">
        <v>243009</v>
      </c>
      <c r="I298" s="87" t="s">
        <v>73</v>
      </c>
      <c r="J298" s="87" t="s">
        <v>370</v>
      </c>
      <c r="K298" s="87" t="s">
        <v>477</v>
      </c>
      <c r="L298" s="88" t="s">
        <v>2134</v>
      </c>
      <c r="M298" s="88" t="s">
        <v>29</v>
      </c>
      <c r="N298" s="86">
        <v>20401</v>
      </c>
      <c r="O298" s="87" t="s">
        <v>278</v>
      </c>
      <c r="P298" s="89" t="s">
        <v>1663</v>
      </c>
      <c r="Q298" s="87"/>
      <c r="R298" s="86"/>
      <c r="S298" s="87"/>
      <c r="T298" s="87"/>
      <c r="U298" s="87" t="s">
        <v>1118</v>
      </c>
    </row>
    <row r="299" spans="1:21">
      <c r="A299" s="86" t="s">
        <v>904</v>
      </c>
      <c r="B299" s="87" t="s">
        <v>905</v>
      </c>
      <c r="C299" s="87" t="s">
        <v>40</v>
      </c>
      <c r="D299" s="87">
        <v>2565</v>
      </c>
      <c r="E299" s="87" t="s">
        <v>192</v>
      </c>
      <c r="F299" s="88">
        <v>242797</v>
      </c>
      <c r="G299" s="88" t="s">
        <v>192</v>
      </c>
      <c r="H299" s="88">
        <v>242797</v>
      </c>
      <c r="I299" s="87" t="s">
        <v>73</v>
      </c>
      <c r="J299" s="87" t="s">
        <v>370</v>
      </c>
      <c r="K299" s="87" t="s">
        <v>605</v>
      </c>
      <c r="L299" s="88" t="s">
        <v>2134</v>
      </c>
      <c r="M299" s="88" t="s">
        <v>29</v>
      </c>
      <c r="N299" s="86">
        <v>20401</v>
      </c>
      <c r="O299" s="87" t="s">
        <v>220</v>
      </c>
      <c r="P299" s="89" t="s">
        <v>1668</v>
      </c>
      <c r="Q299" s="87"/>
      <c r="R299" s="86"/>
      <c r="S299" s="87"/>
      <c r="T299" s="87"/>
      <c r="U299" s="87" t="s">
        <v>1114</v>
      </c>
    </row>
    <row r="300" spans="1:21">
      <c r="A300" s="86" t="s">
        <v>1044</v>
      </c>
      <c r="B300" s="87" t="s">
        <v>1043</v>
      </c>
      <c r="C300" s="87" t="s">
        <v>40</v>
      </c>
      <c r="D300" s="87">
        <v>2565</v>
      </c>
      <c r="E300" s="87" t="s">
        <v>761</v>
      </c>
      <c r="F300" s="88">
        <v>243040</v>
      </c>
      <c r="G300" s="88" t="s">
        <v>761</v>
      </c>
      <c r="H300" s="88">
        <v>243040</v>
      </c>
      <c r="I300" s="87" t="s">
        <v>73</v>
      </c>
      <c r="J300" s="87" t="s">
        <v>593</v>
      </c>
      <c r="K300" s="87" t="s">
        <v>272</v>
      </c>
      <c r="L300" s="88" t="s">
        <v>2134</v>
      </c>
      <c r="M300" s="88" t="s">
        <v>29</v>
      </c>
      <c r="N300" s="86">
        <v>20401</v>
      </c>
      <c r="O300" s="87" t="s">
        <v>220</v>
      </c>
      <c r="P300" s="89" t="s">
        <v>1668</v>
      </c>
      <c r="Q300" s="87"/>
      <c r="R300" s="86"/>
      <c r="S300" s="87"/>
      <c r="T300" s="87"/>
      <c r="U300" s="87" t="s">
        <v>1039</v>
      </c>
    </row>
    <row r="301" spans="1:21">
      <c r="A301" s="86" t="s">
        <v>1049</v>
      </c>
      <c r="B301" s="87" t="s">
        <v>1048</v>
      </c>
      <c r="C301" s="87" t="s">
        <v>40</v>
      </c>
      <c r="D301" s="87">
        <v>2565</v>
      </c>
      <c r="E301" s="87" t="s">
        <v>720</v>
      </c>
      <c r="F301" s="88">
        <v>242979</v>
      </c>
      <c r="G301" s="88" t="s">
        <v>720</v>
      </c>
      <c r="H301" s="88">
        <v>242979</v>
      </c>
      <c r="I301" s="87" t="s">
        <v>73</v>
      </c>
      <c r="J301" s="87" t="s">
        <v>593</v>
      </c>
      <c r="K301" s="87" t="s">
        <v>272</v>
      </c>
      <c r="L301" s="88" t="s">
        <v>2134</v>
      </c>
      <c r="M301" s="88" t="s">
        <v>29</v>
      </c>
      <c r="N301" s="86">
        <v>20401</v>
      </c>
      <c r="O301" s="87" t="s">
        <v>220</v>
      </c>
      <c r="P301" s="89" t="s">
        <v>1668</v>
      </c>
      <c r="Q301" s="87"/>
      <c r="R301" s="86"/>
      <c r="S301" s="87"/>
      <c r="T301" s="87"/>
      <c r="U301" s="87" t="s">
        <v>1045</v>
      </c>
    </row>
    <row r="302" spans="1:21">
      <c r="A302" s="86" t="s">
        <v>1028</v>
      </c>
      <c r="B302" s="87" t="s">
        <v>1027</v>
      </c>
      <c r="C302" s="87" t="s">
        <v>40</v>
      </c>
      <c r="D302" s="87">
        <v>2565</v>
      </c>
      <c r="E302" s="87" t="s">
        <v>688</v>
      </c>
      <c r="F302" s="88">
        <v>243009</v>
      </c>
      <c r="G302" s="88" t="s">
        <v>688</v>
      </c>
      <c r="H302" s="88">
        <v>243009</v>
      </c>
      <c r="I302" s="87" t="s">
        <v>73</v>
      </c>
      <c r="J302" s="87" t="s">
        <v>370</v>
      </c>
      <c r="K302" s="87" t="s">
        <v>605</v>
      </c>
      <c r="L302" s="88" t="s">
        <v>2134</v>
      </c>
      <c r="M302" s="88" t="s">
        <v>29</v>
      </c>
      <c r="N302" s="86">
        <v>20401</v>
      </c>
      <c r="O302" s="87" t="s">
        <v>278</v>
      </c>
      <c r="P302" s="89" t="s">
        <v>1663</v>
      </c>
      <c r="Q302" s="87"/>
      <c r="R302" s="86"/>
      <c r="S302" s="87"/>
      <c r="T302" s="87"/>
      <c r="U302" s="87" t="s">
        <v>1024</v>
      </c>
    </row>
    <row r="303" spans="1:21">
      <c r="A303" s="86" t="s">
        <v>676</v>
      </c>
      <c r="B303" s="87" t="s">
        <v>677</v>
      </c>
      <c r="C303" s="87" t="s">
        <v>40</v>
      </c>
      <c r="D303" s="87">
        <v>2565</v>
      </c>
      <c r="E303" s="87" t="s">
        <v>234</v>
      </c>
      <c r="F303" s="88">
        <v>242158</v>
      </c>
      <c r="G303" s="88" t="s">
        <v>227</v>
      </c>
      <c r="H303" s="88">
        <v>243223</v>
      </c>
      <c r="I303" s="87" t="s">
        <v>73</v>
      </c>
      <c r="J303" s="87" t="s">
        <v>370</v>
      </c>
      <c r="K303" s="87" t="s">
        <v>582</v>
      </c>
      <c r="L303" s="88" t="s">
        <v>2134</v>
      </c>
      <c r="M303" s="88" t="s">
        <v>29</v>
      </c>
      <c r="N303" s="86">
        <v>20401</v>
      </c>
      <c r="O303" s="87" t="s">
        <v>278</v>
      </c>
      <c r="P303" s="89" t="s">
        <v>1663</v>
      </c>
      <c r="Q303" s="87"/>
      <c r="R303" s="86"/>
      <c r="S303" s="87"/>
      <c r="T303" s="87"/>
      <c r="U303" s="87" t="s">
        <v>1256</v>
      </c>
    </row>
    <row r="304" spans="1:21">
      <c r="A304" s="86" t="s">
        <v>679</v>
      </c>
      <c r="B304" s="87" t="s">
        <v>2149</v>
      </c>
      <c r="C304" s="87" t="s">
        <v>40</v>
      </c>
      <c r="D304" s="87">
        <v>2565</v>
      </c>
      <c r="E304" s="87" t="s">
        <v>330</v>
      </c>
      <c r="F304" s="88">
        <v>242705</v>
      </c>
      <c r="G304" s="88" t="s">
        <v>291</v>
      </c>
      <c r="H304" s="88">
        <v>242767</v>
      </c>
      <c r="I304" s="87" t="s">
        <v>73</v>
      </c>
      <c r="J304" s="87" t="s">
        <v>370</v>
      </c>
      <c r="K304" s="87" t="s">
        <v>582</v>
      </c>
      <c r="L304" s="88" t="s">
        <v>2134</v>
      </c>
      <c r="M304" s="88" t="s">
        <v>29</v>
      </c>
      <c r="N304" s="86">
        <v>20401</v>
      </c>
      <c r="O304" s="87" t="s">
        <v>220</v>
      </c>
      <c r="P304" s="89" t="s">
        <v>1668</v>
      </c>
      <c r="Q304" s="87"/>
      <c r="R304" s="86"/>
      <c r="S304" s="87"/>
      <c r="T304" s="87"/>
      <c r="U304" s="87" t="s">
        <v>1254</v>
      </c>
    </row>
    <row r="305" spans="1:21">
      <c r="A305" s="86" t="s">
        <v>682</v>
      </c>
      <c r="B305" s="87" t="s">
        <v>2150</v>
      </c>
      <c r="C305" s="87" t="s">
        <v>40</v>
      </c>
      <c r="D305" s="87">
        <v>2565</v>
      </c>
      <c r="E305" s="87" t="s">
        <v>277</v>
      </c>
      <c r="F305" s="88">
        <v>242431</v>
      </c>
      <c r="G305" s="88" t="s">
        <v>291</v>
      </c>
      <c r="H305" s="88">
        <v>242767</v>
      </c>
      <c r="I305" s="87" t="s">
        <v>73</v>
      </c>
      <c r="J305" s="87" t="s">
        <v>1105</v>
      </c>
      <c r="K305" s="87" t="s">
        <v>363</v>
      </c>
      <c r="L305" s="88" t="s">
        <v>2134</v>
      </c>
      <c r="M305" s="88" t="s">
        <v>29</v>
      </c>
      <c r="N305" s="86">
        <v>20401</v>
      </c>
      <c r="O305" s="87" t="s">
        <v>204</v>
      </c>
      <c r="P305" s="89" t="s">
        <v>1659</v>
      </c>
      <c r="Q305" s="87"/>
      <c r="R305" s="86"/>
      <c r="S305" s="87"/>
      <c r="T305" s="87"/>
      <c r="U305" s="87" t="s">
        <v>1252</v>
      </c>
    </row>
    <row r="306" spans="1:21">
      <c r="A306" s="86" t="s">
        <v>694</v>
      </c>
      <c r="B306" s="87" t="s">
        <v>695</v>
      </c>
      <c r="C306" s="87" t="s">
        <v>40</v>
      </c>
      <c r="D306" s="87">
        <v>2565</v>
      </c>
      <c r="E306" s="87" t="s">
        <v>277</v>
      </c>
      <c r="F306" s="88">
        <v>242431</v>
      </c>
      <c r="G306" s="88" t="s">
        <v>291</v>
      </c>
      <c r="H306" s="88">
        <v>242767</v>
      </c>
      <c r="I306" s="87" t="s">
        <v>73</v>
      </c>
      <c r="J306" s="87" t="s">
        <v>72</v>
      </c>
      <c r="K306" s="87" t="s">
        <v>78</v>
      </c>
      <c r="L306" s="88" t="s">
        <v>2134</v>
      </c>
      <c r="M306" s="88" t="s">
        <v>29</v>
      </c>
      <c r="N306" s="86">
        <v>20401</v>
      </c>
      <c r="O306" s="87" t="s">
        <v>204</v>
      </c>
      <c r="P306" s="89" t="s">
        <v>1659</v>
      </c>
      <c r="Q306" s="87"/>
      <c r="R306" s="86"/>
      <c r="S306" s="87"/>
      <c r="T306" s="87"/>
      <c r="U306" s="87" t="s">
        <v>1244</v>
      </c>
    </row>
    <row r="307" spans="1:21">
      <c r="A307" s="86" t="s">
        <v>703</v>
      </c>
      <c r="B307" s="87" t="s">
        <v>704</v>
      </c>
      <c r="C307" s="87" t="s">
        <v>40</v>
      </c>
      <c r="D307" s="87">
        <v>2565</v>
      </c>
      <c r="E307" s="87" t="s">
        <v>277</v>
      </c>
      <c r="F307" s="88">
        <v>242431</v>
      </c>
      <c r="G307" s="88" t="s">
        <v>291</v>
      </c>
      <c r="H307" s="88">
        <v>242767</v>
      </c>
      <c r="I307" s="87" t="s">
        <v>73</v>
      </c>
      <c r="J307" s="87" t="s">
        <v>72</v>
      </c>
      <c r="K307" s="87" t="s">
        <v>78</v>
      </c>
      <c r="L307" s="88" t="s">
        <v>2134</v>
      </c>
      <c r="M307" s="88" t="s">
        <v>29</v>
      </c>
      <c r="N307" s="86">
        <v>20401</v>
      </c>
      <c r="O307" s="87" t="s">
        <v>260</v>
      </c>
      <c r="P307" s="89" t="s">
        <v>1661</v>
      </c>
      <c r="Q307" s="87"/>
      <c r="R307" s="86"/>
      <c r="S307" s="87"/>
      <c r="T307" s="87"/>
      <c r="U307" s="87" t="s">
        <v>1238</v>
      </c>
    </row>
    <row r="308" spans="1:21">
      <c r="A308" s="86" t="s">
        <v>697</v>
      </c>
      <c r="B308" s="87" t="s">
        <v>698</v>
      </c>
      <c r="C308" s="87" t="s">
        <v>40</v>
      </c>
      <c r="D308" s="87">
        <v>2565</v>
      </c>
      <c r="E308" s="87" t="s">
        <v>277</v>
      </c>
      <c r="F308" s="88">
        <v>242431</v>
      </c>
      <c r="G308" s="88" t="s">
        <v>291</v>
      </c>
      <c r="H308" s="88">
        <v>242767</v>
      </c>
      <c r="I308" s="87" t="s">
        <v>73</v>
      </c>
      <c r="J308" s="87" t="s">
        <v>72</v>
      </c>
      <c r="K308" s="87" t="s">
        <v>78</v>
      </c>
      <c r="L308" s="88" t="s">
        <v>2134</v>
      </c>
      <c r="M308" s="88" t="s">
        <v>29</v>
      </c>
      <c r="N308" s="86">
        <v>20401</v>
      </c>
      <c r="O308" s="87" t="s">
        <v>326</v>
      </c>
      <c r="P308" s="89" t="s">
        <v>1659</v>
      </c>
      <c r="Q308" s="87"/>
      <c r="R308" s="86"/>
      <c r="S308" s="87"/>
      <c r="T308" s="87"/>
      <c r="U308" s="87" t="s">
        <v>1242</v>
      </c>
    </row>
    <row r="309" spans="1:21">
      <c r="A309" s="86" t="s">
        <v>700</v>
      </c>
      <c r="B309" s="87" t="s">
        <v>2151</v>
      </c>
      <c r="C309" s="87" t="s">
        <v>40</v>
      </c>
      <c r="D309" s="87">
        <v>2565</v>
      </c>
      <c r="E309" s="87" t="s">
        <v>277</v>
      </c>
      <c r="F309" s="88">
        <v>242431</v>
      </c>
      <c r="G309" s="88" t="s">
        <v>291</v>
      </c>
      <c r="H309" s="88">
        <v>242767</v>
      </c>
      <c r="I309" s="87" t="s">
        <v>73</v>
      </c>
      <c r="J309" s="87" t="s">
        <v>370</v>
      </c>
      <c r="K309" s="87" t="s">
        <v>605</v>
      </c>
      <c r="L309" s="88" t="s">
        <v>2134</v>
      </c>
      <c r="M309" s="88" t="s">
        <v>29</v>
      </c>
      <c r="N309" s="86">
        <v>20401</v>
      </c>
      <c r="O309" s="87" t="s">
        <v>204</v>
      </c>
      <c r="P309" s="89" t="s">
        <v>1659</v>
      </c>
      <c r="Q309" s="87"/>
      <c r="R309" s="86"/>
      <c r="S309" s="87"/>
      <c r="T309" s="87"/>
      <c r="U309" s="87" t="s">
        <v>1240</v>
      </c>
    </row>
    <row r="310" spans="1:21">
      <c r="A310" s="86" t="s">
        <v>709</v>
      </c>
      <c r="B310" s="87" t="s">
        <v>710</v>
      </c>
      <c r="C310" s="87" t="s">
        <v>40</v>
      </c>
      <c r="D310" s="87">
        <v>2565</v>
      </c>
      <c r="E310" s="87" t="s">
        <v>712</v>
      </c>
      <c r="F310" s="88">
        <v>243070</v>
      </c>
      <c r="G310" s="88" t="s">
        <v>615</v>
      </c>
      <c r="H310" s="88">
        <v>243162</v>
      </c>
      <c r="I310" s="87" t="s">
        <v>56</v>
      </c>
      <c r="J310" s="87" t="s">
        <v>150</v>
      </c>
      <c r="K310" s="87" t="s">
        <v>149</v>
      </c>
      <c r="L310" s="88" t="s">
        <v>2134</v>
      </c>
      <c r="M310" s="88" t="s">
        <v>29</v>
      </c>
      <c r="N310" s="86">
        <v>20401</v>
      </c>
      <c r="O310" s="87" t="s">
        <v>326</v>
      </c>
      <c r="P310" s="89" t="s">
        <v>1659</v>
      </c>
      <c r="Q310" s="87"/>
      <c r="R310" s="86"/>
      <c r="S310" s="87"/>
      <c r="T310" s="87"/>
      <c r="U310" s="87" t="s">
        <v>1234</v>
      </c>
    </row>
    <row r="311" spans="1:21">
      <c r="A311" s="86" t="s">
        <v>713</v>
      </c>
      <c r="B311" s="87" t="s">
        <v>714</v>
      </c>
      <c r="C311" s="87" t="s">
        <v>40</v>
      </c>
      <c r="D311" s="87">
        <v>2565</v>
      </c>
      <c r="E311" s="87" t="s">
        <v>688</v>
      </c>
      <c r="F311" s="88">
        <v>243009</v>
      </c>
      <c r="G311" s="88" t="s">
        <v>193</v>
      </c>
      <c r="H311" s="88">
        <v>243132</v>
      </c>
      <c r="I311" s="87" t="s">
        <v>56</v>
      </c>
      <c r="J311" s="87" t="s">
        <v>150</v>
      </c>
      <c r="K311" s="87" t="s">
        <v>149</v>
      </c>
      <c r="L311" s="88" t="s">
        <v>2134</v>
      </c>
      <c r="M311" s="88" t="s">
        <v>29</v>
      </c>
      <c r="N311" s="86">
        <v>20401</v>
      </c>
      <c r="O311" s="87" t="s">
        <v>326</v>
      </c>
      <c r="P311" s="89" t="s">
        <v>1659</v>
      </c>
      <c r="Q311" s="87"/>
      <c r="R311" s="86"/>
      <c r="S311" s="87"/>
      <c r="T311" s="87"/>
      <c r="U311" s="87" t="s">
        <v>1232</v>
      </c>
    </row>
    <row r="312" spans="1:21">
      <c r="A312" s="86" t="s">
        <v>673</v>
      </c>
      <c r="B312" s="87" t="s">
        <v>674</v>
      </c>
      <c r="C312" s="87" t="s">
        <v>40</v>
      </c>
      <c r="D312" s="87">
        <v>2565</v>
      </c>
      <c r="E312" s="87" t="s">
        <v>291</v>
      </c>
      <c r="F312" s="88">
        <v>242767</v>
      </c>
      <c r="G312" s="88" t="s">
        <v>192</v>
      </c>
      <c r="H312" s="88">
        <v>242797</v>
      </c>
      <c r="I312" s="87" t="s">
        <v>73</v>
      </c>
      <c r="J312" s="87" t="s">
        <v>370</v>
      </c>
      <c r="K312" s="87" t="s">
        <v>605</v>
      </c>
      <c r="L312" s="88" t="s">
        <v>2134</v>
      </c>
      <c r="M312" s="88" t="s">
        <v>29</v>
      </c>
      <c r="N312" s="86">
        <v>20401</v>
      </c>
      <c r="O312" s="87" t="s">
        <v>278</v>
      </c>
      <c r="P312" s="89" t="s">
        <v>1663</v>
      </c>
      <c r="Q312" s="87"/>
      <c r="R312" s="86"/>
      <c r="S312" s="87"/>
      <c r="T312" s="87"/>
      <c r="U312" s="87" t="s">
        <v>1258</v>
      </c>
    </row>
    <row r="313" spans="1:21">
      <c r="A313" s="86" t="s">
        <v>706</v>
      </c>
      <c r="B313" s="87" t="s">
        <v>707</v>
      </c>
      <c r="C313" s="87" t="s">
        <v>40</v>
      </c>
      <c r="D313" s="87">
        <v>2565</v>
      </c>
      <c r="E313" s="87" t="s">
        <v>394</v>
      </c>
      <c r="F313" s="88">
        <v>242858</v>
      </c>
      <c r="G313" s="88" t="s">
        <v>193</v>
      </c>
      <c r="H313" s="88">
        <v>243132</v>
      </c>
      <c r="I313" s="87" t="s">
        <v>258</v>
      </c>
      <c r="J313" s="87" t="s">
        <v>257</v>
      </c>
      <c r="K313" s="87" t="s">
        <v>401</v>
      </c>
      <c r="L313" s="88" t="s">
        <v>2134</v>
      </c>
      <c r="M313" s="88" t="s">
        <v>29</v>
      </c>
      <c r="N313" s="86">
        <v>20401</v>
      </c>
      <c r="O313" s="87" t="s">
        <v>260</v>
      </c>
      <c r="P313" s="89" t="s">
        <v>1661</v>
      </c>
      <c r="Q313" s="87"/>
      <c r="R313" s="86"/>
      <c r="S313" s="87"/>
      <c r="T313" s="87"/>
      <c r="U313" s="87" t="s">
        <v>1236</v>
      </c>
    </row>
    <row r="314" spans="1:21">
      <c r="A314" s="86" t="s">
        <v>943</v>
      </c>
      <c r="B314" s="87" t="s">
        <v>2152</v>
      </c>
      <c r="C314" s="87" t="s">
        <v>68</v>
      </c>
      <c r="D314" s="87">
        <v>2565</v>
      </c>
      <c r="E314" s="87" t="s">
        <v>193</v>
      </c>
      <c r="F314" s="88">
        <v>243132</v>
      </c>
      <c r="G314" s="88" t="s">
        <v>193</v>
      </c>
      <c r="H314" s="88">
        <v>243132</v>
      </c>
      <c r="I314" s="87" t="s">
        <v>73</v>
      </c>
      <c r="J314" s="87" t="s">
        <v>370</v>
      </c>
      <c r="K314" s="87" t="s">
        <v>605</v>
      </c>
      <c r="L314" s="87" t="s">
        <v>1706</v>
      </c>
      <c r="M314" s="88" t="s">
        <v>29</v>
      </c>
      <c r="N314" s="86">
        <v>20401</v>
      </c>
      <c r="O314" s="86" t="s">
        <v>326</v>
      </c>
      <c r="P314" s="89" t="s">
        <v>1659</v>
      </c>
      <c r="Q314" s="86"/>
      <c r="R314" s="87"/>
      <c r="S314" s="87"/>
      <c r="T314" s="87"/>
      <c r="U314" s="87" t="s">
        <v>938</v>
      </c>
    </row>
    <row r="315" spans="1:21">
      <c r="A315" s="86" t="s">
        <v>949</v>
      </c>
      <c r="B315" s="87" t="s">
        <v>948</v>
      </c>
      <c r="C315" s="87" t="s">
        <v>28</v>
      </c>
      <c r="D315" s="87">
        <v>2565</v>
      </c>
      <c r="E315" s="87" t="s">
        <v>291</v>
      </c>
      <c r="F315" s="88">
        <v>242767</v>
      </c>
      <c r="G315" s="88" t="s">
        <v>193</v>
      </c>
      <c r="H315" s="88">
        <v>243132</v>
      </c>
      <c r="I315" s="87" t="s">
        <v>73</v>
      </c>
      <c r="J315" s="87" t="s">
        <v>299</v>
      </c>
      <c r="K315" s="87" t="s">
        <v>298</v>
      </c>
      <c r="L315" s="87" t="s">
        <v>1706</v>
      </c>
      <c r="M315" s="88" t="s">
        <v>29</v>
      </c>
      <c r="N315" s="86">
        <v>20401</v>
      </c>
      <c r="O315" s="86" t="s">
        <v>301</v>
      </c>
      <c r="P315" s="89" t="s">
        <v>1755</v>
      </c>
      <c r="Q315" s="86"/>
      <c r="R315" s="87"/>
      <c r="S315" s="87"/>
      <c r="T315" s="87"/>
      <c r="U315" s="87" t="s">
        <v>944</v>
      </c>
    </row>
    <row r="316" spans="1:21">
      <c r="A316" s="86" t="s">
        <v>955</v>
      </c>
      <c r="B316" s="87" t="s">
        <v>954</v>
      </c>
      <c r="C316" s="87" t="s">
        <v>28</v>
      </c>
      <c r="D316" s="87">
        <v>2565</v>
      </c>
      <c r="E316" s="87" t="s">
        <v>291</v>
      </c>
      <c r="F316" s="88">
        <v>242767</v>
      </c>
      <c r="G316" s="88" t="s">
        <v>193</v>
      </c>
      <c r="H316" s="88">
        <v>243132</v>
      </c>
      <c r="I316" s="87" t="s">
        <v>73</v>
      </c>
      <c r="J316" s="87" t="s">
        <v>299</v>
      </c>
      <c r="K316" s="87" t="s">
        <v>298</v>
      </c>
      <c r="L316" s="87" t="s">
        <v>1706</v>
      </c>
      <c r="M316" s="88" t="s">
        <v>29</v>
      </c>
      <c r="N316" s="86">
        <v>20401</v>
      </c>
      <c r="O316" s="86" t="s">
        <v>260</v>
      </c>
      <c r="P316" s="89" t="s">
        <v>1661</v>
      </c>
      <c r="Q316" s="86"/>
      <c r="R316" s="87"/>
      <c r="S316" s="87"/>
      <c r="T316" s="87"/>
      <c r="U316" s="87" t="s">
        <v>950</v>
      </c>
    </row>
    <row r="317" spans="1:21">
      <c r="A317" s="86" t="s">
        <v>983</v>
      </c>
      <c r="B317" s="87" t="s">
        <v>982</v>
      </c>
      <c r="C317" s="87" t="s">
        <v>60</v>
      </c>
      <c r="D317" s="87">
        <v>2565</v>
      </c>
      <c r="E317" s="87" t="s">
        <v>192</v>
      </c>
      <c r="F317" s="88">
        <v>242797</v>
      </c>
      <c r="G317" s="88" t="s">
        <v>193</v>
      </c>
      <c r="H317" s="88">
        <v>243132</v>
      </c>
      <c r="I317" s="87" t="s">
        <v>73</v>
      </c>
      <c r="J317" s="87" t="s">
        <v>72</v>
      </c>
      <c r="K317" s="87" t="s">
        <v>78</v>
      </c>
      <c r="L317" s="87" t="s">
        <v>1706</v>
      </c>
      <c r="M317" s="88" t="s">
        <v>29</v>
      </c>
      <c r="N317" s="86">
        <v>20401</v>
      </c>
      <c r="O317" s="86" t="s">
        <v>574</v>
      </c>
      <c r="P317" s="89" t="s">
        <v>1667</v>
      </c>
      <c r="Q317" s="86"/>
      <c r="R317" s="87"/>
      <c r="S317" s="87"/>
      <c r="T317" s="87"/>
      <c r="U317" s="87" t="s">
        <v>978</v>
      </c>
    </row>
    <row r="318" spans="1:21">
      <c r="A318" s="86" t="s">
        <v>996</v>
      </c>
      <c r="B318" s="87" t="s">
        <v>995</v>
      </c>
      <c r="C318" s="87" t="s">
        <v>40</v>
      </c>
      <c r="D318" s="87">
        <v>2565</v>
      </c>
      <c r="E318" s="87" t="s">
        <v>192</v>
      </c>
      <c r="F318" s="88">
        <v>242797</v>
      </c>
      <c r="G318" s="88" t="s">
        <v>193</v>
      </c>
      <c r="H318" s="88">
        <v>243132</v>
      </c>
      <c r="I318" s="87" t="s">
        <v>46</v>
      </c>
      <c r="J318" s="87" t="s">
        <v>87</v>
      </c>
      <c r="K318" s="87" t="s">
        <v>86</v>
      </c>
      <c r="L318" s="87" t="s">
        <v>1706</v>
      </c>
      <c r="M318" s="88" t="s">
        <v>29</v>
      </c>
      <c r="N318" s="86">
        <v>20401</v>
      </c>
      <c r="O318" s="86" t="s">
        <v>199</v>
      </c>
      <c r="P318" s="89" t="s">
        <v>1721</v>
      </c>
      <c r="Q318" s="86"/>
      <c r="R318" s="87"/>
      <c r="S318" s="87"/>
      <c r="T318" s="87"/>
      <c r="U318" s="87" t="s">
        <v>991</v>
      </c>
    </row>
    <row r="319" spans="1:21">
      <c r="A319" s="86" t="s">
        <v>977</v>
      </c>
      <c r="B319" s="87" t="s">
        <v>976</v>
      </c>
      <c r="C319" s="87" t="s">
        <v>40</v>
      </c>
      <c r="D319" s="87">
        <v>2565</v>
      </c>
      <c r="E319" s="87" t="s">
        <v>193</v>
      </c>
      <c r="F319" s="88">
        <v>243132</v>
      </c>
      <c r="G319" s="88" t="s">
        <v>193</v>
      </c>
      <c r="H319" s="88">
        <v>243132</v>
      </c>
      <c r="I319" s="87" t="s">
        <v>73</v>
      </c>
      <c r="J319" s="87" t="s">
        <v>593</v>
      </c>
      <c r="K319" s="87" t="s">
        <v>272</v>
      </c>
      <c r="L319" s="87" t="s">
        <v>1706</v>
      </c>
      <c r="M319" s="88" t="s">
        <v>29</v>
      </c>
      <c r="N319" s="86">
        <v>20401</v>
      </c>
      <c r="O319" s="86" t="s">
        <v>204</v>
      </c>
      <c r="P319" s="89" t="s">
        <v>1659</v>
      </c>
      <c r="Q319" s="86"/>
      <c r="R319" s="87"/>
      <c r="S319" s="87"/>
      <c r="T319" s="87"/>
      <c r="U319" s="87" t="s">
        <v>972</v>
      </c>
    </row>
    <row r="320" spans="1:21">
      <c r="A320" s="86" t="s">
        <v>961</v>
      </c>
      <c r="B320" s="87" t="s">
        <v>960</v>
      </c>
      <c r="C320" s="87" t="s">
        <v>40</v>
      </c>
      <c r="D320" s="87">
        <v>2565</v>
      </c>
      <c r="E320" s="87" t="s">
        <v>193</v>
      </c>
      <c r="F320" s="88">
        <v>243132</v>
      </c>
      <c r="G320" s="88" t="s">
        <v>615</v>
      </c>
      <c r="H320" s="88">
        <v>243162</v>
      </c>
      <c r="I320" s="87" t="s">
        <v>73</v>
      </c>
      <c r="J320" s="87" t="s">
        <v>370</v>
      </c>
      <c r="K320" s="87" t="s">
        <v>605</v>
      </c>
      <c r="L320" s="87" t="s">
        <v>1706</v>
      </c>
      <c r="M320" s="88" t="s">
        <v>29</v>
      </c>
      <c r="N320" s="86">
        <v>20401</v>
      </c>
      <c r="O320" s="86" t="s">
        <v>278</v>
      </c>
      <c r="P320" s="89" t="s">
        <v>1663</v>
      </c>
      <c r="Q320" s="86"/>
      <c r="R320" s="87"/>
      <c r="S320" s="87"/>
      <c r="T320" s="87"/>
      <c r="U320" s="87" t="s">
        <v>956</v>
      </c>
    </row>
    <row r="321" spans="1:21">
      <c r="A321" s="86" t="s">
        <v>966</v>
      </c>
      <c r="B321" s="87" t="s">
        <v>965</v>
      </c>
      <c r="C321" s="87" t="s">
        <v>40</v>
      </c>
      <c r="D321" s="87">
        <v>2565</v>
      </c>
      <c r="E321" s="87" t="s">
        <v>193</v>
      </c>
      <c r="F321" s="88">
        <v>243132</v>
      </c>
      <c r="G321" s="88" t="s">
        <v>193</v>
      </c>
      <c r="H321" s="88">
        <v>243132</v>
      </c>
      <c r="I321" s="87" t="s">
        <v>73</v>
      </c>
      <c r="J321" s="87" t="s">
        <v>370</v>
      </c>
      <c r="K321" s="87" t="s">
        <v>605</v>
      </c>
      <c r="L321" s="87" t="s">
        <v>1706</v>
      </c>
      <c r="M321" s="88" t="s">
        <v>29</v>
      </c>
      <c r="N321" s="86">
        <v>20401</v>
      </c>
      <c r="O321" s="86" t="s">
        <v>278</v>
      </c>
      <c r="P321" s="89" t="s">
        <v>1663</v>
      </c>
      <c r="Q321" s="86"/>
      <c r="R321" s="87"/>
      <c r="S321" s="87"/>
      <c r="T321" s="87"/>
      <c r="U321" s="87" t="s">
        <v>962</v>
      </c>
    </row>
    <row r="322" spans="1:21">
      <c r="A322" s="86" t="s">
        <v>989</v>
      </c>
      <c r="B322" s="87" t="s">
        <v>2153</v>
      </c>
      <c r="C322" s="87" t="s">
        <v>40</v>
      </c>
      <c r="D322" s="87">
        <v>2565</v>
      </c>
      <c r="E322" s="87" t="s">
        <v>193</v>
      </c>
      <c r="F322" s="88">
        <v>243132</v>
      </c>
      <c r="G322" s="88" t="s">
        <v>193</v>
      </c>
      <c r="H322" s="88">
        <v>243132</v>
      </c>
      <c r="I322" s="87" t="s">
        <v>73</v>
      </c>
      <c r="J322" s="87" t="s">
        <v>352</v>
      </c>
      <c r="K322" s="87" t="s">
        <v>986</v>
      </c>
      <c r="L322" s="87" t="s">
        <v>1706</v>
      </c>
      <c r="M322" s="88" t="s">
        <v>29</v>
      </c>
      <c r="N322" s="86">
        <v>20401</v>
      </c>
      <c r="O322" s="86" t="s">
        <v>278</v>
      </c>
      <c r="P322" s="89" t="s">
        <v>1663</v>
      </c>
      <c r="Q322" s="86"/>
      <c r="R322" s="87"/>
      <c r="S322" s="87"/>
      <c r="T322" s="87"/>
      <c r="U322" s="87" t="s">
        <v>984</v>
      </c>
    </row>
    <row r="323" spans="1:21">
      <c r="A323" s="86" t="s">
        <v>971</v>
      </c>
      <c r="B323" s="87" t="s">
        <v>970</v>
      </c>
      <c r="C323" s="87" t="s">
        <v>40</v>
      </c>
      <c r="D323" s="87">
        <v>2565</v>
      </c>
      <c r="E323" s="87" t="s">
        <v>192</v>
      </c>
      <c r="F323" s="88">
        <v>242797</v>
      </c>
      <c r="G323" s="88" t="s">
        <v>193</v>
      </c>
      <c r="H323" s="88">
        <v>243132</v>
      </c>
      <c r="I323" s="87" t="s">
        <v>73</v>
      </c>
      <c r="J323" s="87" t="s">
        <v>370</v>
      </c>
      <c r="K323" s="87" t="s">
        <v>472</v>
      </c>
      <c r="L323" s="87" t="s">
        <v>1706</v>
      </c>
      <c r="M323" s="88" t="s">
        <v>29</v>
      </c>
      <c r="N323" s="86">
        <v>20401</v>
      </c>
      <c r="O323" s="86" t="s">
        <v>278</v>
      </c>
      <c r="P323" s="89" t="s">
        <v>1663</v>
      </c>
      <c r="Q323" s="86"/>
      <c r="R323" s="87"/>
      <c r="S323" s="87"/>
      <c r="T323" s="87"/>
      <c r="U323" s="87" t="s">
        <v>967</v>
      </c>
    </row>
    <row r="324" spans="1:21">
      <c r="A324" s="86" t="s">
        <v>1416</v>
      </c>
      <c r="B324" s="87" t="s">
        <v>1415</v>
      </c>
      <c r="C324" s="87" t="s">
        <v>68</v>
      </c>
      <c r="D324" s="87">
        <v>2566</v>
      </c>
      <c r="E324" s="87" t="s">
        <v>615</v>
      </c>
      <c r="F324" s="88">
        <v>243162</v>
      </c>
      <c r="G324" s="88" t="s">
        <v>616</v>
      </c>
      <c r="H324" s="88">
        <v>243526</v>
      </c>
      <c r="I324" s="87" t="s">
        <v>46</v>
      </c>
      <c r="J324" s="87" t="s">
        <v>45</v>
      </c>
      <c r="K324" s="87" t="s">
        <v>256</v>
      </c>
      <c r="L324" s="87" t="s">
        <v>1706</v>
      </c>
      <c r="M324" s="87" t="s">
        <v>29</v>
      </c>
      <c r="N324" s="86" t="s">
        <v>1704</v>
      </c>
      <c r="O324" s="86" t="s">
        <v>657</v>
      </c>
      <c r="P324" s="90" t="s">
        <v>1668</v>
      </c>
      <c r="Q324" s="87" t="s">
        <v>29</v>
      </c>
      <c r="R324" s="87" t="s">
        <v>1704</v>
      </c>
      <c r="S324" s="87" t="s">
        <v>657</v>
      </c>
      <c r="T324" s="90" t="s">
        <v>1668</v>
      </c>
      <c r="U324" s="87" t="s">
        <v>2154</v>
      </c>
    </row>
    <row r="325" spans="1:21">
      <c r="A325" s="86" t="s">
        <v>1395</v>
      </c>
      <c r="B325" s="87" t="s">
        <v>1394</v>
      </c>
      <c r="C325" s="87" t="s">
        <v>68</v>
      </c>
      <c r="D325" s="87">
        <v>2566</v>
      </c>
      <c r="E325" s="87" t="s">
        <v>1317</v>
      </c>
      <c r="F325" s="88">
        <v>243344</v>
      </c>
      <c r="G325" s="88" t="s">
        <v>616</v>
      </c>
      <c r="H325" s="88">
        <v>243526</v>
      </c>
      <c r="I325" s="87" t="s">
        <v>73</v>
      </c>
      <c r="J325" s="87" t="s">
        <v>299</v>
      </c>
      <c r="K325" s="87" t="s">
        <v>298</v>
      </c>
      <c r="L325" s="87" t="s">
        <v>1706</v>
      </c>
      <c r="M325" s="87" t="s">
        <v>29</v>
      </c>
      <c r="N325" s="86" t="s">
        <v>1704</v>
      </c>
      <c r="O325" s="86" t="s">
        <v>1738</v>
      </c>
      <c r="P325" s="90" t="s">
        <v>1667</v>
      </c>
      <c r="Q325" s="87" t="s">
        <v>29</v>
      </c>
      <c r="R325" s="87" t="s">
        <v>1704</v>
      </c>
      <c r="S325" s="87" t="s">
        <v>1738</v>
      </c>
      <c r="T325" s="90" t="s">
        <v>1667</v>
      </c>
      <c r="U325" s="87" t="s">
        <v>2155</v>
      </c>
    </row>
    <row r="326" spans="1:21">
      <c r="A326" s="86" t="s">
        <v>1467</v>
      </c>
      <c r="B326" s="87" t="s">
        <v>1466</v>
      </c>
      <c r="C326" s="87" t="s">
        <v>40</v>
      </c>
      <c r="D326" s="87">
        <v>2566</v>
      </c>
      <c r="E326" s="87" t="s">
        <v>615</v>
      </c>
      <c r="F326" s="88">
        <v>243162</v>
      </c>
      <c r="G326" s="88" t="s">
        <v>616</v>
      </c>
      <c r="H326" s="88">
        <v>243526</v>
      </c>
      <c r="I326" s="87" t="s">
        <v>56</v>
      </c>
      <c r="J326" s="87" t="s">
        <v>150</v>
      </c>
      <c r="K326" s="87" t="s">
        <v>149</v>
      </c>
      <c r="L326" s="87" t="s">
        <v>1706</v>
      </c>
      <c r="M326" s="87" t="s">
        <v>29</v>
      </c>
      <c r="N326" s="86" t="s">
        <v>1704</v>
      </c>
      <c r="O326" s="86" t="s">
        <v>632</v>
      </c>
      <c r="P326" s="90" t="s">
        <v>1659</v>
      </c>
      <c r="Q326" s="87" t="s">
        <v>29</v>
      </c>
      <c r="R326" s="87" t="s">
        <v>1704</v>
      </c>
      <c r="S326" s="87" t="s">
        <v>632</v>
      </c>
      <c r="T326" s="90" t="s">
        <v>1659</v>
      </c>
      <c r="U326" s="87" t="s">
        <v>2156</v>
      </c>
    </row>
    <row r="327" spans="1:21">
      <c r="A327" s="86" t="s">
        <v>1458</v>
      </c>
      <c r="B327" s="87" t="s">
        <v>613</v>
      </c>
      <c r="C327" s="87" t="s">
        <v>40</v>
      </c>
      <c r="D327" s="87">
        <v>2566</v>
      </c>
      <c r="E327" s="87" t="s">
        <v>615</v>
      </c>
      <c r="F327" s="88">
        <v>243162</v>
      </c>
      <c r="G327" s="88" t="s">
        <v>616</v>
      </c>
      <c r="H327" s="88">
        <v>243526</v>
      </c>
      <c r="I327" s="87" t="s">
        <v>258</v>
      </c>
      <c r="J327" s="87" t="s">
        <v>257</v>
      </c>
      <c r="K327" s="87" t="s">
        <v>401</v>
      </c>
      <c r="L327" s="87" t="s">
        <v>1706</v>
      </c>
      <c r="M327" s="87" t="s">
        <v>29</v>
      </c>
      <c r="N327" s="86" t="s">
        <v>1704</v>
      </c>
      <c r="O327" s="86" t="s">
        <v>619</v>
      </c>
      <c r="P327" s="90" t="s">
        <v>1661</v>
      </c>
      <c r="Q327" s="87" t="s">
        <v>29</v>
      </c>
      <c r="R327" s="87" t="s">
        <v>1704</v>
      </c>
      <c r="S327" s="87" t="s">
        <v>619</v>
      </c>
      <c r="T327" s="90" t="s">
        <v>1661</v>
      </c>
      <c r="U327" s="87" t="s">
        <v>2157</v>
      </c>
    </row>
    <row r="328" spans="1:21">
      <c r="A328" s="86" t="s">
        <v>1456</v>
      </c>
      <c r="B328" s="87" t="s">
        <v>1455</v>
      </c>
      <c r="C328" s="87" t="s">
        <v>40</v>
      </c>
      <c r="D328" s="87">
        <v>2566</v>
      </c>
      <c r="E328" s="87" t="s">
        <v>615</v>
      </c>
      <c r="F328" s="88">
        <v>243162</v>
      </c>
      <c r="G328" s="88" t="s">
        <v>616</v>
      </c>
      <c r="H328" s="88">
        <v>243526</v>
      </c>
      <c r="I328" s="87" t="s">
        <v>56</v>
      </c>
      <c r="J328" s="87" t="s">
        <v>150</v>
      </c>
      <c r="K328" s="87" t="s">
        <v>149</v>
      </c>
      <c r="L328" s="87" t="s">
        <v>1706</v>
      </c>
      <c r="M328" s="87" t="s">
        <v>29</v>
      </c>
      <c r="N328" s="86" t="s">
        <v>1704</v>
      </c>
      <c r="O328" s="86" t="s">
        <v>632</v>
      </c>
      <c r="P328" s="90" t="s">
        <v>1659</v>
      </c>
      <c r="Q328" s="87" t="s">
        <v>29</v>
      </c>
      <c r="R328" s="87" t="s">
        <v>1704</v>
      </c>
      <c r="S328" s="87" t="s">
        <v>632</v>
      </c>
      <c r="T328" s="90" t="s">
        <v>1659</v>
      </c>
      <c r="U328" s="87" t="s">
        <v>2158</v>
      </c>
    </row>
    <row r="329" spans="1:21">
      <c r="A329" s="86" t="s">
        <v>1318</v>
      </c>
      <c r="B329" s="87" t="s">
        <v>895</v>
      </c>
      <c r="C329" s="87" t="s">
        <v>40</v>
      </c>
      <c r="D329" s="87">
        <v>2566</v>
      </c>
      <c r="E329" s="87" t="s">
        <v>1317</v>
      </c>
      <c r="F329" s="88">
        <v>243344</v>
      </c>
      <c r="G329" s="88" t="s">
        <v>728</v>
      </c>
      <c r="H329" s="88">
        <v>243434</v>
      </c>
      <c r="I329" s="87" t="s">
        <v>73</v>
      </c>
      <c r="J329" s="87" t="s">
        <v>370</v>
      </c>
      <c r="K329" s="87" t="s">
        <v>477</v>
      </c>
      <c r="L329" s="87" t="s">
        <v>1706</v>
      </c>
      <c r="M329" s="87" t="s">
        <v>29</v>
      </c>
      <c r="N329" s="86" t="s">
        <v>1704</v>
      </c>
      <c r="O329" s="86" t="s">
        <v>1653</v>
      </c>
      <c r="P329" s="90" t="s">
        <v>1663</v>
      </c>
      <c r="Q329" s="87" t="s">
        <v>29</v>
      </c>
      <c r="R329" s="87" t="s">
        <v>1704</v>
      </c>
      <c r="S329" s="87" t="s">
        <v>1653</v>
      </c>
      <c r="T329" s="90" t="s">
        <v>1663</v>
      </c>
      <c r="U329" s="87" t="s">
        <v>2159</v>
      </c>
    </row>
    <row r="330" spans="1:21">
      <c r="A330" s="86" t="s">
        <v>1367</v>
      </c>
      <c r="B330" s="87" t="s">
        <v>789</v>
      </c>
      <c r="C330" s="87" t="s">
        <v>40</v>
      </c>
      <c r="D330" s="87">
        <v>2566</v>
      </c>
      <c r="E330" s="87" t="s">
        <v>615</v>
      </c>
      <c r="F330" s="88">
        <v>243162</v>
      </c>
      <c r="G330" s="88" t="s">
        <v>616</v>
      </c>
      <c r="H330" s="88">
        <v>243526</v>
      </c>
      <c r="I330" s="87" t="s">
        <v>73</v>
      </c>
      <c r="J330" s="87" t="s">
        <v>299</v>
      </c>
      <c r="K330" s="87" t="s">
        <v>511</v>
      </c>
      <c r="L330" s="87" t="s">
        <v>1706</v>
      </c>
      <c r="M330" s="87" t="s">
        <v>29</v>
      </c>
      <c r="N330" s="86" t="s">
        <v>1704</v>
      </c>
      <c r="O330" s="86" t="s">
        <v>645</v>
      </c>
      <c r="P330" s="90" t="s">
        <v>1659</v>
      </c>
      <c r="Q330" s="87" t="s">
        <v>29</v>
      </c>
      <c r="R330" s="87" t="s">
        <v>1704</v>
      </c>
      <c r="S330" s="87" t="s">
        <v>645</v>
      </c>
      <c r="T330" s="90" t="s">
        <v>1659</v>
      </c>
      <c r="U330" s="87" t="s">
        <v>2160</v>
      </c>
    </row>
    <row r="331" spans="1:21">
      <c r="A331" s="86" t="s">
        <v>1496</v>
      </c>
      <c r="B331" s="87" t="s">
        <v>2161</v>
      </c>
      <c r="C331" s="87" t="s">
        <v>40</v>
      </c>
      <c r="D331" s="87">
        <v>2567</v>
      </c>
      <c r="E331" s="87" t="s">
        <v>642</v>
      </c>
      <c r="F331" s="88">
        <v>243527</v>
      </c>
      <c r="G331" s="88" t="s">
        <v>643</v>
      </c>
      <c r="H331" s="88">
        <v>243891</v>
      </c>
      <c r="I331" s="87" t="s">
        <v>73</v>
      </c>
      <c r="J331" s="87" t="s">
        <v>370</v>
      </c>
      <c r="K331" s="87" t="s">
        <v>477</v>
      </c>
      <c r="L331" s="87" t="s">
        <v>1772</v>
      </c>
      <c r="M331" s="87" t="s">
        <v>29</v>
      </c>
      <c r="N331" s="87" t="s">
        <v>1704</v>
      </c>
      <c r="O331" s="87" t="s">
        <v>1663</v>
      </c>
      <c r="P331" s="90" t="s">
        <v>1663</v>
      </c>
      <c r="Q331" s="87" t="s">
        <v>29</v>
      </c>
      <c r="R331" s="87" t="s">
        <v>1704</v>
      </c>
      <c r="S331" s="87" t="s">
        <v>1663</v>
      </c>
      <c r="T331" s="90" t="s">
        <v>1663</v>
      </c>
      <c r="U331" s="87" t="s">
        <v>2162</v>
      </c>
    </row>
    <row r="332" spans="1:21">
      <c r="A332" s="86" t="s">
        <v>2163</v>
      </c>
      <c r="B332" s="87" t="s">
        <v>2164</v>
      </c>
      <c r="C332" s="87" t="s">
        <v>68</v>
      </c>
      <c r="D332" s="87">
        <v>2568</v>
      </c>
      <c r="E332" s="87" t="s">
        <v>1887</v>
      </c>
      <c r="F332" s="88">
        <v>243892</v>
      </c>
      <c r="G332" s="88" t="s">
        <v>1888</v>
      </c>
      <c r="H332" s="88">
        <v>244257</v>
      </c>
      <c r="I332" s="87" t="s">
        <v>73</v>
      </c>
      <c r="J332" s="87" t="s">
        <v>1105</v>
      </c>
      <c r="K332" s="87" t="s">
        <v>1501</v>
      </c>
      <c r="L332" s="87" t="s">
        <v>1889</v>
      </c>
      <c r="M332" s="87" t="s">
        <v>29</v>
      </c>
      <c r="N332" s="87" t="s">
        <v>1704</v>
      </c>
      <c r="O332" s="87" t="s">
        <v>1659</v>
      </c>
      <c r="P332" s="90" t="s">
        <v>1659</v>
      </c>
      <c r="Q332" s="87" t="s">
        <v>29</v>
      </c>
      <c r="R332" s="87" t="s">
        <v>1704</v>
      </c>
      <c r="S332" s="87" t="s">
        <v>1668</v>
      </c>
      <c r="T332" s="90" t="s">
        <v>1668</v>
      </c>
      <c r="U332" s="87" t="s">
        <v>2165</v>
      </c>
    </row>
    <row r="333" spans="1:21">
      <c r="A333" s="86" t="s">
        <v>2163</v>
      </c>
      <c r="B333" s="87" t="s">
        <v>2164</v>
      </c>
      <c r="C333" s="87" t="s">
        <v>68</v>
      </c>
      <c r="D333" s="87">
        <v>2568</v>
      </c>
      <c r="E333" s="87" t="s">
        <v>1887</v>
      </c>
      <c r="F333" s="88">
        <v>243892</v>
      </c>
      <c r="G333" s="88" t="s">
        <v>1888</v>
      </c>
      <c r="H333" s="88">
        <v>244257</v>
      </c>
      <c r="I333" s="87" t="s">
        <v>73</v>
      </c>
      <c r="J333" s="87" t="s">
        <v>1105</v>
      </c>
      <c r="K333" s="87" t="s">
        <v>1501</v>
      </c>
      <c r="L333" s="87" t="s">
        <v>1889</v>
      </c>
      <c r="M333" s="87" t="s">
        <v>29</v>
      </c>
      <c r="N333" s="87" t="s">
        <v>1704</v>
      </c>
      <c r="O333" s="87" t="s">
        <v>1659</v>
      </c>
      <c r="P333" s="90" t="s">
        <v>1659</v>
      </c>
      <c r="Q333" s="87" t="s">
        <v>29</v>
      </c>
      <c r="R333" s="87" t="s">
        <v>1704</v>
      </c>
      <c r="S333" s="87" t="s">
        <v>1667</v>
      </c>
      <c r="T333" s="90" t="s">
        <v>1667</v>
      </c>
      <c r="U333" s="87" t="s">
        <v>2165</v>
      </c>
    </row>
    <row r="334" spans="1:21">
      <c r="A334" s="86" t="s">
        <v>399</v>
      </c>
      <c r="B334" s="87" t="s">
        <v>254</v>
      </c>
      <c r="C334" s="87" t="s">
        <v>40</v>
      </c>
      <c r="D334" s="87">
        <v>2563</v>
      </c>
      <c r="E334" s="87" t="s">
        <v>192</v>
      </c>
      <c r="F334" s="88">
        <v>242797</v>
      </c>
      <c r="G334" s="88" t="s">
        <v>193</v>
      </c>
      <c r="H334" s="88">
        <v>243132</v>
      </c>
      <c r="I334" s="87" t="s">
        <v>258</v>
      </c>
      <c r="J334" s="87" t="s">
        <v>257</v>
      </c>
      <c r="K334" s="87" t="s">
        <v>401</v>
      </c>
      <c r="L334" s="88" t="s">
        <v>2031</v>
      </c>
      <c r="M334" s="88" t="s">
        <v>29</v>
      </c>
      <c r="N334" s="86">
        <v>20401</v>
      </c>
      <c r="O334" s="87" t="s">
        <v>260</v>
      </c>
      <c r="P334" s="90" t="s">
        <v>1661</v>
      </c>
      <c r="Q334" s="87" t="s">
        <v>29</v>
      </c>
      <c r="R334" s="86">
        <v>20401</v>
      </c>
      <c r="S334" s="87" t="s">
        <v>260</v>
      </c>
      <c r="T334" s="90" t="s">
        <v>1661</v>
      </c>
      <c r="U334" s="87" t="s">
        <v>2166</v>
      </c>
    </row>
    <row r="335" spans="1:21">
      <c r="A335" s="86" t="s">
        <v>428</v>
      </c>
      <c r="B335" s="87" t="s">
        <v>429</v>
      </c>
      <c r="C335" s="87" t="s">
        <v>68</v>
      </c>
      <c r="D335" s="87">
        <v>2564</v>
      </c>
      <c r="E335" s="87" t="s">
        <v>277</v>
      </c>
      <c r="F335" s="88">
        <v>242431</v>
      </c>
      <c r="G335" s="88" t="s">
        <v>291</v>
      </c>
      <c r="H335" s="88">
        <v>242767</v>
      </c>
      <c r="I335" s="87" t="s">
        <v>73</v>
      </c>
      <c r="J335" s="87" t="s">
        <v>325</v>
      </c>
      <c r="K335" s="87" t="s">
        <v>324</v>
      </c>
      <c r="L335" s="88" t="s">
        <v>2043</v>
      </c>
      <c r="M335" s="88" t="s">
        <v>29</v>
      </c>
      <c r="N335" s="86">
        <v>20401</v>
      </c>
      <c r="O335" s="87" t="s">
        <v>204</v>
      </c>
      <c r="P335" s="90" t="s">
        <v>1659</v>
      </c>
      <c r="Q335" s="87" t="s">
        <v>29</v>
      </c>
      <c r="R335" s="86">
        <v>20401</v>
      </c>
      <c r="S335" s="87" t="s">
        <v>204</v>
      </c>
      <c r="T335" s="90" t="s">
        <v>1659</v>
      </c>
      <c r="U335" s="87" t="s">
        <v>2167</v>
      </c>
    </row>
    <row r="336" spans="1:21">
      <c r="A336" s="86" t="s">
        <v>1097</v>
      </c>
      <c r="B336" s="87" t="s">
        <v>1096</v>
      </c>
      <c r="C336" s="87" t="s">
        <v>40</v>
      </c>
      <c r="D336" s="87">
        <v>2565</v>
      </c>
      <c r="E336" s="87" t="s">
        <v>597</v>
      </c>
      <c r="F336" s="88">
        <v>242948</v>
      </c>
      <c r="G336" s="88" t="s">
        <v>720</v>
      </c>
      <c r="H336" s="88">
        <v>242979</v>
      </c>
      <c r="I336" s="87" t="s">
        <v>73</v>
      </c>
      <c r="J336" s="87" t="s">
        <v>370</v>
      </c>
      <c r="K336" s="87" t="s">
        <v>605</v>
      </c>
      <c r="L336" s="88" t="s">
        <v>2134</v>
      </c>
      <c r="M336" s="88" t="s">
        <v>29</v>
      </c>
      <c r="N336" s="86">
        <v>20401</v>
      </c>
      <c r="O336" s="87" t="s">
        <v>371</v>
      </c>
      <c r="P336" s="90" t="s">
        <v>1666</v>
      </c>
      <c r="Q336" s="87" t="s">
        <v>29</v>
      </c>
      <c r="R336" s="86">
        <v>20401</v>
      </c>
      <c r="S336" s="87" t="s">
        <v>301</v>
      </c>
      <c r="T336" s="90" t="s">
        <v>1755</v>
      </c>
      <c r="U336" s="87" t="s">
        <v>1093</v>
      </c>
    </row>
    <row r="337" spans="1:21">
      <c r="A337" s="86" t="s">
        <v>838</v>
      </c>
      <c r="B337" s="87" t="s">
        <v>839</v>
      </c>
      <c r="C337" s="87" t="s">
        <v>68</v>
      </c>
      <c r="D337" s="87">
        <v>2565</v>
      </c>
      <c r="E337" s="87" t="s">
        <v>192</v>
      </c>
      <c r="F337" s="88">
        <v>242797</v>
      </c>
      <c r="G337" s="88" t="s">
        <v>193</v>
      </c>
      <c r="H337" s="88">
        <v>243132</v>
      </c>
      <c r="I337" s="87" t="s">
        <v>73</v>
      </c>
      <c r="J337" s="87" t="s">
        <v>370</v>
      </c>
      <c r="K337" s="87" t="s">
        <v>472</v>
      </c>
      <c r="L337" s="88" t="s">
        <v>2134</v>
      </c>
      <c r="M337" s="88" t="s">
        <v>29</v>
      </c>
      <c r="N337" s="86">
        <v>20401</v>
      </c>
      <c r="O337" s="87" t="s">
        <v>378</v>
      </c>
      <c r="P337" s="90" t="s">
        <v>1667</v>
      </c>
      <c r="Q337" s="87" t="s">
        <v>29</v>
      </c>
      <c r="R337" s="86">
        <v>20401</v>
      </c>
      <c r="S337" s="87" t="s">
        <v>574</v>
      </c>
      <c r="T337" s="90" t="s">
        <v>1667</v>
      </c>
      <c r="U337" s="87" t="s">
        <v>1155</v>
      </c>
    </row>
    <row r="338" spans="1:21">
      <c r="A338" s="86" t="s">
        <v>844</v>
      </c>
      <c r="B338" s="87" t="s">
        <v>845</v>
      </c>
      <c r="C338" s="87" t="s">
        <v>68</v>
      </c>
      <c r="D338" s="87">
        <v>2565</v>
      </c>
      <c r="E338" s="87" t="s">
        <v>192</v>
      </c>
      <c r="F338" s="88">
        <v>242797</v>
      </c>
      <c r="G338" s="88" t="s">
        <v>193</v>
      </c>
      <c r="H338" s="88">
        <v>243132</v>
      </c>
      <c r="I338" s="87" t="s">
        <v>73</v>
      </c>
      <c r="J338" s="87" t="s">
        <v>370</v>
      </c>
      <c r="K338" s="87" t="s">
        <v>472</v>
      </c>
      <c r="L338" s="88" t="s">
        <v>2134</v>
      </c>
      <c r="M338" s="88" t="s">
        <v>29</v>
      </c>
      <c r="N338" s="86">
        <v>20401</v>
      </c>
      <c r="O338" s="87" t="s">
        <v>301</v>
      </c>
      <c r="P338" s="90" t="s">
        <v>1755</v>
      </c>
      <c r="Q338" s="87" t="s">
        <v>29</v>
      </c>
      <c r="R338" s="86">
        <v>20401</v>
      </c>
      <c r="S338" s="87" t="s">
        <v>371</v>
      </c>
      <c r="T338" s="90" t="s">
        <v>1666</v>
      </c>
      <c r="U338" s="87" t="s">
        <v>1151</v>
      </c>
    </row>
    <row r="339" spans="1:21">
      <c r="A339" s="86" t="s">
        <v>841</v>
      </c>
      <c r="B339" s="87" t="s">
        <v>842</v>
      </c>
      <c r="C339" s="87" t="s">
        <v>68</v>
      </c>
      <c r="D339" s="87">
        <v>2565</v>
      </c>
      <c r="E339" s="87" t="s">
        <v>192</v>
      </c>
      <c r="F339" s="88">
        <v>242797</v>
      </c>
      <c r="G339" s="88" t="s">
        <v>193</v>
      </c>
      <c r="H339" s="88">
        <v>243132</v>
      </c>
      <c r="I339" s="87" t="s">
        <v>73</v>
      </c>
      <c r="J339" s="87" t="s">
        <v>370</v>
      </c>
      <c r="K339" s="87" t="s">
        <v>472</v>
      </c>
      <c r="L339" s="88" t="s">
        <v>2134</v>
      </c>
      <c r="M339" s="88" t="s">
        <v>29</v>
      </c>
      <c r="N339" s="86">
        <v>20401</v>
      </c>
      <c r="O339" s="87" t="s">
        <v>301</v>
      </c>
      <c r="P339" s="90" t="s">
        <v>1755</v>
      </c>
      <c r="Q339" s="87" t="s">
        <v>29</v>
      </c>
      <c r="R339" s="86">
        <v>20401</v>
      </c>
      <c r="S339" s="87" t="s">
        <v>371</v>
      </c>
      <c r="T339" s="90" t="s">
        <v>1666</v>
      </c>
      <c r="U339" s="87" t="s">
        <v>1153</v>
      </c>
    </row>
    <row r="340" spans="1:21">
      <c r="A340" s="86" t="s">
        <v>830</v>
      </c>
      <c r="B340" s="87" t="s">
        <v>831</v>
      </c>
      <c r="C340" s="87" t="s">
        <v>68</v>
      </c>
      <c r="D340" s="87">
        <v>2565</v>
      </c>
      <c r="E340" s="87" t="s">
        <v>192</v>
      </c>
      <c r="F340" s="88">
        <v>242797</v>
      </c>
      <c r="G340" s="88" t="s">
        <v>193</v>
      </c>
      <c r="H340" s="88">
        <v>243132</v>
      </c>
      <c r="I340" s="87" t="s">
        <v>73</v>
      </c>
      <c r="J340" s="87" t="s">
        <v>370</v>
      </c>
      <c r="K340" s="87" t="s">
        <v>472</v>
      </c>
      <c r="L340" s="88" t="s">
        <v>2134</v>
      </c>
      <c r="M340" s="88" t="s">
        <v>29</v>
      </c>
      <c r="N340" s="86">
        <v>20401</v>
      </c>
      <c r="O340" s="87" t="s">
        <v>301</v>
      </c>
      <c r="P340" s="90" t="s">
        <v>1755</v>
      </c>
      <c r="Q340" s="87" t="s">
        <v>29</v>
      </c>
      <c r="R340" s="86">
        <v>20401</v>
      </c>
      <c r="S340" s="87" t="s">
        <v>204</v>
      </c>
      <c r="T340" s="90" t="s">
        <v>1659</v>
      </c>
      <c r="U340" s="87" t="s">
        <v>1162</v>
      </c>
    </row>
    <row r="341" spans="1:21">
      <c r="A341" s="86" t="s">
        <v>859</v>
      </c>
      <c r="B341" s="87" t="s">
        <v>860</v>
      </c>
      <c r="C341" s="87" t="s">
        <v>28</v>
      </c>
      <c r="D341" s="87">
        <v>2565</v>
      </c>
      <c r="E341" s="87" t="s">
        <v>720</v>
      </c>
      <c r="F341" s="88">
        <v>242979</v>
      </c>
      <c r="G341" s="88" t="s">
        <v>193</v>
      </c>
      <c r="H341" s="88">
        <v>243132</v>
      </c>
      <c r="I341" s="87" t="s">
        <v>73</v>
      </c>
      <c r="J341" s="87" t="s">
        <v>593</v>
      </c>
      <c r="K341" s="87" t="s">
        <v>272</v>
      </c>
      <c r="L341" s="88" t="s">
        <v>2134</v>
      </c>
      <c r="M341" s="88" t="s">
        <v>29</v>
      </c>
      <c r="N341" s="86">
        <v>20401</v>
      </c>
      <c r="O341" s="87" t="s">
        <v>574</v>
      </c>
      <c r="P341" s="90" t="s">
        <v>1667</v>
      </c>
      <c r="Q341" s="87" t="s">
        <v>29</v>
      </c>
      <c r="R341" s="86">
        <v>20401</v>
      </c>
      <c r="S341" s="87" t="s">
        <v>199</v>
      </c>
      <c r="T341" s="90" t="s">
        <v>1721</v>
      </c>
      <c r="U341" s="87" t="s">
        <v>1141</v>
      </c>
    </row>
    <row r="342" spans="1:21">
      <c r="A342" s="86" t="s">
        <v>827</v>
      </c>
      <c r="B342" s="87" t="s">
        <v>828</v>
      </c>
      <c r="C342" s="87" t="s">
        <v>28</v>
      </c>
      <c r="D342" s="87">
        <v>2565</v>
      </c>
      <c r="E342" s="87" t="s">
        <v>192</v>
      </c>
      <c r="F342" s="88">
        <v>242797</v>
      </c>
      <c r="G342" s="88" t="s">
        <v>193</v>
      </c>
      <c r="H342" s="88">
        <v>243132</v>
      </c>
      <c r="I342" s="87" t="s">
        <v>73</v>
      </c>
      <c r="J342" s="87" t="s">
        <v>370</v>
      </c>
      <c r="K342" s="87" t="s">
        <v>472</v>
      </c>
      <c r="L342" s="88" t="s">
        <v>2134</v>
      </c>
      <c r="M342" s="88" t="s">
        <v>29</v>
      </c>
      <c r="N342" s="86">
        <v>20401</v>
      </c>
      <c r="O342" s="87" t="s">
        <v>260</v>
      </c>
      <c r="P342" s="90" t="s">
        <v>1661</v>
      </c>
      <c r="Q342" s="87" t="s">
        <v>29</v>
      </c>
      <c r="R342" s="86">
        <v>20401</v>
      </c>
      <c r="S342" s="87" t="s">
        <v>574</v>
      </c>
      <c r="T342" s="90" t="s">
        <v>1667</v>
      </c>
      <c r="U342" s="87" t="s">
        <v>1164</v>
      </c>
    </row>
    <row r="343" spans="1:21">
      <c r="A343" s="86" t="s">
        <v>667</v>
      </c>
      <c r="B343" s="87" t="s">
        <v>668</v>
      </c>
      <c r="C343" s="87" t="s">
        <v>28</v>
      </c>
      <c r="D343" s="87">
        <v>2565</v>
      </c>
      <c r="E343" s="87" t="s">
        <v>192</v>
      </c>
      <c r="F343" s="88">
        <v>242797</v>
      </c>
      <c r="G343" s="88" t="s">
        <v>193</v>
      </c>
      <c r="H343" s="88">
        <v>243132</v>
      </c>
      <c r="I343" s="87" t="s">
        <v>672</v>
      </c>
      <c r="J343" s="87" t="s">
        <v>1262</v>
      </c>
      <c r="K343" s="87" t="s">
        <v>670</v>
      </c>
      <c r="L343" s="88" t="s">
        <v>2134</v>
      </c>
      <c r="M343" s="88" t="s">
        <v>29</v>
      </c>
      <c r="N343" s="86">
        <v>20401</v>
      </c>
      <c r="O343" s="87" t="s">
        <v>220</v>
      </c>
      <c r="P343" s="90" t="s">
        <v>1668</v>
      </c>
      <c r="Q343" s="87" t="s">
        <v>29</v>
      </c>
      <c r="R343" s="86">
        <v>20401</v>
      </c>
      <c r="S343" s="87" t="s">
        <v>220</v>
      </c>
      <c r="T343" s="90" t="s">
        <v>1668</v>
      </c>
      <c r="U343" s="87" t="s">
        <v>1260</v>
      </c>
    </row>
    <row r="344" spans="1:21">
      <c r="A344" s="86" t="s">
        <v>836</v>
      </c>
      <c r="B344" s="87" t="s">
        <v>482</v>
      </c>
      <c r="C344" s="87" t="s">
        <v>40</v>
      </c>
      <c r="D344" s="87">
        <v>2565</v>
      </c>
      <c r="E344" s="87" t="s">
        <v>192</v>
      </c>
      <c r="F344" s="88">
        <v>242797</v>
      </c>
      <c r="G344" s="88" t="s">
        <v>193</v>
      </c>
      <c r="H344" s="88">
        <v>243132</v>
      </c>
      <c r="I344" s="87" t="s">
        <v>73</v>
      </c>
      <c r="J344" s="87" t="s">
        <v>370</v>
      </c>
      <c r="K344" s="87" t="s">
        <v>472</v>
      </c>
      <c r="L344" s="88" t="s">
        <v>2134</v>
      </c>
      <c r="M344" s="88" t="s">
        <v>29</v>
      </c>
      <c r="N344" s="86">
        <v>20401</v>
      </c>
      <c r="O344" s="87" t="s">
        <v>574</v>
      </c>
      <c r="P344" s="90" t="s">
        <v>1667</v>
      </c>
      <c r="Q344" s="87" t="s">
        <v>29</v>
      </c>
      <c r="R344" s="86">
        <v>20401</v>
      </c>
      <c r="S344" s="87" t="s">
        <v>378</v>
      </c>
      <c r="T344" s="90" t="s">
        <v>1667</v>
      </c>
      <c r="U344" s="87" t="s">
        <v>1158</v>
      </c>
    </row>
    <row r="345" spans="1:21">
      <c r="A345" s="86" t="s">
        <v>833</v>
      </c>
      <c r="B345" s="87" t="s">
        <v>834</v>
      </c>
      <c r="C345" s="87" t="s">
        <v>40</v>
      </c>
      <c r="D345" s="87">
        <v>2565</v>
      </c>
      <c r="E345" s="87" t="s">
        <v>192</v>
      </c>
      <c r="F345" s="88">
        <v>242797</v>
      </c>
      <c r="G345" s="88" t="s">
        <v>193</v>
      </c>
      <c r="H345" s="88">
        <v>243132</v>
      </c>
      <c r="I345" s="87" t="s">
        <v>73</v>
      </c>
      <c r="J345" s="87" t="s">
        <v>370</v>
      </c>
      <c r="K345" s="87" t="s">
        <v>472</v>
      </c>
      <c r="L345" s="88" t="s">
        <v>2134</v>
      </c>
      <c r="M345" s="88" t="s">
        <v>29</v>
      </c>
      <c r="N345" s="86">
        <v>20401</v>
      </c>
      <c r="O345" s="87" t="s">
        <v>278</v>
      </c>
      <c r="P345" s="90" t="s">
        <v>1663</v>
      </c>
      <c r="Q345" s="87" t="s">
        <v>29</v>
      </c>
      <c r="R345" s="86">
        <v>20401</v>
      </c>
      <c r="S345" s="87" t="s">
        <v>204</v>
      </c>
      <c r="T345" s="90" t="s">
        <v>1659</v>
      </c>
      <c r="U345" s="87" t="s">
        <v>1160</v>
      </c>
    </row>
    <row r="346" spans="1:21">
      <c r="A346" s="86" t="s">
        <v>856</v>
      </c>
      <c r="B346" s="87" t="s">
        <v>857</v>
      </c>
      <c r="C346" s="87" t="s">
        <v>40</v>
      </c>
      <c r="D346" s="87">
        <v>2565</v>
      </c>
      <c r="E346" s="87" t="s">
        <v>484</v>
      </c>
      <c r="F346" s="88">
        <v>242828</v>
      </c>
      <c r="G346" s="88" t="s">
        <v>484</v>
      </c>
      <c r="H346" s="88">
        <v>242828</v>
      </c>
      <c r="I346" s="87" t="s">
        <v>73</v>
      </c>
      <c r="J346" s="87" t="s">
        <v>593</v>
      </c>
      <c r="K346" s="87" t="s">
        <v>272</v>
      </c>
      <c r="L346" s="88" t="s">
        <v>2134</v>
      </c>
      <c r="M346" s="88" t="s">
        <v>29</v>
      </c>
      <c r="N346" s="86">
        <v>20401</v>
      </c>
      <c r="O346" s="87" t="s">
        <v>278</v>
      </c>
      <c r="P346" s="90" t="s">
        <v>1663</v>
      </c>
      <c r="Q346" s="87" t="s">
        <v>29</v>
      </c>
      <c r="R346" s="86">
        <v>20401</v>
      </c>
      <c r="S346" s="87" t="s">
        <v>326</v>
      </c>
      <c r="T346" s="90" t="s">
        <v>1659</v>
      </c>
      <c r="U346" s="87" t="s">
        <v>1143</v>
      </c>
    </row>
    <row r="347" spans="1:21">
      <c r="A347" s="86" t="s">
        <v>1018</v>
      </c>
      <c r="B347" s="87" t="s">
        <v>1017</v>
      </c>
      <c r="C347" s="87" t="s">
        <v>40</v>
      </c>
      <c r="D347" s="87">
        <v>2565</v>
      </c>
      <c r="E347" s="87" t="s">
        <v>688</v>
      </c>
      <c r="F347" s="88">
        <v>243009</v>
      </c>
      <c r="G347" s="88" t="s">
        <v>688</v>
      </c>
      <c r="H347" s="88">
        <v>243009</v>
      </c>
      <c r="I347" s="87" t="s">
        <v>73</v>
      </c>
      <c r="J347" s="87" t="s">
        <v>370</v>
      </c>
      <c r="K347" s="87" t="s">
        <v>472</v>
      </c>
      <c r="L347" s="88" t="s">
        <v>2134</v>
      </c>
      <c r="M347" s="88" t="s">
        <v>29</v>
      </c>
      <c r="N347" s="86">
        <v>20401</v>
      </c>
      <c r="O347" s="87" t="s">
        <v>278</v>
      </c>
      <c r="P347" s="90" t="s">
        <v>1663</v>
      </c>
      <c r="Q347" s="87" t="s">
        <v>29</v>
      </c>
      <c r="R347" s="86">
        <v>20401</v>
      </c>
      <c r="S347" s="87" t="s">
        <v>278</v>
      </c>
      <c r="T347" s="90" t="s">
        <v>1663</v>
      </c>
      <c r="U347" s="87" t="s">
        <v>1014</v>
      </c>
    </row>
    <row r="348" spans="1:21">
      <c r="A348" s="86" t="s">
        <v>689</v>
      </c>
      <c r="B348" s="87" t="s">
        <v>690</v>
      </c>
      <c r="C348" s="87" t="s">
        <v>40</v>
      </c>
      <c r="D348" s="87">
        <v>2565</v>
      </c>
      <c r="E348" s="87" t="s">
        <v>519</v>
      </c>
      <c r="F348" s="88">
        <v>242736</v>
      </c>
      <c r="G348" s="88" t="s">
        <v>519</v>
      </c>
      <c r="H348" s="88">
        <v>242736</v>
      </c>
      <c r="I348" s="87" t="s">
        <v>73</v>
      </c>
      <c r="J348" s="87" t="s">
        <v>593</v>
      </c>
      <c r="K348" s="87" t="s">
        <v>272</v>
      </c>
      <c r="L348" s="88" t="s">
        <v>2134</v>
      </c>
      <c r="M348" s="88" t="s">
        <v>29</v>
      </c>
      <c r="N348" s="86">
        <v>20401</v>
      </c>
      <c r="O348" s="87" t="s">
        <v>574</v>
      </c>
      <c r="P348" s="90" t="s">
        <v>1667</v>
      </c>
      <c r="Q348" s="87" t="s">
        <v>29</v>
      </c>
      <c r="R348" s="86">
        <v>20401</v>
      </c>
      <c r="S348" s="87" t="s">
        <v>574</v>
      </c>
      <c r="T348" s="90" t="s">
        <v>1667</v>
      </c>
      <c r="U348" s="87" t="s">
        <v>1248</v>
      </c>
    </row>
    <row r="349" spans="1:21">
      <c r="A349" s="86" t="s">
        <v>1337</v>
      </c>
      <c r="B349" s="87" t="s">
        <v>1336</v>
      </c>
      <c r="C349" s="87" t="s">
        <v>40</v>
      </c>
      <c r="D349" s="87">
        <v>2566</v>
      </c>
      <c r="E349" s="87" t="s">
        <v>1317</v>
      </c>
      <c r="F349" s="88">
        <v>243344</v>
      </c>
      <c r="G349" s="88" t="s">
        <v>656</v>
      </c>
      <c r="H349" s="88">
        <v>244987</v>
      </c>
      <c r="I349" s="87" t="s">
        <v>73</v>
      </c>
      <c r="J349" s="87" t="s">
        <v>315</v>
      </c>
      <c r="K349" s="87" t="s">
        <v>644</v>
      </c>
      <c r="L349" s="87" t="s">
        <v>1706</v>
      </c>
      <c r="M349" s="87" t="s">
        <v>29</v>
      </c>
      <c r="N349" s="86" t="s">
        <v>1704</v>
      </c>
      <c r="O349" s="86" t="s">
        <v>632</v>
      </c>
      <c r="P349" s="91" t="s">
        <v>1659</v>
      </c>
      <c r="Q349" s="87" t="s">
        <v>2168</v>
      </c>
      <c r="R349" s="87" t="s">
        <v>2169</v>
      </c>
      <c r="S349" s="87" t="s">
        <v>2170</v>
      </c>
      <c r="T349" s="91" t="s">
        <v>2171</v>
      </c>
      <c r="U349" s="87" t="s">
        <v>2172</v>
      </c>
    </row>
    <row r="350" spans="1:21">
      <c r="A350" s="86" t="s">
        <v>1337</v>
      </c>
      <c r="B350" s="87" t="s">
        <v>1336</v>
      </c>
      <c r="C350" s="87" t="s">
        <v>40</v>
      </c>
      <c r="D350" s="87">
        <v>2566</v>
      </c>
      <c r="E350" s="87" t="s">
        <v>1317</v>
      </c>
      <c r="F350" s="88">
        <v>243344</v>
      </c>
      <c r="G350" s="88" t="s">
        <v>656</v>
      </c>
      <c r="H350" s="88">
        <v>244987</v>
      </c>
      <c r="I350" s="87" t="s">
        <v>73</v>
      </c>
      <c r="J350" s="87" t="s">
        <v>315</v>
      </c>
      <c r="K350" s="87" t="s">
        <v>644</v>
      </c>
      <c r="L350" s="87" t="s">
        <v>1706</v>
      </c>
      <c r="M350" s="87" t="s">
        <v>29</v>
      </c>
      <c r="N350" s="86" t="s">
        <v>1704</v>
      </c>
      <c r="O350" s="86" t="s">
        <v>632</v>
      </c>
      <c r="P350" s="91" t="s">
        <v>1659</v>
      </c>
      <c r="Q350" s="87" t="s">
        <v>2168</v>
      </c>
      <c r="R350" s="87" t="s">
        <v>2169</v>
      </c>
      <c r="S350" s="87" t="s">
        <v>2173</v>
      </c>
      <c r="T350" s="91" t="s">
        <v>2174</v>
      </c>
      <c r="U350" s="87" t="s">
        <v>2172</v>
      </c>
    </row>
    <row r="351" spans="1:21">
      <c r="A351" s="86" t="s">
        <v>1385</v>
      </c>
      <c r="B351" s="87" t="s">
        <v>1384</v>
      </c>
      <c r="C351" s="87" t="s">
        <v>40</v>
      </c>
      <c r="D351" s="87">
        <v>2566</v>
      </c>
      <c r="E351" s="87" t="s">
        <v>615</v>
      </c>
      <c r="F351" s="88">
        <v>243162</v>
      </c>
      <c r="G351" s="88" t="s">
        <v>616</v>
      </c>
      <c r="H351" s="88">
        <v>243526</v>
      </c>
      <c r="I351" s="87" t="s">
        <v>73</v>
      </c>
      <c r="J351" s="87" t="s">
        <v>315</v>
      </c>
      <c r="K351" s="87" t="s">
        <v>1383</v>
      </c>
      <c r="L351" s="87" t="s">
        <v>1706</v>
      </c>
      <c r="M351" s="87" t="s">
        <v>29</v>
      </c>
      <c r="N351" s="86" t="s">
        <v>1704</v>
      </c>
      <c r="O351" s="86" t="s">
        <v>645</v>
      </c>
      <c r="P351" s="91" t="s">
        <v>1659</v>
      </c>
      <c r="Q351" s="87" t="s">
        <v>2175</v>
      </c>
      <c r="R351" s="87" t="s">
        <v>2176</v>
      </c>
      <c r="S351" s="87" t="s">
        <v>2177</v>
      </c>
      <c r="T351" s="91" t="s">
        <v>2178</v>
      </c>
      <c r="U351" s="87" t="s">
        <v>2179</v>
      </c>
    </row>
    <row r="352" spans="1:21">
      <c r="A352" s="86" t="s">
        <v>1357</v>
      </c>
      <c r="B352" s="87" t="s">
        <v>2180</v>
      </c>
      <c r="C352" s="87" t="s">
        <v>40</v>
      </c>
      <c r="D352" s="87">
        <v>2566</v>
      </c>
      <c r="E352" s="87" t="s">
        <v>615</v>
      </c>
      <c r="F352" s="88">
        <v>243162</v>
      </c>
      <c r="G352" s="88" t="s">
        <v>1352</v>
      </c>
      <c r="H352" s="88">
        <v>243343</v>
      </c>
      <c r="I352" s="87" t="s">
        <v>73</v>
      </c>
      <c r="J352" s="87" t="s">
        <v>1105</v>
      </c>
      <c r="K352" s="87" t="s">
        <v>452</v>
      </c>
      <c r="L352" s="87" t="s">
        <v>1706</v>
      </c>
      <c r="M352" s="87" t="s">
        <v>29</v>
      </c>
      <c r="N352" s="86" t="s">
        <v>1704</v>
      </c>
      <c r="O352" s="86" t="s">
        <v>1654</v>
      </c>
      <c r="P352" s="91" t="s">
        <v>1667</v>
      </c>
      <c r="Q352" s="87" t="s">
        <v>2181</v>
      </c>
      <c r="R352" s="87" t="s">
        <v>2182</v>
      </c>
      <c r="S352" s="87" t="s">
        <v>2183</v>
      </c>
      <c r="T352" s="91" t="s">
        <v>2184</v>
      </c>
      <c r="U352" s="87" t="s">
        <v>2185</v>
      </c>
    </row>
    <row r="353" spans="1:21">
      <c r="A353" s="86" t="s">
        <v>1354</v>
      </c>
      <c r="B353" s="87" t="s">
        <v>1353</v>
      </c>
      <c r="C353" s="87" t="s">
        <v>40</v>
      </c>
      <c r="D353" s="87">
        <v>2566</v>
      </c>
      <c r="E353" s="87" t="s">
        <v>615</v>
      </c>
      <c r="F353" s="88">
        <v>243162</v>
      </c>
      <c r="G353" s="88" t="s">
        <v>1352</v>
      </c>
      <c r="H353" s="88">
        <v>243343</v>
      </c>
      <c r="I353" s="87" t="s">
        <v>73</v>
      </c>
      <c r="J353" s="87" t="s">
        <v>1105</v>
      </c>
      <c r="K353" s="87" t="s">
        <v>452</v>
      </c>
      <c r="L353" s="87" t="s">
        <v>1706</v>
      </c>
      <c r="M353" s="87" t="s">
        <v>29</v>
      </c>
      <c r="N353" s="86" t="s">
        <v>1704</v>
      </c>
      <c r="O353" s="86" t="s">
        <v>632</v>
      </c>
      <c r="P353" s="91" t="s">
        <v>1659</v>
      </c>
      <c r="Q353" s="87" t="s">
        <v>2186</v>
      </c>
      <c r="R353" s="87" t="s">
        <v>2187</v>
      </c>
      <c r="S353" s="87" t="s">
        <v>2188</v>
      </c>
      <c r="T353" s="91" t="s">
        <v>2189</v>
      </c>
      <c r="U353" s="87" t="s">
        <v>2190</v>
      </c>
    </row>
    <row r="354" spans="1:21">
      <c r="A354" s="86" t="s">
        <v>2191</v>
      </c>
      <c r="B354" s="87" t="s">
        <v>1346</v>
      </c>
      <c r="C354" s="87" t="s">
        <v>40</v>
      </c>
      <c r="D354" s="87">
        <v>2567</v>
      </c>
      <c r="E354" s="87" t="s">
        <v>642</v>
      </c>
      <c r="F354" s="88">
        <v>243527</v>
      </c>
      <c r="G354" s="88" t="s">
        <v>643</v>
      </c>
      <c r="H354" s="88">
        <v>243891</v>
      </c>
      <c r="I354" s="87" t="s">
        <v>73</v>
      </c>
      <c r="J354" s="87" t="s">
        <v>370</v>
      </c>
      <c r="K354" s="87" t="s">
        <v>605</v>
      </c>
      <c r="L354" s="87" t="s">
        <v>1823</v>
      </c>
      <c r="M354" s="87" t="s">
        <v>29</v>
      </c>
      <c r="N354" s="87" t="s">
        <v>1704</v>
      </c>
      <c r="O354" s="87" t="s">
        <v>1656</v>
      </c>
      <c r="P354" s="91" t="s">
        <v>1667</v>
      </c>
      <c r="Q354" s="87" t="s">
        <v>2186</v>
      </c>
      <c r="R354" s="87" t="s">
        <v>2187</v>
      </c>
      <c r="S354" s="87" t="s">
        <v>2192</v>
      </c>
      <c r="T354" s="91" t="s">
        <v>2192</v>
      </c>
      <c r="U354" s="87" t="s">
        <v>2193</v>
      </c>
    </row>
    <row r="355" spans="1:21">
      <c r="A355" s="86" t="s">
        <v>2194</v>
      </c>
      <c r="B355" s="87" t="s">
        <v>2195</v>
      </c>
      <c r="C355" s="87" t="s">
        <v>28</v>
      </c>
      <c r="D355" s="87">
        <v>2568</v>
      </c>
      <c r="E355" s="87" t="s">
        <v>1887</v>
      </c>
      <c r="F355" s="88">
        <v>243892</v>
      </c>
      <c r="G355" s="88" t="s">
        <v>1888</v>
      </c>
      <c r="H355" s="88">
        <v>244257</v>
      </c>
      <c r="I355" s="87" t="s">
        <v>413</v>
      </c>
      <c r="J355" s="87" t="s">
        <v>412</v>
      </c>
      <c r="K355" s="87" t="s">
        <v>411</v>
      </c>
      <c r="L355" s="87" t="s">
        <v>1889</v>
      </c>
      <c r="M355" s="87" t="s">
        <v>29</v>
      </c>
      <c r="N355" s="87" t="s">
        <v>1704</v>
      </c>
      <c r="O355" s="87" t="s">
        <v>1667</v>
      </c>
      <c r="P355" s="91" t="s">
        <v>1667</v>
      </c>
      <c r="Q355" s="87" t="s">
        <v>2186</v>
      </c>
      <c r="R355" s="87" t="s">
        <v>2187</v>
      </c>
      <c r="S355" s="87" t="s">
        <v>2192</v>
      </c>
      <c r="T355" s="91" t="s">
        <v>2192</v>
      </c>
      <c r="U355" s="87" t="s">
        <v>2196</v>
      </c>
    </row>
    <row r="356" spans="1:21">
      <c r="A356" s="86" t="s">
        <v>2197</v>
      </c>
      <c r="B356" s="87" t="s">
        <v>1384</v>
      </c>
      <c r="C356" s="87" t="s">
        <v>40</v>
      </c>
      <c r="D356" s="87">
        <v>2568</v>
      </c>
      <c r="E356" s="87" t="s">
        <v>1887</v>
      </c>
      <c r="F356" s="88">
        <v>243892</v>
      </c>
      <c r="G356" s="88" t="s">
        <v>1888</v>
      </c>
      <c r="H356" s="88">
        <v>244257</v>
      </c>
      <c r="I356" s="87" t="s">
        <v>73</v>
      </c>
      <c r="J356" s="87" t="s">
        <v>315</v>
      </c>
      <c r="K356" s="87" t="s">
        <v>1383</v>
      </c>
      <c r="L356" s="87" t="s">
        <v>1889</v>
      </c>
      <c r="M356" s="87" t="s">
        <v>29</v>
      </c>
      <c r="N356" s="87" t="s">
        <v>1704</v>
      </c>
      <c r="O356" s="87" t="s">
        <v>1659</v>
      </c>
      <c r="P356" s="91" t="s">
        <v>1659</v>
      </c>
      <c r="Q356" s="87" t="s">
        <v>2175</v>
      </c>
      <c r="R356" s="87" t="s">
        <v>2176</v>
      </c>
      <c r="S356" s="87" t="s">
        <v>2178</v>
      </c>
      <c r="T356" s="91" t="s">
        <v>2178</v>
      </c>
      <c r="U356" s="87" t="s">
        <v>2198</v>
      </c>
    </row>
    <row r="357" spans="1:21">
      <c r="A357" s="86" t="s">
        <v>2199</v>
      </c>
      <c r="B357" s="87" t="s">
        <v>2200</v>
      </c>
      <c r="C357" s="87" t="s">
        <v>40</v>
      </c>
      <c r="D357" s="87">
        <v>2568</v>
      </c>
      <c r="E357" s="87" t="s">
        <v>1887</v>
      </c>
      <c r="F357" s="88">
        <v>243892</v>
      </c>
      <c r="G357" s="88" t="s">
        <v>1888</v>
      </c>
      <c r="H357" s="88">
        <v>244257</v>
      </c>
      <c r="I357" s="87" t="s">
        <v>73</v>
      </c>
      <c r="J357" s="87" t="s">
        <v>315</v>
      </c>
      <c r="K357" s="87" t="s">
        <v>644</v>
      </c>
      <c r="L357" s="87" t="s">
        <v>1889</v>
      </c>
      <c r="M357" s="87" t="s">
        <v>29</v>
      </c>
      <c r="N357" s="87" t="s">
        <v>1704</v>
      </c>
      <c r="O357" s="87" t="s">
        <v>1659</v>
      </c>
      <c r="P357" s="91" t="s">
        <v>1659</v>
      </c>
      <c r="Q357" s="87" t="s">
        <v>2168</v>
      </c>
      <c r="R357" s="87" t="s">
        <v>2169</v>
      </c>
      <c r="S357" s="87" t="s">
        <v>2171</v>
      </c>
      <c r="T357" s="91" t="s">
        <v>2171</v>
      </c>
      <c r="U357" s="87" t="s">
        <v>2201</v>
      </c>
    </row>
    <row r="358" spans="1:21">
      <c r="A358" s="86" t="s">
        <v>2202</v>
      </c>
      <c r="B358" s="87" t="s">
        <v>2203</v>
      </c>
      <c r="C358" s="87" t="s">
        <v>40</v>
      </c>
      <c r="D358" s="87">
        <v>2568</v>
      </c>
      <c r="E358" s="87" t="s">
        <v>1887</v>
      </c>
      <c r="F358" s="88">
        <v>243892</v>
      </c>
      <c r="G358" s="88" t="s">
        <v>1888</v>
      </c>
      <c r="H358" s="88">
        <v>244257</v>
      </c>
      <c r="I358" s="87" t="s">
        <v>73</v>
      </c>
      <c r="J358" s="87" t="s">
        <v>299</v>
      </c>
      <c r="K358" s="87" t="s">
        <v>272</v>
      </c>
      <c r="L358" s="87" t="s">
        <v>1889</v>
      </c>
      <c r="M358" s="87" t="s">
        <v>29</v>
      </c>
      <c r="N358" s="87" t="s">
        <v>1704</v>
      </c>
      <c r="O358" s="87" t="s">
        <v>1668</v>
      </c>
      <c r="P358" s="91" t="s">
        <v>1668</v>
      </c>
      <c r="Q358" s="87" t="s">
        <v>2204</v>
      </c>
      <c r="R358" s="87" t="s">
        <v>2205</v>
      </c>
      <c r="S358" s="87" t="s">
        <v>2206</v>
      </c>
      <c r="T358" s="91" t="s">
        <v>2206</v>
      </c>
      <c r="U358" s="87" t="s">
        <v>2207</v>
      </c>
    </row>
    <row r="359" spans="1:21">
      <c r="A359" s="86" t="s">
        <v>419</v>
      </c>
      <c r="B359" s="87" t="s">
        <v>2208</v>
      </c>
      <c r="C359" s="87" t="s">
        <v>68</v>
      </c>
      <c r="D359" s="87">
        <v>2564</v>
      </c>
      <c r="E359" s="87" t="s">
        <v>277</v>
      </c>
      <c r="F359" s="88">
        <v>242431</v>
      </c>
      <c r="G359" s="88" t="s">
        <v>291</v>
      </c>
      <c r="H359" s="88">
        <v>242767</v>
      </c>
      <c r="I359" s="87" t="s">
        <v>73</v>
      </c>
      <c r="J359" s="87" t="s">
        <v>315</v>
      </c>
      <c r="K359" s="87" t="s">
        <v>314</v>
      </c>
      <c r="L359" s="88" t="s">
        <v>2043</v>
      </c>
      <c r="M359" s="88" t="s">
        <v>29</v>
      </c>
      <c r="N359" s="86">
        <v>20401</v>
      </c>
      <c r="O359" s="87" t="s">
        <v>204</v>
      </c>
      <c r="P359" s="91" t="s">
        <v>1659</v>
      </c>
      <c r="Q359" s="87" t="s">
        <v>2168</v>
      </c>
      <c r="R359" s="86">
        <v>20202</v>
      </c>
      <c r="S359" s="87" t="s">
        <v>2209</v>
      </c>
      <c r="T359" s="91" t="s">
        <v>2171</v>
      </c>
      <c r="U359" s="87" t="s">
        <v>2210</v>
      </c>
    </row>
    <row r="360" spans="1:21">
      <c r="A360" s="86" t="s">
        <v>584</v>
      </c>
      <c r="B360" s="87" t="s">
        <v>2211</v>
      </c>
      <c r="C360" s="87" t="s">
        <v>586</v>
      </c>
      <c r="D360" s="87">
        <v>2564</v>
      </c>
      <c r="E360" s="87" t="s">
        <v>209</v>
      </c>
      <c r="F360" s="88">
        <v>242614</v>
      </c>
      <c r="G360" s="88" t="s">
        <v>319</v>
      </c>
      <c r="H360" s="88">
        <v>242675</v>
      </c>
      <c r="I360" s="87" t="s">
        <v>73</v>
      </c>
      <c r="J360" s="87" t="s">
        <v>436</v>
      </c>
      <c r="K360" s="87" t="s">
        <v>588</v>
      </c>
      <c r="L360" s="88" t="s">
        <v>2043</v>
      </c>
      <c r="M360" s="88" t="s">
        <v>29</v>
      </c>
      <c r="N360" s="86">
        <v>20401</v>
      </c>
      <c r="O360" s="87" t="s">
        <v>204</v>
      </c>
      <c r="P360" s="91" t="s">
        <v>1659</v>
      </c>
      <c r="Q360" s="87" t="s">
        <v>2186</v>
      </c>
      <c r="R360" s="86">
        <v>20301</v>
      </c>
      <c r="S360" s="87" t="s">
        <v>2212</v>
      </c>
      <c r="T360" s="91" t="s">
        <v>2189</v>
      </c>
      <c r="U360" s="87" t="s">
        <v>2213</v>
      </c>
    </row>
    <row r="361" spans="1:21">
      <c r="A361" s="86" t="s">
        <v>463</v>
      </c>
      <c r="B361" s="87" t="s">
        <v>464</v>
      </c>
      <c r="C361" s="87" t="s">
        <v>40</v>
      </c>
      <c r="D361" s="87">
        <v>2564</v>
      </c>
      <c r="E361" s="87" t="s">
        <v>277</v>
      </c>
      <c r="F361" s="88">
        <v>242431</v>
      </c>
      <c r="G361" s="88" t="s">
        <v>291</v>
      </c>
      <c r="H361" s="88">
        <v>242767</v>
      </c>
      <c r="I361" s="87" t="s">
        <v>73</v>
      </c>
      <c r="J361" s="87" t="s">
        <v>467</v>
      </c>
      <c r="K361" s="87" t="s">
        <v>466</v>
      </c>
      <c r="L361" s="88" t="s">
        <v>2043</v>
      </c>
      <c r="M361" s="88" t="s">
        <v>29</v>
      </c>
      <c r="N361" s="86">
        <v>20401</v>
      </c>
      <c r="O361" s="87" t="s">
        <v>204</v>
      </c>
      <c r="P361" s="91" t="s">
        <v>1659</v>
      </c>
      <c r="Q361" s="87" t="s">
        <v>2181</v>
      </c>
      <c r="R361" s="86">
        <v>20201</v>
      </c>
      <c r="S361" s="87" t="s">
        <v>2214</v>
      </c>
      <c r="T361" s="91" t="s">
        <v>2184</v>
      </c>
      <c r="U361" s="87" t="s">
        <v>2215</v>
      </c>
    </row>
    <row r="362" spans="1:21">
      <c r="A362" s="86" t="s">
        <v>321</v>
      </c>
      <c r="B362" s="87" t="s">
        <v>322</v>
      </c>
      <c r="C362" s="87" t="s">
        <v>68</v>
      </c>
      <c r="D362" s="87">
        <v>2564</v>
      </c>
      <c r="E362" s="87" t="s">
        <v>305</v>
      </c>
      <c r="F362" s="88">
        <v>242339</v>
      </c>
      <c r="G362" s="88" t="s">
        <v>43</v>
      </c>
      <c r="H362" s="88">
        <v>242401</v>
      </c>
      <c r="I362" s="87" t="s">
        <v>73</v>
      </c>
      <c r="J362" s="87" t="s">
        <v>325</v>
      </c>
      <c r="K362" s="87" t="s">
        <v>324</v>
      </c>
      <c r="L362" s="88" t="s">
        <v>2043</v>
      </c>
      <c r="M362" s="88" t="s">
        <v>29</v>
      </c>
      <c r="N362" s="86">
        <v>20401</v>
      </c>
      <c r="O362" s="87" t="s">
        <v>326</v>
      </c>
      <c r="P362" s="91" t="s">
        <v>1659</v>
      </c>
      <c r="Q362" s="87" t="s">
        <v>2186</v>
      </c>
      <c r="R362" s="86">
        <v>20301</v>
      </c>
      <c r="S362" s="87" t="s">
        <v>2212</v>
      </c>
      <c r="T362" s="91" t="s">
        <v>2189</v>
      </c>
      <c r="U362" s="87" t="s">
        <v>2216</v>
      </c>
    </row>
    <row r="363" spans="1:21">
      <c r="A363" s="86" t="s">
        <v>321</v>
      </c>
      <c r="B363" s="87" t="s">
        <v>322</v>
      </c>
      <c r="C363" s="87" t="s">
        <v>68</v>
      </c>
      <c r="D363" s="87">
        <v>2564</v>
      </c>
      <c r="E363" s="87" t="s">
        <v>305</v>
      </c>
      <c r="F363" s="88">
        <v>242339</v>
      </c>
      <c r="G363" s="88" t="s">
        <v>43</v>
      </c>
      <c r="H363" s="88">
        <v>242401</v>
      </c>
      <c r="I363" s="87" t="s">
        <v>73</v>
      </c>
      <c r="J363" s="87" t="s">
        <v>325</v>
      </c>
      <c r="K363" s="87" t="s">
        <v>324</v>
      </c>
      <c r="L363" s="88" t="s">
        <v>2043</v>
      </c>
      <c r="M363" s="88" t="s">
        <v>29</v>
      </c>
      <c r="N363" s="86">
        <v>20401</v>
      </c>
      <c r="O363" s="87" t="s">
        <v>326</v>
      </c>
      <c r="P363" s="91" t="s">
        <v>1659</v>
      </c>
      <c r="Q363" s="87" t="s">
        <v>2204</v>
      </c>
      <c r="R363" s="86">
        <v>20501</v>
      </c>
      <c r="S363" s="87" t="s">
        <v>2217</v>
      </c>
      <c r="T363" s="91" t="s">
        <v>2218</v>
      </c>
      <c r="U363" s="87" t="s">
        <v>2216</v>
      </c>
    </row>
    <row r="364" spans="1:21">
      <c r="A364" s="86" t="s">
        <v>692</v>
      </c>
      <c r="B364" s="87" t="s">
        <v>526</v>
      </c>
      <c r="C364" s="87" t="s">
        <v>40</v>
      </c>
      <c r="D364" s="87">
        <v>2565</v>
      </c>
      <c r="E364" s="87" t="s">
        <v>277</v>
      </c>
      <c r="F364" s="88">
        <v>242431</v>
      </c>
      <c r="G364" s="88" t="s">
        <v>291</v>
      </c>
      <c r="H364" s="88">
        <v>242767</v>
      </c>
      <c r="I364" s="87" t="s">
        <v>73</v>
      </c>
      <c r="J364" s="87" t="s">
        <v>370</v>
      </c>
      <c r="K364" s="87" t="s">
        <v>472</v>
      </c>
      <c r="L364" s="88" t="s">
        <v>2134</v>
      </c>
      <c r="M364" s="88" t="s">
        <v>29</v>
      </c>
      <c r="N364" s="86">
        <v>20401</v>
      </c>
      <c r="O364" s="87" t="s">
        <v>278</v>
      </c>
      <c r="P364" s="91" t="s">
        <v>1663</v>
      </c>
      <c r="Q364" s="87" t="s">
        <v>2186</v>
      </c>
      <c r="R364" s="86">
        <v>20301</v>
      </c>
      <c r="S364" s="87" t="s">
        <v>2212</v>
      </c>
      <c r="T364" s="91" t="s">
        <v>2189</v>
      </c>
      <c r="U364" s="87" t="s">
        <v>1246</v>
      </c>
    </row>
    <row r="365" spans="1:21">
      <c r="A365" s="86" t="s">
        <v>288</v>
      </c>
      <c r="B365" s="87" t="s">
        <v>289</v>
      </c>
      <c r="C365" s="87" t="s">
        <v>68</v>
      </c>
      <c r="D365" s="87">
        <v>2564</v>
      </c>
      <c r="E365" s="87" t="s">
        <v>277</v>
      </c>
      <c r="F365" s="88">
        <v>242431</v>
      </c>
      <c r="G365" s="88" t="s">
        <v>291</v>
      </c>
      <c r="H365" s="88">
        <v>242767</v>
      </c>
      <c r="I365" s="87" t="s">
        <v>36</v>
      </c>
      <c r="J365" s="87" t="s">
        <v>2219</v>
      </c>
      <c r="K365" s="87" t="s">
        <v>292</v>
      </c>
      <c r="L365" s="88" t="s">
        <v>2043</v>
      </c>
      <c r="M365" s="88" t="s">
        <v>29</v>
      </c>
      <c r="N365" s="86">
        <v>20401</v>
      </c>
      <c r="O365" s="87" t="s">
        <v>220</v>
      </c>
      <c r="P365" s="91" t="s">
        <v>1668</v>
      </c>
      <c r="Q365" s="86">
        <v>230501</v>
      </c>
      <c r="R365" s="86">
        <v>230501</v>
      </c>
      <c r="S365" s="87" t="s">
        <v>2220</v>
      </c>
      <c r="T365" s="91" t="s">
        <v>2221</v>
      </c>
      <c r="U365" s="87" t="s">
        <v>2222</v>
      </c>
    </row>
    <row r="366" spans="1:21">
      <c r="A366" s="86" t="s">
        <v>2223</v>
      </c>
      <c r="B366" s="87" t="s">
        <v>2224</v>
      </c>
      <c r="C366" s="87" t="s">
        <v>40</v>
      </c>
      <c r="D366" s="87">
        <v>2566</v>
      </c>
      <c r="E366" s="87" t="s">
        <v>616</v>
      </c>
      <c r="F366" s="88">
        <v>243497</v>
      </c>
      <c r="G366" s="88" t="s">
        <v>616</v>
      </c>
      <c r="H366" s="88">
        <v>243526</v>
      </c>
      <c r="I366" s="87" t="s">
        <v>73</v>
      </c>
      <c r="J366" s="87" t="s">
        <v>593</v>
      </c>
      <c r="K366" s="87" t="s">
        <v>272</v>
      </c>
      <c r="L366" s="87" t="s">
        <v>1706</v>
      </c>
      <c r="M366" s="92" t="s">
        <v>2225</v>
      </c>
      <c r="N366" s="86" t="s">
        <v>2226</v>
      </c>
      <c r="O366" s="86"/>
      <c r="P366" s="94" t="s">
        <v>2227</v>
      </c>
      <c r="Q366" s="87" t="s">
        <v>29</v>
      </c>
      <c r="R366" s="87" t="s">
        <v>1704</v>
      </c>
      <c r="S366" s="87" t="s">
        <v>645</v>
      </c>
      <c r="T366" s="94" t="s">
        <v>1659</v>
      </c>
      <c r="U366" s="87" t="s">
        <v>2228</v>
      </c>
    </row>
    <row r="367" spans="1:21">
      <c r="A367" s="86" t="s">
        <v>2229</v>
      </c>
      <c r="B367" s="87" t="s">
        <v>2230</v>
      </c>
      <c r="C367" s="87" t="s">
        <v>40</v>
      </c>
      <c r="D367" s="87">
        <v>2568</v>
      </c>
      <c r="E367" s="87" t="s">
        <v>1887</v>
      </c>
      <c r="F367" s="88">
        <v>243892</v>
      </c>
      <c r="G367" s="88" t="s">
        <v>2231</v>
      </c>
      <c r="H367" s="88">
        <v>244288</v>
      </c>
      <c r="I367" s="87" t="s">
        <v>46</v>
      </c>
      <c r="J367" s="87" t="s">
        <v>87</v>
      </c>
      <c r="K367" s="87" t="s">
        <v>1796</v>
      </c>
      <c r="L367" s="87" t="s">
        <v>1889</v>
      </c>
      <c r="M367" s="87" t="s">
        <v>2175</v>
      </c>
      <c r="N367" s="87" t="s">
        <v>2176</v>
      </c>
      <c r="O367" s="87" t="s">
        <v>2232</v>
      </c>
      <c r="P367" s="94" t="s">
        <v>2232</v>
      </c>
      <c r="Q367" s="87" t="s">
        <v>29</v>
      </c>
      <c r="R367" s="87" t="s">
        <v>1704</v>
      </c>
      <c r="S367" s="87" t="s">
        <v>1668</v>
      </c>
      <c r="T367" s="94" t="s">
        <v>1668</v>
      </c>
      <c r="U367" s="87" t="s">
        <v>2233</v>
      </c>
    </row>
    <row r="368" spans="1:21">
      <c r="A368" s="86" t="s">
        <v>2234</v>
      </c>
      <c r="B368" s="87" t="s">
        <v>2235</v>
      </c>
      <c r="C368" s="87" t="s">
        <v>40</v>
      </c>
      <c r="D368" s="87">
        <v>2568</v>
      </c>
      <c r="E368" s="87" t="s">
        <v>1887</v>
      </c>
      <c r="F368" s="88">
        <v>243892</v>
      </c>
      <c r="G368" s="88" t="s">
        <v>1888</v>
      </c>
      <c r="H368" s="88">
        <v>244257</v>
      </c>
      <c r="I368" s="87" t="s">
        <v>2236</v>
      </c>
      <c r="J368" s="87" t="s">
        <v>2237</v>
      </c>
      <c r="K368" s="87" t="s">
        <v>2238</v>
      </c>
      <c r="L368" s="87" t="s">
        <v>1889</v>
      </c>
      <c r="M368" s="87" t="s">
        <v>2225</v>
      </c>
      <c r="N368" s="87" t="s">
        <v>2239</v>
      </c>
      <c r="O368" s="87" t="s">
        <v>2240</v>
      </c>
      <c r="P368" s="94" t="s">
        <v>2240</v>
      </c>
      <c r="Q368" s="87" t="s">
        <v>29</v>
      </c>
      <c r="R368" s="87" t="s">
        <v>1704</v>
      </c>
      <c r="S368" s="87" t="s">
        <v>1668</v>
      </c>
      <c r="T368" s="94" t="s">
        <v>1668</v>
      </c>
      <c r="U368" s="87" t="s">
        <v>2241</v>
      </c>
    </row>
    <row r="369" spans="1:21">
      <c r="A369" s="86" t="s">
        <v>2242</v>
      </c>
      <c r="B369" s="87" t="s">
        <v>2243</v>
      </c>
      <c r="C369" s="87" t="s">
        <v>40</v>
      </c>
      <c r="D369" s="87">
        <v>2565</v>
      </c>
      <c r="E369" s="87" t="s">
        <v>192</v>
      </c>
      <c r="F369" s="88">
        <v>242797</v>
      </c>
      <c r="G369" s="88" t="s">
        <v>193</v>
      </c>
      <c r="H369" s="88">
        <v>243132</v>
      </c>
      <c r="I369" s="87" t="s">
        <v>56</v>
      </c>
      <c r="J369" s="87" t="s">
        <v>150</v>
      </c>
      <c r="K369" s="87" t="s">
        <v>149</v>
      </c>
      <c r="L369" s="88" t="s">
        <v>2134</v>
      </c>
      <c r="M369" s="88" t="s">
        <v>2225</v>
      </c>
      <c r="N369" s="86">
        <v>10401</v>
      </c>
      <c r="O369" s="87" t="s">
        <v>2244</v>
      </c>
      <c r="P369" s="94" t="s">
        <v>2245</v>
      </c>
      <c r="Q369" s="87" t="s">
        <v>29</v>
      </c>
      <c r="R369" s="86">
        <v>20401</v>
      </c>
      <c r="S369" s="87" t="s">
        <v>488</v>
      </c>
      <c r="T369" s="94" t="s">
        <v>1667</v>
      </c>
      <c r="U369" s="87" t="s">
        <v>2246</v>
      </c>
    </row>
    <row r="370" spans="1:21">
      <c r="A370" s="86" t="s">
        <v>2247</v>
      </c>
      <c r="B370" s="87" t="s">
        <v>2248</v>
      </c>
      <c r="C370" s="87" t="s">
        <v>40</v>
      </c>
      <c r="D370" s="87">
        <v>2565</v>
      </c>
      <c r="E370" s="87" t="s">
        <v>192</v>
      </c>
      <c r="F370" s="88">
        <v>242797</v>
      </c>
      <c r="G370" s="88" t="s">
        <v>193</v>
      </c>
      <c r="H370" s="88">
        <v>243132</v>
      </c>
      <c r="I370" s="87" t="s">
        <v>73</v>
      </c>
      <c r="J370" s="87" t="s">
        <v>593</v>
      </c>
      <c r="K370" s="87" t="s">
        <v>272</v>
      </c>
      <c r="L370" s="88" t="s">
        <v>2134</v>
      </c>
      <c r="M370" s="93" t="s">
        <v>2175</v>
      </c>
      <c r="N370" s="86">
        <v>20102</v>
      </c>
      <c r="O370" s="87" t="s">
        <v>2249</v>
      </c>
      <c r="P370" s="94" t="s">
        <v>2178</v>
      </c>
      <c r="Q370" s="87" t="s">
        <v>29</v>
      </c>
      <c r="R370" s="86">
        <v>20401</v>
      </c>
      <c r="S370" s="87" t="s">
        <v>251</v>
      </c>
      <c r="T370" s="94" t="s">
        <v>1659</v>
      </c>
      <c r="U370" s="87" t="s">
        <v>2250</v>
      </c>
    </row>
    <row r="371" spans="1:21">
      <c r="A371" s="86" t="s">
        <v>2251</v>
      </c>
      <c r="B371" s="87" t="s">
        <v>2252</v>
      </c>
      <c r="C371" s="87" t="s">
        <v>28</v>
      </c>
      <c r="D371" s="87">
        <v>2567</v>
      </c>
      <c r="E371" s="87" t="s">
        <v>642</v>
      </c>
      <c r="F371" s="88">
        <v>243527</v>
      </c>
      <c r="G371" s="88" t="s">
        <v>643</v>
      </c>
      <c r="H371" s="88">
        <v>243891</v>
      </c>
      <c r="I371" s="87" t="s">
        <v>413</v>
      </c>
      <c r="J371" s="87" t="s">
        <v>412</v>
      </c>
      <c r="K371" s="87" t="s">
        <v>411</v>
      </c>
      <c r="L371" s="87" t="s">
        <v>1772</v>
      </c>
      <c r="M371" s="87" t="s">
        <v>2168</v>
      </c>
      <c r="N371" s="87" t="s">
        <v>2169</v>
      </c>
      <c r="O371" s="87" t="s">
        <v>2171</v>
      </c>
      <c r="P371" s="94" t="s">
        <v>2171</v>
      </c>
      <c r="Q371" s="87" t="s">
        <v>29</v>
      </c>
      <c r="R371" s="87" t="s">
        <v>1704</v>
      </c>
      <c r="S371" s="87" t="s">
        <v>1663</v>
      </c>
      <c r="T371" s="94" t="s">
        <v>1663</v>
      </c>
      <c r="U371" s="87" t="s">
        <v>2253</v>
      </c>
    </row>
    <row r="372" spans="1:21">
      <c r="A372" s="86" t="s">
        <v>2254</v>
      </c>
      <c r="B372" s="87" t="s">
        <v>2255</v>
      </c>
      <c r="C372" s="87" t="s">
        <v>40</v>
      </c>
      <c r="D372" s="87">
        <v>2567</v>
      </c>
      <c r="E372" s="87" t="s">
        <v>642</v>
      </c>
      <c r="F372" s="88">
        <v>243527</v>
      </c>
      <c r="G372" s="88" t="s">
        <v>643</v>
      </c>
      <c r="H372" s="88">
        <v>243891</v>
      </c>
      <c r="I372" s="87" t="s">
        <v>73</v>
      </c>
      <c r="J372" s="87" t="s">
        <v>315</v>
      </c>
      <c r="K372" s="87" t="s">
        <v>1383</v>
      </c>
      <c r="L372" s="87" t="s">
        <v>1772</v>
      </c>
      <c r="M372" s="87" t="s">
        <v>2168</v>
      </c>
      <c r="N372" s="87" t="s">
        <v>2169</v>
      </c>
      <c r="O372" s="87" t="s">
        <v>2174</v>
      </c>
      <c r="P372" s="94" t="s">
        <v>2174</v>
      </c>
      <c r="Q372" s="87" t="s">
        <v>29</v>
      </c>
      <c r="R372" s="87" t="s">
        <v>1704</v>
      </c>
      <c r="S372" s="87" t="s">
        <v>1659</v>
      </c>
      <c r="T372" s="94" t="s">
        <v>1659</v>
      </c>
      <c r="U372" s="87" t="s">
        <v>2256</v>
      </c>
    </row>
    <row r="373" spans="1:21">
      <c r="A373" s="86" t="s">
        <v>2257</v>
      </c>
      <c r="B373" s="87" t="s">
        <v>2258</v>
      </c>
      <c r="C373" s="87" t="s">
        <v>40</v>
      </c>
      <c r="D373" s="87">
        <v>2564</v>
      </c>
      <c r="E373" s="87" t="s">
        <v>305</v>
      </c>
      <c r="F373" s="88">
        <v>242339</v>
      </c>
      <c r="G373" s="88" t="s">
        <v>394</v>
      </c>
      <c r="H373" s="88">
        <v>242858</v>
      </c>
      <c r="I373" s="87" t="s">
        <v>73</v>
      </c>
      <c r="J373" s="87" t="s">
        <v>315</v>
      </c>
      <c r="K373" s="87" t="s">
        <v>644</v>
      </c>
      <c r="L373" s="88" t="s">
        <v>2043</v>
      </c>
      <c r="M373" s="88" t="s">
        <v>2168</v>
      </c>
      <c r="N373" s="86">
        <v>20202</v>
      </c>
      <c r="O373" s="87" t="s">
        <v>2259</v>
      </c>
      <c r="P373" s="94" t="s">
        <v>2174</v>
      </c>
      <c r="Q373" s="87" t="s">
        <v>29</v>
      </c>
      <c r="R373" s="86">
        <v>20401</v>
      </c>
      <c r="S373" s="87" t="s">
        <v>921</v>
      </c>
      <c r="T373" s="94" t="s">
        <v>1659</v>
      </c>
      <c r="U373" s="87" t="s">
        <v>2260</v>
      </c>
    </row>
    <row r="374" spans="1:21">
      <c r="A374" s="86" t="s">
        <v>2261</v>
      </c>
      <c r="B374" s="87" t="s">
        <v>2262</v>
      </c>
      <c r="C374" s="87" t="s">
        <v>40</v>
      </c>
      <c r="D374" s="87">
        <v>2564</v>
      </c>
      <c r="E374" s="87" t="s">
        <v>209</v>
      </c>
      <c r="F374" s="88">
        <v>242614</v>
      </c>
      <c r="G374" s="88" t="s">
        <v>291</v>
      </c>
      <c r="H374" s="88">
        <v>242767</v>
      </c>
      <c r="I374" s="87" t="s">
        <v>73</v>
      </c>
      <c r="J374" s="87" t="s">
        <v>315</v>
      </c>
      <c r="K374" s="87" t="s">
        <v>314</v>
      </c>
      <c r="L374" s="88" t="s">
        <v>2043</v>
      </c>
      <c r="M374" s="88" t="s">
        <v>2168</v>
      </c>
      <c r="N374" s="86">
        <v>20202</v>
      </c>
      <c r="O374" s="87" t="s">
        <v>2209</v>
      </c>
      <c r="P374" s="94" t="s">
        <v>2171</v>
      </c>
      <c r="Q374" s="87" t="s">
        <v>29</v>
      </c>
      <c r="R374" s="86">
        <v>20401</v>
      </c>
      <c r="S374" s="87" t="s">
        <v>220</v>
      </c>
      <c r="T374" s="94" t="s">
        <v>1668</v>
      </c>
      <c r="U374" s="87" t="s">
        <v>2263</v>
      </c>
    </row>
    <row r="375" spans="1:21">
      <c r="A375" s="86" t="s">
        <v>2264</v>
      </c>
      <c r="B375" s="87" t="s">
        <v>2265</v>
      </c>
      <c r="C375" s="87" t="s">
        <v>40</v>
      </c>
      <c r="D375" s="87">
        <v>2564</v>
      </c>
      <c r="E375" s="87" t="s">
        <v>305</v>
      </c>
      <c r="F375" s="88">
        <v>242339</v>
      </c>
      <c r="G375" s="88" t="s">
        <v>43</v>
      </c>
      <c r="H375" s="88">
        <v>242401</v>
      </c>
      <c r="I375" s="87" t="s">
        <v>73</v>
      </c>
      <c r="J375" s="87" t="s">
        <v>436</v>
      </c>
      <c r="K375" s="87" t="s">
        <v>588</v>
      </c>
      <c r="L375" s="88" t="s">
        <v>2043</v>
      </c>
      <c r="M375" s="88" t="s">
        <v>2204</v>
      </c>
      <c r="N375" s="86">
        <v>20501</v>
      </c>
      <c r="O375" s="87" t="s">
        <v>2266</v>
      </c>
      <c r="P375" s="94" t="s">
        <v>2218</v>
      </c>
      <c r="Q375" s="87" t="s">
        <v>29</v>
      </c>
      <c r="R375" s="86">
        <v>20401</v>
      </c>
      <c r="S375" s="87" t="s">
        <v>251</v>
      </c>
      <c r="T375" s="94" t="s">
        <v>1659</v>
      </c>
      <c r="U375" s="87" t="s">
        <v>2267</v>
      </c>
    </row>
    <row r="376" spans="1:21">
      <c r="A376" s="86" t="s">
        <v>2268</v>
      </c>
      <c r="B376" s="87" t="s">
        <v>2269</v>
      </c>
      <c r="C376" s="87" t="s">
        <v>68</v>
      </c>
      <c r="D376" s="87">
        <v>2565</v>
      </c>
      <c r="E376" s="87" t="s">
        <v>277</v>
      </c>
      <c r="F376" s="88">
        <v>242431</v>
      </c>
      <c r="G376" s="88" t="s">
        <v>291</v>
      </c>
      <c r="H376" s="88">
        <v>242767</v>
      </c>
      <c r="I376" s="87" t="s">
        <v>73</v>
      </c>
      <c r="J376" s="87" t="s">
        <v>370</v>
      </c>
      <c r="K376" s="87" t="s">
        <v>472</v>
      </c>
      <c r="L376" s="88" t="s">
        <v>2134</v>
      </c>
      <c r="M376" s="88" t="s">
        <v>2204</v>
      </c>
      <c r="N376" s="86">
        <v>20501</v>
      </c>
      <c r="O376" s="87" t="s">
        <v>2270</v>
      </c>
      <c r="P376" s="94" t="s">
        <v>2271</v>
      </c>
      <c r="Q376" s="87" t="s">
        <v>29</v>
      </c>
      <c r="R376" s="86">
        <v>20401</v>
      </c>
      <c r="S376" s="87" t="s">
        <v>488</v>
      </c>
      <c r="T376" s="94" t="s">
        <v>1667</v>
      </c>
      <c r="U376" s="87" t="s">
        <v>2272</v>
      </c>
    </row>
    <row r="377" spans="1:21">
      <c r="A377" s="86" t="s">
        <v>2273</v>
      </c>
      <c r="B377" s="87" t="s">
        <v>2274</v>
      </c>
      <c r="C377" s="87" t="s">
        <v>60</v>
      </c>
      <c r="D377" s="87">
        <v>2565</v>
      </c>
      <c r="E377" s="87" t="s">
        <v>330</v>
      </c>
      <c r="F377" s="88">
        <v>242705</v>
      </c>
      <c r="G377" s="88" t="s">
        <v>330</v>
      </c>
      <c r="H377" s="88">
        <v>242705</v>
      </c>
      <c r="I377" s="87" t="s">
        <v>73</v>
      </c>
      <c r="J377" s="87" t="s">
        <v>370</v>
      </c>
      <c r="K377" s="87" t="s">
        <v>472</v>
      </c>
      <c r="L377" s="88" t="s">
        <v>2134</v>
      </c>
      <c r="M377" s="88" t="s">
        <v>2186</v>
      </c>
      <c r="N377" s="86">
        <v>20301</v>
      </c>
      <c r="O377" s="87" t="s">
        <v>2212</v>
      </c>
      <c r="P377" s="94" t="s">
        <v>2189</v>
      </c>
      <c r="Q377" s="87" t="s">
        <v>29</v>
      </c>
      <c r="R377" s="86">
        <v>20401</v>
      </c>
      <c r="S377" s="87" t="s">
        <v>278</v>
      </c>
      <c r="T377" s="94" t="s">
        <v>1663</v>
      </c>
      <c r="U377" s="87" t="s">
        <v>2275</v>
      </c>
    </row>
    <row r="378" spans="1:21">
      <c r="A378" s="86" t="s">
        <v>2276</v>
      </c>
      <c r="B378" s="87" t="s">
        <v>2277</v>
      </c>
      <c r="C378" s="87" t="s">
        <v>68</v>
      </c>
      <c r="D378" s="87">
        <v>2566</v>
      </c>
      <c r="E378" s="87" t="s">
        <v>615</v>
      </c>
      <c r="F378" s="88">
        <v>243162</v>
      </c>
      <c r="G378" s="88" t="s">
        <v>616</v>
      </c>
      <c r="H378" s="88">
        <v>243526</v>
      </c>
      <c r="I378" s="87" t="s">
        <v>56</v>
      </c>
      <c r="J378" s="87" t="s">
        <v>150</v>
      </c>
      <c r="K378" s="87" t="s">
        <v>2278</v>
      </c>
      <c r="L378" s="87" t="s">
        <v>1706</v>
      </c>
      <c r="M378" s="87" t="s">
        <v>2279</v>
      </c>
      <c r="N378" s="86" t="s">
        <v>2280</v>
      </c>
      <c r="O378" s="86" t="s">
        <v>2281</v>
      </c>
      <c r="P378" s="94" t="s">
        <v>2282</v>
      </c>
      <c r="Q378" s="87" t="s">
        <v>29</v>
      </c>
      <c r="R378" s="87" t="s">
        <v>1704</v>
      </c>
      <c r="S378" s="87" t="s">
        <v>637</v>
      </c>
      <c r="T378" s="94" t="s">
        <v>1666</v>
      </c>
      <c r="U378" s="87" t="s">
        <v>2283</v>
      </c>
    </row>
    <row r="379" spans="1:21">
      <c r="A379" s="86" t="s">
        <v>2284</v>
      </c>
      <c r="B379" s="87" t="s">
        <v>1112</v>
      </c>
      <c r="C379" s="87" t="s">
        <v>68</v>
      </c>
      <c r="D379" s="87">
        <v>2566</v>
      </c>
      <c r="E379" s="87" t="s">
        <v>615</v>
      </c>
      <c r="F379" s="88">
        <v>243162</v>
      </c>
      <c r="G379" s="88" t="s">
        <v>616</v>
      </c>
      <c r="H379" s="88">
        <v>243526</v>
      </c>
      <c r="I379" s="87" t="s">
        <v>36</v>
      </c>
      <c r="J379" s="87" t="s">
        <v>497</v>
      </c>
      <c r="K379" s="87" t="s">
        <v>564</v>
      </c>
      <c r="L379" s="87" t="s">
        <v>1706</v>
      </c>
      <c r="M379" s="87" t="s">
        <v>2279</v>
      </c>
      <c r="N379" s="86" t="s">
        <v>2280</v>
      </c>
      <c r="O379" s="86" t="s">
        <v>2285</v>
      </c>
      <c r="P379" s="94" t="s">
        <v>2286</v>
      </c>
      <c r="Q379" s="87" t="s">
        <v>29</v>
      </c>
      <c r="R379" s="87" t="s">
        <v>1704</v>
      </c>
      <c r="S379" s="87" t="s">
        <v>637</v>
      </c>
      <c r="T379" s="94" t="s">
        <v>1666</v>
      </c>
      <c r="U379" s="87" t="s">
        <v>2287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2A2B9-E239-4E19-9016-0136284125E5}">
  <sheetPr>
    <tabColor theme="5"/>
  </sheetPr>
  <dimension ref="A1:S389"/>
  <sheetViews>
    <sheetView workbookViewId="0">
      <pane ySplit="1" topLeftCell="A359" activePane="bottomLeft" state="frozen"/>
      <selection pane="bottomLeft" activeCell="A2" sqref="A2:XFD389"/>
    </sheetView>
  </sheetViews>
  <sheetFormatPr defaultRowHeight="14.25"/>
  <cols>
    <col min="1" max="1" width="23" customWidth="1"/>
    <col min="2" max="2" width="63.33203125" customWidth="1"/>
    <col min="3" max="3" width="90.796875" customWidth="1"/>
    <col min="4" max="4" width="54" customWidth="1"/>
    <col min="5" max="6" width="20.19921875" customWidth="1"/>
    <col min="7" max="7" width="28.19921875" customWidth="1"/>
    <col min="8" max="8" width="54" customWidth="1"/>
    <col min="9" max="9" width="50" customWidth="1"/>
    <col min="10" max="10" width="7.53125" bestFit="1" customWidth="1"/>
    <col min="11" max="11" width="54" customWidth="1"/>
    <col min="12" max="12" width="35.796875" bestFit="1" customWidth="1"/>
    <col min="13" max="13" width="12.86328125" bestFit="1" customWidth="1"/>
    <col min="14" max="14" width="19.46484375" customWidth="1"/>
    <col min="15" max="16" width="20.19921875" customWidth="1"/>
    <col min="17" max="17" width="16.46484375" customWidth="1"/>
  </cols>
  <sheetData>
    <row r="1" spans="1:18" ht="20.65">
      <c r="A1" s="79" t="s">
        <v>2</v>
      </c>
      <c r="B1" s="80" t="s">
        <v>3</v>
      </c>
      <c r="C1" s="80" t="s">
        <v>3</v>
      </c>
      <c r="D1" s="81" t="s">
        <v>7</v>
      </c>
      <c r="E1" s="81" t="s">
        <v>920</v>
      </c>
      <c r="F1" s="82" t="s">
        <v>1693</v>
      </c>
      <c r="G1" s="83" t="s">
        <v>1694</v>
      </c>
      <c r="H1" s="80" t="s">
        <v>18</v>
      </c>
      <c r="I1" s="80" t="s">
        <v>19</v>
      </c>
      <c r="J1" s="80" t="s">
        <v>2288</v>
      </c>
      <c r="K1" s="80" t="s">
        <v>20</v>
      </c>
      <c r="L1" s="80" t="s">
        <v>21</v>
      </c>
      <c r="M1" s="80" t="s">
        <v>22</v>
      </c>
      <c r="N1" s="85" t="s">
        <v>1698</v>
      </c>
      <c r="O1" s="85" t="s">
        <v>2290</v>
      </c>
      <c r="P1" s="85" t="s">
        <v>2291</v>
      </c>
      <c r="Q1" s="80" t="s">
        <v>907</v>
      </c>
      <c r="R1" s="95" t="s">
        <v>2289</v>
      </c>
    </row>
    <row r="2" spans="1:18">
      <c r="A2" s="86" t="s">
        <v>1334</v>
      </c>
      <c r="B2" s="64" t="str">
        <f>HYPERLINK(Q2,C2)</f>
        <v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</v>
      </c>
      <c r="C2" s="87" t="s">
        <v>663</v>
      </c>
      <c r="D2" s="87" t="s">
        <v>40</v>
      </c>
      <c r="E2" s="87">
        <v>2566</v>
      </c>
      <c r="F2" s="87" t="s">
        <v>615</v>
      </c>
      <c r="G2" s="88" t="s">
        <v>616</v>
      </c>
      <c r="H2" s="87" t="s">
        <v>665</v>
      </c>
      <c r="I2" s="87" t="s">
        <v>665</v>
      </c>
      <c r="J2" s="87"/>
      <c r="K2" s="87" t="s">
        <v>267</v>
      </c>
      <c r="L2" s="87" t="s">
        <v>1703</v>
      </c>
      <c r="M2" s="87" t="s">
        <v>1660</v>
      </c>
      <c r="N2" s="89" t="s">
        <v>1661</v>
      </c>
      <c r="O2" s="99" t="s">
        <v>2292</v>
      </c>
      <c r="P2" s="87"/>
      <c r="Q2" s="87" t="s">
        <v>1705</v>
      </c>
    </row>
    <row r="3" spans="1:18">
      <c r="A3" s="86" t="s">
        <v>1331</v>
      </c>
      <c r="B3" s="64" t="str">
        <f t="shared" ref="B3:B66" si="0">HYPERLINK(Q3,C3)</f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 และการเผยแพร่องค์ความรู้ด้านการทูตและการต่างประเทศสู่สาธารณชน</v>
      </c>
      <c r="C3" s="87" t="s">
        <v>1330</v>
      </c>
      <c r="D3" s="87" t="s">
        <v>405</v>
      </c>
      <c r="E3" s="87">
        <v>2566</v>
      </c>
      <c r="F3" s="87" t="s">
        <v>615</v>
      </c>
      <c r="G3" s="88" t="s">
        <v>616</v>
      </c>
      <c r="H3" s="87" t="s">
        <v>1329</v>
      </c>
      <c r="I3" s="87" t="s">
        <v>72</v>
      </c>
      <c r="J3" s="87"/>
      <c r="K3" s="87" t="s">
        <v>73</v>
      </c>
      <c r="L3" s="87" t="s">
        <v>1706</v>
      </c>
      <c r="M3" s="87" t="s">
        <v>1658</v>
      </c>
      <c r="N3" s="89" t="s">
        <v>1668</v>
      </c>
      <c r="O3" s="99" t="s">
        <v>2292</v>
      </c>
      <c r="P3" s="87"/>
      <c r="Q3" s="87" t="s">
        <v>1707</v>
      </c>
    </row>
    <row r="4" spans="1:18">
      <c r="A4" s="86" t="s">
        <v>1388</v>
      </c>
      <c r="B4" s="64" t="str">
        <f t="shared" si="0"/>
        <v>โครงการจัดสัมมนากฎหมายระหว่างประเทศระดับภูมิภาคของสหประชาชาติ (UN Regional Course)</v>
      </c>
      <c r="C4" s="87" t="s">
        <v>1387</v>
      </c>
      <c r="D4" s="87" t="s">
        <v>68</v>
      </c>
      <c r="E4" s="87">
        <v>2566</v>
      </c>
      <c r="F4" s="87" t="s">
        <v>615</v>
      </c>
      <c r="G4" s="88" t="s">
        <v>227</v>
      </c>
      <c r="H4" s="87" t="s">
        <v>324</v>
      </c>
      <c r="I4" s="87" t="s">
        <v>325</v>
      </c>
      <c r="J4" s="87"/>
      <c r="K4" s="87" t="s">
        <v>73</v>
      </c>
      <c r="L4" s="87" t="s">
        <v>1706</v>
      </c>
      <c r="M4" s="87" t="s">
        <v>1662</v>
      </c>
      <c r="N4" s="89" t="s">
        <v>1667</v>
      </c>
      <c r="O4" s="99" t="s">
        <v>2292</v>
      </c>
      <c r="P4" s="87"/>
      <c r="Q4" s="87" t="s">
        <v>1708</v>
      </c>
    </row>
    <row r="5" spans="1:18">
      <c r="A5" s="86" t="s">
        <v>1399</v>
      </c>
      <c r="B5" s="64" t="str">
        <f t="shared" si="0"/>
        <v xml:space="preserve">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 </v>
      </c>
      <c r="C5" s="87" t="s">
        <v>1709</v>
      </c>
      <c r="D5" s="87" t="s">
        <v>68</v>
      </c>
      <c r="E5" s="87">
        <v>2566</v>
      </c>
      <c r="F5" s="87" t="s">
        <v>615</v>
      </c>
      <c r="G5" s="88" t="s">
        <v>616</v>
      </c>
      <c r="H5" s="87" t="s">
        <v>1397</v>
      </c>
      <c r="I5" s="87" t="s">
        <v>325</v>
      </c>
      <c r="J5" s="87"/>
      <c r="K5" s="87" t="s">
        <v>73</v>
      </c>
      <c r="L5" s="87" t="s">
        <v>1706</v>
      </c>
      <c r="M5" s="87" t="s">
        <v>1665</v>
      </c>
      <c r="N5" s="89" t="s">
        <v>1666</v>
      </c>
      <c r="O5" s="99" t="s">
        <v>2292</v>
      </c>
      <c r="P5" s="87"/>
      <c r="Q5" s="87" t="s">
        <v>1710</v>
      </c>
    </row>
    <row r="6" spans="1:18">
      <c r="A6" s="86" t="s">
        <v>1413</v>
      </c>
      <c r="B6" s="64" t="str">
        <f t="shared" si="0"/>
        <v>การพัฒนาเครือข่ายวิชาการและบริการกับประเทศในกลุ่มประชาคมอาเซียน (ในประเทศ)</v>
      </c>
      <c r="C6" s="87" t="s">
        <v>1412</v>
      </c>
      <c r="D6" s="87" t="s">
        <v>68</v>
      </c>
      <c r="E6" s="87">
        <v>2566</v>
      </c>
      <c r="F6" s="87" t="s">
        <v>615</v>
      </c>
      <c r="G6" s="88" t="s">
        <v>616</v>
      </c>
      <c r="H6" s="87" t="s">
        <v>256</v>
      </c>
      <c r="I6" s="87" t="s">
        <v>45</v>
      </c>
      <c r="J6" s="87"/>
      <c r="K6" s="87" t="s">
        <v>46</v>
      </c>
      <c r="L6" s="87" t="s">
        <v>1706</v>
      </c>
      <c r="M6" s="87" t="s">
        <v>1665</v>
      </c>
      <c r="N6" s="89" t="s">
        <v>1666</v>
      </c>
      <c r="O6" s="99" t="s">
        <v>2292</v>
      </c>
      <c r="P6" s="87"/>
      <c r="Q6" s="87" t="s">
        <v>1711</v>
      </c>
    </row>
    <row r="7" spans="1:18">
      <c r="A7" s="86" t="s">
        <v>1321</v>
      </c>
      <c r="B7" s="64" t="str">
        <f t="shared" si="0"/>
        <v xml:space="preserve">กิจกรรมการบรรยายพิเศษ เนื่องในโอกาสการจัดงานฉลองพระชนมายุ ๘ รอบ  สมเด็จพระอริยวงศาคตญาณ สมเด็จพระสังฆราช สกลมหาสังฆปริณายก ๒๖ มิถุนายน ๒๕๖๖  </v>
      </c>
      <c r="C7" s="87" t="s">
        <v>1712</v>
      </c>
      <c r="D7" s="87" t="s">
        <v>28</v>
      </c>
      <c r="E7" s="87">
        <v>2566</v>
      </c>
      <c r="F7" s="87" t="s">
        <v>615</v>
      </c>
      <c r="G7" s="88" t="s">
        <v>616</v>
      </c>
      <c r="H7" s="87" t="s">
        <v>298</v>
      </c>
      <c r="I7" s="87" t="s">
        <v>299</v>
      </c>
      <c r="J7" s="87"/>
      <c r="K7" s="87" t="s">
        <v>73</v>
      </c>
      <c r="L7" s="87" t="s">
        <v>1706</v>
      </c>
      <c r="M7" s="87" t="s">
        <v>1660</v>
      </c>
      <c r="N7" s="89" t="s">
        <v>1661</v>
      </c>
      <c r="O7" s="99" t="s">
        <v>2292</v>
      </c>
      <c r="P7" s="87"/>
      <c r="Q7" s="87" t="s">
        <v>1713</v>
      </c>
    </row>
    <row r="8" spans="1:18">
      <c r="A8" s="86" t="s">
        <v>1327</v>
      </c>
      <c r="B8" s="64" t="str">
        <f t="shared" si="0"/>
        <v xml:space="preserve">การดำเนินงานให้ความช่วยเหลือเพื่อมนุษยธรรม/กรณีภัยพิบัติแก่ต่างประเทศ  </v>
      </c>
      <c r="C8" s="87" t="s">
        <v>1714</v>
      </c>
      <c r="D8" s="87" t="s">
        <v>28</v>
      </c>
      <c r="E8" s="87">
        <v>2566</v>
      </c>
      <c r="F8" s="87" t="s">
        <v>615</v>
      </c>
      <c r="G8" s="88" t="s">
        <v>616</v>
      </c>
      <c r="H8" s="87" t="s">
        <v>78</v>
      </c>
      <c r="I8" s="87" t="s">
        <v>72</v>
      </c>
      <c r="J8" s="87"/>
      <c r="K8" s="87" t="s">
        <v>73</v>
      </c>
      <c r="L8" s="87" t="s">
        <v>1706</v>
      </c>
      <c r="M8" s="87" t="s">
        <v>1660</v>
      </c>
      <c r="N8" s="89" t="s">
        <v>1715</v>
      </c>
      <c r="O8" s="99" t="s">
        <v>2292</v>
      </c>
      <c r="P8" s="87"/>
      <c r="Q8" s="87" t="s">
        <v>1716</v>
      </c>
    </row>
    <row r="9" spans="1:18">
      <c r="A9" s="86" t="s">
        <v>1363</v>
      </c>
      <c r="B9" s="64" t="str">
        <f t="shared" si="0"/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</v>
      </c>
      <c r="C9" s="87" t="s">
        <v>1362</v>
      </c>
      <c r="D9" s="87" t="s">
        <v>28</v>
      </c>
      <c r="E9" s="87">
        <v>2566</v>
      </c>
      <c r="F9" s="87" t="s">
        <v>615</v>
      </c>
      <c r="G9" s="88" t="s">
        <v>616</v>
      </c>
      <c r="H9" s="87" t="s">
        <v>78</v>
      </c>
      <c r="I9" s="87" t="s">
        <v>72</v>
      </c>
      <c r="J9" s="87"/>
      <c r="K9" s="87" t="s">
        <v>73</v>
      </c>
      <c r="L9" s="87" t="s">
        <v>1706</v>
      </c>
      <c r="M9" s="87" t="s">
        <v>1660</v>
      </c>
      <c r="N9" s="89" t="s">
        <v>1715</v>
      </c>
      <c r="O9" s="99" t="s">
        <v>2292</v>
      </c>
      <c r="P9" s="87"/>
      <c r="Q9" s="87" t="s">
        <v>1717</v>
      </c>
    </row>
    <row r="10" spans="1:18">
      <c r="A10" s="86" t="s">
        <v>1360</v>
      </c>
      <c r="B10" s="64" t="str">
        <f t="shared" si="0"/>
        <v>การมีบทบาทของไทยในกรอบพหุภาคีเพื่อส่งเสริมสถานะ เกียรติภูมิ และเพิ่มพูนผลประโยชน์ของไทย</v>
      </c>
      <c r="C10" s="87" t="s">
        <v>1359</v>
      </c>
      <c r="D10" s="87" t="s">
        <v>28</v>
      </c>
      <c r="E10" s="87">
        <v>2566</v>
      </c>
      <c r="F10" s="87" t="s">
        <v>615</v>
      </c>
      <c r="G10" s="88" t="s">
        <v>616</v>
      </c>
      <c r="H10" s="87" t="s">
        <v>78</v>
      </c>
      <c r="I10" s="87" t="s">
        <v>72</v>
      </c>
      <c r="J10" s="87"/>
      <c r="K10" s="87" t="s">
        <v>73</v>
      </c>
      <c r="L10" s="87" t="s">
        <v>1706</v>
      </c>
      <c r="M10" s="87" t="s">
        <v>1662</v>
      </c>
      <c r="N10" s="89" t="s">
        <v>1663</v>
      </c>
      <c r="O10" s="99" t="s">
        <v>2292</v>
      </c>
      <c r="P10" s="87"/>
      <c r="Q10" s="87" t="s">
        <v>1718</v>
      </c>
    </row>
    <row r="11" spans="1:18">
      <c r="A11" s="86" t="s">
        <v>1392</v>
      </c>
      <c r="B11" s="64" t="str">
        <f t="shared" si="0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</v>
      </c>
      <c r="C11" s="87" t="s">
        <v>1391</v>
      </c>
      <c r="D11" s="87" t="s">
        <v>28</v>
      </c>
      <c r="E11" s="87">
        <v>2566</v>
      </c>
      <c r="F11" s="87" t="s">
        <v>615</v>
      </c>
      <c r="G11" s="88" t="s">
        <v>1390</v>
      </c>
      <c r="H11" s="87" t="s">
        <v>298</v>
      </c>
      <c r="I11" s="87" t="s">
        <v>299</v>
      </c>
      <c r="J11" s="87"/>
      <c r="K11" s="87" t="s">
        <v>73</v>
      </c>
      <c r="L11" s="87" t="s">
        <v>1706</v>
      </c>
      <c r="M11" s="87" t="s">
        <v>1660</v>
      </c>
      <c r="N11" s="89" t="s">
        <v>1661</v>
      </c>
      <c r="O11" s="99" t="s">
        <v>2292</v>
      </c>
      <c r="P11" s="87"/>
      <c r="Q11" s="87" t="s">
        <v>1719</v>
      </c>
    </row>
    <row r="12" spans="1:18">
      <c r="A12" s="86" t="s">
        <v>1410</v>
      </c>
      <c r="B12" s="64" t="str">
        <f t="shared" si="0"/>
        <v>โครงการ/การดำเนินการ: โครงการการเป็นเจ้าภาพจัดการประชุมเอเปคของไทยปี ๒๕๖๕ (โครงการต่อเนื่อง)</v>
      </c>
      <c r="C12" s="87" t="s">
        <v>1409</v>
      </c>
      <c r="D12" s="87" t="s">
        <v>28</v>
      </c>
      <c r="E12" s="87">
        <v>2566</v>
      </c>
      <c r="F12" s="87" t="s">
        <v>615</v>
      </c>
      <c r="G12" s="88" t="s">
        <v>787</v>
      </c>
      <c r="H12" s="87" t="s">
        <v>629</v>
      </c>
      <c r="I12" s="87" t="s">
        <v>630</v>
      </c>
      <c r="J12" s="87"/>
      <c r="K12" s="87" t="s">
        <v>73</v>
      </c>
      <c r="L12" s="87" t="s">
        <v>1706</v>
      </c>
      <c r="M12" s="87" t="s">
        <v>1658</v>
      </c>
      <c r="N12" s="89" t="s">
        <v>1659</v>
      </c>
      <c r="O12" s="99" t="s">
        <v>2292</v>
      </c>
      <c r="P12" s="87"/>
      <c r="Q12" s="87" t="s">
        <v>1720</v>
      </c>
    </row>
    <row r="13" spans="1:18">
      <c r="A13" s="86" t="s">
        <v>1381</v>
      </c>
      <c r="B13" s="64" t="str">
        <f t="shared" si="0"/>
        <v>โครงการภายใต้ค่าใช้จ่ายในการดำเนินงานสันถวไมตรี</v>
      </c>
      <c r="C13" s="87" t="s">
        <v>1380</v>
      </c>
      <c r="D13" s="87" t="s">
        <v>60</v>
      </c>
      <c r="E13" s="87">
        <v>2566</v>
      </c>
      <c r="F13" s="87" t="s">
        <v>615</v>
      </c>
      <c r="G13" s="88" t="s">
        <v>616</v>
      </c>
      <c r="H13" s="87" t="s">
        <v>78</v>
      </c>
      <c r="I13" s="87" t="s">
        <v>72</v>
      </c>
      <c r="J13" s="87"/>
      <c r="K13" s="87" t="s">
        <v>73</v>
      </c>
      <c r="L13" s="87" t="s">
        <v>1706</v>
      </c>
      <c r="M13" s="87" t="s">
        <v>1660</v>
      </c>
      <c r="N13" s="89" t="s">
        <v>1721</v>
      </c>
      <c r="O13" s="99" t="s">
        <v>2292</v>
      </c>
      <c r="P13" s="87"/>
      <c r="Q13" s="87" t="s">
        <v>1722</v>
      </c>
    </row>
    <row r="14" spans="1:18">
      <c r="A14" s="86" t="s">
        <v>1464</v>
      </c>
      <c r="B14" s="64" t="str">
        <f t="shared" si="0"/>
        <v>โครงการทุนสนับสนุนนักเรียน นักศึกษา และบุคลากรทางการศึกษาต่างประเทศ เข้ามาศึกษาและฝึกอบรมในประเทศไทย</v>
      </c>
      <c r="C14" s="87" t="s">
        <v>1463</v>
      </c>
      <c r="D14" s="87" t="s">
        <v>40</v>
      </c>
      <c r="E14" s="87">
        <v>2566</v>
      </c>
      <c r="F14" s="87" t="s">
        <v>615</v>
      </c>
      <c r="G14" s="88" t="s">
        <v>616</v>
      </c>
      <c r="H14" s="87" t="s">
        <v>149</v>
      </c>
      <c r="I14" s="87" t="s">
        <v>150</v>
      </c>
      <c r="J14" s="87"/>
      <c r="K14" s="87" t="s">
        <v>56</v>
      </c>
      <c r="L14" s="87" t="s">
        <v>1706</v>
      </c>
      <c r="M14" s="87" t="s">
        <v>1658</v>
      </c>
      <c r="N14" s="89" t="s">
        <v>1659</v>
      </c>
      <c r="O14" s="99" t="s">
        <v>2292</v>
      </c>
      <c r="P14" s="87"/>
      <c r="Q14" s="87" t="s">
        <v>1723</v>
      </c>
    </row>
    <row r="15" spans="1:18">
      <c r="A15" s="86" t="s">
        <v>1461</v>
      </c>
      <c r="B15" s="64" t="str">
        <f t="shared" si="0"/>
        <v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อาเซียนบวกสาม</v>
      </c>
      <c r="C15" s="87" t="s">
        <v>1460</v>
      </c>
      <c r="D15" s="87" t="s">
        <v>40</v>
      </c>
      <c r="E15" s="87">
        <v>2566</v>
      </c>
      <c r="F15" s="87" t="s">
        <v>615</v>
      </c>
      <c r="G15" s="88" t="s">
        <v>616</v>
      </c>
      <c r="H15" s="87" t="s">
        <v>149</v>
      </c>
      <c r="I15" s="87" t="s">
        <v>150</v>
      </c>
      <c r="J15" s="87"/>
      <c r="K15" s="87" t="s">
        <v>56</v>
      </c>
      <c r="L15" s="87" t="s">
        <v>1706</v>
      </c>
      <c r="M15" s="87" t="s">
        <v>1658</v>
      </c>
      <c r="N15" s="89" t="s">
        <v>1668</v>
      </c>
      <c r="O15" s="99" t="s">
        <v>2292</v>
      </c>
      <c r="P15" s="87"/>
      <c r="Q15" s="87" t="s">
        <v>1724</v>
      </c>
    </row>
    <row r="16" spans="1:18">
      <c r="A16" s="86" t="s">
        <v>1453</v>
      </c>
      <c r="B16" s="64" t="str">
        <f t="shared" si="0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Regional Centre for Sufficiency Economy Philosophy for Sustainability : SEAMEO SEPS)</v>
      </c>
      <c r="C16" s="87" t="s">
        <v>1452</v>
      </c>
      <c r="D16" s="87" t="s">
        <v>40</v>
      </c>
      <c r="E16" s="87">
        <v>2566</v>
      </c>
      <c r="F16" s="87" t="s">
        <v>615</v>
      </c>
      <c r="G16" s="88" t="s">
        <v>616</v>
      </c>
      <c r="H16" s="87" t="s">
        <v>149</v>
      </c>
      <c r="I16" s="87" t="s">
        <v>150</v>
      </c>
      <c r="J16" s="87"/>
      <c r="K16" s="87" t="s">
        <v>56</v>
      </c>
      <c r="L16" s="87" t="s">
        <v>1706</v>
      </c>
      <c r="M16" s="87" t="s">
        <v>1658</v>
      </c>
      <c r="N16" s="89" t="s">
        <v>1659</v>
      </c>
      <c r="O16" s="99" t="s">
        <v>2292</v>
      </c>
      <c r="P16" s="87"/>
      <c r="Q16" s="87" t="s">
        <v>1725</v>
      </c>
    </row>
    <row r="17" spans="1:17">
      <c r="A17" s="86" t="s">
        <v>1450</v>
      </c>
      <c r="B17" s="64" t="str">
        <f t="shared" si="0"/>
        <v>เงินอุดหนุนศูนย์ระดับภูมิภาคว่าด้วยสะเต็มศึกษาของซีมีโอ (SEAMEO STEM-ED)</v>
      </c>
      <c r="C17" s="87" t="s">
        <v>1449</v>
      </c>
      <c r="D17" s="87" t="s">
        <v>40</v>
      </c>
      <c r="E17" s="87">
        <v>2566</v>
      </c>
      <c r="F17" s="87" t="s">
        <v>615</v>
      </c>
      <c r="G17" s="88" t="s">
        <v>616</v>
      </c>
      <c r="H17" s="87" t="s">
        <v>149</v>
      </c>
      <c r="I17" s="87" t="s">
        <v>150</v>
      </c>
      <c r="J17" s="87"/>
      <c r="K17" s="87" t="s">
        <v>56</v>
      </c>
      <c r="L17" s="87" t="s">
        <v>1706</v>
      </c>
      <c r="M17" s="87" t="s">
        <v>1658</v>
      </c>
      <c r="N17" s="89" t="s">
        <v>1659</v>
      </c>
      <c r="O17" s="99" t="s">
        <v>2292</v>
      </c>
      <c r="P17" s="87"/>
      <c r="Q17" s="87" t="s">
        <v>1726</v>
      </c>
    </row>
    <row r="18" spans="1:17">
      <c r="A18" s="86" t="s">
        <v>1447</v>
      </c>
      <c r="B18" s="64" t="str">
        <f t="shared" si="0"/>
        <v>เงินอุดหนุนศูนย์ภาษาซีมีโอ</v>
      </c>
      <c r="C18" s="87" t="s">
        <v>1446</v>
      </c>
      <c r="D18" s="87" t="s">
        <v>40</v>
      </c>
      <c r="E18" s="87">
        <v>2566</v>
      </c>
      <c r="F18" s="87" t="s">
        <v>615</v>
      </c>
      <c r="G18" s="88" t="s">
        <v>616</v>
      </c>
      <c r="H18" s="87" t="s">
        <v>149</v>
      </c>
      <c r="I18" s="87" t="s">
        <v>150</v>
      </c>
      <c r="J18" s="87"/>
      <c r="K18" s="87" t="s">
        <v>56</v>
      </c>
      <c r="L18" s="87" t="s">
        <v>1706</v>
      </c>
      <c r="M18" s="87" t="s">
        <v>1658</v>
      </c>
      <c r="N18" s="89" t="s">
        <v>1659</v>
      </c>
      <c r="O18" s="99" t="s">
        <v>2292</v>
      </c>
      <c r="P18" s="87"/>
      <c r="Q18" s="87" t="s">
        <v>1727</v>
      </c>
    </row>
    <row r="19" spans="1:17">
      <c r="A19" s="86" t="s">
        <v>1444</v>
      </c>
      <c r="B19" s="64" t="str">
        <f t="shared" si="0"/>
        <v>เงินอุดหนุนสนับสนุนการจัดงานมหกรรมศิลปะการแสดงดนตรีนานาชาติกรุงเทพ</v>
      </c>
      <c r="C19" s="87" t="s">
        <v>1443</v>
      </c>
      <c r="D19" s="87" t="s">
        <v>40</v>
      </c>
      <c r="E19" s="87">
        <v>2566</v>
      </c>
      <c r="F19" s="87" t="s">
        <v>1352</v>
      </c>
      <c r="G19" s="88" t="s">
        <v>616</v>
      </c>
      <c r="H19" s="87" t="s">
        <v>411</v>
      </c>
      <c r="I19" s="87" t="s">
        <v>266</v>
      </c>
      <c r="J19" s="87"/>
      <c r="K19" s="87" t="s">
        <v>267</v>
      </c>
      <c r="L19" s="87" t="s">
        <v>1706</v>
      </c>
      <c r="M19" s="87" t="s">
        <v>1658</v>
      </c>
      <c r="N19" s="89" t="s">
        <v>1659</v>
      </c>
      <c r="O19" s="99" t="s">
        <v>2292</v>
      </c>
      <c r="P19" s="87"/>
      <c r="Q19" s="87" t="s">
        <v>1728</v>
      </c>
    </row>
    <row r="20" spans="1:17">
      <c r="A20" s="86" t="s">
        <v>1441</v>
      </c>
      <c r="B20" s="64" t="str">
        <f t="shared" si="0"/>
        <v>ค่าใช้จ่ายในการพัฒนาความร่วมมือและเชื่อมโยงศิลปวัฒนธรรมของอาเซียน</v>
      </c>
      <c r="C20" s="87" t="s">
        <v>1440</v>
      </c>
      <c r="D20" s="87" t="s">
        <v>40</v>
      </c>
      <c r="E20" s="87">
        <v>2566</v>
      </c>
      <c r="F20" s="87" t="s">
        <v>615</v>
      </c>
      <c r="G20" s="88" t="s">
        <v>616</v>
      </c>
      <c r="H20" s="87" t="s">
        <v>411</v>
      </c>
      <c r="I20" s="87" t="s">
        <v>266</v>
      </c>
      <c r="J20" s="87"/>
      <c r="K20" s="87" t="s">
        <v>267</v>
      </c>
      <c r="L20" s="87" t="s">
        <v>1706</v>
      </c>
      <c r="M20" s="87" t="s">
        <v>1658</v>
      </c>
      <c r="N20" s="89" t="s">
        <v>1659</v>
      </c>
      <c r="O20" s="99" t="s">
        <v>2292</v>
      </c>
      <c r="P20" s="87"/>
      <c r="Q20" s="87" t="s">
        <v>1729</v>
      </c>
    </row>
    <row r="21" spans="1:17">
      <c r="A21" s="86" t="s">
        <v>1438</v>
      </c>
      <c r="B21" s="64" t="str">
        <f t="shared" si="0"/>
        <v>ค่าใช้จ่ายในการดำเนินงานศูนย์วัฒนธรรมอาเซียน</v>
      </c>
      <c r="C21" s="87" t="s">
        <v>1437</v>
      </c>
      <c r="D21" s="87" t="s">
        <v>40</v>
      </c>
      <c r="E21" s="87">
        <v>2566</v>
      </c>
      <c r="F21" s="87" t="s">
        <v>615</v>
      </c>
      <c r="G21" s="88" t="s">
        <v>616</v>
      </c>
      <c r="H21" s="87" t="s">
        <v>411</v>
      </c>
      <c r="I21" s="87" t="s">
        <v>266</v>
      </c>
      <c r="J21" s="87"/>
      <c r="K21" s="87" t="s">
        <v>267</v>
      </c>
      <c r="L21" s="87" t="s">
        <v>1706</v>
      </c>
      <c r="M21" s="87" t="s">
        <v>1658</v>
      </c>
      <c r="N21" s="89" t="s">
        <v>1659</v>
      </c>
      <c r="O21" s="99" t="s">
        <v>2292</v>
      </c>
      <c r="P21" s="87"/>
      <c r="Q21" s="87" t="s">
        <v>1730</v>
      </c>
    </row>
    <row r="22" spans="1:17">
      <c r="A22" s="86" t="s">
        <v>1431</v>
      </c>
      <c r="B22" s="64" t="str">
        <f t="shared" si="0"/>
        <v>ค่าใช้จ่ายในการเจรจาธุรกิจและการประชุมนานาชาติ</v>
      </c>
      <c r="C22" s="87" t="s">
        <v>1430</v>
      </c>
      <c r="D22" s="87" t="s">
        <v>40</v>
      </c>
      <c r="E22" s="87">
        <v>2566</v>
      </c>
      <c r="F22" s="87" t="s">
        <v>615</v>
      </c>
      <c r="G22" s="88" t="s">
        <v>616</v>
      </c>
      <c r="H22" s="87" t="s">
        <v>411</v>
      </c>
      <c r="I22" s="87" t="s">
        <v>266</v>
      </c>
      <c r="J22" s="87"/>
      <c r="K22" s="87" t="s">
        <v>267</v>
      </c>
      <c r="L22" s="87" t="s">
        <v>1706</v>
      </c>
      <c r="M22" s="87" t="s">
        <v>1662</v>
      </c>
      <c r="N22" s="89" t="s">
        <v>1663</v>
      </c>
      <c r="O22" s="99" t="s">
        <v>2292</v>
      </c>
      <c r="P22" s="87"/>
      <c r="Q22" s="87" t="s">
        <v>1731</v>
      </c>
    </row>
    <row r="23" spans="1:17">
      <c r="A23" s="86" t="s">
        <v>1435</v>
      </c>
      <c r="B23" s="64" t="str">
        <f t="shared" si="0"/>
        <v>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23" s="87" t="s">
        <v>1434</v>
      </c>
      <c r="D23" s="87" t="s">
        <v>40</v>
      </c>
      <c r="E23" s="87">
        <v>2566</v>
      </c>
      <c r="F23" s="87" t="s">
        <v>1433</v>
      </c>
      <c r="G23" s="88" t="s">
        <v>1433</v>
      </c>
      <c r="H23" s="87" t="s">
        <v>411</v>
      </c>
      <c r="I23" s="87" t="s">
        <v>266</v>
      </c>
      <c r="J23" s="87"/>
      <c r="K23" s="87" t="s">
        <v>267</v>
      </c>
      <c r="L23" s="87" t="s">
        <v>1706</v>
      </c>
      <c r="M23" s="87" t="s">
        <v>1662</v>
      </c>
      <c r="N23" s="89" t="s">
        <v>1663</v>
      </c>
      <c r="O23" s="99" t="s">
        <v>2292</v>
      </c>
      <c r="P23" s="87"/>
      <c r="Q23" s="87" t="s">
        <v>1732</v>
      </c>
    </row>
    <row r="24" spans="1:17">
      <c r="A24" s="86" t="s">
        <v>1428</v>
      </c>
      <c r="B24" s="64" t="str">
        <f t="shared" si="0"/>
        <v>ค่าใช้จ่ายในการส่งเสริมศักยภาพและเชื่อมโยงเครือข่ายเมืองสร้างสรรค์ของยูเนสโก</v>
      </c>
      <c r="C24" s="87" t="s">
        <v>1427</v>
      </c>
      <c r="D24" s="87" t="s">
        <v>40</v>
      </c>
      <c r="E24" s="87">
        <v>2566</v>
      </c>
      <c r="F24" s="87" t="s">
        <v>227</v>
      </c>
      <c r="G24" s="88" t="s">
        <v>616</v>
      </c>
      <c r="H24" s="87" t="s">
        <v>411</v>
      </c>
      <c r="I24" s="87" t="s">
        <v>266</v>
      </c>
      <c r="J24" s="87"/>
      <c r="K24" s="87" t="s">
        <v>267</v>
      </c>
      <c r="L24" s="87" t="s">
        <v>1706</v>
      </c>
      <c r="M24" s="87" t="s">
        <v>1662</v>
      </c>
      <c r="N24" s="89" t="s">
        <v>1663</v>
      </c>
      <c r="O24" s="99" t="s">
        <v>2292</v>
      </c>
      <c r="P24" s="87"/>
      <c r="Q24" s="87" t="s">
        <v>1733</v>
      </c>
    </row>
    <row r="25" spans="1:17">
      <c r="A25" s="86" t="s">
        <v>1418</v>
      </c>
      <c r="B25" s="64" t="str">
        <f t="shared" si="0"/>
        <v xml:space="preserve">โครงการอนุรักษ์กรุภาพยนตร์ของกองภาพยนตร์เผยแผ่ข่าว กรมรถไฟหลวง เพื่อเสนอขึ้นเป็นมรดกความทรงจำแห่งโลก </v>
      </c>
      <c r="C25" s="87" t="s">
        <v>1734</v>
      </c>
      <c r="D25" s="87" t="s">
        <v>40</v>
      </c>
      <c r="E25" s="87">
        <v>2566</v>
      </c>
      <c r="F25" s="87" t="s">
        <v>615</v>
      </c>
      <c r="G25" s="88" t="s">
        <v>616</v>
      </c>
      <c r="H25" s="87" t="s">
        <v>665</v>
      </c>
      <c r="I25" s="87" t="s">
        <v>665</v>
      </c>
      <c r="J25" s="87"/>
      <c r="K25" s="87" t="s">
        <v>267</v>
      </c>
      <c r="L25" s="87" t="s">
        <v>1706</v>
      </c>
      <c r="M25" s="87" t="s">
        <v>1660</v>
      </c>
      <c r="N25" s="89" t="s">
        <v>1661</v>
      </c>
      <c r="O25" s="99" t="s">
        <v>2292</v>
      </c>
      <c r="P25" s="87"/>
      <c r="Q25" s="87" t="s">
        <v>1735</v>
      </c>
    </row>
    <row r="26" spans="1:17">
      <c r="A26" s="86" t="s">
        <v>1425</v>
      </c>
      <c r="B26" s="64" t="str">
        <f t="shared" si="0"/>
        <v>ค่าใช้จ่ายในการพัฒนาความร่วมมือและความสัมพันธ์ทางวัฒนธรรมกับต่างประเทศ</v>
      </c>
      <c r="C26" s="87" t="s">
        <v>1424</v>
      </c>
      <c r="D26" s="87" t="s">
        <v>40</v>
      </c>
      <c r="E26" s="87">
        <v>2566</v>
      </c>
      <c r="F26" s="87" t="s">
        <v>615</v>
      </c>
      <c r="G26" s="88" t="s">
        <v>616</v>
      </c>
      <c r="H26" s="87" t="s">
        <v>411</v>
      </c>
      <c r="I26" s="87" t="s">
        <v>266</v>
      </c>
      <c r="J26" s="87"/>
      <c r="K26" s="87" t="s">
        <v>267</v>
      </c>
      <c r="L26" s="87" t="s">
        <v>1706</v>
      </c>
      <c r="M26" s="87" t="s">
        <v>1658</v>
      </c>
      <c r="N26" s="89" t="s">
        <v>1659</v>
      </c>
      <c r="O26" s="99" t="s">
        <v>2292</v>
      </c>
      <c r="P26" s="87"/>
      <c r="Q26" s="87" t="s">
        <v>1736</v>
      </c>
    </row>
    <row r="27" spans="1:17">
      <c r="A27" s="86" t="s">
        <v>1422</v>
      </c>
      <c r="B27" s="64" t="str">
        <f t="shared" si="0"/>
        <v>โครงการ MMC World (MED TECH – MED CANN - CISW SUMMIT) ประจำปี 2022 ณ สาธารณรัฐมอลตา</v>
      </c>
      <c r="C27" s="87" t="s">
        <v>1421</v>
      </c>
      <c r="D27" s="87" t="s">
        <v>40</v>
      </c>
      <c r="E27" s="87">
        <v>2566</v>
      </c>
      <c r="F27" s="87" t="s">
        <v>615</v>
      </c>
      <c r="G27" s="88" t="s">
        <v>616</v>
      </c>
      <c r="H27" s="87" t="s">
        <v>1420</v>
      </c>
      <c r="I27" s="87" t="s">
        <v>87</v>
      </c>
      <c r="J27" s="87"/>
      <c r="K27" s="87" t="s">
        <v>46</v>
      </c>
      <c r="L27" s="87" t="s">
        <v>1706</v>
      </c>
      <c r="M27" s="87" t="s">
        <v>1658</v>
      </c>
      <c r="N27" s="89" t="s">
        <v>1668</v>
      </c>
      <c r="O27" s="99" t="s">
        <v>2292</v>
      </c>
      <c r="P27" s="87"/>
      <c r="Q27" s="87" t="s">
        <v>1737</v>
      </c>
    </row>
    <row r="28" spans="1:17">
      <c r="A28" s="86" t="s">
        <v>1324</v>
      </c>
      <c r="B28" s="64" t="str">
        <f t="shared" si="0"/>
        <v>การเสริมสร้างอำนาจของหนังสือเดินทางไทยกับประเทศในภูมิภาคเอเชียกลาง</v>
      </c>
      <c r="C28" s="87" t="s">
        <v>1323</v>
      </c>
      <c r="D28" s="87" t="s">
        <v>40</v>
      </c>
      <c r="E28" s="87">
        <v>2566</v>
      </c>
      <c r="F28" s="87" t="s">
        <v>615</v>
      </c>
      <c r="G28" s="88" t="s">
        <v>616</v>
      </c>
      <c r="H28" s="87" t="s">
        <v>363</v>
      </c>
      <c r="I28" s="87" t="s">
        <v>1105</v>
      </c>
      <c r="J28" s="87"/>
      <c r="K28" s="87" t="s">
        <v>73</v>
      </c>
      <c r="L28" s="87" t="s">
        <v>1706</v>
      </c>
      <c r="M28" s="87" t="s">
        <v>1662</v>
      </c>
      <c r="N28" s="89" t="s">
        <v>1667</v>
      </c>
      <c r="O28" s="99" t="s">
        <v>2292</v>
      </c>
      <c r="P28" s="87"/>
      <c r="Q28" s="87" t="s">
        <v>1739</v>
      </c>
    </row>
    <row r="29" spans="1:17">
      <c r="A29" s="86" t="s">
        <v>1315</v>
      </c>
      <c r="B29" s="64" t="str">
        <f t="shared" si="0"/>
        <v>โครงการความร่วมมือด้านการแลกเปลี่ยนทางวิชาการ การวิจัยและพัฒนาบุคลากร ณ สาธารณรัฐประชาชนจีน</v>
      </c>
      <c r="C29" s="87" t="s">
        <v>1314</v>
      </c>
      <c r="D29" s="87" t="s">
        <v>40</v>
      </c>
      <c r="E29" s="87">
        <v>2566</v>
      </c>
      <c r="F29" s="87" t="s">
        <v>728</v>
      </c>
      <c r="G29" s="88" t="s">
        <v>728</v>
      </c>
      <c r="H29" s="87" t="s">
        <v>1313</v>
      </c>
      <c r="I29" s="87" t="s">
        <v>87</v>
      </c>
      <c r="J29" s="87"/>
      <c r="K29" s="87" t="s">
        <v>46</v>
      </c>
      <c r="L29" s="87" t="s">
        <v>1706</v>
      </c>
      <c r="M29" s="87" t="s">
        <v>1658</v>
      </c>
      <c r="N29" s="89" t="s">
        <v>1668</v>
      </c>
      <c r="O29" s="99" t="s">
        <v>2292</v>
      </c>
      <c r="P29" s="87"/>
      <c r="Q29" s="87" t="s">
        <v>1740</v>
      </c>
    </row>
    <row r="30" spans="1:17">
      <c r="A30" s="86" t="s">
        <v>1407</v>
      </c>
      <c r="B30" s="64" t="str">
        <f t="shared" si="0"/>
        <v>โครงการความร่วมมือด้านการแพทย์ดั้งเดิมในกรอบอาเซียน</v>
      </c>
      <c r="C30" s="87" t="s">
        <v>89</v>
      </c>
      <c r="D30" s="87" t="s">
        <v>40</v>
      </c>
      <c r="E30" s="87">
        <v>2566</v>
      </c>
      <c r="F30" s="87" t="s">
        <v>615</v>
      </c>
      <c r="G30" s="88" t="s">
        <v>616</v>
      </c>
      <c r="H30" s="87" t="s">
        <v>86</v>
      </c>
      <c r="I30" s="87" t="s">
        <v>87</v>
      </c>
      <c r="J30" s="87"/>
      <c r="K30" s="87" t="s">
        <v>46</v>
      </c>
      <c r="L30" s="87" t="s">
        <v>1706</v>
      </c>
      <c r="M30" s="87" t="s">
        <v>1658</v>
      </c>
      <c r="N30" s="89" t="s">
        <v>1668</v>
      </c>
      <c r="O30" s="99" t="s">
        <v>2292</v>
      </c>
      <c r="P30" s="87"/>
      <c r="Q30" s="87" t="s">
        <v>1741</v>
      </c>
    </row>
    <row r="31" spans="1:17">
      <c r="A31" s="86" t="s">
        <v>1405</v>
      </c>
      <c r="B31" s="64" t="str">
        <f t="shared" si="0"/>
        <v>ประชุมวิชาการไทย-เซี่ยงไฮ้ ครั้งที่ 16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และคณะกรรมาธิการสาธารณสุข และการวางแผนครอบครัวเทศบาลเซี่ยงไฮ้ ครัั้งที่ 16</v>
      </c>
      <c r="C31" s="87" t="s">
        <v>1404</v>
      </c>
      <c r="D31" s="87" t="s">
        <v>40</v>
      </c>
      <c r="E31" s="87">
        <v>2566</v>
      </c>
      <c r="F31" s="87" t="s">
        <v>615</v>
      </c>
      <c r="G31" s="88" t="s">
        <v>616</v>
      </c>
      <c r="H31" s="87" t="s">
        <v>111</v>
      </c>
      <c r="I31" s="87" t="s">
        <v>87</v>
      </c>
      <c r="J31" s="87"/>
      <c r="K31" s="87" t="s">
        <v>46</v>
      </c>
      <c r="L31" s="87" t="s">
        <v>1706</v>
      </c>
      <c r="M31" s="87" t="s">
        <v>1658</v>
      </c>
      <c r="N31" s="89" t="s">
        <v>1668</v>
      </c>
      <c r="O31" s="99" t="s">
        <v>2292</v>
      </c>
      <c r="P31" s="87"/>
      <c r="Q31" s="87" t="s">
        <v>1742</v>
      </c>
    </row>
    <row r="32" spans="1:17">
      <c r="A32" s="86" t="s">
        <v>1301</v>
      </c>
      <c r="B32" s="64" t="str">
        <f t="shared" si="0"/>
        <v>โครงการการรณรงค์หาเสียงให้กับการสมัครรับเลือกตั้งของไทยในองค์การระหว่างประเทศ</v>
      </c>
      <c r="C32" s="87" t="s">
        <v>482</v>
      </c>
      <c r="D32" s="87" t="s">
        <v>40</v>
      </c>
      <c r="E32" s="87">
        <v>2566</v>
      </c>
      <c r="F32" s="87" t="s">
        <v>615</v>
      </c>
      <c r="G32" s="88" t="s">
        <v>616</v>
      </c>
      <c r="H32" s="87" t="s">
        <v>472</v>
      </c>
      <c r="I32" s="87" t="s">
        <v>370</v>
      </c>
      <c r="J32" s="87"/>
      <c r="K32" s="87" t="s">
        <v>73</v>
      </c>
      <c r="L32" s="87" t="s">
        <v>1706</v>
      </c>
      <c r="M32" s="87" t="s">
        <v>1662</v>
      </c>
      <c r="N32" s="89" t="s">
        <v>1667</v>
      </c>
      <c r="O32" s="99" t="s">
        <v>2292</v>
      </c>
      <c r="P32" s="87"/>
      <c r="Q32" s="87" t="s">
        <v>1743</v>
      </c>
    </row>
    <row r="33" spans="1:17">
      <c r="A33" s="86" t="s">
        <v>1304</v>
      </c>
      <c r="B33" s="64" t="str">
        <f t="shared" si="0"/>
        <v>การขึ้นทะเบียน เมืองโบราณศรีเทพ (The Ancient Town of Si Thep) เป็นมรดกโลก</v>
      </c>
      <c r="C33" s="87" t="s">
        <v>1303</v>
      </c>
      <c r="D33" s="87" t="s">
        <v>40</v>
      </c>
      <c r="E33" s="87">
        <v>2566</v>
      </c>
      <c r="F33" s="87" t="s">
        <v>615</v>
      </c>
      <c r="G33" s="88" t="s">
        <v>616</v>
      </c>
      <c r="H33" s="87" t="s">
        <v>472</v>
      </c>
      <c r="I33" s="87" t="s">
        <v>370</v>
      </c>
      <c r="J33" s="87"/>
      <c r="K33" s="87" t="s">
        <v>73</v>
      </c>
      <c r="L33" s="87" t="s">
        <v>1706</v>
      </c>
      <c r="M33" s="87" t="s">
        <v>1660</v>
      </c>
      <c r="N33" s="89" t="s">
        <v>1661</v>
      </c>
      <c r="O33" s="99" t="s">
        <v>2292</v>
      </c>
      <c r="P33" s="87"/>
      <c r="Q33" s="87" t="s">
        <v>1744</v>
      </c>
    </row>
    <row r="34" spans="1:17">
      <c r="A34" s="86" t="s">
        <v>1378</v>
      </c>
      <c r="B34" s="64" t="str">
        <f t="shared" si="0"/>
        <v xml:space="preserve"> โครงการรวบรวมข่าวสารและบทความด้านการต่างประเทศจากสื่อสิ่งพิมพ์</v>
      </c>
      <c r="C34" s="87" t="s">
        <v>1745</v>
      </c>
      <c r="D34" s="87" t="s">
        <v>40</v>
      </c>
      <c r="E34" s="87">
        <v>2566</v>
      </c>
      <c r="F34" s="87" t="s">
        <v>615</v>
      </c>
      <c r="G34" s="88" t="s">
        <v>616</v>
      </c>
      <c r="H34" s="87" t="s">
        <v>511</v>
      </c>
      <c r="I34" s="87" t="s">
        <v>299</v>
      </c>
      <c r="J34" s="87"/>
      <c r="K34" s="87" t="s">
        <v>73</v>
      </c>
      <c r="L34" s="87" t="s">
        <v>1706</v>
      </c>
      <c r="M34" s="87" t="s">
        <v>1665</v>
      </c>
      <c r="N34" s="89" t="s">
        <v>1747</v>
      </c>
      <c r="O34" s="99" t="s">
        <v>2292</v>
      </c>
      <c r="P34" s="87"/>
      <c r="Q34" s="87" t="s">
        <v>1748</v>
      </c>
    </row>
    <row r="35" spans="1:17">
      <c r="A35" s="86" t="s">
        <v>1374</v>
      </c>
      <c r="B35" s="64" t="str">
        <f t="shared" si="0"/>
        <v xml:space="preserve"> การประชาสัมพันธ์เชิงรุกเกี่ยวกับบทบาทที่สร้างสรรค์ของไทยในเวทีโลก</v>
      </c>
      <c r="C35" s="87" t="s">
        <v>1749</v>
      </c>
      <c r="D35" s="87" t="s">
        <v>40</v>
      </c>
      <c r="E35" s="87">
        <v>2566</v>
      </c>
      <c r="F35" s="87" t="s">
        <v>615</v>
      </c>
      <c r="G35" s="88" t="s">
        <v>616</v>
      </c>
      <c r="H35" s="87" t="s">
        <v>511</v>
      </c>
      <c r="I35" s="87" t="s">
        <v>299</v>
      </c>
      <c r="J35" s="87"/>
      <c r="K35" s="87" t="s">
        <v>73</v>
      </c>
      <c r="L35" s="87" t="s">
        <v>1706</v>
      </c>
      <c r="M35" s="87" t="s">
        <v>1662</v>
      </c>
      <c r="N35" s="89" t="s">
        <v>1663</v>
      </c>
      <c r="O35" s="99" t="s">
        <v>2292</v>
      </c>
      <c r="P35" s="87"/>
      <c r="Q35" s="87" t="s">
        <v>1750</v>
      </c>
    </row>
    <row r="36" spans="1:17">
      <c r="A36" s="86" t="s">
        <v>1376</v>
      </c>
      <c r="B36" s="64" t="str">
        <f t="shared" si="0"/>
        <v xml:space="preserve">โครงการติดตามและรวบรวมรายการโทรทัศน์เกี่ยวกับการต่างประเทศของไทย </v>
      </c>
      <c r="C36" s="87" t="s">
        <v>1751</v>
      </c>
      <c r="D36" s="87" t="s">
        <v>40</v>
      </c>
      <c r="E36" s="87">
        <v>2566</v>
      </c>
      <c r="F36" s="87" t="s">
        <v>615</v>
      </c>
      <c r="G36" s="88" t="s">
        <v>616</v>
      </c>
      <c r="H36" s="87" t="s">
        <v>511</v>
      </c>
      <c r="I36" s="87" t="s">
        <v>299</v>
      </c>
      <c r="J36" s="87"/>
      <c r="K36" s="87" t="s">
        <v>73</v>
      </c>
      <c r="L36" s="87" t="s">
        <v>1706</v>
      </c>
      <c r="M36" s="87" t="s">
        <v>1665</v>
      </c>
      <c r="N36" s="89" t="s">
        <v>1747</v>
      </c>
      <c r="O36" s="99" t="s">
        <v>2292</v>
      </c>
      <c r="P36" s="87"/>
      <c r="Q36" s="87" t="s">
        <v>1752</v>
      </c>
    </row>
    <row r="37" spans="1:17">
      <c r="A37" s="86" t="s">
        <v>1372</v>
      </c>
      <c r="B37" s="64" t="str">
        <f t="shared" si="0"/>
        <v xml:space="preserve"> โครงการเสริมสร้างปฏิสัมพันธ์และเครือข่ายกับสื่อมวลชน </v>
      </c>
      <c r="C37" s="87" t="s">
        <v>1753</v>
      </c>
      <c r="D37" s="87" t="s">
        <v>40</v>
      </c>
      <c r="E37" s="87">
        <v>2566</v>
      </c>
      <c r="F37" s="87" t="s">
        <v>615</v>
      </c>
      <c r="G37" s="88" t="s">
        <v>616</v>
      </c>
      <c r="H37" s="87" t="s">
        <v>511</v>
      </c>
      <c r="I37" s="87" t="s">
        <v>299</v>
      </c>
      <c r="J37" s="87"/>
      <c r="K37" s="87" t="s">
        <v>73</v>
      </c>
      <c r="L37" s="87" t="s">
        <v>1706</v>
      </c>
      <c r="M37" s="87" t="s">
        <v>1665</v>
      </c>
      <c r="N37" s="89" t="s">
        <v>1755</v>
      </c>
      <c r="O37" s="99" t="s">
        <v>2292</v>
      </c>
      <c r="P37" s="87"/>
      <c r="Q37" s="87" t="s">
        <v>1756</v>
      </c>
    </row>
    <row r="38" spans="1:17">
      <c r="A38" s="86" t="s">
        <v>1370</v>
      </c>
      <c r="B38" s="64" t="str">
        <f t="shared" si="0"/>
        <v>โครงการประชาสัมพันธ์บทบาทและภารกิจของกระทรวงการต่างประเทศ ในช่วงหลังการแพร่ระบาดของโควิด-19</v>
      </c>
      <c r="C38" s="87" t="s">
        <v>1369</v>
      </c>
      <c r="D38" s="87" t="s">
        <v>40</v>
      </c>
      <c r="E38" s="87">
        <v>2566</v>
      </c>
      <c r="F38" s="87" t="s">
        <v>615</v>
      </c>
      <c r="G38" s="88" t="s">
        <v>616</v>
      </c>
      <c r="H38" s="87" t="s">
        <v>511</v>
      </c>
      <c r="I38" s="87" t="s">
        <v>299</v>
      </c>
      <c r="J38" s="87"/>
      <c r="K38" s="87" t="s">
        <v>73</v>
      </c>
      <c r="L38" s="87" t="s">
        <v>1706</v>
      </c>
      <c r="M38" s="87" t="s">
        <v>1665</v>
      </c>
      <c r="N38" s="89" t="s">
        <v>1755</v>
      </c>
      <c r="O38" s="99" t="s">
        <v>2292</v>
      </c>
      <c r="P38" s="87"/>
      <c r="Q38" s="87" t="s">
        <v>1757</v>
      </c>
    </row>
    <row r="39" spans="1:17">
      <c r="A39" s="86" t="s">
        <v>1350</v>
      </c>
      <c r="B39" s="64" t="str">
        <f t="shared" si="0"/>
        <v xml:space="preserve">การเข้าร่วมการประชุมรัฐภาคีอนุสัญญาห้ามทุ่นระเบิดสังหารบุคคล (Anti-Personnel Mine Ban Convention: APMBC) ครั้งที่ 20 (20 MSP) </v>
      </c>
      <c r="C39" s="87" t="s">
        <v>1758</v>
      </c>
      <c r="D39" s="87" t="s">
        <v>40</v>
      </c>
      <c r="E39" s="87">
        <v>2566</v>
      </c>
      <c r="F39" s="87" t="s">
        <v>787</v>
      </c>
      <c r="G39" s="88" t="s">
        <v>787</v>
      </c>
      <c r="H39" s="87" t="s">
        <v>582</v>
      </c>
      <c r="I39" s="87" t="s">
        <v>370</v>
      </c>
      <c r="J39" s="87"/>
      <c r="K39" s="87" t="s">
        <v>73</v>
      </c>
      <c r="L39" s="87" t="s">
        <v>1706</v>
      </c>
      <c r="M39" s="87" t="s">
        <v>1658</v>
      </c>
      <c r="N39" s="89" t="s">
        <v>1659</v>
      </c>
      <c r="O39" s="99" t="s">
        <v>2292</v>
      </c>
      <c r="P39" s="87"/>
      <c r="Q39" s="87" t="s">
        <v>1759</v>
      </c>
    </row>
    <row r="40" spans="1:17">
      <c r="A40" s="86" t="s">
        <v>1341</v>
      </c>
      <c r="B40" s="64" t="str">
        <f t="shared" si="0"/>
        <v>การทำหน้าที่ ผู้ประสานงานกลุ่มอาเซียนในกรอบ การประชุมเอเชีย-ยุโรป (ASEM)</v>
      </c>
      <c r="C40" s="87" t="s">
        <v>1340</v>
      </c>
      <c r="D40" s="87" t="s">
        <v>40</v>
      </c>
      <c r="E40" s="87">
        <v>2566</v>
      </c>
      <c r="F40" s="87" t="s">
        <v>1339</v>
      </c>
      <c r="G40" s="88" t="s">
        <v>1339</v>
      </c>
      <c r="H40" s="87" t="s">
        <v>272</v>
      </c>
      <c r="I40" s="87" t="s">
        <v>593</v>
      </c>
      <c r="J40" s="87"/>
      <c r="K40" s="87" t="s">
        <v>73</v>
      </c>
      <c r="L40" s="87" t="s">
        <v>1706</v>
      </c>
      <c r="M40" s="87" t="s">
        <v>1662</v>
      </c>
      <c r="N40" s="89" t="s">
        <v>1663</v>
      </c>
      <c r="O40" s="99" t="s">
        <v>2292</v>
      </c>
      <c r="P40" s="87"/>
      <c r="Q40" s="87" t="s">
        <v>1760</v>
      </c>
    </row>
    <row r="41" spans="1:17">
      <c r="A41" s="86" t="s">
        <v>1347</v>
      </c>
      <c r="B41" s="64" t="str">
        <f t="shared" si="0"/>
        <v xml:space="preserve">โครงการการรณรงค์สมัครรับเลือกตั้งสมาชิกคณะมนตรีสิทธิมนุษยชนแห่งสหประชาชาติ </v>
      </c>
      <c r="C41" s="87" t="s">
        <v>1761</v>
      </c>
      <c r="D41" s="87" t="s">
        <v>40</v>
      </c>
      <c r="E41" s="87">
        <v>2566</v>
      </c>
      <c r="F41" s="87" t="s">
        <v>615</v>
      </c>
      <c r="G41" s="88" t="s">
        <v>643</v>
      </c>
      <c r="H41" s="87" t="s">
        <v>605</v>
      </c>
      <c r="I41" s="87" t="s">
        <v>370</v>
      </c>
      <c r="J41" s="87"/>
      <c r="K41" s="87" t="s">
        <v>73</v>
      </c>
      <c r="L41" s="87" t="s">
        <v>1706</v>
      </c>
      <c r="M41" s="87" t="s">
        <v>1662</v>
      </c>
      <c r="N41" s="89" t="s">
        <v>1667</v>
      </c>
      <c r="O41" s="99" t="s">
        <v>2292</v>
      </c>
      <c r="P41" s="87"/>
      <c r="Q41" s="87" t="s">
        <v>1762</v>
      </c>
    </row>
    <row r="42" spans="1:17">
      <c r="A42" s="86" t="s">
        <v>1344</v>
      </c>
      <c r="B42" s="64" t="str">
        <f t="shared" si="0"/>
        <v>การทำหน้าที่ประธานคณะมนตรีมูลนิธิเอเชีย-ยุโรป (ASEF) วาระปี 2565</v>
      </c>
      <c r="C42" s="87" t="s">
        <v>1343</v>
      </c>
      <c r="D42" s="87" t="s">
        <v>40</v>
      </c>
      <c r="E42" s="87">
        <v>2566</v>
      </c>
      <c r="F42" s="87" t="s">
        <v>227</v>
      </c>
      <c r="G42" s="88" t="s">
        <v>227</v>
      </c>
      <c r="H42" s="87" t="s">
        <v>272</v>
      </c>
      <c r="I42" s="87" t="s">
        <v>593</v>
      </c>
      <c r="J42" s="87"/>
      <c r="K42" s="87" t="s">
        <v>73</v>
      </c>
      <c r="L42" s="87" t="s">
        <v>1706</v>
      </c>
      <c r="M42" s="87" t="s">
        <v>1662</v>
      </c>
      <c r="N42" s="89" t="s">
        <v>1663</v>
      </c>
      <c r="O42" s="99" t="s">
        <v>2292</v>
      </c>
      <c r="P42" s="87"/>
      <c r="Q42" s="87" t="s">
        <v>1763</v>
      </c>
    </row>
    <row r="43" spans="1:17">
      <c r="A43" s="86" t="s">
        <v>1307</v>
      </c>
      <c r="B43" s="64" t="str">
        <f t="shared" si="0"/>
        <v>การลงนามความตกลงระหว่างรัฐบาลแห่งราชอาณาจักรไทยกับรัฐบาลแห่งสาธารณรัฐฝรั่งเศสว่าด้วยการยกเว้นการตรวจลงตราซึ่งกันและกันสำหรับการพำนักระยะสั้นแก่ผู้ถือหนังสือเดินทางราชการ</v>
      </c>
      <c r="C43" s="87" t="s">
        <v>1306</v>
      </c>
      <c r="D43" s="87" t="s">
        <v>40</v>
      </c>
      <c r="E43" s="87">
        <v>2566</v>
      </c>
      <c r="F43" s="87" t="s">
        <v>616</v>
      </c>
      <c r="G43" s="88" t="s">
        <v>616</v>
      </c>
      <c r="H43" s="87" t="s">
        <v>272</v>
      </c>
      <c r="I43" s="87" t="s">
        <v>593</v>
      </c>
      <c r="J43" s="87"/>
      <c r="K43" s="87" t="s">
        <v>73</v>
      </c>
      <c r="L43" s="87" t="s">
        <v>1706</v>
      </c>
      <c r="M43" s="87" t="s">
        <v>1658</v>
      </c>
      <c r="N43" s="89" t="s">
        <v>1659</v>
      </c>
      <c r="O43" s="99" t="s">
        <v>2292</v>
      </c>
      <c r="P43" s="87"/>
      <c r="Q43" s="87" t="s">
        <v>1764</v>
      </c>
    </row>
    <row r="44" spans="1:17">
      <c r="A44" s="86" t="s">
        <v>1311</v>
      </c>
      <c r="B44" s="64" t="str">
        <f t="shared" si="0"/>
        <v>โครงการประชุม WHO Traditional Medicine Global Summit</v>
      </c>
      <c r="C44" s="87" t="s">
        <v>1310</v>
      </c>
      <c r="D44" s="87" t="s">
        <v>40</v>
      </c>
      <c r="E44" s="87">
        <v>2566</v>
      </c>
      <c r="F44" s="87" t="s">
        <v>1309</v>
      </c>
      <c r="G44" s="88" t="s">
        <v>616</v>
      </c>
      <c r="H44" s="87" t="s">
        <v>86</v>
      </c>
      <c r="I44" s="87" t="s">
        <v>87</v>
      </c>
      <c r="J44" s="87"/>
      <c r="K44" s="87" t="s">
        <v>46</v>
      </c>
      <c r="L44" s="87" t="s">
        <v>1706</v>
      </c>
      <c r="M44" s="87" t="s">
        <v>1658</v>
      </c>
      <c r="N44" s="89" t="s">
        <v>1668</v>
      </c>
      <c r="O44" s="99" t="s">
        <v>2292</v>
      </c>
      <c r="P44" s="87"/>
      <c r="Q44" s="87" t="s">
        <v>1765</v>
      </c>
    </row>
    <row r="45" spans="1:17">
      <c r="A45" s="86" t="s">
        <v>1402</v>
      </c>
      <c r="B45" s="106" t="s">
        <v>1401</v>
      </c>
      <c r="C45" s="87" t="s">
        <v>1401</v>
      </c>
      <c r="D45" s="87" t="s">
        <v>40</v>
      </c>
      <c r="E45" s="87">
        <v>2566</v>
      </c>
      <c r="F45" s="87" t="s">
        <v>615</v>
      </c>
      <c r="G45" s="88" t="s">
        <v>616</v>
      </c>
      <c r="H45" s="87" t="s">
        <v>272</v>
      </c>
      <c r="I45" s="87" t="s">
        <v>890</v>
      </c>
      <c r="J45" s="87"/>
      <c r="K45" s="87" t="s">
        <v>73</v>
      </c>
      <c r="L45" s="87" t="s">
        <v>1706</v>
      </c>
      <c r="M45" s="87" t="s">
        <v>1660</v>
      </c>
      <c r="N45" s="89" t="s">
        <v>1721</v>
      </c>
      <c r="O45" s="99" t="s">
        <v>2292</v>
      </c>
      <c r="P45" s="87"/>
      <c r="Q45" s="106" t="s">
        <v>1766</v>
      </c>
    </row>
    <row r="46" spans="1:17">
      <c r="A46" s="86" t="s">
        <v>1365</v>
      </c>
      <c r="B46" s="64" t="str">
        <f t="shared" si="0"/>
        <v>โครงการจัดกิจกรรมเฉลิมพระเกียรติในโอกาสสำคัญ</v>
      </c>
      <c r="C46" s="87" t="s">
        <v>822</v>
      </c>
      <c r="D46" s="87" t="s">
        <v>40</v>
      </c>
      <c r="E46" s="87">
        <v>2566</v>
      </c>
      <c r="F46" s="87" t="s">
        <v>615</v>
      </c>
      <c r="G46" s="88" t="s">
        <v>616</v>
      </c>
      <c r="H46" s="87" t="s">
        <v>298</v>
      </c>
      <c r="I46" s="87" t="s">
        <v>299</v>
      </c>
      <c r="J46" s="87"/>
      <c r="K46" s="87" t="s">
        <v>73</v>
      </c>
      <c r="L46" s="87" t="s">
        <v>1706</v>
      </c>
      <c r="M46" s="87" t="s">
        <v>1662</v>
      </c>
      <c r="N46" s="89" t="s">
        <v>1768</v>
      </c>
      <c r="O46" s="99" t="s">
        <v>2292</v>
      </c>
      <c r="P46" s="87"/>
      <c r="Q46" s="87" t="s">
        <v>1769</v>
      </c>
    </row>
    <row r="47" spans="1:17">
      <c r="A47" s="86" t="s">
        <v>1770</v>
      </c>
      <c r="B47" s="64" t="str">
        <f t="shared" si="0"/>
        <v>โครงการส่งเสริมความร่วมมือด้านการแพทย์ดั้งเดิมระหว่างไทยกับภูฏาน</v>
      </c>
      <c r="C47" s="87" t="s">
        <v>1771</v>
      </c>
      <c r="D47" s="87" t="s">
        <v>40</v>
      </c>
      <c r="E47" s="87">
        <v>2567</v>
      </c>
      <c r="F47" s="87" t="s">
        <v>744</v>
      </c>
      <c r="G47" s="88" t="s">
        <v>643</v>
      </c>
      <c r="H47" s="87" t="s">
        <v>86</v>
      </c>
      <c r="I47" s="87" t="s">
        <v>87</v>
      </c>
      <c r="J47" s="87"/>
      <c r="K47" s="87" t="s">
        <v>46</v>
      </c>
      <c r="L47" s="87" t="s">
        <v>1772</v>
      </c>
      <c r="M47" s="87" t="s">
        <v>1658</v>
      </c>
      <c r="N47" s="89" t="s">
        <v>1668</v>
      </c>
      <c r="O47" s="99" t="s">
        <v>2292</v>
      </c>
      <c r="P47" s="87"/>
      <c r="Q47" s="87" t="s">
        <v>1773</v>
      </c>
    </row>
    <row r="48" spans="1:17">
      <c r="A48" s="86" t="s">
        <v>1774</v>
      </c>
      <c r="B48" s="64" t="str">
        <f t="shared" si="0"/>
        <v>โครงการความร่วมมือด้านการแพทย์ดั้งเดิมระหว่างไทยกับอินเดีย</v>
      </c>
      <c r="C48" s="87" t="s">
        <v>1775</v>
      </c>
      <c r="D48" s="87" t="s">
        <v>40</v>
      </c>
      <c r="E48" s="87">
        <v>2567</v>
      </c>
      <c r="F48" s="87" t="s">
        <v>1776</v>
      </c>
      <c r="G48" s="88" t="s">
        <v>643</v>
      </c>
      <c r="H48" s="87" t="s">
        <v>86</v>
      </c>
      <c r="I48" s="87" t="s">
        <v>87</v>
      </c>
      <c r="J48" s="87"/>
      <c r="K48" s="87" t="s">
        <v>46</v>
      </c>
      <c r="L48" s="87" t="s">
        <v>1772</v>
      </c>
      <c r="M48" s="87" t="s">
        <v>1658</v>
      </c>
      <c r="N48" s="89" t="s">
        <v>1668</v>
      </c>
      <c r="O48" s="99" t="s">
        <v>2292</v>
      </c>
      <c r="P48" s="87"/>
      <c r="Q48" s="87" t="s">
        <v>1777</v>
      </c>
    </row>
    <row r="49" spans="1:17">
      <c r="A49" s="86" t="s">
        <v>1778</v>
      </c>
      <c r="B49" s="64" t="str">
        <f t="shared" si="0"/>
        <v>โครงการความร่วมมือด้านการแพทย์ดั้งเดิมกับองค์การอนามัยโลก (World Health Organization : WHO)</v>
      </c>
      <c r="C49" s="87" t="s">
        <v>1779</v>
      </c>
      <c r="D49" s="87" t="s">
        <v>40</v>
      </c>
      <c r="E49" s="87">
        <v>2567</v>
      </c>
      <c r="F49" s="87" t="s">
        <v>1776</v>
      </c>
      <c r="G49" s="88" t="s">
        <v>643</v>
      </c>
      <c r="H49" s="87" t="s">
        <v>86</v>
      </c>
      <c r="I49" s="87" t="s">
        <v>87</v>
      </c>
      <c r="J49" s="87"/>
      <c r="K49" s="87" t="s">
        <v>46</v>
      </c>
      <c r="L49" s="87" t="s">
        <v>1772</v>
      </c>
      <c r="M49" s="87" t="s">
        <v>1658</v>
      </c>
      <c r="N49" s="89" t="s">
        <v>1668</v>
      </c>
      <c r="O49" s="99" t="s">
        <v>2292</v>
      </c>
      <c r="P49" s="87"/>
      <c r="Q49" s="87" t="s">
        <v>1780</v>
      </c>
    </row>
    <row r="50" spans="1:17">
      <c r="A50" s="86" t="s">
        <v>1781</v>
      </c>
      <c r="B50" s="64" t="str">
        <f t="shared" si="0"/>
        <v>โครงการความร่วมมือด้านการแพทย์ดั้งเดิมภายใต้กรอบความร่วมมือบิมสเทค</v>
      </c>
      <c r="C50" s="87" t="s">
        <v>1782</v>
      </c>
      <c r="D50" s="87" t="s">
        <v>40</v>
      </c>
      <c r="E50" s="87">
        <v>2567</v>
      </c>
      <c r="F50" s="87" t="s">
        <v>1613</v>
      </c>
      <c r="G50" s="88" t="s">
        <v>643</v>
      </c>
      <c r="H50" s="87" t="s">
        <v>86</v>
      </c>
      <c r="I50" s="87" t="s">
        <v>87</v>
      </c>
      <c r="J50" s="87"/>
      <c r="K50" s="87" t="s">
        <v>46</v>
      </c>
      <c r="L50" s="87" t="s">
        <v>1772</v>
      </c>
      <c r="M50" s="87" t="s">
        <v>1658</v>
      </c>
      <c r="N50" s="89" t="s">
        <v>1668</v>
      </c>
      <c r="O50" s="99" t="s">
        <v>2292</v>
      </c>
      <c r="P50" s="87"/>
      <c r="Q50" s="87" t="s">
        <v>1783</v>
      </c>
    </row>
    <row r="51" spans="1:17">
      <c r="A51" s="86" t="s">
        <v>1784</v>
      </c>
      <c r="B51" s="64" t="str">
        <f t="shared" si="0"/>
        <v>โครงการความร่วมมือด้านการท่องเที่ยวเชิงสุขภาพและเวลเนสกับซาอุดีอาระเบีย</v>
      </c>
      <c r="C51" s="87" t="s">
        <v>1785</v>
      </c>
      <c r="D51" s="87" t="s">
        <v>40</v>
      </c>
      <c r="E51" s="87">
        <v>2567</v>
      </c>
      <c r="F51" s="87" t="s">
        <v>1786</v>
      </c>
      <c r="G51" s="88" t="s">
        <v>643</v>
      </c>
      <c r="H51" s="87" t="s">
        <v>86</v>
      </c>
      <c r="I51" s="87" t="s">
        <v>87</v>
      </c>
      <c r="J51" s="87"/>
      <c r="K51" s="87" t="s">
        <v>46</v>
      </c>
      <c r="L51" s="87" t="s">
        <v>1772</v>
      </c>
      <c r="M51" s="87" t="s">
        <v>1658</v>
      </c>
      <c r="N51" s="89" t="s">
        <v>1668</v>
      </c>
      <c r="O51" s="99" t="s">
        <v>2292</v>
      </c>
      <c r="P51" s="87"/>
      <c r="Q51" s="87" t="s">
        <v>1787</v>
      </c>
    </row>
    <row r="52" spans="1:17">
      <c r="A52" s="86" t="s">
        <v>1788</v>
      </c>
      <c r="B52" s="64" t="str">
        <f t="shared" si="0"/>
        <v>โครงการความร่วมมือด้านการแพทย์ดั้งเดิมในกรอบอาเซียน</v>
      </c>
      <c r="C52" s="87" t="s">
        <v>89</v>
      </c>
      <c r="D52" s="87" t="s">
        <v>40</v>
      </c>
      <c r="E52" s="87">
        <v>2567</v>
      </c>
      <c r="F52" s="87" t="s">
        <v>1613</v>
      </c>
      <c r="G52" s="88" t="s">
        <v>643</v>
      </c>
      <c r="H52" s="87" t="s">
        <v>86</v>
      </c>
      <c r="I52" s="87" t="s">
        <v>87</v>
      </c>
      <c r="J52" s="87"/>
      <c r="K52" s="87" t="s">
        <v>46</v>
      </c>
      <c r="L52" s="87" t="s">
        <v>1772</v>
      </c>
      <c r="M52" s="87" t="s">
        <v>1658</v>
      </c>
      <c r="N52" s="89" t="s">
        <v>1668</v>
      </c>
      <c r="O52" s="99" t="s">
        <v>2292</v>
      </c>
      <c r="P52" s="87"/>
      <c r="Q52" s="87" t="s">
        <v>1789</v>
      </c>
    </row>
    <row r="53" spans="1:17">
      <c r="A53" s="86" t="s">
        <v>1790</v>
      </c>
      <c r="B53" s="64" t="str">
        <f t="shared" si="0"/>
        <v>โครงการเสริมสร้างศักยภาพด้านการแพทย์แผนไทยและการแพทย์ทางเลือกให้เป็นผู้นำด้านการแพทย์ดั้งเดิม ที่ได้รับการยอมรับในระดับสากล</v>
      </c>
      <c r="C53" s="87" t="s">
        <v>1791</v>
      </c>
      <c r="D53" s="87" t="s">
        <v>40</v>
      </c>
      <c r="E53" s="87">
        <v>2567</v>
      </c>
      <c r="F53" s="87" t="s">
        <v>642</v>
      </c>
      <c r="G53" s="88" t="s">
        <v>643</v>
      </c>
      <c r="H53" s="87" t="s">
        <v>86</v>
      </c>
      <c r="I53" s="87" t="s">
        <v>87</v>
      </c>
      <c r="J53" s="87"/>
      <c r="K53" s="87" t="s">
        <v>46</v>
      </c>
      <c r="L53" s="87" t="s">
        <v>1772</v>
      </c>
      <c r="M53" s="87" t="s">
        <v>1660</v>
      </c>
      <c r="N53" s="89" t="s">
        <v>1664</v>
      </c>
      <c r="O53" s="99" t="s">
        <v>2292</v>
      </c>
      <c r="P53" s="87"/>
      <c r="Q53" s="87" t="s">
        <v>1792</v>
      </c>
    </row>
    <row r="54" spans="1:17">
      <c r="A54" s="86" t="s">
        <v>1793</v>
      </c>
      <c r="B54" s="64" t="str">
        <f t="shared" si="0"/>
        <v>โครงการถ่ายทอดองค์ความรู้ผลงานวิจัยการพัฒนายาแผนไทย สิ่งประดิษฐ์ และนวัตกรรมสู่สากล</v>
      </c>
      <c r="C54" s="87" t="s">
        <v>1794</v>
      </c>
      <c r="D54" s="87" t="s">
        <v>40</v>
      </c>
      <c r="E54" s="87">
        <v>2567</v>
      </c>
      <c r="F54" s="87" t="s">
        <v>1795</v>
      </c>
      <c r="G54" s="88" t="s">
        <v>1795</v>
      </c>
      <c r="H54" s="87" t="s">
        <v>1796</v>
      </c>
      <c r="I54" s="87" t="s">
        <v>87</v>
      </c>
      <c r="J54" s="87"/>
      <c r="K54" s="87" t="s">
        <v>46</v>
      </c>
      <c r="L54" s="87" t="s">
        <v>1772</v>
      </c>
      <c r="M54" s="87" t="s">
        <v>1658</v>
      </c>
      <c r="N54" s="89" t="s">
        <v>1668</v>
      </c>
      <c r="O54" s="99" t="s">
        <v>2292</v>
      </c>
      <c r="P54" s="87"/>
      <c r="Q54" s="87" t="s">
        <v>1797</v>
      </c>
    </row>
    <row r="55" spans="1:17">
      <c r="A55" s="86" t="s">
        <v>1471</v>
      </c>
      <c r="B55" s="64" t="str">
        <f t="shared" si="0"/>
        <v>โครงการประชุมวิชาการการแพทย์ดั้งเดิมและการแพทย์พื้นบ้านแห่งชาติพันธุ์ในลุ่มแม่น้ำโขง ครั้งที่ 4 ภายใต้กรอบความร่วมมือล้านช้าง-แม่โขง</v>
      </c>
      <c r="C55" s="87" t="s">
        <v>1470</v>
      </c>
      <c r="D55" s="87" t="s">
        <v>40</v>
      </c>
      <c r="E55" s="87">
        <v>2567</v>
      </c>
      <c r="F55" s="87" t="s">
        <v>642</v>
      </c>
      <c r="G55" s="88" t="s">
        <v>1469</v>
      </c>
      <c r="H55" s="87" t="s">
        <v>103</v>
      </c>
      <c r="I55" s="87" t="s">
        <v>87</v>
      </c>
      <c r="J55" s="87"/>
      <c r="K55" s="87" t="s">
        <v>46</v>
      </c>
      <c r="L55" s="87" t="s">
        <v>1772</v>
      </c>
      <c r="M55" s="87" t="s">
        <v>1658</v>
      </c>
      <c r="N55" s="89" t="s">
        <v>1668</v>
      </c>
      <c r="O55" s="99" t="s">
        <v>2292</v>
      </c>
      <c r="P55" s="87"/>
      <c r="Q55" s="87" t="s">
        <v>1798</v>
      </c>
    </row>
    <row r="56" spans="1:17">
      <c r="A56" s="86" t="s">
        <v>1799</v>
      </c>
      <c r="B56" s="64" t="str">
        <f t="shared" si="0"/>
        <v>โครงการความร่วมมือด้านการแลกเปลี่ยนทางวิชาการและพัฒนาบุคลากรด้านการแพทย์ทางเลือก</v>
      </c>
      <c r="C56" s="87" t="s">
        <v>1800</v>
      </c>
      <c r="D56" s="87" t="s">
        <v>40</v>
      </c>
      <c r="E56" s="87">
        <v>2567</v>
      </c>
      <c r="F56" s="87" t="s">
        <v>1786</v>
      </c>
      <c r="G56" s="88" t="s">
        <v>1613</v>
      </c>
      <c r="H56" s="87" t="s">
        <v>1313</v>
      </c>
      <c r="I56" s="87" t="s">
        <v>87</v>
      </c>
      <c r="J56" s="87"/>
      <c r="K56" s="87" t="s">
        <v>46</v>
      </c>
      <c r="L56" s="87" t="s">
        <v>1772</v>
      </c>
      <c r="M56" s="87" t="s">
        <v>1658</v>
      </c>
      <c r="N56" s="89" t="s">
        <v>1668</v>
      </c>
      <c r="O56" s="99" t="s">
        <v>2292</v>
      </c>
      <c r="P56" s="87"/>
      <c r="Q56" s="87" t="s">
        <v>1801</v>
      </c>
    </row>
    <row r="57" spans="1:17">
      <c r="A57" s="86" t="s">
        <v>1519</v>
      </c>
      <c r="B57" s="64" t="str">
        <f t="shared" si="0"/>
        <v>เงินอุดหนุนศูนย์ระดับภูมิภาคว่าด้วยสะเต็มศึกษาของซีมีโอ (SEAMEO STEM-ED)</v>
      </c>
      <c r="C57" s="87" t="s">
        <v>1449</v>
      </c>
      <c r="D57" s="87" t="s">
        <v>40</v>
      </c>
      <c r="E57" s="87">
        <v>2567</v>
      </c>
      <c r="F57" s="87" t="s">
        <v>642</v>
      </c>
      <c r="G57" s="88" t="s">
        <v>643</v>
      </c>
      <c r="H57" s="87" t="s">
        <v>149</v>
      </c>
      <c r="I57" s="87" t="s">
        <v>150</v>
      </c>
      <c r="J57" s="87"/>
      <c r="K57" s="87" t="s">
        <v>56</v>
      </c>
      <c r="L57" s="87" t="s">
        <v>1772</v>
      </c>
      <c r="M57" s="87" t="s">
        <v>1662</v>
      </c>
      <c r="N57" s="89" t="s">
        <v>1663</v>
      </c>
      <c r="O57" s="99" t="s">
        <v>2292</v>
      </c>
      <c r="P57" s="87"/>
      <c r="Q57" s="87" t="s">
        <v>1802</v>
      </c>
    </row>
    <row r="58" spans="1:17">
      <c r="A58" s="86" t="s">
        <v>1522</v>
      </c>
      <c r="B58" s="64" t="str">
        <f t="shared" si="0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v>
      </c>
      <c r="C58" s="87" t="s">
        <v>1521</v>
      </c>
      <c r="D58" s="87" t="s">
        <v>40</v>
      </c>
      <c r="E58" s="87">
        <v>2567</v>
      </c>
      <c r="F58" s="87" t="s">
        <v>642</v>
      </c>
      <c r="G58" s="88" t="s">
        <v>643</v>
      </c>
      <c r="H58" s="87" t="s">
        <v>149</v>
      </c>
      <c r="I58" s="87" t="s">
        <v>150</v>
      </c>
      <c r="J58" s="87"/>
      <c r="K58" s="87" t="s">
        <v>56</v>
      </c>
      <c r="L58" s="87" t="s">
        <v>1772</v>
      </c>
      <c r="M58" s="87" t="s">
        <v>1662</v>
      </c>
      <c r="N58" s="89" t="s">
        <v>1663</v>
      </c>
      <c r="O58" s="99" t="s">
        <v>2292</v>
      </c>
      <c r="P58" s="87"/>
      <c r="Q58" s="87" t="s">
        <v>1803</v>
      </c>
    </row>
    <row r="59" spans="1:17">
      <c r="A59" s="86" t="s">
        <v>1525</v>
      </c>
      <c r="B59" s="64" t="str">
        <f t="shared" si="0"/>
        <v>เงินอุดหนุนโครงการทุนรัฐบาลไทยภายใต้ความร่วมมือกับยูเนสโกให้แก่ประเทศสมาชิกยูเนสโก</v>
      </c>
      <c r="C59" s="87" t="s">
        <v>1524</v>
      </c>
      <c r="D59" s="87" t="s">
        <v>40</v>
      </c>
      <c r="E59" s="87">
        <v>2567</v>
      </c>
      <c r="F59" s="87" t="s">
        <v>642</v>
      </c>
      <c r="G59" s="88" t="s">
        <v>643</v>
      </c>
      <c r="H59" s="87" t="s">
        <v>149</v>
      </c>
      <c r="I59" s="87" t="s">
        <v>150</v>
      </c>
      <c r="J59" s="87"/>
      <c r="K59" s="87" t="s">
        <v>56</v>
      </c>
      <c r="L59" s="87" t="s">
        <v>1772</v>
      </c>
      <c r="M59" s="87" t="s">
        <v>1662</v>
      </c>
      <c r="N59" s="89" t="s">
        <v>1663</v>
      </c>
      <c r="O59" s="99" t="s">
        <v>2292</v>
      </c>
      <c r="P59" s="87"/>
      <c r="Q59" s="87" t="s">
        <v>1804</v>
      </c>
    </row>
    <row r="60" spans="1:17">
      <c r="A60" s="86" t="s">
        <v>1532</v>
      </c>
      <c r="B60" s="64" t="str">
        <f t="shared" si="0"/>
        <v>เงินอุดหนุนสำนักงานและองค์การระหว่างประเทศ</v>
      </c>
      <c r="C60" s="87" t="s">
        <v>1455</v>
      </c>
      <c r="D60" s="87" t="s">
        <v>40</v>
      </c>
      <c r="E60" s="87">
        <v>2567</v>
      </c>
      <c r="F60" s="87" t="s">
        <v>642</v>
      </c>
      <c r="G60" s="88" t="s">
        <v>643</v>
      </c>
      <c r="H60" s="87" t="s">
        <v>149</v>
      </c>
      <c r="I60" s="87" t="s">
        <v>150</v>
      </c>
      <c r="J60" s="87"/>
      <c r="K60" s="87" t="s">
        <v>56</v>
      </c>
      <c r="L60" s="87" t="s">
        <v>1772</v>
      </c>
      <c r="M60" s="87" t="s">
        <v>1662</v>
      </c>
      <c r="N60" s="89" t="s">
        <v>1663</v>
      </c>
      <c r="O60" s="99" t="s">
        <v>2292</v>
      </c>
      <c r="P60" s="87"/>
      <c r="Q60" s="87" t="s">
        <v>1805</v>
      </c>
    </row>
    <row r="61" spans="1:17">
      <c r="A61" s="86" t="s">
        <v>1535</v>
      </c>
      <c r="B61" s="106" t="s">
        <v>1806</v>
      </c>
      <c r="C61" s="87" t="s">
        <v>1806</v>
      </c>
      <c r="D61" s="87" t="s">
        <v>40</v>
      </c>
      <c r="E61" s="87">
        <v>2567</v>
      </c>
      <c r="F61" s="87" t="s">
        <v>642</v>
      </c>
      <c r="G61" s="88" t="s">
        <v>643</v>
      </c>
      <c r="H61" s="87" t="s">
        <v>149</v>
      </c>
      <c r="I61" s="87" t="s">
        <v>150</v>
      </c>
      <c r="J61" s="87"/>
      <c r="K61" s="87" t="s">
        <v>56</v>
      </c>
      <c r="L61" s="87" t="s">
        <v>1772</v>
      </c>
      <c r="M61" s="87" t="s">
        <v>1662</v>
      </c>
      <c r="N61" s="89" t="s">
        <v>1663</v>
      </c>
      <c r="O61" s="99" t="s">
        <v>2292</v>
      </c>
      <c r="P61" s="87"/>
      <c r="Q61" s="106" t="s">
        <v>1807</v>
      </c>
    </row>
    <row r="62" spans="1:17">
      <c r="A62" s="86" t="s">
        <v>1538</v>
      </c>
      <c r="B62" s="64" t="str">
        <f t="shared" si="0"/>
        <v>การประชุมเจ้าหน้าที่อาวุโสของซีมีโอ ครั้งที่ 46</v>
      </c>
      <c r="C62" s="87" t="s">
        <v>1537</v>
      </c>
      <c r="D62" s="87" t="s">
        <v>40</v>
      </c>
      <c r="E62" s="87">
        <v>2567</v>
      </c>
      <c r="F62" s="87" t="s">
        <v>642</v>
      </c>
      <c r="G62" s="88" t="s">
        <v>643</v>
      </c>
      <c r="H62" s="87" t="s">
        <v>149</v>
      </c>
      <c r="I62" s="87" t="s">
        <v>150</v>
      </c>
      <c r="J62" s="87"/>
      <c r="K62" s="87" t="s">
        <v>56</v>
      </c>
      <c r="L62" s="87" t="s">
        <v>1772</v>
      </c>
      <c r="M62" s="87" t="s">
        <v>1662</v>
      </c>
      <c r="N62" s="89" t="s">
        <v>1663</v>
      </c>
      <c r="O62" s="99" t="s">
        <v>2292</v>
      </c>
      <c r="P62" s="87"/>
      <c r="Q62" s="87" t="s">
        <v>1808</v>
      </c>
    </row>
    <row r="63" spans="1:17">
      <c r="A63" s="86" t="s">
        <v>1540</v>
      </c>
      <c r="B63" s="64" t="str">
        <f t="shared" si="0"/>
        <v>เงินอุดหนุนศูนย์ภาษาซีมีโอ</v>
      </c>
      <c r="C63" s="87" t="s">
        <v>1446</v>
      </c>
      <c r="D63" s="87" t="s">
        <v>40</v>
      </c>
      <c r="E63" s="87">
        <v>2567</v>
      </c>
      <c r="F63" s="87" t="s">
        <v>642</v>
      </c>
      <c r="G63" s="88" t="s">
        <v>643</v>
      </c>
      <c r="H63" s="87" t="s">
        <v>149</v>
      </c>
      <c r="I63" s="87" t="s">
        <v>150</v>
      </c>
      <c r="J63" s="87"/>
      <c r="K63" s="87" t="s">
        <v>56</v>
      </c>
      <c r="L63" s="87" t="s">
        <v>1772</v>
      </c>
      <c r="M63" s="87" t="s">
        <v>1662</v>
      </c>
      <c r="N63" s="89" t="s">
        <v>1663</v>
      </c>
      <c r="O63" s="99" t="s">
        <v>2292</v>
      </c>
      <c r="P63" s="87"/>
      <c r="Q63" s="87" t="s">
        <v>1809</v>
      </c>
    </row>
    <row r="64" spans="1:17">
      <c r="A64" s="86" t="s">
        <v>1572</v>
      </c>
      <c r="B64" s="64" t="str">
        <f t="shared" si="0"/>
        <v>พันธมิตรทางการศึกษานานาชาติ ศึกษาดูงาน มทร.พระนคร (RMUTP International Partnership Week 2024)</v>
      </c>
      <c r="C64" s="87" t="s">
        <v>1571</v>
      </c>
      <c r="D64" s="87" t="s">
        <v>68</v>
      </c>
      <c r="E64" s="87">
        <v>2567</v>
      </c>
      <c r="F64" s="87" t="s">
        <v>642</v>
      </c>
      <c r="G64" s="88" t="s">
        <v>643</v>
      </c>
      <c r="H64" s="87" t="s">
        <v>1570</v>
      </c>
      <c r="I64" s="87" t="s">
        <v>1569</v>
      </c>
      <c r="J64" s="87"/>
      <c r="K64" s="87" t="s">
        <v>36</v>
      </c>
      <c r="L64" s="87" t="s">
        <v>1772</v>
      </c>
      <c r="M64" s="87" t="s">
        <v>1658</v>
      </c>
      <c r="N64" s="89" t="s">
        <v>1659</v>
      </c>
      <c r="O64" s="99" t="s">
        <v>2292</v>
      </c>
      <c r="P64" s="87"/>
      <c r="Q64" s="87" t="s">
        <v>1810</v>
      </c>
    </row>
    <row r="65" spans="1:17">
      <c r="A65" s="86" t="s">
        <v>1811</v>
      </c>
      <c r="B65" s="64" t="str">
        <f t="shared" si="0"/>
        <v>โครงการประกวดแข่งขันดนตรีระดับโลกในงาน 24th The Osaka International Music Competition</v>
      </c>
      <c r="C65" s="87" t="s">
        <v>1812</v>
      </c>
      <c r="D65" s="87" t="s">
        <v>68</v>
      </c>
      <c r="E65" s="87">
        <v>2567</v>
      </c>
      <c r="F65" s="87" t="s">
        <v>642</v>
      </c>
      <c r="G65" s="88" t="s">
        <v>1813</v>
      </c>
      <c r="H65" s="87" t="s">
        <v>1814</v>
      </c>
      <c r="I65" s="87" t="s">
        <v>497</v>
      </c>
      <c r="J65" s="87"/>
      <c r="K65" s="87" t="s">
        <v>36</v>
      </c>
      <c r="L65" s="87" t="s">
        <v>1772</v>
      </c>
      <c r="M65" s="87" t="s">
        <v>1660</v>
      </c>
      <c r="N65" s="89" t="s">
        <v>1661</v>
      </c>
      <c r="O65" s="99" t="s">
        <v>2292</v>
      </c>
      <c r="P65" s="87"/>
      <c r="Q65" s="87" t="s">
        <v>1815</v>
      </c>
    </row>
    <row r="66" spans="1:17">
      <c r="A66" s="86" t="s">
        <v>1816</v>
      </c>
      <c r="B66" s="64" t="str">
        <f t="shared" si="0"/>
        <v>โครงการเผยแพร่แลกเปลี่ยนศิลปะร่วมสมัย</v>
      </c>
      <c r="C66" s="87" t="s">
        <v>1817</v>
      </c>
      <c r="D66" s="87" t="s">
        <v>40</v>
      </c>
      <c r="E66" s="87">
        <v>2567</v>
      </c>
      <c r="F66" s="87" t="s">
        <v>642</v>
      </c>
      <c r="G66" s="88" t="s">
        <v>643</v>
      </c>
      <c r="H66" s="87" t="s">
        <v>1561</v>
      </c>
      <c r="I66" s="87" t="s">
        <v>1560</v>
      </c>
      <c r="J66" s="87"/>
      <c r="K66" s="87" t="s">
        <v>267</v>
      </c>
      <c r="L66" s="87" t="s">
        <v>1772</v>
      </c>
      <c r="M66" s="87" t="s">
        <v>1660</v>
      </c>
      <c r="N66" s="89" t="s">
        <v>1661</v>
      </c>
      <c r="O66" s="99" t="s">
        <v>2292</v>
      </c>
      <c r="P66" s="87"/>
      <c r="Q66" s="87" t="s">
        <v>1818</v>
      </c>
    </row>
    <row r="67" spans="1:17">
      <c r="A67" s="86" t="s">
        <v>1563</v>
      </c>
      <c r="B67" s="64" t="str">
        <f t="shared" ref="B67:B130" si="1">HYPERLINK(Q67,C67)</f>
        <v>โครงการจัดมหกรรมศิลปะร่วมสมัยนานาชาติ</v>
      </c>
      <c r="C67" s="87" t="s">
        <v>1562</v>
      </c>
      <c r="D67" s="87" t="s">
        <v>40</v>
      </c>
      <c r="E67" s="87">
        <v>2567</v>
      </c>
      <c r="F67" s="87" t="s">
        <v>642</v>
      </c>
      <c r="G67" s="88" t="s">
        <v>643</v>
      </c>
      <c r="H67" s="87" t="s">
        <v>1561</v>
      </c>
      <c r="I67" s="87" t="s">
        <v>1560</v>
      </c>
      <c r="J67" s="87"/>
      <c r="K67" s="87" t="s">
        <v>267</v>
      </c>
      <c r="L67" s="87" t="s">
        <v>1772</v>
      </c>
      <c r="M67" s="87" t="s">
        <v>1660</v>
      </c>
      <c r="N67" s="89" t="s">
        <v>1661</v>
      </c>
      <c r="O67" s="99" t="s">
        <v>2292</v>
      </c>
      <c r="P67" s="87"/>
      <c r="Q67" s="87" t="s">
        <v>1819</v>
      </c>
    </row>
    <row r="68" spans="1:17">
      <c r="A68" s="86" t="s">
        <v>1567</v>
      </c>
      <c r="B68" s="64" t="str">
        <f t="shared" si="1"/>
        <v>โครงการพัฒนาความร่วมมือด้านศิลปวัฒนธรรมร่วมสมัยและนำความเป็นไทยสู่สากล</v>
      </c>
      <c r="C68" s="87" t="s">
        <v>1820</v>
      </c>
      <c r="D68" s="87" t="s">
        <v>40</v>
      </c>
      <c r="E68" s="87">
        <v>2567</v>
      </c>
      <c r="F68" s="87" t="s">
        <v>642</v>
      </c>
      <c r="G68" s="88" t="s">
        <v>643</v>
      </c>
      <c r="H68" s="87" t="s">
        <v>1565</v>
      </c>
      <c r="I68" s="87" t="s">
        <v>1560</v>
      </c>
      <c r="J68" s="87"/>
      <c r="K68" s="87" t="s">
        <v>267</v>
      </c>
      <c r="L68" s="87" t="s">
        <v>1772</v>
      </c>
      <c r="M68" s="87" t="s">
        <v>1660</v>
      </c>
      <c r="N68" s="89" t="s">
        <v>1661</v>
      </c>
      <c r="O68" s="99" t="s">
        <v>2292</v>
      </c>
      <c r="P68" s="87"/>
      <c r="Q68" s="87" t="s">
        <v>1821</v>
      </c>
    </row>
    <row r="69" spans="1:17">
      <c r="A69" s="86" t="s">
        <v>1822</v>
      </c>
      <c r="B69" s="64" t="str">
        <f t="shared" si="1"/>
        <v>โครงการโขน 4 ทวีป</v>
      </c>
      <c r="C69" s="87" t="s">
        <v>1646</v>
      </c>
      <c r="D69" s="87" t="s">
        <v>40</v>
      </c>
      <c r="E69" s="87">
        <v>2567</v>
      </c>
      <c r="F69" s="87" t="s">
        <v>1786</v>
      </c>
      <c r="G69" s="88" t="s">
        <v>643</v>
      </c>
      <c r="H69" s="87" t="s">
        <v>1630</v>
      </c>
      <c r="I69" s="87" t="s">
        <v>1629</v>
      </c>
      <c r="J69" s="87"/>
      <c r="K69" s="87" t="s">
        <v>267</v>
      </c>
      <c r="L69" s="87" t="s">
        <v>1823</v>
      </c>
      <c r="M69" s="87" t="s">
        <v>1660</v>
      </c>
      <c r="N69" s="89" t="s">
        <v>1661</v>
      </c>
      <c r="O69" s="99" t="s">
        <v>2292</v>
      </c>
      <c r="P69" s="87"/>
      <c r="Q69" s="87" t="s">
        <v>1824</v>
      </c>
    </row>
    <row r="70" spans="1:17">
      <c r="A70" s="86" t="s">
        <v>1825</v>
      </c>
      <c r="B70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ค่าใช้จ่ายในการเผยแพร่ศิลปวัฒนธรรมไทยสู่สากลผ่านการส่งเสริมอำนาจละมุน (Soft Power)</v>
      </c>
      <c r="C70" s="87" t="s">
        <v>1826</v>
      </c>
      <c r="D70" s="87" t="s">
        <v>40</v>
      </c>
      <c r="E70" s="87">
        <v>2567</v>
      </c>
      <c r="F70" s="87" t="s">
        <v>642</v>
      </c>
      <c r="G70" s="88" t="s">
        <v>643</v>
      </c>
      <c r="H70" s="87" t="s">
        <v>411</v>
      </c>
      <c r="I70" s="87" t="s">
        <v>266</v>
      </c>
      <c r="J70" s="87"/>
      <c r="K70" s="87" t="s">
        <v>267</v>
      </c>
      <c r="L70" s="87" t="s">
        <v>1772</v>
      </c>
      <c r="M70" s="87" t="s">
        <v>1660</v>
      </c>
      <c r="N70" s="89" t="s">
        <v>1664</v>
      </c>
      <c r="O70" s="99" t="s">
        <v>2292</v>
      </c>
      <c r="P70" s="87"/>
      <c r="Q70" s="87" t="s">
        <v>1827</v>
      </c>
    </row>
    <row r="71" spans="1:17">
      <c r="A71" s="86" t="s">
        <v>1828</v>
      </c>
      <c r="B71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</v>
      </c>
      <c r="C71" s="87" t="s">
        <v>1829</v>
      </c>
      <c r="D71" s="87" t="s">
        <v>40</v>
      </c>
      <c r="E71" s="87">
        <v>2567</v>
      </c>
      <c r="F71" s="87" t="s">
        <v>1786</v>
      </c>
      <c r="G71" s="88" t="s">
        <v>643</v>
      </c>
      <c r="H71" s="87" t="s">
        <v>411</v>
      </c>
      <c r="I71" s="87" t="s">
        <v>266</v>
      </c>
      <c r="J71" s="87"/>
      <c r="K71" s="87" t="s">
        <v>267</v>
      </c>
      <c r="L71" s="87" t="s">
        <v>1772</v>
      </c>
      <c r="M71" s="87" t="s">
        <v>1660</v>
      </c>
      <c r="N71" s="89" t="s">
        <v>1664</v>
      </c>
      <c r="O71" s="99" t="s">
        <v>2292</v>
      </c>
      <c r="P71" s="87"/>
      <c r="Q71" s="87" t="s">
        <v>1830</v>
      </c>
    </row>
    <row r="72" spans="1:17">
      <c r="A72" s="86" t="s">
        <v>1543</v>
      </c>
      <c r="B72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v>
      </c>
      <c r="C72" s="87" t="s">
        <v>1542</v>
      </c>
      <c r="D72" s="87" t="s">
        <v>40</v>
      </c>
      <c r="E72" s="87">
        <v>2567</v>
      </c>
      <c r="F72" s="87" t="s">
        <v>642</v>
      </c>
      <c r="G72" s="88" t="s">
        <v>643</v>
      </c>
      <c r="H72" s="87" t="s">
        <v>411</v>
      </c>
      <c r="I72" s="87" t="s">
        <v>266</v>
      </c>
      <c r="J72" s="87"/>
      <c r="K72" s="87" t="s">
        <v>267</v>
      </c>
      <c r="L72" s="87" t="s">
        <v>1772</v>
      </c>
      <c r="M72" s="87" t="s">
        <v>1658</v>
      </c>
      <c r="N72" s="89" t="s">
        <v>1659</v>
      </c>
      <c r="O72" s="99" t="s">
        <v>2292</v>
      </c>
      <c r="P72" s="87"/>
      <c r="Q72" s="87" t="s">
        <v>1831</v>
      </c>
    </row>
    <row r="73" spans="1:17">
      <c r="A73" s="86" t="s">
        <v>1546</v>
      </c>
      <c r="B73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v>
      </c>
      <c r="C73" s="87" t="s">
        <v>1545</v>
      </c>
      <c r="D73" s="87" t="s">
        <v>40</v>
      </c>
      <c r="E73" s="87">
        <v>2567</v>
      </c>
      <c r="F73" s="87" t="s">
        <v>642</v>
      </c>
      <c r="G73" s="88" t="s">
        <v>643</v>
      </c>
      <c r="H73" s="87" t="s">
        <v>411</v>
      </c>
      <c r="I73" s="87" t="s">
        <v>266</v>
      </c>
      <c r="J73" s="87"/>
      <c r="K73" s="87" t="s">
        <v>267</v>
      </c>
      <c r="L73" s="87" t="s">
        <v>1772</v>
      </c>
      <c r="M73" s="87" t="s">
        <v>1658</v>
      </c>
      <c r="N73" s="89" t="s">
        <v>1659</v>
      </c>
      <c r="O73" s="99" t="s">
        <v>2292</v>
      </c>
      <c r="P73" s="87"/>
      <c r="Q73" s="87" t="s">
        <v>1832</v>
      </c>
    </row>
    <row r="74" spans="1:17">
      <c r="A74" s="86" t="s">
        <v>1549</v>
      </c>
      <c r="B74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74" s="87" t="s">
        <v>1548</v>
      </c>
      <c r="D74" s="87" t="s">
        <v>40</v>
      </c>
      <c r="E74" s="87">
        <v>2567</v>
      </c>
      <c r="F74" s="87" t="s">
        <v>642</v>
      </c>
      <c r="G74" s="88" t="s">
        <v>643</v>
      </c>
      <c r="H74" s="87" t="s">
        <v>411</v>
      </c>
      <c r="I74" s="87" t="s">
        <v>266</v>
      </c>
      <c r="J74" s="87"/>
      <c r="K74" s="87" t="s">
        <v>267</v>
      </c>
      <c r="L74" s="87" t="s">
        <v>1772</v>
      </c>
      <c r="M74" s="87" t="s">
        <v>1662</v>
      </c>
      <c r="N74" s="89" t="s">
        <v>1663</v>
      </c>
      <c r="O74" s="99" t="s">
        <v>2292</v>
      </c>
      <c r="P74" s="87"/>
      <c r="Q74" s="87" t="s">
        <v>1833</v>
      </c>
    </row>
    <row r="75" spans="1:17">
      <c r="A75" s="86" t="s">
        <v>1552</v>
      </c>
      <c r="B75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v>
      </c>
      <c r="C75" s="87" t="s">
        <v>1551</v>
      </c>
      <c r="D75" s="87" t="s">
        <v>40</v>
      </c>
      <c r="E75" s="87">
        <v>2567</v>
      </c>
      <c r="F75" s="87" t="s">
        <v>642</v>
      </c>
      <c r="G75" s="88" t="s">
        <v>643</v>
      </c>
      <c r="H75" s="87" t="s">
        <v>411</v>
      </c>
      <c r="I75" s="87" t="s">
        <v>266</v>
      </c>
      <c r="J75" s="87"/>
      <c r="K75" s="87" t="s">
        <v>267</v>
      </c>
      <c r="L75" s="87" t="s">
        <v>1772</v>
      </c>
      <c r="M75" s="87" t="s">
        <v>1662</v>
      </c>
      <c r="N75" s="89" t="s">
        <v>1663</v>
      </c>
      <c r="O75" s="99" t="s">
        <v>2292</v>
      </c>
      <c r="P75" s="87"/>
      <c r="Q75" s="87" t="s">
        <v>1834</v>
      </c>
    </row>
    <row r="76" spans="1:17">
      <c r="A76" s="86" t="s">
        <v>1555</v>
      </c>
      <c r="B76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ค่าใช้จ่ายในการเจรจาธุรกิจและการประชุมนานาชาติ</v>
      </c>
      <c r="C76" s="87" t="s">
        <v>1554</v>
      </c>
      <c r="D76" s="87" t="s">
        <v>40</v>
      </c>
      <c r="E76" s="87">
        <v>2567</v>
      </c>
      <c r="F76" s="87" t="s">
        <v>642</v>
      </c>
      <c r="G76" s="88" t="s">
        <v>643</v>
      </c>
      <c r="H76" s="87" t="s">
        <v>411</v>
      </c>
      <c r="I76" s="87" t="s">
        <v>266</v>
      </c>
      <c r="J76" s="87"/>
      <c r="K76" s="87" t="s">
        <v>267</v>
      </c>
      <c r="L76" s="87" t="s">
        <v>1772</v>
      </c>
      <c r="M76" s="87" t="s">
        <v>1662</v>
      </c>
      <c r="N76" s="89" t="s">
        <v>1663</v>
      </c>
      <c r="O76" s="99" t="s">
        <v>2292</v>
      </c>
      <c r="P76" s="87"/>
      <c r="Q76" s="87" t="s">
        <v>1835</v>
      </c>
    </row>
    <row r="77" spans="1:17">
      <c r="A77" s="86" t="s">
        <v>1558</v>
      </c>
      <c r="B77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v>
      </c>
      <c r="C77" s="87" t="s">
        <v>1557</v>
      </c>
      <c r="D77" s="87" t="s">
        <v>40</v>
      </c>
      <c r="E77" s="87">
        <v>2567</v>
      </c>
      <c r="F77" s="87" t="s">
        <v>642</v>
      </c>
      <c r="G77" s="88" t="s">
        <v>643</v>
      </c>
      <c r="H77" s="87" t="s">
        <v>411</v>
      </c>
      <c r="I77" s="87" t="s">
        <v>266</v>
      </c>
      <c r="J77" s="87"/>
      <c r="K77" s="87" t="s">
        <v>267</v>
      </c>
      <c r="L77" s="87" t="s">
        <v>1772</v>
      </c>
      <c r="M77" s="87" t="s">
        <v>1658</v>
      </c>
      <c r="N77" s="89" t="s">
        <v>1659</v>
      </c>
      <c r="O77" s="99" t="s">
        <v>2292</v>
      </c>
      <c r="P77" s="87"/>
      <c r="Q77" s="87" t="s">
        <v>1836</v>
      </c>
    </row>
    <row r="78" spans="1:17">
      <c r="A78" s="86" t="s">
        <v>1530</v>
      </c>
      <c r="B78" s="64" t="str">
        <f t="shared" si="1"/>
        <v xml:space="preserve">โครงการขับเคลื่อนการดำเนินงานตามกรอบความร่วมมือระหว่างประเทศและภูมิภาค  </v>
      </c>
      <c r="C78" s="87" t="s">
        <v>1837</v>
      </c>
      <c r="D78" s="87" t="s">
        <v>40</v>
      </c>
      <c r="E78" s="87">
        <v>2567</v>
      </c>
      <c r="F78" s="87" t="s">
        <v>642</v>
      </c>
      <c r="G78" s="88" t="s">
        <v>643</v>
      </c>
      <c r="H78" s="87" t="s">
        <v>411</v>
      </c>
      <c r="I78" s="87" t="s">
        <v>1528</v>
      </c>
      <c r="J78" s="87"/>
      <c r="K78" s="87" t="s">
        <v>1527</v>
      </c>
      <c r="L78" s="87" t="s">
        <v>1772</v>
      </c>
      <c r="M78" s="87" t="s">
        <v>1662</v>
      </c>
      <c r="N78" s="89" t="s">
        <v>1663</v>
      </c>
      <c r="O78" s="99" t="s">
        <v>2292</v>
      </c>
      <c r="P78" s="87"/>
      <c r="Q78" s="87" t="s">
        <v>1838</v>
      </c>
    </row>
    <row r="79" spans="1:17">
      <c r="A79" s="86" t="s">
        <v>1503</v>
      </c>
      <c r="B79" s="64" t="str">
        <f t="shared" si="1"/>
        <v>โครงการยุทธศาสตร์ส่งเสริมผลประโยชน์ไทย ในแอฟริกา</v>
      </c>
      <c r="C79" s="87" t="s">
        <v>1502</v>
      </c>
      <c r="D79" s="87" t="s">
        <v>28</v>
      </c>
      <c r="E79" s="87">
        <v>2567</v>
      </c>
      <c r="F79" s="87" t="s">
        <v>1776</v>
      </c>
      <c r="G79" s="88" t="s">
        <v>643</v>
      </c>
      <c r="H79" s="87" t="s">
        <v>1501</v>
      </c>
      <c r="I79" s="87" t="s">
        <v>1105</v>
      </c>
      <c r="J79" s="87"/>
      <c r="K79" s="87" t="s">
        <v>73</v>
      </c>
      <c r="L79" s="87" t="s">
        <v>1772</v>
      </c>
      <c r="M79" s="87" t="s">
        <v>1662</v>
      </c>
      <c r="N79" s="89" t="s">
        <v>1667</v>
      </c>
      <c r="O79" s="99" t="s">
        <v>2292</v>
      </c>
      <c r="P79" s="87"/>
      <c r="Q79" s="87" t="s">
        <v>1839</v>
      </c>
    </row>
    <row r="80" spans="1:17">
      <c r="A80" s="86" t="s">
        <v>1840</v>
      </c>
      <c r="B80" s="64" t="str">
        <f t="shared" si="1"/>
        <v>โครงการเสริมสร้างบทบาทไทยในภูมิภาคตะวันออกเฉียงเหนือของอินเดีย</v>
      </c>
      <c r="C80" s="87" t="s">
        <v>1841</v>
      </c>
      <c r="D80" s="87" t="s">
        <v>40</v>
      </c>
      <c r="E80" s="87">
        <v>2567</v>
      </c>
      <c r="F80" s="87" t="s">
        <v>1776</v>
      </c>
      <c r="G80" s="88" t="s">
        <v>643</v>
      </c>
      <c r="H80" s="87" t="s">
        <v>363</v>
      </c>
      <c r="I80" s="87" t="s">
        <v>1105</v>
      </c>
      <c r="J80" s="87"/>
      <c r="K80" s="87" t="s">
        <v>73</v>
      </c>
      <c r="L80" s="87" t="s">
        <v>1772</v>
      </c>
      <c r="M80" s="87" t="s">
        <v>1658</v>
      </c>
      <c r="N80" s="89" t="s">
        <v>1659</v>
      </c>
      <c r="O80" s="99" t="s">
        <v>2292</v>
      </c>
      <c r="P80" s="87"/>
      <c r="Q80" s="87" t="s">
        <v>1842</v>
      </c>
    </row>
    <row r="81" spans="1:17">
      <c r="A81" s="86" t="s">
        <v>1843</v>
      </c>
      <c r="B81" s="64" t="str">
        <f t="shared" si="1"/>
        <v>การเข้าร่วมการประชุม Indian Ocean Conference ครั้งที่ 7 ณ นครเพิร์ท ออสเตรเลีย ระหว่างวันที่ 9-10 กุมภาพันธ์ 2567</v>
      </c>
      <c r="C81" s="87" t="s">
        <v>1844</v>
      </c>
      <c r="D81" s="87" t="s">
        <v>40</v>
      </c>
      <c r="E81" s="87">
        <v>2567</v>
      </c>
      <c r="F81" s="87" t="s">
        <v>732</v>
      </c>
      <c r="G81" s="87" t="s">
        <v>732</v>
      </c>
      <c r="H81" s="87" t="s">
        <v>363</v>
      </c>
      <c r="I81" s="87" t="s">
        <v>1105</v>
      </c>
      <c r="J81" s="87"/>
      <c r="K81" s="87" t="s">
        <v>73</v>
      </c>
      <c r="L81" s="87" t="s">
        <v>1772</v>
      </c>
      <c r="M81" s="87" t="s">
        <v>1658</v>
      </c>
      <c r="N81" s="89" t="s">
        <v>1659</v>
      </c>
      <c r="O81" s="99" t="s">
        <v>2292</v>
      </c>
      <c r="P81" s="87"/>
      <c r="Q81" s="87" t="s">
        <v>1846</v>
      </c>
    </row>
    <row r="82" spans="1:17">
      <c r="A82" s="86" t="s">
        <v>1847</v>
      </c>
      <c r="B82" s="64" t="str">
        <f t="shared" si="1"/>
        <v>การเชิญผู้นำสูงสุดทางศาสนาอิสลามของอียิปต์เยือนไทยในฐานะแขกของรัฐบาล</v>
      </c>
      <c r="C82" s="87" t="s">
        <v>1848</v>
      </c>
      <c r="D82" s="87" t="s">
        <v>40</v>
      </c>
      <c r="E82" s="87">
        <v>2567</v>
      </c>
      <c r="F82" s="87" t="s">
        <v>1776</v>
      </c>
      <c r="G82" s="88" t="s">
        <v>1776</v>
      </c>
      <c r="H82" s="87" t="s">
        <v>452</v>
      </c>
      <c r="I82" s="87" t="s">
        <v>1105</v>
      </c>
      <c r="J82" s="87"/>
      <c r="K82" s="87" t="s">
        <v>73</v>
      </c>
      <c r="L82" s="87" t="s">
        <v>1772</v>
      </c>
      <c r="M82" s="87" t="s">
        <v>1665</v>
      </c>
      <c r="N82" s="89" t="s">
        <v>1755</v>
      </c>
      <c r="O82" s="99" t="s">
        <v>2292</v>
      </c>
      <c r="P82" s="87"/>
      <c r="Q82" s="87" t="s">
        <v>1849</v>
      </c>
    </row>
    <row r="83" spans="1:17">
      <c r="A83" s="86" t="s">
        <v>1850</v>
      </c>
      <c r="B83" s="64" t="str">
        <f t="shared" si="1"/>
        <v>การมอบเงินบริจาคเพื่อให้ความช่วยเหลือด้านมนุษยธรรมแก่ผู้ประสบภัยจากเหตุการณ์แผ่นดินไหวที่ไต้หวัน</v>
      </c>
      <c r="C83" s="87" t="s">
        <v>1851</v>
      </c>
      <c r="D83" s="87" t="s">
        <v>40</v>
      </c>
      <c r="E83" s="87">
        <v>2567</v>
      </c>
      <c r="F83" s="87" t="s">
        <v>642</v>
      </c>
      <c r="G83" s="88" t="s">
        <v>643</v>
      </c>
      <c r="H83" s="87" t="s">
        <v>1671</v>
      </c>
      <c r="I83" s="87" t="s">
        <v>436</v>
      </c>
      <c r="J83" s="87"/>
      <c r="K83" s="87" t="s">
        <v>73</v>
      </c>
      <c r="L83" s="87" t="s">
        <v>1772</v>
      </c>
      <c r="M83" s="87" t="s">
        <v>1662</v>
      </c>
      <c r="N83" s="89" t="s">
        <v>1663</v>
      </c>
      <c r="O83" s="99" t="s">
        <v>2292</v>
      </c>
      <c r="P83" s="87"/>
      <c r="Q83" s="87" t="s">
        <v>1852</v>
      </c>
    </row>
    <row r="84" spans="1:17">
      <c r="A84" s="86" t="s">
        <v>1669</v>
      </c>
      <c r="B84" s="64" t="str">
        <f t="shared" si="1"/>
        <v xml:space="preserve">การจัดทำความตกลงระหว่างรัฐบาลแห่งราชอาณาจักรไทยกับรัฐบาลแห่งสาธารณรัฐประชาชนจีนว่าด้วยการยกเว้นการตรวจลงตราซึ่งกันและกันสำหรับผู้ถือหนังสือเดินทางธรรมดาและหนังสือเดินทางกึ่งราชการ </v>
      </c>
      <c r="C84" s="87" t="s">
        <v>1853</v>
      </c>
      <c r="D84" s="87" t="s">
        <v>28</v>
      </c>
      <c r="E84" s="87">
        <v>2567</v>
      </c>
      <c r="F84" s="87" t="s">
        <v>642</v>
      </c>
      <c r="G84" s="88" t="s">
        <v>643</v>
      </c>
      <c r="H84" s="87" t="s">
        <v>1671</v>
      </c>
      <c r="I84" s="87" t="s">
        <v>436</v>
      </c>
      <c r="J84" s="87"/>
      <c r="K84" s="87" t="s">
        <v>73</v>
      </c>
      <c r="L84" s="87" t="s">
        <v>1772</v>
      </c>
      <c r="M84" s="87" t="s">
        <v>1658</v>
      </c>
      <c r="N84" s="89" t="s">
        <v>1659</v>
      </c>
      <c r="O84" s="99" t="s">
        <v>2292</v>
      </c>
      <c r="P84" s="87"/>
      <c r="Q84" s="87" t="s">
        <v>1854</v>
      </c>
    </row>
    <row r="85" spans="1:17">
      <c r="A85" s="86" t="s">
        <v>1855</v>
      </c>
      <c r="B85" s="64" t="str">
        <f t="shared" si="1"/>
        <v>สัมมนาไทยกับเศรษฐกิจสร้างสรรค์อาเซียน (Thailand and Creative ASEAN)</v>
      </c>
      <c r="C85" s="87" t="s">
        <v>1856</v>
      </c>
      <c r="D85" s="87" t="s">
        <v>60</v>
      </c>
      <c r="E85" s="87">
        <v>2567</v>
      </c>
      <c r="F85" s="87" t="s">
        <v>643</v>
      </c>
      <c r="G85" s="88" t="s">
        <v>643</v>
      </c>
      <c r="H85" s="87" t="s">
        <v>351</v>
      </c>
      <c r="I85" s="87" t="s">
        <v>352</v>
      </c>
      <c r="J85" s="87"/>
      <c r="K85" s="87" t="s">
        <v>73</v>
      </c>
      <c r="L85" s="87" t="s">
        <v>1772</v>
      </c>
      <c r="M85" s="87" t="s">
        <v>1660</v>
      </c>
      <c r="N85" s="89" t="s">
        <v>1661</v>
      </c>
      <c r="O85" s="99" t="s">
        <v>2292</v>
      </c>
      <c r="P85" s="87"/>
      <c r="Q85" s="87" t="s">
        <v>1857</v>
      </c>
    </row>
    <row r="86" spans="1:17">
      <c r="A86" s="86" t="s">
        <v>1858</v>
      </c>
      <c r="B86" s="64" t="str">
        <f t="shared" si="1"/>
        <v>การประชุมคณะอนุกรรมการว่าด้วยการเลือกตั้งของไทยและการสมัครเข้าทำงานของคนไทยในองค์การระหว่างประเทศ ครั้งที่ ๑/๒๕๖๗</v>
      </c>
      <c r="C86" s="87" t="s">
        <v>1859</v>
      </c>
      <c r="D86" s="87" t="s">
        <v>40</v>
      </c>
      <c r="E86" s="87">
        <v>2567</v>
      </c>
      <c r="F86" s="87" t="s">
        <v>1613</v>
      </c>
      <c r="G86" s="88" t="s">
        <v>1613</v>
      </c>
      <c r="H86" s="87" t="s">
        <v>472</v>
      </c>
      <c r="I86" s="87" t="s">
        <v>370</v>
      </c>
      <c r="J86" s="87"/>
      <c r="K86" s="87" t="s">
        <v>73</v>
      </c>
      <c r="L86" s="87" t="s">
        <v>1772</v>
      </c>
      <c r="M86" s="87" t="s">
        <v>1662</v>
      </c>
      <c r="N86" s="89" t="s">
        <v>1667</v>
      </c>
      <c r="O86" s="99" t="s">
        <v>2292</v>
      </c>
      <c r="P86" s="87"/>
      <c r="Q86" s="87" t="s">
        <v>1860</v>
      </c>
    </row>
    <row r="87" spans="1:17">
      <c r="A87" s="86" t="s">
        <v>1861</v>
      </c>
      <c r="B87" s="64" t="str">
        <f t="shared" si="1"/>
        <v>การประชุมเต็มคณะ (Plenary Session) ของคณะกรรมการประสานงานระหว่างประเทศเพื่อการคุ้มครองและบูรณะปราสาทพระวิหาร (International Coordinating Committee for Conservation and Enhancement of the Temple of Preah Vihear: ICC-PV)  ครั้งที่ 9</v>
      </c>
      <c r="C87" s="87" t="s">
        <v>1862</v>
      </c>
      <c r="D87" s="87" t="s">
        <v>40</v>
      </c>
      <c r="E87" s="87">
        <v>2567</v>
      </c>
      <c r="F87" s="87" t="s">
        <v>1863</v>
      </c>
      <c r="G87" s="88" t="s">
        <v>1863</v>
      </c>
      <c r="H87" s="87" t="s">
        <v>472</v>
      </c>
      <c r="I87" s="87" t="s">
        <v>370</v>
      </c>
      <c r="J87" s="87"/>
      <c r="K87" s="87" t="s">
        <v>73</v>
      </c>
      <c r="L87" s="87" t="s">
        <v>1772</v>
      </c>
      <c r="M87" s="87" t="s">
        <v>1662</v>
      </c>
      <c r="N87" s="89" t="s">
        <v>1663</v>
      </c>
      <c r="O87" s="99" t="s">
        <v>2292</v>
      </c>
      <c r="P87" s="87"/>
      <c r="Q87" s="87" t="s">
        <v>1864</v>
      </c>
    </row>
    <row r="88" spans="1:17">
      <c r="A88" s="86" t="s">
        <v>1473</v>
      </c>
      <c r="B88" s="64" t="str">
        <f t="shared" si="1"/>
        <v>โครงการการรณรงค์หาเสียงให้กับการสมัครรับเลือกตั้งของไทยในองค์การระหว่างประเทศ</v>
      </c>
      <c r="C88" s="87" t="s">
        <v>482</v>
      </c>
      <c r="D88" s="87" t="s">
        <v>40</v>
      </c>
      <c r="E88" s="87">
        <v>2567</v>
      </c>
      <c r="F88" s="87" t="s">
        <v>642</v>
      </c>
      <c r="G88" s="88" t="s">
        <v>643</v>
      </c>
      <c r="H88" s="87" t="s">
        <v>472</v>
      </c>
      <c r="I88" s="87" t="s">
        <v>370</v>
      </c>
      <c r="J88" s="87"/>
      <c r="K88" s="87" t="s">
        <v>73</v>
      </c>
      <c r="L88" s="87" t="s">
        <v>1772</v>
      </c>
      <c r="M88" s="87" t="s">
        <v>1662</v>
      </c>
      <c r="N88" s="89" t="s">
        <v>1667</v>
      </c>
      <c r="O88" s="99" t="s">
        <v>2292</v>
      </c>
      <c r="P88" s="87"/>
      <c r="Q88" s="87" t="s">
        <v>1865</v>
      </c>
    </row>
    <row r="89" spans="1:17">
      <c r="A89" s="86" t="s">
        <v>1476</v>
      </c>
      <c r="B89" s="64" t="str">
        <f t="shared" si="1"/>
        <v xml:space="preserve">การประชุม General Assembly of State Parties to the World Heritage Convention </v>
      </c>
      <c r="C89" s="87" t="s">
        <v>1866</v>
      </c>
      <c r="D89" s="87" t="s">
        <v>40</v>
      </c>
      <c r="E89" s="87">
        <v>2567</v>
      </c>
      <c r="F89" s="87" t="s">
        <v>642</v>
      </c>
      <c r="G89" s="88" t="s">
        <v>643</v>
      </c>
      <c r="H89" s="87" t="s">
        <v>472</v>
      </c>
      <c r="I89" s="87" t="s">
        <v>370</v>
      </c>
      <c r="J89" s="87"/>
      <c r="K89" s="87" t="s">
        <v>73</v>
      </c>
      <c r="L89" s="87" t="s">
        <v>1772</v>
      </c>
      <c r="M89" s="87" t="s">
        <v>1662</v>
      </c>
      <c r="N89" s="89" t="s">
        <v>1663</v>
      </c>
      <c r="O89" s="99" t="s">
        <v>2292</v>
      </c>
      <c r="P89" s="87"/>
      <c r="Q89" s="87" t="s">
        <v>1867</v>
      </c>
    </row>
    <row r="90" spans="1:17">
      <c r="A90" s="86" t="s">
        <v>1479</v>
      </c>
      <c r="B90" s="64" t="str">
        <f t="shared" si="1"/>
        <v>การประชุมยูเนสโก Executive Board (UNESCO EB)</v>
      </c>
      <c r="C90" s="87" t="s">
        <v>1478</v>
      </c>
      <c r="D90" s="87" t="s">
        <v>40</v>
      </c>
      <c r="E90" s="87">
        <v>2567</v>
      </c>
      <c r="F90" s="87" t="s">
        <v>642</v>
      </c>
      <c r="G90" s="88" t="s">
        <v>643</v>
      </c>
      <c r="H90" s="87" t="s">
        <v>472</v>
      </c>
      <c r="I90" s="87" t="s">
        <v>370</v>
      </c>
      <c r="J90" s="87"/>
      <c r="K90" s="87" t="s">
        <v>73</v>
      </c>
      <c r="L90" s="87" t="s">
        <v>1772</v>
      </c>
      <c r="M90" s="87" t="s">
        <v>1662</v>
      </c>
      <c r="N90" s="89" t="s">
        <v>1663</v>
      </c>
      <c r="O90" s="99" t="s">
        <v>2292</v>
      </c>
      <c r="P90" s="87"/>
      <c r="Q90" s="87" t="s">
        <v>1868</v>
      </c>
    </row>
    <row r="91" spans="1:17">
      <c r="A91" s="86" t="s">
        <v>1482</v>
      </c>
      <c r="B91" s="64" t="str">
        <f t="shared" si="1"/>
        <v>การประชุมสมัชชาของรัฐภาคีภายใต้อนุสัญญาว่าด้วยการสงวนรักษามรดกวัฒนธรรมที่จับต้องไม่ได้ ครั้งที่ 10 (The General Assembly of the States Parties to the Convention for the Safeguarding of the Intangible Cultural Heritage)</v>
      </c>
      <c r="C91" s="87" t="s">
        <v>1481</v>
      </c>
      <c r="D91" s="87" t="s">
        <v>40</v>
      </c>
      <c r="E91" s="87">
        <v>2567</v>
      </c>
      <c r="F91" s="87" t="s">
        <v>642</v>
      </c>
      <c r="G91" s="88" t="s">
        <v>643</v>
      </c>
      <c r="H91" s="87" t="s">
        <v>472</v>
      </c>
      <c r="I91" s="87" t="s">
        <v>370</v>
      </c>
      <c r="J91" s="87"/>
      <c r="K91" s="87" t="s">
        <v>73</v>
      </c>
      <c r="L91" s="87" t="s">
        <v>1772</v>
      </c>
      <c r="M91" s="87" t="s">
        <v>1662</v>
      </c>
      <c r="N91" s="89" t="s">
        <v>1663</v>
      </c>
      <c r="O91" s="99" t="s">
        <v>2292</v>
      </c>
      <c r="P91" s="87"/>
      <c r="Q91" s="87" t="s">
        <v>1869</v>
      </c>
    </row>
    <row r="92" spans="1:17">
      <c r="A92" s="86" t="s">
        <v>1485</v>
      </c>
      <c r="B92" s="64" t="str">
        <f t="shared" si="1"/>
        <v>การประชุมสมัยสามัญ ครั้งที่ 42 ขององค์การยูเนสโก (42nd Session of the UNESCO General Conference: GC42)</v>
      </c>
      <c r="C92" s="87" t="s">
        <v>1484</v>
      </c>
      <c r="D92" s="87" t="s">
        <v>40</v>
      </c>
      <c r="E92" s="87">
        <v>2567</v>
      </c>
      <c r="F92" s="87" t="s">
        <v>642</v>
      </c>
      <c r="G92" s="88" t="s">
        <v>643</v>
      </c>
      <c r="H92" s="87" t="s">
        <v>472</v>
      </c>
      <c r="I92" s="87" t="s">
        <v>370</v>
      </c>
      <c r="J92" s="87"/>
      <c r="K92" s="87" t="s">
        <v>73</v>
      </c>
      <c r="L92" s="87" t="s">
        <v>1772</v>
      </c>
      <c r="M92" s="87" t="s">
        <v>1662</v>
      </c>
      <c r="N92" s="89" t="s">
        <v>1663</v>
      </c>
      <c r="O92" s="99" t="s">
        <v>2292</v>
      </c>
      <c r="P92" s="87"/>
      <c r="Q92" s="87" t="s">
        <v>1870</v>
      </c>
    </row>
    <row r="93" spans="1:17">
      <c r="A93" s="86" t="s">
        <v>1488</v>
      </c>
      <c r="B93" s="64" t="str">
        <f t="shared" si="1"/>
        <v>โครงการการรณรงค์สมัครรับเลือกตั้งสมาชิกคณะมนตรีสิทธิมนุษยชนแห่งสหประชาชาติ (Human Rights Council: HRC)</v>
      </c>
      <c r="C93" s="87" t="s">
        <v>1487</v>
      </c>
      <c r="D93" s="87" t="s">
        <v>40</v>
      </c>
      <c r="E93" s="87">
        <v>2567</v>
      </c>
      <c r="F93" s="87" t="s">
        <v>642</v>
      </c>
      <c r="G93" s="88" t="s">
        <v>643</v>
      </c>
      <c r="H93" s="87" t="s">
        <v>605</v>
      </c>
      <c r="I93" s="87" t="s">
        <v>370</v>
      </c>
      <c r="J93" s="87"/>
      <c r="K93" s="87" t="s">
        <v>73</v>
      </c>
      <c r="L93" s="87" t="s">
        <v>1772</v>
      </c>
      <c r="M93" s="87" t="s">
        <v>1662</v>
      </c>
      <c r="N93" s="89" t="s">
        <v>1667</v>
      </c>
      <c r="O93" s="99" t="s">
        <v>2292</v>
      </c>
      <c r="P93" s="87"/>
      <c r="Q93" s="87" t="s">
        <v>1871</v>
      </c>
    </row>
    <row r="94" spans="1:17">
      <c r="A94" s="86" t="s">
        <v>1872</v>
      </c>
      <c r="B94" s="64" t="str">
        <f t="shared" si="1"/>
        <v>โครงการพลิกโฉมภาพลักษณ์ (rebranding) เพื่อเสริมสร้างความเชื่อมั่นด้านการลงทุนในประเทศไทย</v>
      </c>
      <c r="C94" s="87" t="s">
        <v>1873</v>
      </c>
      <c r="D94" s="87" t="s">
        <v>40</v>
      </c>
      <c r="E94" s="87">
        <v>2567</v>
      </c>
      <c r="F94" s="87" t="s">
        <v>1469</v>
      </c>
      <c r="G94" s="88" t="s">
        <v>643</v>
      </c>
      <c r="H94" s="87" t="s">
        <v>569</v>
      </c>
      <c r="I94" s="87" t="s">
        <v>299</v>
      </c>
      <c r="J94" s="87"/>
      <c r="K94" s="87" t="s">
        <v>73</v>
      </c>
      <c r="L94" s="87" t="s">
        <v>1823</v>
      </c>
      <c r="M94" s="87" t="s">
        <v>1660</v>
      </c>
      <c r="N94" s="89" t="s">
        <v>1715</v>
      </c>
      <c r="O94" s="99" t="s">
        <v>2292</v>
      </c>
      <c r="P94" s="87"/>
      <c r="Q94" s="87" t="s">
        <v>1874</v>
      </c>
    </row>
    <row r="95" spans="1:17">
      <c r="A95" s="86" t="s">
        <v>1875</v>
      </c>
      <c r="B95" s="64" t="str">
        <f t="shared" si="1"/>
        <v>โครงการผลักดันมวยไทยให้ได้รับการบรรจุในมหกรรมกีฬาโอลิมปิกและเอเชียนเกมส์</v>
      </c>
      <c r="C95" s="87" t="s">
        <v>1876</v>
      </c>
      <c r="D95" s="87" t="s">
        <v>28</v>
      </c>
      <c r="E95" s="87">
        <v>2567</v>
      </c>
      <c r="F95" s="87" t="s">
        <v>642</v>
      </c>
      <c r="G95" s="88" t="s">
        <v>643</v>
      </c>
      <c r="H95" s="87" t="s">
        <v>298</v>
      </c>
      <c r="I95" s="87" t="s">
        <v>299</v>
      </c>
      <c r="J95" s="87"/>
      <c r="K95" s="87" t="s">
        <v>73</v>
      </c>
      <c r="L95" s="87" t="s">
        <v>1823</v>
      </c>
      <c r="M95" s="87" t="s">
        <v>1660</v>
      </c>
      <c r="N95" s="89" t="s">
        <v>1661</v>
      </c>
      <c r="O95" s="99" t="s">
        <v>2292</v>
      </c>
      <c r="P95" s="87"/>
      <c r="Q95" s="87" t="s">
        <v>1877</v>
      </c>
    </row>
    <row r="96" spans="1:17">
      <c r="A96" s="86" t="s">
        <v>1511</v>
      </c>
      <c r="B96" s="64" t="str">
        <f t="shared" si="1"/>
        <v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C96" s="87" t="s">
        <v>1510</v>
      </c>
      <c r="D96" s="87" t="s">
        <v>68</v>
      </c>
      <c r="E96" s="87">
        <v>2567</v>
      </c>
      <c r="F96" s="87" t="s">
        <v>1506</v>
      </c>
      <c r="G96" s="88" t="s">
        <v>643</v>
      </c>
      <c r="H96" s="87" t="s">
        <v>1397</v>
      </c>
      <c r="I96" s="87" t="s">
        <v>325</v>
      </c>
      <c r="J96" s="87"/>
      <c r="K96" s="87" t="s">
        <v>73</v>
      </c>
      <c r="L96" s="87" t="s">
        <v>1772</v>
      </c>
      <c r="M96" s="87" t="s">
        <v>1665</v>
      </c>
      <c r="N96" s="89" t="s">
        <v>1666</v>
      </c>
      <c r="O96" s="99" t="s">
        <v>2292</v>
      </c>
      <c r="P96" s="87"/>
      <c r="Q96" s="87" t="s">
        <v>1878</v>
      </c>
    </row>
    <row r="97" spans="1:17">
      <c r="A97" s="86" t="s">
        <v>1514</v>
      </c>
      <c r="B97" s="64" t="str">
        <f t="shared" si="1"/>
        <v>โครงการจัดการสัมมนากฎหมายระหว่างประเทศระดับภูมิภาคของสหประชาชาติ (UN Regional Course)</v>
      </c>
      <c r="C97" s="87" t="s">
        <v>1513</v>
      </c>
      <c r="D97" s="87" t="s">
        <v>68</v>
      </c>
      <c r="E97" s="87">
        <v>2567</v>
      </c>
      <c r="F97" s="87" t="s">
        <v>642</v>
      </c>
      <c r="G97" s="88" t="s">
        <v>1469</v>
      </c>
      <c r="H97" s="87" t="s">
        <v>324</v>
      </c>
      <c r="I97" s="87" t="s">
        <v>325</v>
      </c>
      <c r="J97" s="87"/>
      <c r="K97" s="87" t="s">
        <v>73</v>
      </c>
      <c r="L97" s="87" t="s">
        <v>1772</v>
      </c>
      <c r="M97" s="87" t="s">
        <v>1662</v>
      </c>
      <c r="N97" s="89" t="s">
        <v>1663</v>
      </c>
      <c r="O97" s="99" t="s">
        <v>2292</v>
      </c>
      <c r="P97" s="87"/>
      <c r="Q97" s="87" t="s">
        <v>1879</v>
      </c>
    </row>
    <row r="98" spans="1:17">
      <c r="A98" s="86" t="s">
        <v>1508</v>
      </c>
      <c r="B98" s="64" t="str">
        <f t="shared" si="1"/>
        <v>โครงการจัดการประชุมประจำปีขององค์การที่ปรึกษากฎหมายแห่งเอเชียและแอฟริกา (Asian-African Legal Consultative Organization – AALCO)</v>
      </c>
      <c r="C98" s="87" t="s">
        <v>1507</v>
      </c>
      <c r="D98" s="87" t="s">
        <v>68</v>
      </c>
      <c r="E98" s="87">
        <v>2567</v>
      </c>
      <c r="F98" s="87" t="s">
        <v>1506</v>
      </c>
      <c r="G98" s="88" t="s">
        <v>643</v>
      </c>
      <c r="H98" s="87" t="s">
        <v>1880</v>
      </c>
      <c r="I98" s="87" t="s">
        <v>325</v>
      </c>
      <c r="J98" s="87"/>
      <c r="K98" s="87" t="s">
        <v>73</v>
      </c>
      <c r="L98" s="87" t="s">
        <v>1772</v>
      </c>
      <c r="M98" s="87" t="s">
        <v>1662</v>
      </c>
      <c r="N98" s="89" t="s">
        <v>1663</v>
      </c>
      <c r="O98" s="99" t="s">
        <v>2292</v>
      </c>
      <c r="P98" s="87"/>
      <c r="Q98" s="87" t="s">
        <v>1881</v>
      </c>
    </row>
    <row r="99" spans="1:17">
      <c r="A99" s="86" t="s">
        <v>1517</v>
      </c>
      <c r="B99" s="106" t="s">
        <v>1516</v>
      </c>
      <c r="C99" s="87" t="s">
        <v>1516</v>
      </c>
      <c r="D99" s="87" t="s">
        <v>40</v>
      </c>
      <c r="E99" s="87">
        <v>2567</v>
      </c>
      <c r="F99" s="87" t="s">
        <v>642</v>
      </c>
      <c r="G99" s="88" t="s">
        <v>643</v>
      </c>
      <c r="H99" s="87" t="s">
        <v>272</v>
      </c>
      <c r="I99" s="87" t="s">
        <v>890</v>
      </c>
      <c r="J99" s="87"/>
      <c r="K99" s="87" t="s">
        <v>73</v>
      </c>
      <c r="L99" s="87" t="s">
        <v>1772</v>
      </c>
      <c r="M99" s="87" t="s">
        <v>1660</v>
      </c>
      <c r="N99" s="89" t="s">
        <v>1664</v>
      </c>
      <c r="O99" s="99" t="s">
        <v>2292</v>
      </c>
      <c r="P99" s="87"/>
      <c r="Q99" s="106" t="s">
        <v>1882</v>
      </c>
    </row>
    <row r="100" spans="1:17">
      <c r="A100" s="86" t="s">
        <v>1494</v>
      </c>
      <c r="B100" s="64" t="str">
        <f t="shared" si="1"/>
        <v>การดำเนินงานให้ความช่วยเหลือเพื่อมนุษยธรรม/กรณีภัยพิบัติแก่ต่างประเทศ ปีงบประมาณ พ.ศ. ๒๕๖๗ - ๒๕๗๐</v>
      </c>
      <c r="C100" s="87" t="s">
        <v>1493</v>
      </c>
      <c r="D100" s="87" t="s">
        <v>40</v>
      </c>
      <c r="E100" s="87">
        <v>2567</v>
      </c>
      <c r="F100" s="87" t="s">
        <v>642</v>
      </c>
      <c r="G100" s="88" t="s">
        <v>656</v>
      </c>
      <c r="H100" s="87" t="s">
        <v>78</v>
      </c>
      <c r="I100" s="87" t="s">
        <v>72</v>
      </c>
      <c r="J100" s="87"/>
      <c r="K100" s="87" t="s">
        <v>73</v>
      </c>
      <c r="L100" s="87" t="s">
        <v>1772</v>
      </c>
      <c r="M100" s="87" t="s">
        <v>1658</v>
      </c>
      <c r="N100" s="89" t="s">
        <v>1659</v>
      </c>
      <c r="O100" s="99" t="s">
        <v>2292</v>
      </c>
      <c r="P100" s="87"/>
      <c r="Q100" s="87" t="s">
        <v>1883</v>
      </c>
    </row>
    <row r="101" spans="1:17">
      <c r="A101" s="86" t="s">
        <v>1499</v>
      </c>
      <c r="B101" s="64" t="str">
        <f t="shared" si="1"/>
        <v>การเสริมสร้างอำนาจของหนังสือเดินทางไทยเพื่อให้ประเทศไทยมีเกียรติภูมิ อำนาจต่อรอง และได้รับการยอมรับในระดับสากล ปีงบประมาณ พ.ศ. ๒๕๖๗-๒๕๗๐</v>
      </c>
      <c r="C101" s="87" t="s">
        <v>1498</v>
      </c>
      <c r="D101" s="87" t="s">
        <v>40</v>
      </c>
      <c r="E101" s="87">
        <v>2567</v>
      </c>
      <c r="F101" s="87" t="s">
        <v>642</v>
      </c>
      <c r="G101" s="88" t="s">
        <v>656</v>
      </c>
      <c r="H101" s="87" t="s">
        <v>78</v>
      </c>
      <c r="I101" s="87" t="s">
        <v>72</v>
      </c>
      <c r="J101" s="87"/>
      <c r="K101" s="87" t="s">
        <v>73</v>
      </c>
      <c r="L101" s="87" t="s">
        <v>1772</v>
      </c>
      <c r="M101" s="87" t="s">
        <v>1658</v>
      </c>
      <c r="N101" s="89" t="s">
        <v>1659</v>
      </c>
      <c r="O101" s="99" t="s">
        <v>2292</v>
      </c>
      <c r="P101" s="87"/>
      <c r="Q101" s="87" t="s">
        <v>1884</v>
      </c>
    </row>
    <row r="102" spans="1:17">
      <c r="A102" s="86" t="s">
        <v>1491</v>
      </c>
      <c r="B102" s="64" t="str">
        <f t="shared" si="1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v>
      </c>
      <c r="C102" s="87" t="s">
        <v>1490</v>
      </c>
      <c r="D102" s="87" t="s">
        <v>405</v>
      </c>
      <c r="E102" s="87">
        <v>2567</v>
      </c>
      <c r="F102" s="87" t="s">
        <v>642</v>
      </c>
      <c r="G102" s="88" t="s">
        <v>643</v>
      </c>
      <c r="H102" s="87" t="s">
        <v>1329</v>
      </c>
      <c r="I102" s="87" t="s">
        <v>72</v>
      </c>
      <c r="J102" s="87"/>
      <c r="K102" s="87" t="s">
        <v>73</v>
      </c>
      <c r="L102" s="87" t="s">
        <v>1772</v>
      </c>
      <c r="M102" s="87" t="s">
        <v>1658</v>
      </c>
      <c r="N102" s="89" t="s">
        <v>1668</v>
      </c>
      <c r="O102" s="99" t="s">
        <v>2292</v>
      </c>
      <c r="P102" s="87"/>
      <c r="Q102" s="87" t="s">
        <v>1885</v>
      </c>
    </row>
    <row r="103" spans="1:17">
      <c r="A103" s="86" t="s">
        <v>1886</v>
      </c>
      <c r="B103" s="64" t="str">
        <f t="shared" si="1"/>
        <v>โครงการความร่วมมือด้านการแพทย์ดั้งเดิมระหว่างไทยกับอินเดีย</v>
      </c>
      <c r="C103" s="87" t="s">
        <v>1775</v>
      </c>
      <c r="D103" s="87" t="s">
        <v>40</v>
      </c>
      <c r="E103" s="87">
        <v>2568</v>
      </c>
      <c r="F103" s="87" t="s">
        <v>1887</v>
      </c>
      <c r="G103" s="88" t="s">
        <v>1888</v>
      </c>
      <c r="H103" s="87" t="s">
        <v>86</v>
      </c>
      <c r="I103" s="87" t="s">
        <v>87</v>
      </c>
      <c r="J103" s="87"/>
      <c r="K103" s="87" t="s">
        <v>46</v>
      </c>
      <c r="L103" s="87" t="s">
        <v>1889</v>
      </c>
      <c r="M103" s="87" t="s">
        <v>1658</v>
      </c>
      <c r="N103" s="89" t="s">
        <v>1668</v>
      </c>
      <c r="O103" s="99" t="s">
        <v>2292</v>
      </c>
      <c r="P103" s="87"/>
      <c r="Q103" s="87" t="s">
        <v>1890</v>
      </c>
    </row>
    <row r="104" spans="1:17">
      <c r="A104" s="86" t="s">
        <v>1891</v>
      </c>
      <c r="B104" s="64" t="str">
        <f t="shared" si="1"/>
        <v>โครงการความร่วมมือด้านการแพทย์ดั้งเดิมกับองค์การอนามัยโลก (World Health Organization : WHO)</v>
      </c>
      <c r="C104" s="87" t="s">
        <v>1779</v>
      </c>
      <c r="D104" s="87" t="s">
        <v>40</v>
      </c>
      <c r="E104" s="87">
        <v>2568</v>
      </c>
      <c r="F104" s="87" t="s">
        <v>1887</v>
      </c>
      <c r="G104" s="88" t="s">
        <v>1888</v>
      </c>
      <c r="H104" s="87" t="s">
        <v>86</v>
      </c>
      <c r="I104" s="87" t="s">
        <v>87</v>
      </c>
      <c r="J104" s="87"/>
      <c r="K104" s="87" t="s">
        <v>46</v>
      </c>
      <c r="L104" s="87" t="s">
        <v>1889</v>
      </c>
      <c r="M104" s="87" t="s">
        <v>1658</v>
      </c>
      <c r="N104" s="89" t="s">
        <v>1668</v>
      </c>
      <c r="O104" s="99" t="s">
        <v>2292</v>
      </c>
      <c r="P104" s="87"/>
      <c r="Q104" s="87" t="s">
        <v>1892</v>
      </c>
    </row>
    <row r="105" spans="1:17">
      <c r="A105" s="86" t="s">
        <v>1893</v>
      </c>
      <c r="B105" s="64" t="str">
        <f t="shared" si="1"/>
        <v>โครงการความร่วมมือด้านการแพทย์ดั้งเดิมภายใต้กรอบความร่วมมือบิมสเทค</v>
      </c>
      <c r="C105" s="87" t="s">
        <v>1782</v>
      </c>
      <c r="D105" s="87" t="s">
        <v>40</v>
      </c>
      <c r="E105" s="87">
        <v>2568</v>
      </c>
      <c r="F105" s="87" t="s">
        <v>1887</v>
      </c>
      <c r="G105" s="88" t="s">
        <v>1888</v>
      </c>
      <c r="H105" s="87" t="s">
        <v>86</v>
      </c>
      <c r="I105" s="87" t="s">
        <v>87</v>
      </c>
      <c r="J105" s="87"/>
      <c r="K105" s="87" t="s">
        <v>46</v>
      </c>
      <c r="L105" s="87" t="s">
        <v>1889</v>
      </c>
      <c r="M105" s="87" t="s">
        <v>1658</v>
      </c>
      <c r="N105" s="89" t="s">
        <v>1668</v>
      </c>
      <c r="O105" s="99" t="s">
        <v>2292</v>
      </c>
      <c r="P105" s="87"/>
      <c r="Q105" s="87" t="s">
        <v>1894</v>
      </c>
    </row>
    <row r="106" spans="1:17">
      <c r="A106" s="86" t="s">
        <v>1895</v>
      </c>
      <c r="B106" s="64" t="str">
        <f t="shared" si="1"/>
        <v>โครงการความร่วมมือด้านการแพทย์ดั้งเดิมในกรอบอาเซียน</v>
      </c>
      <c r="C106" s="87" t="s">
        <v>89</v>
      </c>
      <c r="D106" s="87" t="s">
        <v>40</v>
      </c>
      <c r="E106" s="87">
        <v>2568</v>
      </c>
      <c r="F106" s="87" t="s">
        <v>1887</v>
      </c>
      <c r="G106" s="88" t="s">
        <v>1888</v>
      </c>
      <c r="H106" s="87" t="s">
        <v>86</v>
      </c>
      <c r="I106" s="87" t="s">
        <v>87</v>
      </c>
      <c r="J106" s="87"/>
      <c r="K106" s="87" t="s">
        <v>46</v>
      </c>
      <c r="L106" s="87" t="s">
        <v>1889</v>
      </c>
      <c r="M106" s="87" t="s">
        <v>1658</v>
      </c>
      <c r="N106" s="89" t="s">
        <v>1668</v>
      </c>
      <c r="O106" s="99" t="s">
        <v>2292</v>
      </c>
      <c r="P106" s="87"/>
      <c r="Q106" s="87" t="s">
        <v>1896</v>
      </c>
    </row>
    <row r="107" spans="1:17">
      <c r="A107" s="86" t="s">
        <v>1897</v>
      </c>
      <c r="B107" s="64" t="str">
        <f t="shared" si="1"/>
        <v>โครงการเพิ่มพูนศักยภาพและส่งเสริมการยอมรับการแพทย์แผนไทยและการแพทย์ทางเลือกในระดับสากล</v>
      </c>
      <c r="C107" s="87" t="s">
        <v>1677</v>
      </c>
      <c r="D107" s="87" t="s">
        <v>40</v>
      </c>
      <c r="E107" s="87">
        <v>2568</v>
      </c>
      <c r="F107" s="87" t="s">
        <v>1887</v>
      </c>
      <c r="G107" s="88" t="s">
        <v>1888</v>
      </c>
      <c r="H107" s="87" t="s">
        <v>86</v>
      </c>
      <c r="I107" s="87" t="s">
        <v>87</v>
      </c>
      <c r="J107" s="87"/>
      <c r="K107" s="87" t="s">
        <v>46</v>
      </c>
      <c r="L107" s="87" t="s">
        <v>1889</v>
      </c>
      <c r="M107" s="87" t="s">
        <v>1658</v>
      </c>
      <c r="N107" s="89" t="s">
        <v>1668</v>
      </c>
      <c r="O107" s="99" t="s">
        <v>2292</v>
      </c>
      <c r="P107" s="87"/>
      <c r="Q107" s="87" t="s">
        <v>1898</v>
      </c>
    </row>
    <row r="108" spans="1:17">
      <c r="A108" s="86" t="s">
        <v>1899</v>
      </c>
      <c r="B108" s="64" t="str">
        <f t="shared" si="1"/>
        <v>โครงการการประชุมวิชาการการแพทย์ดั้งเดิมและการแพทย์พื้นบ้านแห่งชาติพันธุ์ในอนุภูมิภาคลุ่มน้ำโขง ครั้งที่ 5</v>
      </c>
      <c r="C108" s="87" t="s">
        <v>1900</v>
      </c>
      <c r="D108" s="87" t="s">
        <v>40</v>
      </c>
      <c r="E108" s="87">
        <v>2568</v>
      </c>
      <c r="F108" s="87" t="s">
        <v>1887</v>
      </c>
      <c r="G108" s="88" t="s">
        <v>1888</v>
      </c>
      <c r="H108" s="87" t="s">
        <v>103</v>
      </c>
      <c r="I108" s="87" t="s">
        <v>87</v>
      </c>
      <c r="J108" s="87"/>
      <c r="K108" s="87" t="s">
        <v>46</v>
      </c>
      <c r="L108" s="87" t="s">
        <v>1889</v>
      </c>
      <c r="M108" s="87" t="s">
        <v>1658</v>
      </c>
      <c r="N108" s="89" t="s">
        <v>1668</v>
      </c>
      <c r="O108" s="99" t="s">
        <v>2292</v>
      </c>
      <c r="P108" s="87"/>
      <c r="Q108" s="87" t="s">
        <v>1901</v>
      </c>
    </row>
    <row r="109" spans="1:17">
      <c r="A109" s="86" t="s">
        <v>1902</v>
      </c>
      <c r="B109" s="64" t="str">
        <f t="shared" si="1"/>
        <v>โครงการพัฒนาองค์ความรู้ การแลกเปลี่ยนทางวิชาการด้านการแพทย์แผนจีนและสมุนไพร  และพัฒนาบุคลากรด้านการแพทย์ทางเลือก ณ สาธารณรัฐประชาชนจีน</v>
      </c>
      <c r="C109" s="87" t="s">
        <v>1903</v>
      </c>
      <c r="D109" s="87" t="s">
        <v>40</v>
      </c>
      <c r="E109" s="87">
        <v>2568</v>
      </c>
      <c r="F109" s="87" t="s">
        <v>1887</v>
      </c>
      <c r="G109" s="88" t="s">
        <v>1888</v>
      </c>
      <c r="H109" s="87" t="s">
        <v>1313</v>
      </c>
      <c r="I109" s="87" t="s">
        <v>87</v>
      </c>
      <c r="J109" s="87"/>
      <c r="K109" s="87" t="s">
        <v>46</v>
      </c>
      <c r="L109" s="87" t="s">
        <v>1889</v>
      </c>
      <c r="M109" s="87" t="s">
        <v>1658</v>
      </c>
      <c r="N109" s="89" t="s">
        <v>1668</v>
      </c>
      <c r="O109" s="99" t="s">
        <v>2292</v>
      </c>
      <c r="P109" s="87"/>
      <c r="Q109" s="87" t="s">
        <v>1904</v>
      </c>
    </row>
    <row r="110" spans="1:17">
      <c r="A110" s="86" t="s">
        <v>1905</v>
      </c>
      <c r="B110" s="64" t="str">
        <f t="shared" si="1"/>
        <v>โครงการประชุมวิชาการไทย-เซี่ยงไฮ้ ครั้งที่ 18 และการประชุมคณะกรรมการความร่วมมือด้านการแพทย์ไทย-จีน ระหว่างกรมการแพทย์แผนไทยและการแพทย์ทางเลือก และคณะกรรมาธิการสุขภาพเทศบาลนครเซี่ยงไฮ้ ครั้งที่ 18</v>
      </c>
      <c r="C110" s="87" t="s">
        <v>1906</v>
      </c>
      <c r="D110" s="87" t="s">
        <v>40</v>
      </c>
      <c r="E110" s="87">
        <v>2568</v>
      </c>
      <c r="F110" s="87" t="s">
        <v>1887</v>
      </c>
      <c r="G110" s="88" t="s">
        <v>1888</v>
      </c>
      <c r="H110" s="87" t="s">
        <v>1313</v>
      </c>
      <c r="I110" s="87" t="s">
        <v>87</v>
      </c>
      <c r="J110" s="87"/>
      <c r="K110" s="87" t="s">
        <v>46</v>
      </c>
      <c r="L110" s="87" t="s">
        <v>1889</v>
      </c>
      <c r="M110" s="87" t="s">
        <v>1658</v>
      </c>
      <c r="N110" s="89" t="s">
        <v>1668</v>
      </c>
      <c r="O110" s="99" t="s">
        <v>2292</v>
      </c>
      <c r="P110" s="87"/>
      <c r="Q110" s="87" t="s">
        <v>1907</v>
      </c>
    </row>
    <row r="111" spans="1:17">
      <c r="A111" s="86" t="s">
        <v>1908</v>
      </c>
      <c r="B111" s="64" t="str">
        <f t="shared" si="1"/>
        <v>โครงการการส่งเสริมความร่วมมือด้านการศึกษาที่เกี่ยวข้อง</v>
      </c>
      <c r="C111" s="87" t="s">
        <v>1909</v>
      </c>
      <c r="D111" s="87" t="s">
        <v>40</v>
      </c>
      <c r="E111" s="87">
        <v>2568</v>
      </c>
      <c r="F111" s="87" t="s">
        <v>1887</v>
      </c>
      <c r="G111" s="88" t="s">
        <v>1888</v>
      </c>
      <c r="H111" s="87" t="s">
        <v>149</v>
      </c>
      <c r="I111" s="87" t="s">
        <v>150</v>
      </c>
      <c r="J111" s="87"/>
      <c r="K111" s="87" t="s">
        <v>56</v>
      </c>
      <c r="L111" s="87" t="s">
        <v>1889</v>
      </c>
      <c r="M111" s="87" t="s">
        <v>1662</v>
      </c>
      <c r="N111" s="89" t="s">
        <v>1663</v>
      </c>
      <c r="O111" s="99" t="s">
        <v>2292</v>
      </c>
      <c r="P111" s="87"/>
      <c r="Q111" s="87" t="s">
        <v>1910</v>
      </c>
    </row>
    <row r="112" spans="1:17">
      <c r="A112" s="86" t="s">
        <v>1911</v>
      </c>
      <c r="B112" s="64" t="str">
        <f t="shared" si="1"/>
        <v>เงินอุดหนุนศูนย์ระดับภูมิภาคว่าด้วยสะเต็มศึกษาของซีมีโอ (SEAMEO STEM-ED)</v>
      </c>
      <c r="C112" s="87" t="s">
        <v>1449</v>
      </c>
      <c r="D112" s="87" t="s">
        <v>40</v>
      </c>
      <c r="E112" s="87">
        <v>2568</v>
      </c>
      <c r="F112" s="87" t="s">
        <v>1887</v>
      </c>
      <c r="G112" s="88" t="s">
        <v>1888</v>
      </c>
      <c r="H112" s="87" t="s">
        <v>149</v>
      </c>
      <c r="I112" s="87" t="s">
        <v>150</v>
      </c>
      <c r="J112" s="87"/>
      <c r="K112" s="87" t="s">
        <v>56</v>
      </c>
      <c r="L112" s="87" t="s">
        <v>1889</v>
      </c>
      <c r="M112" s="87" t="s">
        <v>1662</v>
      </c>
      <c r="N112" s="89" t="s">
        <v>1663</v>
      </c>
      <c r="O112" s="99" t="s">
        <v>2292</v>
      </c>
      <c r="P112" s="87"/>
      <c r="Q112" s="87" t="s">
        <v>1912</v>
      </c>
    </row>
    <row r="113" spans="1:17">
      <c r="A113" s="86" t="s">
        <v>1913</v>
      </c>
      <c r="B113" s="64" t="str">
        <f t="shared" si="1"/>
        <v>เงินอุดหนุนศูนย์ระดับภูมิภาคว่าด้วยปรัชญาของเศรษฐกิจพอเพียงเพื่อความยั่งยืนของซีมีโอในประเทศไทย (SEAMEO SEPS)</v>
      </c>
      <c r="C113" s="87" t="s">
        <v>1521</v>
      </c>
      <c r="D113" s="87" t="s">
        <v>40</v>
      </c>
      <c r="E113" s="87">
        <v>2568</v>
      </c>
      <c r="F113" s="87" t="s">
        <v>1887</v>
      </c>
      <c r="G113" s="88" t="s">
        <v>1888</v>
      </c>
      <c r="H113" s="87" t="s">
        <v>149</v>
      </c>
      <c r="I113" s="87" t="s">
        <v>150</v>
      </c>
      <c r="J113" s="87"/>
      <c r="K113" s="87" t="s">
        <v>56</v>
      </c>
      <c r="L113" s="87" t="s">
        <v>1889</v>
      </c>
      <c r="M113" s="87" t="s">
        <v>1662</v>
      </c>
      <c r="N113" s="89" t="s">
        <v>1663</v>
      </c>
      <c r="O113" s="99" t="s">
        <v>2292</v>
      </c>
      <c r="P113" s="87"/>
      <c r="Q113" s="87" t="s">
        <v>1914</v>
      </c>
    </row>
    <row r="114" spans="1:17">
      <c r="A114" s="86" t="s">
        <v>1915</v>
      </c>
      <c r="B114" s="64" t="str">
        <f t="shared" si="1"/>
        <v xml:space="preserve"> โครงการและกิจกรรมภายใต้กรอบ MOU หรือตามพันธกรณีด้านการศึกษา</v>
      </c>
      <c r="C114" s="87" t="s">
        <v>1916</v>
      </c>
      <c r="D114" s="87" t="s">
        <v>40</v>
      </c>
      <c r="E114" s="87">
        <v>2568</v>
      </c>
      <c r="F114" s="87" t="s">
        <v>1887</v>
      </c>
      <c r="G114" s="88" t="s">
        <v>1888</v>
      </c>
      <c r="H114" s="87" t="s">
        <v>149</v>
      </c>
      <c r="I114" s="87" t="s">
        <v>150</v>
      </c>
      <c r="J114" s="87"/>
      <c r="K114" s="87" t="s">
        <v>56</v>
      </c>
      <c r="L114" s="87" t="s">
        <v>1889</v>
      </c>
      <c r="M114" s="87" t="s">
        <v>1662</v>
      </c>
      <c r="N114" s="89" t="s">
        <v>1663</v>
      </c>
      <c r="O114" s="99" t="s">
        <v>2292</v>
      </c>
      <c r="P114" s="87"/>
      <c r="Q114" s="87" t="s">
        <v>1917</v>
      </c>
    </row>
    <row r="115" spans="1:17">
      <c r="A115" s="86" t="s">
        <v>1918</v>
      </c>
      <c r="B115" s="64" t="str">
        <f t="shared" si="1"/>
        <v>เงินอุดหนุนองค์การระหว่างประเทศที่ประเทศไทยเข้าร่วมเป็นสมาชิก</v>
      </c>
      <c r="C115" s="87" t="s">
        <v>834</v>
      </c>
      <c r="D115" s="87" t="s">
        <v>40</v>
      </c>
      <c r="E115" s="87">
        <v>2568</v>
      </c>
      <c r="F115" s="87" t="s">
        <v>1919</v>
      </c>
      <c r="G115" s="88" t="s">
        <v>1888</v>
      </c>
      <c r="H115" s="87" t="s">
        <v>149</v>
      </c>
      <c r="I115" s="87" t="s">
        <v>150</v>
      </c>
      <c r="J115" s="87"/>
      <c r="K115" s="87" t="s">
        <v>56</v>
      </c>
      <c r="L115" s="87" t="s">
        <v>1889</v>
      </c>
      <c r="M115" s="87" t="s">
        <v>1662</v>
      </c>
      <c r="N115" s="89" t="s">
        <v>1663</v>
      </c>
      <c r="O115" s="99" t="s">
        <v>2292</v>
      </c>
      <c r="P115" s="87"/>
      <c r="Q115" s="87" t="s">
        <v>1920</v>
      </c>
    </row>
    <row r="116" spans="1:17">
      <c r="A116" s="86" t="s">
        <v>1921</v>
      </c>
      <c r="B116" s="64" t="str">
        <f t="shared" si="1"/>
        <v>เงินอุดหนุนโครงการทุนรัฐบาลไทยภายใต้ความร่วมมือกับยูเนสโกให้แก่ประเทศสมาชิกยูเนสโก</v>
      </c>
      <c r="C116" s="87" t="s">
        <v>1524</v>
      </c>
      <c r="D116" s="87" t="s">
        <v>40</v>
      </c>
      <c r="E116" s="87">
        <v>2568</v>
      </c>
      <c r="F116" s="87" t="s">
        <v>1922</v>
      </c>
      <c r="G116" s="88" t="s">
        <v>1888</v>
      </c>
      <c r="H116" s="87" t="s">
        <v>149</v>
      </c>
      <c r="I116" s="87" t="s">
        <v>150</v>
      </c>
      <c r="J116" s="87"/>
      <c r="K116" s="87" t="s">
        <v>56</v>
      </c>
      <c r="L116" s="87" t="s">
        <v>1889</v>
      </c>
      <c r="M116" s="87" t="s">
        <v>1662</v>
      </c>
      <c r="N116" s="89" t="s">
        <v>1663</v>
      </c>
      <c r="O116" s="99" t="s">
        <v>2292</v>
      </c>
      <c r="P116" s="87"/>
      <c r="Q116" s="87" t="s">
        <v>1923</v>
      </c>
    </row>
    <row r="117" spans="1:17">
      <c r="A117" s="86" t="s">
        <v>1924</v>
      </c>
      <c r="B117" s="64" t="str">
        <f t="shared" si="1"/>
        <v>เงินอุดหนุนศูนย์ภาษาซีมีโอ</v>
      </c>
      <c r="C117" s="87" t="s">
        <v>1446</v>
      </c>
      <c r="D117" s="87" t="s">
        <v>40</v>
      </c>
      <c r="E117" s="87">
        <v>2568</v>
      </c>
      <c r="F117" s="87" t="s">
        <v>1925</v>
      </c>
      <c r="G117" s="88" t="s">
        <v>1926</v>
      </c>
      <c r="H117" s="87" t="s">
        <v>149</v>
      </c>
      <c r="I117" s="87" t="s">
        <v>150</v>
      </c>
      <c r="J117" s="87"/>
      <c r="K117" s="87" t="s">
        <v>56</v>
      </c>
      <c r="L117" s="87" t="s">
        <v>1889</v>
      </c>
      <c r="M117" s="87" t="s">
        <v>1662</v>
      </c>
      <c r="N117" s="89" t="s">
        <v>1663</v>
      </c>
      <c r="O117" s="99" t="s">
        <v>2292</v>
      </c>
      <c r="P117" s="87"/>
      <c r="Q117" s="87" t="s">
        <v>1927</v>
      </c>
    </row>
    <row r="118" spans="1:17">
      <c r="A118" s="86" t="s">
        <v>1928</v>
      </c>
      <c r="B118" s="64" t="str">
        <f t="shared" si="1"/>
        <v>พันธมิตรทางการศึกษานานาชาติ ศึกษาดูงาน มทร.พระนคร (RMUTP International Partnership Week 2025)</v>
      </c>
      <c r="C118" s="87" t="s">
        <v>1929</v>
      </c>
      <c r="D118" s="87" t="s">
        <v>68</v>
      </c>
      <c r="E118" s="87">
        <v>2568</v>
      </c>
      <c r="F118" s="87" t="s">
        <v>1930</v>
      </c>
      <c r="G118" s="88" t="s">
        <v>1930</v>
      </c>
      <c r="H118" s="87" t="s">
        <v>1570</v>
      </c>
      <c r="I118" s="87" t="s">
        <v>1569</v>
      </c>
      <c r="J118" s="87"/>
      <c r="K118" s="87" t="s">
        <v>36</v>
      </c>
      <c r="L118" s="87" t="s">
        <v>1889</v>
      </c>
      <c r="M118" s="87" t="s">
        <v>1658</v>
      </c>
      <c r="N118" s="89" t="s">
        <v>1659</v>
      </c>
      <c r="O118" s="99" t="s">
        <v>2292</v>
      </c>
      <c r="P118" s="87"/>
      <c r="Q118" s="87" t="s">
        <v>1931</v>
      </c>
    </row>
    <row r="119" spans="1:17">
      <c r="A119" s="86" t="s">
        <v>1932</v>
      </c>
      <c r="B119" s="64" t="str">
        <f t="shared" si="1"/>
        <v>โครงการจัดงาน Soft Power : สงกรานต์ไทย เลื่องลือไกลในยุโรป</v>
      </c>
      <c r="C119" s="87" t="s">
        <v>1933</v>
      </c>
      <c r="D119" s="87" t="s">
        <v>40</v>
      </c>
      <c r="E119" s="87">
        <v>2568</v>
      </c>
      <c r="F119" s="87" t="s">
        <v>1887</v>
      </c>
      <c r="G119" s="88" t="s">
        <v>1888</v>
      </c>
      <c r="H119" s="87" t="s">
        <v>1625</v>
      </c>
      <c r="I119" s="87" t="s">
        <v>1624</v>
      </c>
      <c r="J119" s="87"/>
      <c r="K119" s="87" t="s">
        <v>267</v>
      </c>
      <c r="L119" s="87" t="s">
        <v>1889</v>
      </c>
      <c r="M119" s="87" t="s">
        <v>1665</v>
      </c>
      <c r="N119" s="89" t="s">
        <v>1666</v>
      </c>
      <c r="O119" s="99" t="s">
        <v>2292</v>
      </c>
      <c r="P119" s="87"/>
      <c r="Q119" s="87" t="s">
        <v>1934</v>
      </c>
    </row>
    <row r="120" spans="1:17">
      <c r="A120" s="86" t="s">
        <v>1935</v>
      </c>
      <c r="B120" s="64" t="str">
        <f t="shared" si="1"/>
        <v>โครงการพัฒนาความร่วมมือและเชื่อมโยง Soft Power ด้านศิลปวัฒนธรรมกับกลุ่มประเทศอาเซียน + 6</v>
      </c>
      <c r="C120" s="87" t="s">
        <v>1936</v>
      </c>
      <c r="D120" s="87" t="s">
        <v>40</v>
      </c>
      <c r="E120" s="87">
        <v>2568</v>
      </c>
      <c r="F120" s="87" t="s">
        <v>1887</v>
      </c>
      <c r="G120" s="88" t="s">
        <v>1888</v>
      </c>
      <c r="H120" s="87" t="s">
        <v>1625</v>
      </c>
      <c r="I120" s="87" t="s">
        <v>1624</v>
      </c>
      <c r="J120" s="87"/>
      <c r="K120" s="87" t="s">
        <v>267</v>
      </c>
      <c r="L120" s="87" t="s">
        <v>1889</v>
      </c>
      <c r="M120" s="87" t="s">
        <v>1665</v>
      </c>
      <c r="N120" s="89" t="s">
        <v>1755</v>
      </c>
      <c r="O120" s="99" t="s">
        <v>2292</v>
      </c>
      <c r="P120" s="87"/>
      <c r="Q120" s="87" t="s">
        <v>1937</v>
      </c>
    </row>
    <row r="121" spans="1:17">
      <c r="A121" s="86" t="s">
        <v>1938</v>
      </c>
      <c r="B121" s="64" t="str">
        <f t="shared" si="1"/>
        <v>โครงการส่งเสริมภาพลักษณ์ทางวัฒนธรรมและนำความเป็นไทยสู่สากล งบรายจ่ายอื่น โครงการเผยแพร่แลกเปลี่ยนศิลปะร่วมสมัย</v>
      </c>
      <c r="C121" s="87" t="s">
        <v>1939</v>
      </c>
      <c r="D121" s="87" t="s">
        <v>40</v>
      </c>
      <c r="E121" s="87">
        <v>2568</v>
      </c>
      <c r="F121" s="87" t="s">
        <v>1887</v>
      </c>
      <c r="G121" s="88" t="s">
        <v>1888</v>
      </c>
      <c r="H121" s="87" t="s">
        <v>1561</v>
      </c>
      <c r="I121" s="87" t="s">
        <v>1560</v>
      </c>
      <c r="J121" s="87"/>
      <c r="K121" s="87" t="s">
        <v>267</v>
      </c>
      <c r="L121" s="87" t="s">
        <v>1889</v>
      </c>
      <c r="M121" s="87" t="s">
        <v>1660</v>
      </c>
      <c r="N121" s="89" t="s">
        <v>1661</v>
      </c>
      <c r="O121" s="99" t="s">
        <v>2292</v>
      </c>
      <c r="P121" s="87"/>
      <c r="Q121" s="87" t="s">
        <v>1940</v>
      </c>
    </row>
    <row r="122" spans="1:17">
      <c r="A122" s="86" t="s">
        <v>1941</v>
      </c>
      <c r="B122" s="64" t="str">
        <f t="shared" si="1"/>
        <v xml:space="preserve">โครงการส่งเสริมภาพลักษณ์ทางวัฒนธรรมและนำความเป็นไทยสู่สากล งบรายจ่ายอื่น โครงการจัดมหกรรมศิลปะร่วมสมัยนานาชาติ </v>
      </c>
      <c r="C122" s="87" t="s">
        <v>1942</v>
      </c>
      <c r="D122" s="87" t="s">
        <v>40</v>
      </c>
      <c r="E122" s="87">
        <v>2568</v>
      </c>
      <c r="F122" s="87" t="s">
        <v>1887</v>
      </c>
      <c r="G122" s="88" t="s">
        <v>1888</v>
      </c>
      <c r="H122" s="87" t="s">
        <v>1561</v>
      </c>
      <c r="I122" s="87" t="s">
        <v>1560</v>
      </c>
      <c r="J122" s="87"/>
      <c r="K122" s="87" t="s">
        <v>267</v>
      </c>
      <c r="L122" s="87" t="s">
        <v>1889</v>
      </c>
      <c r="M122" s="87" t="s">
        <v>1660</v>
      </c>
      <c r="N122" s="89" t="s">
        <v>1661</v>
      </c>
      <c r="O122" s="99" t="s">
        <v>2292</v>
      </c>
      <c r="P122" s="87"/>
      <c r="Q122" s="87" t="s">
        <v>1943</v>
      </c>
    </row>
    <row r="123" spans="1:17">
      <c r="A123" s="86" t="s">
        <v>1944</v>
      </c>
      <c r="B123" s="64" t="str">
        <f t="shared" si="1"/>
        <v>โครงการส่งเสริมภาพลักษณ์ทางวัฒนธรรมและนำความเป็นไทยสู่สากล งบรายจ่ายอื่น โครงการเทศกาลศิลปะร่วมสมัยลุ่มแม่น้ำโขง</v>
      </c>
      <c r="C123" s="87" t="s">
        <v>1945</v>
      </c>
      <c r="D123" s="87" t="s">
        <v>40</v>
      </c>
      <c r="E123" s="87">
        <v>2568</v>
      </c>
      <c r="F123" s="87" t="s">
        <v>1887</v>
      </c>
      <c r="G123" s="88" t="s">
        <v>1888</v>
      </c>
      <c r="H123" s="87" t="s">
        <v>1565</v>
      </c>
      <c r="I123" s="87" t="s">
        <v>1560</v>
      </c>
      <c r="J123" s="87"/>
      <c r="K123" s="87" t="s">
        <v>267</v>
      </c>
      <c r="L123" s="87" t="s">
        <v>1889</v>
      </c>
      <c r="M123" s="87" t="s">
        <v>1660</v>
      </c>
      <c r="N123" s="89" t="s">
        <v>1661</v>
      </c>
      <c r="O123" s="99" t="s">
        <v>2292</v>
      </c>
      <c r="P123" s="87"/>
      <c r="Q123" s="87" t="s">
        <v>1946</v>
      </c>
    </row>
    <row r="124" spans="1:17">
      <c r="A124" s="86" t="s">
        <v>1947</v>
      </c>
      <c r="B124" s="64" t="str">
        <f t="shared" si="1"/>
        <v>โครงการสร้างความนิยมไทยในต่างประเทศ</v>
      </c>
      <c r="C124" s="87" t="s">
        <v>1948</v>
      </c>
      <c r="D124" s="87" t="s">
        <v>40</v>
      </c>
      <c r="E124" s="87">
        <v>2568</v>
      </c>
      <c r="F124" s="87" t="s">
        <v>1887</v>
      </c>
      <c r="G124" s="88" t="s">
        <v>1888</v>
      </c>
      <c r="H124" s="87" t="s">
        <v>1630</v>
      </c>
      <c r="I124" s="87" t="s">
        <v>1629</v>
      </c>
      <c r="J124" s="87"/>
      <c r="K124" s="87" t="s">
        <v>267</v>
      </c>
      <c r="L124" s="87" t="s">
        <v>1889</v>
      </c>
      <c r="M124" s="87" t="s">
        <v>1660</v>
      </c>
      <c r="N124" s="89" t="s">
        <v>1661</v>
      </c>
      <c r="O124" s="99" t="s">
        <v>2292</v>
      </c>
      <c r="P124" s="87"/>
      <c r="Q124" s="87" t="s">
        <v>1949</v>
      </c>
    </row>
    <row r="125" spans="1:17">
      <c r="A125" s="86" t="s">
        <v>1950</v>
      </c>
      <c r="B125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งบเงินอุดหนุน เงินอุดหนุนสนับสนุนการจัดงานมหกรรมศิลปะการแสดงดนตรีนานาชาติกรุงเทพ</v>
      </c>
      <c r="C125" s="87" t="s">
        <v>1829</v>
      </c>
      <c r="D125" s="87" t="s">
        <v>40</v>
      </c>
      <c r="E125" s="87">
        <v>2568</v>
      </c>
      <c r="F125" s="87" t="s">
        <v>1887</v>
      </c>
      <c r="G125" s="88" t="s">
        <v>1888</v>
      </c>
      <c r="H125" s="87" t="s">
        <v>411</v>
      </c>
      <c r="I125" s="87" t="s">
        <v>266</v>
      </c>
      <c r="J125" s="87"/>
      <c r="K125" s="87" t="s">
        <v>267</v>
      </c>
      <c r="L125" s="87" t="s">
        <v>1889</v>
      </c>
      <c r="M125" s="87" t="s">
        <v>1660</v>
      </c>
      <c r="N125" s="89" t="s">
        <v>1664</v>
      </c>
      <c r="O125" s="99" t="s">
        <v>2292</v>
      </c>
      <c r="P125" s="87"/>
      <c r="Q125" s="87" t="s">
        <v>1951</v>
      </c>
    </row>
    <row r="126" spans="1:17">
      <c r="A126" s="86" t="s">
        <v>1952</v>
      </c>
      <c r="B126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ค่าใช้จ่ายในการพัฒนาความร่วมมือและความสัมพันธ์ทางวัฒนธรรมกับต่างประเทศ</v>
      </c>
      <c r="C126" s="87" t="s">
        <v>1557</v>
      </c>
      <c r="D126" s="87" t="s">
        <v>40</v>
      </c>
      <c r="E126" s="87">
        <v>2568</v>
      </c>
      <c r="F126" s="87" t="s">
        <v>1887</v>
      </c>
      <c r="G126" s="88" t="s">
        <v>1888</v>
      </c>
      <c r="H126" s="87" t="s">
        <v>411</v>
      </c>
      <c r="I126" s="87" t="s">
        <v>266</v>
      </c>
      <c r="J126" s="87"/>
      <c r="K126" s="87" t="s">
        <v>267</v>
      </c>
      <c r="L126" s="87" t="s">
        <v>1889</v>
      </c>
      <c r="M126" s="87" t="s">
        <v>1658</v>
      </c>
      <c r="N126" s="89" t="s">
        <v>1659</v>
      </c>
      <c r="O126" s="99" t="s">
        <v>2292</v>
      </c>
      <c r="P126" s="87"/>
      <c r="Q126" s="87" t="s">
        <v>1953</v>
      </c>
    </row>
    <row r="127" spans="1:17">
      <c r="A127" s="86" t="s">
        <v>1954</v>
      </c>
      <c r="B127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ค่าใช้จ่ายในการส่งเสริมศักยภาพและเชื่อมโยงเครือข่ายเมืองสร้างสรรค์ของยูเนสโก</v>
      </c>
      <c r="C127" s="87" t="s">
        <v>1551</v>
      </c>
      <c r="D127" s="87" t="s">
        <v>40</v>
      </c>
      <c r="E127" s="87">
        <v>2568</v>
      </c>
      <c r="F127" s="87" t="s">
        <v>1887</v>
      </c>
      <c r="G127" s="88" t="s">
        <v>1888</v>
      </c>
      <c r="H127" s="87" t="s">
        <v>411</v>
      </c>
      <c r="I127" s="87" t="s">
        <v>266</v>
      </c>
      <c r="J127" s="87"/>
      <c r="K127" s="87" t="s">
        <v>267</v>
      </c>
      <c r="L127" s="87" t="s">
        <v>1889</v>
      </c>
      <c r="M127" s="87" t="s">
        <v>1662</v>
      </c>
      <c r="N127" s="89" t="s">
        <v>1663</v>
      </c>
      <c r="O127" s="99" t="s">
        <v>2292</v>
      </c>
      <c r="P127" s="87"/>
      <c r="Q127" s="87" t="s">
        <v>1955</v>
      </c>
    </row>
    <row r="128" spans="1:17">
      <c r="A128" s="86" t="s">
        <v>1956</v>
      </c>
      <c r="B128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จัดกิจกรรมเฉลิมฉลองวาระครบรอบของบุคคลสำคัญผู้มีผลงานดีเด่นหรือเหตุการณ์สำคัญทางประวัติศาสตร์ของไทยที่เชื่อมโยงกับงานขององค์การยูเนสโก</v>
      </c>
      <c r="C128" s="87" t="s">
        <v>1957</v>
      </c>
      <c r="D128" s="87" t="s">
        <v>40</v>
      </c>
      <c r="E128" s="87">
        <v>2568</v>
      </c>
      <c r="F128" s="87" t="s">
        <v>1887</v>
      </c>
      <c r="G128" s="88" t="s">
        <v>1888</v>
      </c>
      <c r="H128" s="87" t="s">
        <v>411</v>
      </c>
      <c r="I128" s="87" t="s">
        <v>266</v>
      </c>
      <c r="J128" s="87"/>
      <c r="K128" s="87" t="s">
        <v>267</v>
      </c>
      <c r="L128" s="87" t="s">
        <v>1889</v>
      </c>
      <c r="M128" s="87" t="s">
        <v>1662</v>
      </c>
      <c r="N128" s="89" t="s">
        <v>1663</v>
      </c>
      <c r="O128" s="99" t="s">
        <v>2292</v>
      </c>
      <c r="P128" s="87"/>
      <c r="Q128" s="87" t="s">
        <v>1958</v>
      </c>
    </row>
    <row r="129" spans="1:17">
      <c r="A129" s="86" t="s">
        <v>1959</v>
      </c>
      <c r="B129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ค่าใช้จ่ายในการดำเนินงานศูนย์วัฒนธรรมอาเซียน</v>
      </c>
      <c r="C129" s="87" t="s">
        <v>1542</v>
      </c>
      <c r="D129" s="87" t="s">
        <v>40</v>
      </c>
      <c r="E129" s="87">
        <v>2568</v>
      </c>
      <c r="F129" s="87" t="s">
        <v>1887</v>
      </c>
      <c r="G129" s="88" t="s">
        <v>1888</v>
      </c>
      <c r="H129" s="87" t="s">
        <v>411</v>
      </c>
      <c r="I129" s="87" t="s">
        <v>266</v>
      </c>
      <c r="J129" s="87"/>
      <c r="K129" s="87" t="s">
        <v>267</v>
      </c>
      <c r="L129" s="87" t="s">
        <v>1889</v>
      </c>
      <c r="M129" s="87" t="s">
        <v>1658</v>
      </c>
      <c r="N129" s="89" t="s">
        <v>1659</v>
      </c>
      <c r="O129" s="99" t="s">
        <v>2292</v>
      </c>
      <c r="P129" s="87"/>
      <c r="Q129" s="87" t="s">
        <v>1960</v>
      </c>
    </row>
    <row r="130" spans="1:17">
      <c r="A130" s="86" t="s">
        <v>1961</v>
      </c>
      <c r="B130" s="64" t="str">
        <f t="shared" si="1"/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ค่าใช้จ่ายในการพัฒนาความร่วมมือและเชื่อมโยงศิลปวัฒนธรรมของอาเซียน</v>
      </c>
      <c r="C130" s="87" t="s">
        <v>1545</v>
      </c>
      <c r="D130" s="87" t="s">
        <v>40</v>
      </c>
      <c r="E130" s="87">
        <v>2568</v>
      </c>
      <c r="F130" s="87" t="s">
        <v>1887</v>
      </c>
      <c r="G130" s="88" t="s">
        <v>1888</v>
      </c>
      <c r="H130" s="87" t="s">
        <v>411</v>
      </c>
      <c r="I130" s="87" t="s">
        <v>266</v>
      </c>
      <c r="J130" s="87"/>
      <c r="K130" s="87" t="s">
        <v>267</v>
      </c>
      <c r="L130" s="87" t="s">
        <v>1889</v>
      </c>
      <c r="M130" s="87" t="s">
        <v>1658</v>
      </c>
      <c r="N130" s="89" t="s">
        <v>1659</v>
      </c>
      <c r="O130" s="99" t="s">
        <v>2292</v>
      </c>
      <c r="P130" s="87"/>
      <c r="Q130" s="87" t="s">
        <v>1962</v>
      </c>
    </row>
    <row r="131" spans="1:17">
      <c r="A131" s="86" t="s">
        <v>1963</v>
      </c>
      <c r="B131" s="64" t="str">
        <f t="shared" ref="B131:B194" si="2">HYPERLINK(Q131,C131)</f>
        <v>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ค่าใช้จ่ายในการเจรจาและประชุมนานาชาติ</v>
      </c>
      <c r="C131" s="87" t="s">
        <v>1964</v>
      </c>
      <c r="D131" s="87" t="s">
        <v>40</v>
      </c>
      <c r="E131" s="87">
        <v>2568</v>
      </c>
      <c r="F131" s="87" t="s">
        <v>1887</v>
      </c>
      <c r="G131" s="88" t="s">
        <v>1888</v>
      </c>
      <c r="H131" s="87" t="s">
        <v>411</v>
      </c>
      <c r="I131" s="87" t="s">
        <v>266</v>
      </c>
      <c r="J131" s="87"/>
      <c r="K131" s="87" t="s">
        <v>267</v>
      </c>
      <c r="L131" s="87" t="s">
        <v>1889</v>
      </c>
      <c r="M131" s="87" t="s">
        <v>1662</v>
      </c>
      <c r="N131" s="89" t="s">
        <v>1663</v>
      </c>
      <c r="O131" s="99" t="s">
        <v>2292</v>
      </c>
      <c r="P131" s="87"/>
      <c r="Q131" s="87" t="s">
        <v>1965</v>
      </c>
    </row>
    <row r="132" spans="1:17">
      <c r="A132" s="86" t="s">
        <v>1966</v>
      </c>
      <c r="B132" s="106" t="s">
        <v>1967</v>
      </c>
      <c r="C132" s="87" t="s">
        <v>1967</v>
      </c>
      <c r="D132" s="87" t="s">
        <v>40</v>
      </c>
      <c r="E132" s="87">
        <v>2568</v>
      </c>
      <c r="F132" s="87" t="s">
        <v>1887</v>
      </c>
      <c r="G132" s="88" t="s">
        <v>1888</v>
      </c>
      <c r="H132" s="87" t="s">
        <v>1968</v>
      </c>
      <c r="I132" s="87" t="s">
        <v>266</v>
      </c>
      <c r="J132" s="87"/>
      <c r="K132" s="87" t="s">
        <v>267</v>
      </c>
      <c r="L132" s="87" t="s">
        <v>1889</v>
      </c>
      <c r="M132" s="87" t="s">
        <v>1662</v>
      </c>
      <c r="N132" s="89" t="s">
        <v>1667</v>
      </c>
      <c r="O132" s="99" t="s">
        <v>2292</v>
      </c>
      <c r="P132" s="87"/>
      <c r="Q132" s="106" t="s">
        <v>1969</v>
      </c>
    </row>
    <row r="133" spans="1:17">
      <c r="A133" s="86" t="s">
        <v>1970</v>
      </c>
      <c r="B133" s="64" t="str">
        <f t="shared" si="2"/>
        <v>การส่งเสริมประเทศไทยผ่านสยามนิวาสในศรีลังกา</v>
      </c>
      <c r="C133" s="87" t="s">
        <v>1971</v>
      </c>
      <c r="D133" s="87" t="s">
        <v>40</v>
      </c>
      <c r="E133" s="87">
        <v>2568</v>
      </c>
      <c r="F133" s="87" t="s">
        <v>1926</v>
      </c>
      <c r="G133" s="88" t="s">
        <v>1888</v>
      </c>
      <c r="H133" s="87" t="s">
        <v>363</v>
      </c>
      <c r="I133" s="87" t="s">
        <v>1105</v>
      </c>
      <c r="J133" s="87"/>
      <c r="K133" s="87" t="s">
        <v>73</v>
      </c>
      <c r="L133" s="87" t="s">
        <v>1889</v>
      </c>
      <c r="M133" s="87" t="s">
        <v>1660</v>
      </c>
      <c r="N133" s="89" t="s">
        <v>1715</v>
      </c>
      <c r="O133" s="99" t="s">
        <v>2292</v>
      </c>
      <c r="P133" s="87"/>
      <c r="Q133" s="87" t="s">
        <v>1972</v>
      </c>
    </row>
    <row r="134" spans="1:17">
      <c r="A134" s="86" t="s">
        <v>1973</v>
      </c>
      <c r="B134" s="64" t="str">
        <f t="shared" si="2"/>
        <v>การเข้าร่วมประชุมคณะมนตรีร่วมศูนย์อาเซียน – จีน (Joint Council of the ASEAN - China Centre) ครั้งที่ 14</v>
      </c>
      <c r="C134" s="87" t="s">
        <v>1974</v>
      </c>
      <c r="D134" s="87" t="s">
        <v>40</v>
      </c>
      <c r="E134" s="87">
        <v>2568</v>
      </c>
      <c r="F134" s="87" t="s">
        <v>1975</v>
      </c>
      <c r="G134" s="88" t="s">
        <v>1975</v>
      </c>
      <c r="H134" s="87" t="s">
        <v>1976</v>
      </c>
      <c r="I134" s="87" t="s">
        <v>352</v>
      </c>
      <c r="J134" s="87"/>
      <c r="K134" s="87" t="s">
        <v>73</v>
      </c>
      <c r="L134" s="87" t="s">
        <v>1889</v>
      </c>
      <c r="M134" s="87" t="s">
        <v>1658</v>
      </c>
      <c r="N134" s="89" t="s">
        <v>1659</v>
      </c>
      <c r="O134" s="99" t="s">
        <v>2292</v>
      </c>
      <c r="P134" s="87"/>
      <c r="Q134" s="87" t="s">
        <v>1977</v>
      </c>
    </row>
    <row r="135" spans="1:17">
      <c r="A135" s="86" t="s">
        <v>1978</v>
      </c>
      <c r="B135" s="64" t="str">
        <f t="shared" si="2"/>
        <v>การจัดงานวันอาเซียน-สาธารณรัฐเกาหลี (ASEAN-ROK Day) ภายใต้หัวข้อ  “ยกระดับหุ้นส่วนความร่วมมือเศรษฐกิจสร้างสรรค์อาเซียน-สาธารณรัฐเกาหลี”</v>
      </c>
      <c r="C135" s="87" t="s">
        <v>1979</v>
      </c>
      <c r="D135" s="87" t="s">
        <v>40</v>
      </c>
      <c r="E135" s="87">
        <v>2568</v>
      </c>
      <c r="F135" s="87" t="s">
        <v>1919</v>
      </c>
      <c r="G135" s="88" t="s">
        <v>1919</v>
      </c>
      <c r="H135" s="87" t="s">
        <v>1976</v>
      </c>
      <c r="I135" s="87" t="s">
        <v>352</v>
      </c>
      <c r="J135" s="87"/>
      <c r="K135" s="87" t="s">
        <v>73</v>
      </c>
      <c r="L135" s="87" t="s">
        <v>1889</v>
      </c>
      <c r="M135" s="87" t="s">
        <v>1662</v>
      </c>
      <c r="N135" s="89" t="s">
        <v>1667</v>
      </c>
      <c r="O135" s="99" t="s">
        <v>2292</v>
      </c>
      <c r="P135" s="87"/>
      <c r="Q135" s="87" t="s">
        <v>1980</v>
      </c>
    </row>
    <row r="136" spans="1:17">
      <c r="A136" s="86" t="s">
        <v>1981</v>
      </c>
      <c r="B136" s="64" t="str">
        <f t="shared" si="2"/>
        <v>การเข้าร่วมประชุม International Conference on ASEAN-Korea Partnership</v>
      </c>
      <c r="C136" s="87" t="s">
        <v>1982</v>
      </c>
      <c r="D136" s="87" t="s">
        <v>40</v>
      </c>
      <c r="E136" s="87">
        <v>2568</v>
      </c>
      <c r="F136" s="87" t="s">
        <v>1919</v>
      </c>
      <c r="G136" s="88" t="s">
        <v>1919</v>
      </c>
      <c r="H136" s="87" t="s">
        <v>1976</v>
      </c>
      <c r="I136" s="87" t="s">
        <v>352</v>
      </c>
      <c r="J136" s="87"/>
      <c r="K136" s="87" t="s">
        <v>73</v>
      </c>
      <c r="L136" s="87" t="s">
        <v>1889</v>
      </c>
      <c r="M136" s="87" t="s">
        <v>1662</v>
      </c>
      <c r="N136" s="89" t="s">
        <v>1667</v>
      </c>
      <c r="O136" s="99" t="s">
        <v>2292</v>
      </c>
      <c r="P136" s="87"/>
      <c r="Q136" s="87" t="s">
        <v>1983</v>
      </c>
    </row>
    <row r="137" spans="1:17">
      <c r="A137" s="86" t="s">
        <v>1984</v>
      </c>
      <c r="B137" s="64" t="str">
        <f t="shared" si="2"/>
        <v>การประชุม Women, Peace and Security (WPS) Focal Points Network ครั้งที่ ๗</v>
      </c>
      <c r="C137" s="87" t="s">
        <v>1985</v>
      </c>
      <c r="D137" s="87" t="s">
        <v>40</v>
      </c>
      <c r="E137" s="87">
        <v>2568</v>
      </c>
      <c r="F137" s="87" t="s">
        <v>1986</v>
      </c>
      <c r="G137" s="88" t="s">
        <v>1925</v>
      </c>
      <c r="H137" s="87" t="s">
        <v>582</v>
      </c>
      <c r="I137" s="87" t="s">
        <v>370</v>
      </c>
      <c r="J137" s="87"/>
      <c r="K137" s="87" t="s">
        <v>73</v>
      </c>
      <c r="L137" s="87" t="s">
        <v>1889</v>
      </c>
      <c r="M137" s="87" t="s">
        <v>1662</v>
      </c>
      <c r="N137" s="89" t="s">
        <v>1667</v>
      </c>
      <c r="O137" s="99" t="s">
        <v>2292</v>
      </c>
      <c r="P137" s="87"/>
      <c r="Q137" s="87" t="s">
        <v>1987</v>
      </c>
    </row>
    <row r="138" spans="1:17">
      <c r="A138" s="86" t="s">
        <v>1988</v>
      </c>
      <c r="B138" s="64" t="str">
        <f t="shared" si="2"/>
        <v>การรณรงค์หาเสียงสำหรับการสมัครเป็นสมาชิกคณะมนตรีสิทธิมนุษยชนแห่งสหประชาชาติ (UNHRC) วาระปี ค.ศ. ๒๐๒๕-๒๐๒๗ ของไทย</v>
      </c>
      <c r="C138" s="87" t="s">
        <v>1989</v>
      </c>
      <c r="D138" s="87" t="s">
        <v>40</v>
      </c>
      <c r="E138" s="87">
        <v>2568</v>
      </c>
      <c r="F138" s="87" t="s">
        <v>1887</v>
      </c>
      <c r="G138" s="88" t="s">
        <v>1887</v>
      </c>
      <c r="H138" s="87" t="s">
        <v>472</v>
      </c>
      <c r="I138" s="87" t="s">
        <v>370</v>
      </c>
      <c r="J138" s="87"/>
      <c r="K138" s="87" t="s">
        <v>73</v>
      </c>
      <c r="L138" s="87" t="s">
        <v>1889</v>
      </c>
      <c r="M138" s="87" t="s">
        <v>1662</v>
      </c>
      <c r="N138" s="89" t="s">
        <v>1663</v>
      </c>
      <c r="O138" s="99" t="s">
        <v>2292</v>
      </c>
      <c r="P138" s="87"/>
      <c r="Q138" s="87" t="s">
        <v>1990</v>
      </c>
    </row>
    <row r="139" spans="1:17">
      <c r="A139" s="86" t="s">
        <v>1991</v>
      </c>
      <c r="B139" s="64" t="str">
        <f t="shared" si="2"/>
        <v>โครงการส่งเสริมบทบาทของไทยในการเป็นที่ตั้งสำนักงานใหญ่ของหน่วยงานระดับภูมิภาคของสหประชาชาติ</v>
      </c>
      <c r="C139" s="87" t="s">
        <v>1992</v>
      </c>
      <c r="D139" s="87" t="s">
        <v>40</v>
      </c>
      <c r="E139" s="87">
        <v>2568</v>
      </c>
      <c r="F139" s="87" t="s">
        <v>1926</v>
      </c>
      <c r="G139" s="88" t="s">
        <v>1993</v>
      </c>
      <c r="H139" s="87" t="s">
        <v>477</v>
      </c>
      <c r="I139" s="87" t="s">
        <v>370</v>
      </c>
      <c r="J139" s="87"/>
      <c r="K139" s="87" t="s">
        <v>73</v>
      </c>
      <c r="L139" s="87" t="s">
        <v>1889</v>
      </c>
      <c r="M139" s="87" t="s">
        <v>1662</v>
      </c>
      <c r="N139" s="89" t="s">
        <v>1663</v>
      </c>
      <c r="O139" s="99" t="s">
        <v>2292</v>
      </c>
      <c r="P139" s="87"/>
      <c r="Q139" s="87" t="s">
        <v>1994</v>
      </c>
    </row>
    <row r="140" spans="1:17">
      <c r="A140" s="86" t="s">
        <v>1995</v>
      </c>
      <c r="B140" s="64" t="str">
        <f t="shared" si="2"/>
        <v xml:space="preserve">โครงการการดำเนินกิจกรรมในฐานะสมาชิกคณะมนตรีสิทธิมนุษยชนแห่งสหประชาชาติ (Human rights Council: HRC)  </v>
      </c>
      <c r="C140" s="87" t="s">
        <v>1996</v>
      </c>
      <c r="D140" s="87" t="s">
        <v>40</v>
      </c>
      <c r="E140" s="87">
        <v>2568</v>
      </c>
      <c r="F140" s="87" t="s">
        <v>1887</v>
      </c>
      <c r="G140" s="88" t="s">
        <v>1888</v>
      </c>
      <c r="H140" s="87" t="s">
        <v>605</v>
      </c>
      <c r="I140" s="87" t="s">
        <v>370</v>
      </c>
      <c r="J140" s="87"/>
      <c r="K140" s="87" t="s">
        <v>73</v>
      </c>
      <c r="L140" s="87" t="s">
        <v>1889</v>
      </c>
      <c r="M140" s="87" t="s">
        <v>1662</v>
      </c>
      <c r="N140" s="89" t="s">
        <v>1667</v>
      </c>
      <c r="O140" s="99" t="s">
        <v>2292</v>
      </c>
      <c r="P140" s="87"/>
      <c r="Q140" s="87" t="s">
        <v>1997</v>
      </c>
    </row>
    <row r="141" spans="1:17">
      <c r="A141" s="86" t="s">
        <v>1998</v>
      </c>
      <c r="B141" s="64" t="str">
        <f t="shared" si="2"/>
        <v>การประชุมวิชาการนานาชาติ The Royal Project International Conference From Alternative Development to SDGs - Empowering the Alternative Development to Address the Global Challenges ระหว่างวันที่ 1-4 ธ.ค. 2567 ที่ จ. เชียงใหม่</v>
      </c>
      <c r="C141" s="87" t="s">
        <v>1999</v>
      </c>
      <c r="D141" s="87" t="s">
        <v>40</v>
      </c>
      <c r="E141" s="87">
        <v>2568</v>
      </c>
      <c r="F141" s="87" t="s">
        <v>1975</v>
      </c>
      <c r="G141" s="88" t="s">
        <v>1975</v>
      </c>
      <c r="H141" s="87" t="s">
        <v>605</v>
      </c>
      <c r="I141" s="87" t="s">
        <v>370</v>
      </c>
      <c r="J141" s="87"/>
      <c r="K141" s="87" t="s">
        <v>73</v>
      </c>
      <c r="L141" s="87" t="s">
        <v>1889</v>
      </c>
      <c r="M141" s="87" t="s">
        <v>1662</v>
      </c>
      <c r="N141" s="89" t="s">
        <v>1663</v>
      </c>
      <c r="O141" s="99" t="s">
        <v>2292</v>
      </c>
      <c r="P141" s="87"/>
      <c r="Q141" s="87" t="s">
        <v>2000</v>
      </c>
    </row>
    <row r="142" spans="1:17">
      <c r="A142" s="86" t="s">
        <v>2001</v>
      </c>
      <c r="B142" s="64" t="str">
        <f t="shared" si="2"/>
        <v>โครงการส่งเสริมความรู้ความเข้าใจที่ถูกต้องเกี่ยวกับสถาบันพระมหากษัตริย์</v>
      </c>
      <c r="C142" s="87" t="s">
        <v>2002</v>
      </c>
      <c r="D142" s="87" t="s">
        <v>60</v>
      </c>
      <c r="E142" s="87">
        <v>2568</v>
      </c>
      <c r="F142" s="87" t="s">
        <v>1930</v>
      </c>
      <c r="G142" s="88" t="s">
        <v>1888</v>
      </c>
      <c r="H142" s="87" t="s">
        <v>569</v>
      </c>
      <c r="I142" s="87" t="s">
        <v>299</v>
      </c>
      <c r="J142" s="87"/>
      <c r="K142" s="87" t="s">
        <v>73</v>
      </c>
      <c r="L142" s="87" t="s">
        <v>1889</v>
      </c>
      <c r="M142" s="87" t="s">
        <v>1665</v>
      </c>
      <c r="N142" s="89" t="s">
        <v>1755</v>
      </c>
      <c r="O142" s="99" t="s">
        <v>2292</v>
      </c>
      <c r="P142" s="87"/>
      <c r="Q142" s="87" t="s">
        <v>2003</v>
      </c>
    </row>
    <row r="143" spans="1:17">
      <c r="A143" s="86" t="s">
        <v>2004</v>
      </c>
      <c r="B143" s="64" t="str">
        <f t="shared" si="2"/>
        <v>โครงการขยายผลการประชาสัมพันธ์ประเทศไทยตามแนวทางการทูตเศรษฐกิจเชิงรุกในสื่อต่างประเทศ</v>
      </c>
      <c r="C143" s="87" t="s">
        <v>2005</v>
      </c>
      <c r="D143" s="87" t="s">
        <v>28</v>
      </c>
      <c r="E143" s="87">
        <v>2568</v>
      </c>
      <c r="F143" s="87" t="s">
        <v>1925</v>
      </c>
      <c r="G143" s="88" t="s">
        <v>1888</v>
      </c>
      <c r="H143" s="87" t="s">
        <v>569</v>
      </c>
      <c r="I143" s="87" t="s">
        <v>299</v>
      </c>
      <c r="J143" s="87"/>
      <c r="K143" s="87" t="s">
        <v>73</v>
      </c>
      <c r="L143" s="87" t="s">
        <v>1889</v>
      </c>
      <c r="M143" s="87" t="s">
        <v>1665</v>
      </c>
      <c r="N143" s="89" t="s">
        <v>1755</v>
      </c>
      <c r="O143" s="99" t="s">
        <v>2292</v>
      </c>
      <c r="P143" s="87"/>
      <c r="Q143" s="87" t="s">
        <v>2006</v>
      </c>
    </row>
    <row r="144" spans="1:17">
      <c r="A144" s="86" t="s">
        <v>2007</v>
      </c>
      <c r="B144" s="64" t="str">
        <f t="shared" si="2"/>
        <v>การจัดแสดงปากฐกถาสมเด็จเจ้าฟ้ามหาจักรีสิรินธรโดยผู้เชี่ยวชาญด้านกฎหมายมนุษยธรรมระหว่างประเทศ</v>
      </c>
      <c r="C144" s="87" t="s">
        <v>2008</v>
      </c>
      <c r="D144" s="87" t="s">
        <v>68</v>
      </c>
      <c r="E144" s="87">
        <v>2568</v>
      </c>
      <c r="F144" s="87" t="s">
        <v>1922</v>
      </c>
      <c r="G144" s="88" t="s">
        <v>1888</v>
      </c>
      <c r="H144" s="87" t="s">
        <v>1397</v>
      </c>
      <c r="I144" s="87" t="s">
        <v>325</v>
      </c>
      <c r="J144" s="87"/>
      <c r="K144" s="87" t="s">
        <v>73</v>
      </c>
      <c r="L144" s="87" t="s">
        <v>1889</v>
      </c>
      <c r="M144" s="87" t="s">
        <v>1665</v>
      </c>
      <c r="N144" s="89" t="s">
        <v>1666</v>
      </c>
      <c r="O144" s="99" t="s">
        <v>2292</v>
      </c>
      <c r="P144" s="87"/>
      <c r="Q144" s="87" t="s">
        <v>2009</v>
      </c>
    </row>
    <row r="145" spans="1:17">
      <c r="A145" s="86" t="s">
        <v>2010</v>
      </c>
      <c r="B145" s="64" t="str">
        <f t="shared" si="2"/>
        <v>การดำเนินงานเพื่อส่งเสริมให้ประเทศไทยเป็นศูนย์กลางที่ตั้งขององค์การระหว่างประเทศและการประชุมระหว่างประเทศในประเทศไทยตามนโยบาย Geneva of Asia ผ่านการประชุมคณะกรรมการเอกสิทธิ์และความคุ้มกันสำหรับองค์การระหว่างประเทศและการประชุมระหว่างประเทศภาครัฐในประเทศไทย</v>
      </c>
      <c r="C145" s="87" t="s">
        <v>1510</v>
      </c>
      <c r="D145" s="87" t="s">
        <v>68</v>
      </c>
      <c r="E145" s="87">
        <v>2568</v>
      </c>
      <c r="F145" s="87" t="s">
        <v>1986</v>
      </c>
      <c r="G145" s="88" t="s">
        <v>1888</v>
      </c>
      <c r="H145" s="87" t="s">
        <v>1397</v>
      </c>
      <c r="I145" s="87" t="s">
        <v>325</v>
      </c>
      <c r="J145" s="87"/>
      <c r="K145" s="87" t="s">
        <v>73</v>
      </c>
      <c r="L145" s="87" t="s">
        <v>1889</v>
      </c>
      <c r="M145" s="87" t="s">
        <v>1665</v>
      </c>
      <c r="N145" s="89" t="s">
        <v>1666</v>
      </c>
      <c r="O145" s="99" t="s">
        <v>2292</v>
      </c>
      <c r="P145" s="87"/>
      <c r="Q145" s="87" t="s">
        <v>2011</v>
      </c>
    </row>
    <row r="146" spans="1:17">
      <c r="A146" s="86" t="s">
        <v>2012</v>
      </c>
      <c r="B146" s="64" t="str">
        <f t="shared" si="2"/>
        <v>การเป็นเจ้าภาพจัดการประชุม Advisory Centre Operationalization Meeting (Informal Meeting  ของ UNCITRAL Commission)</v>
      </c>
      <c r="C146" s="87" t="s">
        <v>2013</v>
      </c>
      <c r="D146" s="87" t="s">
        <v>68</v>
      </c>
      <c r="E146" s="87">
        <v>2568</v>
      </c>
      <c r="F146" s="87" t="s">
        <v>1919</v>
      </c>
      <c r="G146" s="88" t="s">
        <v>1975</v>
      </c>
      <c r="H146" s="87" t="s">
        <v>324</v>
      </c>
      <c r="I146" s="87" t="s">
        <v>325</v>
      </c>
      <c r="J146" s="87"/>
      <c r="K146" s="87" t="s">
        <v>73</v>
      </c>
      <c r="L146" s="87" t="s">
        <v>1889</v>
      </c>
      <c r="M146" s="87" t="s">
        <v>1662</v>
      </c>
      <c r="N146" s="89" t="s">
        <v>1667</v>
      </c>
      <c r="O146" s="99" t="s">
        <v>2292</v>
      </c>
      <c r="P146" s="87"/>
      <c r="Q146" s="87" t="s">
        <v>2014</v>
      </c>
    </row>
    <row r="147" spans="1:17">
      <c r="A147" s="86" t="s">
        <v>2015</v>
      </c>
      <c r="B147" s="64" t="str">
        <f t="shared" si="2"/>
        <v>โครงการจัดการสัมมนากฎหมายระหว่างประเทศระดับภูมิภาคของสหประชาชาติ (UN Regional Course)</v>
      </c>
      <c r="C147" s="87" t="s">
        <v>1513</v>
      </c>
      <c r="D147" s="87" t="s">
        <v>68</v>
      </c>
      <c r="E147" s="87">
        <v>2568</v>
      </c>
      <c r="F147" s="87" t="s">
        <v>1887</v>
      </c>
      <c r="G147" s="88" t="s">
        <v>1975</v>
      </c>
      <c r="H147" s="87" t="s">
        <v>324</v>
      </c>
      <c r="I147" s="87" t="s">
        <v>325</v>
      </c>
      <c r="J147" s="87"/>
      <c r="K147" s="87" t="s">
        <v>73</v>
      </c>
      <c r="L147" s="87" t="s">
        <v>1889</v>
      </c>
      <c r="M147" s="87" t="s">
        <v>1662</v>
      </c>
      <c r="N147" s="89" t="s">
        <v>1663</v>
      </c>
      <c r="O147" s="99" t="s">
        <v>2292</v>
      </c>
      <c r="P147" s="87"/>
      <c r="Q147" s="87" t="s">
        <v>2016</v>
      </c>
    </row>
    <row r="148" spans="1:17">
      <c r="A148" s="86" t="s">
        <v>2017</v>
      </c>
      <c r="B148" s="64" t="str">
        <f t="shared" si="2"/>
        <v>โครงการการเข้าร่วมการประชุม WEF Annual Meeting 2025</v>
      </c>
      <c r="C148" s="87" t="s">
        <v>2018</v>
      </c>
      <c r="D148" s="87" t="s">
        <v>28</v>
      </c>
      <c r="E148" s="87">
        <v>2568</v>
      </c>
      <c r="F148" s="87" t="s">
        <v>1887</v>
      </c>
      <c r="G148" s="88" t="s">
        <v>1925</v>
      </c>
      <c r="H148" s="87" t="s">
        <v>629</v>
      </c>
      <c r="I148" s="87" t="s">
        <v>630</v>
      </c>
      <c r="J148" s="87"/>
      <c r="K148" s="87" t="s">
        <v>73</v>
      </c>
      <c r="L148" s="87" t="s">
        <v>1889</v>
      </c>
      <c r="M148" s="87" t="s">
        <v>1658</v>
      </c>
      <c r="N148" s="89" t="s">
        <v>1659</v>
      </c>
      <c r="O148" s="99" t="s">
        <v>2292</v>
      </c>
      <c r="P148" s="87"/>
      <c r="Q148" s="87" t="s">
        <v>2019</v>
      </c>
    </row>
    <row r="149" spans="1:17">
      <c r="A149" s="86" t="s">
        <v>2020</v>
      </c>
      <c r="B149" s="64" t="str">
        <f t="shared" si="2"/>
        <v>การผลักดันความตกลงยกเว้นการตรวจลงตราหนังสือเดินทางธรรมดา ทูต และราชการ</v>
      </c>
      <c r="C149" s="87" t="s">
        <v>2021</v>
      </c>
      <c r="D149" s="87" t="s">
        <v>40</v>
      </c>
      <c r="E149" s="87">
        <v>2568</v>
      </c>
      <c r="F149" s="87" t="s">
        <v>1887</v>
      </c>
      <c r="G149" s="88" t="s">
        <v>1888</v>
      </c>
      <c r="H149" s="87" t="s">
        <v>272</v>
      </c>
      <c r="I149" s="87" t="s">
        <v>593</v>
      </c>
      <c r="J149" s="87"/>
      <c r="K149" s="87" t="s">
        <v>73</v>
      </c>
      <c r="L149" s="87" t="s">
        <v>1889</v>
      </c>
      <c r="M149" s="87" t="s">
        <v>1658</v>
      </c>
      <c r="N149" s="89" t="s">
        <v>1659</v>
      </c>
      <c r="O149" s="99" t="s">
        <v>2292</v>
      </c>
      <c r="P149" s="87"/>
      <c r="Q149" s="87" t="s">
        <v>2022</v>
      </c>
    </row>
    <row r="150" spans="1:17">
      <c r="A150" s="86" t="s">
        <v>2023</v>
      </c>
      <c r="B150" s="64" t="str">
        <f t="shared" si="2"/>
        <v>โครงการเฉลิมฉลองการเฉลิมฉลองวาระครบรอบ ๓๔๐ ปี ของการติดต่อสัมพันธ์ ครั้งแรกระหว่างสยามกับฝรั่งเศส ในปี ๒๕๖๘ และ ๑๗๐ ปี แห่งการสถาปนา ความสัมพันธ์ทางการทูตระหว่างไทยกับฝรั่งเศส ในปี ๒๕๖๙</v>
      </c>
      <c r="C150" s="87" t="s">
        <v>2024</v>
      </c>
      <c r="D150" s="87" t="s">
        <v>40</v>
      </c>
      <c r="E150" s="87">
        <v>2568</v>
      </c>
      <c r="F150" s="87" t="s">
        <v>1887</v>
      </c>
      <c r="G150" s="88" t="s">
        <v>1888</v>
      </c>
      <c r="H150" s="87" t="s">
        <v>272</v>
      </c>
      <c r="I150" s="87" t="s">
        <v>593</v>
      </c>
      <c r="J150" s="87"/>
      <c r="K150" s="87" t="s">
        <v>73</v>
      </c>
      <c r="L150" s="87" t="s">
        <v>1889</v>
      </c>
      <c r="M150" s="87" t="s">
        <v>1662</v>
      </c>
      <c r="N150" s="89" t="s">
        <v>1663</v>
      </c>
      <c r="O150" s="99" t="s">
        <v>2292</v>
      </c>
      <c r="P150" s="87"/>
      <c r="Q150" s="87" t="s">
        <v>2025</v>
      </c>
    </row>
    <row r="151" spans="1:17">
      <c r="A151" s="86" t="s">
        <v>2026</v>
      </c>
      <c r="B151" s="64" t="str">
        <f t="shared" si="2"/>
        <v>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2568</v>
      </c>
      <c r="C151" s="87" t="s">
        <v>2027</v>
      </c>
      <c r="D151" s="87" t="s">
        <v>40</v>
      </c>
      <c r="E151" s="87">
        <v>2568</v>
      </c>
      <c r="F151" s="87" t="s">
        <v>1887</v>
      </c>
      <c r="G151" s="88" t="s">
        <v>1888</v>
      </c>
      <c r="H151" s="87" t="s">
        <v>272</v>
      </c>
      <c r="I151" s="87" t="s">
        <v>890</v>
      </c>
      <c r="J151" s="87"/>
      <c r="K151" s="87" t="s">
        <v>73</v>
      </c>
      <c r="L151" s="87" t="s">
        <v>1889</v>
      </c>
      <c r="M151" s="87" t="s">
        <v>1660</v>
      </c>
      <c r="N151" s="89" t="s">
        <v>1664</v>
      </c>
      <c r="O151" s="99" t="s">
        <v>2292</v>
      </c>
      <c r="P151" s="87"/>
      <c r="Q151" s="87" t="s">
        <v>2028</v>
      </c>
    </row>
    <row r="152" spans="1:17">
      <c r="A152" s="86" t="s">
        <v>2029</v>
      </c>
      <c r="B152" s="64" t="str">
        <f t="shared" si="2"/>
        <v>การเสริมสร้างความร่วมมือระหว่างประเทศด้านการพัฒนาบุคลากรทางการทูตและการต่างประเทศกับองค์กรระหว่างประเทศและสถาบันการทูตของต่างประเทศ</v>
      </c>
      <c r="C152" s="87" t="s">
        <v>1490</v>
      </c>
      <c r="D152" s="87" t="s">
        <v>405</v>
      </c>
      <c r="E152" s="87">
        <v>2568</v>
      </c>
      <c r="F152" s="87" t="s">
        <v>1887</v>
      </c>
      <c r="G152" s="88" t="s">
        <v>1888</v>
      </c>
      <c r="H152" s="87" t="s">
        <v>1329</v>
      </c>
      <c r="I152" s="87" t="s">
        <v>72</v>
      </c>
      <c r="J152" s="87"/>
      <c r="K152" s="87" t="s">
        <v>73</v>
      </c>
      <c r="L152" s="87" t="s">
        <v>1889</v>
      </c>
      <c r="M152" s="87" t="s">
        <v>1658</v>
      </c>
      <c r="N152" s="89" t="s">
        <v>1668</v>
      </c>
      <c r="O152" s="99" t="s">
        <v>2292</v>
      </c>
      <c r="P152" s="87"/>
      <c r="Q152" s="87" t="s">
        <v>2030</v>
      </c>
    </row>
    <row r="153" spans="1:17">
      <c r="A153" s="86" t="s">
        <v>274</v>
      </c>
      <c r="B153" s="64" t="str">
        <f t="shared" si="2"/>
        <v>โครงการสนับสนุนบทบาทการเป็นประธานอาเซียนของประเทศไทย : การจัดทำสื่อประชาสัมพันธ์เกี่ยวกับการศึกษาในอาเซียน ข้อเสนอแนะเชิงนโยบายและวิดีทัศน์เพื่อกำหนดแนวทางการจัดการศึกษาสู่การบรรลุเป้าหมายการศึกษาเพื่อการพัฒนาอย่างยั่งยืน</v>
      </c>
      <c r="C153" s="87" t="s">
        <v>275</v>
      </c>
      <c r="D153" s="87" t="s">
        <v>40</v>
      </c>
      <c r="E153" s="87">
        <v>2563</v>
      </c>
      <c r="F153" s="87" t="s">
        <v>208</v>
      </c>
      <c r="G153" s="88" t="s">
        <v>277</v>
      </c>
      <c r="H153" s="87" t="s">
        <v>149</v>
      </c>
      <c r="I153" s="87" t="s">
        <v>150</v>
      </c>
      <c r="J153" s="87"/>
      <c r="K153" s="87" t="s">
        <v>56</v>
      </c>
      <c r="L153" s="88" t="s">
        <v>2031</v>
      </c>
      <c r="M153" s="87" t="s">
        <v>1662</v>
      </c>
      <c r="N153" s="89" t="s">
        <v>1663</v>
      </c>
      <c r="O153" s="99" t="s">
        <v>2292</v>
      </c>
      <c r="P153" s="87"/>
      <c r="Q153" s="87" t="s">
        <v>2032</v>
      </c>
    </row>
    <row r="154" spans="1:17">
      <c r="A154" s="86" t="s">
        <v>241</v>
      </c>
      <c r="B154" s="64" t="str">
        <f t="shared" si="2"/>
        <v xml:space="preserve">กลุ่มโครงการภายใต้ค่าใช้จ่ายในการให้ความช่วยเหลือแก่มิตรประเทศที่ประสบภัยพิบัติ (ไตรมาสที่ 2/2563) </v>
      </c>
      <c r="C154" s="87" t="s">
        <v>2033</v>
      </c>
      <c r="D154" s="87" t="s">
        <v>40</v>
      </c>
      <c r="E154" s="87">
        <v>2563</v>
      </c>
      <c r="F154" s="87" t="s">
        <v>234</v>
      </c>
      <c r="G154" s="88" t="s">
        <v>140</v>
      </c>
      <c r="H154" s="87"/>
      <c r="I154" s="87" t="s">
        <v>72</v>
      </c>
      <c r="J154" s="87"/>
      <c r="K154" s="87" t="s">
        <v>73</v>
      </c>
      <c r="L154" s="88" t="s">
        <v>2031</v>
      </c>
      <c r="M154" s="87" t="s">
        <v>1660</v>
      </c>
      <c r="N154" s="89" t="s">
        <v>1715</v>
      </c>
      <c r="O154" s="99" t="s">
        <v>2292</v>
      </c>
      <c r="P154" s="87"/>
      <c r="Q154" s="87" t="s">
        <v>2034</v>
      </c>
    </row>
    <row r="155" spans="1:17">
      <c r="A155" s="86" t="s">
        <v>238</v>
      </c>
      <c r="B155" s="64" t="str">
        <f t="shared" si="2"/>
        <v xml:space="preserve">กลุ่มโครงการภายใต้งบค่าใช้จ่ายในการดำเนินงานสันถวไมตรี (ไตรมาสที่ 2/2563) </v>
      </c>
      <c r="C155" s="87" t="s">
        <v>2035</v>
      </c>
      <c r="D155" s="87" t="s">
        <v>40</v>
      </c>
      <c r="E155" s="87">
        <v>2563</v>
      </c>
      <c r="F155" s="87" t="s">
        <v>234</v>
      </c>
      <c r="G155" s="88" t="s">
        <v>140</v>
      </c>
      <c r="H155" s="87" t="s">
        <v>78</v>
      </c>
      <c r="I155" s="87" t="s">
        <v>72</v>
      </c>
      <c r="J155" s="87"/>
      <c r="K155" s="87" t="s">
        <v>73</v>
      </c>
      <c r="L155" s="88" t="s">
        <v>2031</v>
      </c>
      <c r="M155" s="87" t="s">
        <v>1658</v>
      </c>
      <c r="N155" s="89" t="s">
        <v>1659</v>
      </c>
      <c r="O155" s="99" t="s">
        <v>2292</v>
      </c>
      <c r="P155" s="87"/>
      <c r="Q155" s="87" t="s">
        <v>2036</v>
      </c>
    </row>
    <row r="156" spans="1:17">
      <c r="A156" s="86" t="s">
        <v>235</v>
      </c>
      <c r="B156" s="64" t="str">
        <f t="shared" si="2"/>
        <v xml:space="preserve">กลุ่มโครงการภายใต้ค่าใช้จ่ายในการดำเนินภารกิจทีมประเทศไทย (ไตรมาสที่ 2 ปีงบประมาณ 2563) </v>
      </c>
      <c r="C156" s="87" t="s">
        <v>2037</v>
      </c>
      <c r="D156" s="87" t="s">
        <v>40</v>
      </c>
      <c r="E156" s="87">
        <v>2563</v>
      </c>
      <c r="F156" s="87" t="s">
        <v>234</v>
      </c>
      <c r="G156" s="88" t="s">
        <v>140</v>
      </c>
      <c r="H156" s="87"/>
      <c r="I156" s="87" t="s">
        <v>72</v>
      </c>
      <c r="J156" s="87"/>
      <c r="K156" s="87" t="s">
        <v>73</v>
      </c>
      <c r="L156" s="88" t="s">
        <v>2031</v>
      </c>
      <c r="M156" s="87" t="s">
        <v>1662</v>
      </c>
      <c r="N156" s="89" t="s">
        <v>1768</v>
      </c>
      <c r="O156" s="99" t="s">
        <v>2292</v>
      </c>
      <c r="P156" s="87"/>
      <c r="Q156" s="87" t="s">
        <v>2038</v>
      </c>
    </row>
    <row r="157" spans="1:17">
      <c r="A157" s="86" t="s">
        <v>231</v>
      </c>
      <c r="B157" s="64" t="str">
        <f t="shared" si="2"/>
        <v xml:space="preserve">การประชุมคณะมนตรีบริหาร (Governing Council : GC) ของสถาบันอาเซียนว่าด้วยสันติภาพและความสมานฉันท์ (ASEAN Institute for Peace and Reconciliation : ASEAN-IPR) ครั้งที่ 18 </v>
      </c>
      <c r="C157" s="87" t="s">
        <v>2039</v>
      </c>
      <c r="D157" s="87" t="s">
        <v>40</v>
      </c>
      <c r="E157" s="87">
        <v>2563</v>
      </c>
      <c r="F157" s="87" t="s">
        <v>234</v>
      </c>
      <c r="G157" s="88" t="s">
        <v>234</v>
      </c>
      <c r="H157" s="87"/>
      <c r="I157" s="87" t="s">
        <v>72</v>
      </c>
      <c r="J157" s="87"/>
      <c r="K157" s="87" t="s">
        <v>73</v>
      </c>
      <c r="L157" s="88" t="s">
        <v>2031</v>
      </c>
      <c r="M157" s="87" t="s">
        <v>1658</v>
      </c>
      <c r="N157" s="89" t="s">
        <v>1659</v>
      </c>
      <c r="O157" s="99" t="s">
        <v>2292</v>
      </c>
      <c r="P157" s="87"/>
      <c r="Q157" s="87" t="s">
        <v>2040</v>
      </c>
    </row>
    <row r="158" spans="1:17">
      <c r="A158" s="86" t="s">
        <v>155</v>
      </c>
      <c r="B158" s="64" t="str">
        <f t="shared" si="2"/>
        <v xml:space="preserve">กลุ่มโครงการภายใต้งบค่าใช้จ่ายในการดำเนินงานสันถวไมตรี (ไตรมาสที่ 3/2562) </v>
      </c>
      <c r="C158" s="87" t="s">
        <v>2041</v>
      </c>
      <c r="D158" s="87" t="s">
        <v>40</v>
      </c>
      <c r="E158" s="87">
        <v>2563</v>
      </c>
      <c r="F158" s="87" t="s">
        <v>158</v>
      </c>
      <c r="G158" s="88" t="s">
        <v>71</v>
      </c>
      <c r="H158" s="87"/>
      <c r="I158" s="87" t="s">
        <v>72</v>
      </c>
      <c r="J158" s="87"/>
      <c r="K158" s="87" t="s">
        <v>73</v>
      </c>
      <c r="L158" s="88" t="s">
        <v>2031</v>
      </c>
      <c r="M158" s="87" t="s">
        <v>1662</v>
      </c>
      <c r="N158" s="89" t="s">
        <v>1768</v>
      </c>
      <c r="O158" s="99" t="s">
        <v>2292</v>
      </c>
      <c r="P158" s="87"/>
      <c r="Q158" s="87" t="s">
        <v>2042</v>
      </c>
    </row>
    <row r="159" spans="1:17">
      <c r="A159" s="86" t="s">
        <v>403</v>
      </c>
      <c r="B159" s="64" t="str">
        <f t="shared" si="2"/>
        <v>โครงการทุนรัฐบาลไทยภายใต้ความร่วมมือกับยูเนสโกให้แก่ประเทศสมาชิกยูเนสโก</v>
      </c>
      <c r="C159" s="87" t="s">
        <v>404</v>
      </c>
      <c r="D159" s="87" t="s">
        <v>405</v>
      </c>
      <c r="E159" s="87">
        <v>2564</v>
      </c>
      <c r="F159" s="87" t="s">
        <v>277</v>
      </c>
      <c r="G159" s="88" t="s">
        <v>291</v>
      </c>
      <c r="H159" s="87" t="s">
        <v>149</v>
      </c>
      <c r="I159" s="87" t="s">
        <v>150</v>
      </c>
      <c r="J159" s="87"/>
      <c r="K159" s="87" t="s">
        <v>56</v>
      </c>
      <c r="L159" s="88" t="s">
        <v>2043</v>
      </c>
      <c r="M159" s="87" t="s">
        <v>1662</v>
      </c>
      <c r="N159" s="89" t="s">
        <v>1663</v>
      </c>
      <c r="O159" s="99" t="s">
        <v>2292</v>
      </c>
      <c r="P159" s="87"/>
      <c r="Q159" s="87" t="s">
        <v>2044</v>
      </c>
    </row>
    <row r="160" spans="1:17">
      <c r="A160" s="86" t="s">
        <v>493</v>
      </c>
      <c r="B160" s="64" t="str">
        <f t="shared" si="2"/>
        <v>โครงการสร้างความร่วมมือทางวิชาการแลกเปลี่ยนเรียนรู้ทางวัฒนธรรมร่วมกับ คณะนิติศาสตร์และรัฐศาสตร์ มหาวิทยาลัยแห่งชาติลาว</v>
      </c>
      <c r="C160" s="87" t="s">
        <v>494</v>
      </c>
      <c r="D160" s="87" t="s">
        <v>40</v>
      </c>
      <c r="E160" s="87">
        <v>2564</v>
      </c>
      <c r="F160" s="87" t="s">
        <v>277</v>
      </c>
      <c r="G160" s="88" t="s">
        <v>291</v>
      </c>
      <c r="H160" s="87" t="s">
        <v>496</v>
      </c>
      <c r="I160" s="87" t="s">
        <v>497</v>
      </c>
      <c r="J160" s="87"/>
      <c r="K160" s="87" t="s">
        <v>36</v>
      </c>
      <c r="L160" s="88" t="s">
        <v>2043</v>
      </c>
      <c r="M160" s="87" t="s">
        <v>1658</v>
      </c>
      <c r="N160" s="89" t="s">
        <v>1668</v>
      </c>
      <c r="O160" s="99" t="s">
        <v>2292</v>
      </c>
      <c r="P160" s="87"/>
      <c r="Q160" s="87" t="s">
        <v>2045</v>
      </c>
    </row>
    <row r="161" spans="1:17">
      <c r="A161" s="86" t="s">
        <v>561</v>
      </c>
      <c r="B161" s="64" t="str">
        <f t="shared" si="2"/>
        <v>โครงการอบรมเตรียมความพร้อมด้านภาษาไทยสำหรับนิสิตชาวต่างชาติ ระดับบัณฑิตศึกษา</v>
      </c>
      <c r="C161" s="87" t="s">
        <v>562</v>
      </c>
      <c r="D161" s="87" t="s">
        <v>40</v>
      </c>
      <c r="E161" s="87">
        <v>2564</v>
      </c>
      <c r="F161" s="87" t="s">
        <v>277</v>
      </c>
      <c r="G161" s="88" t="s">
        <v>291</v>
      </c>
      <c r="H161" s="87" t="s">
        <v>564</v>
      </c>
      <c r="I161" s="87" t="s">
        <v>497</v>
      </c>
      <c r="J161" s="87"/>
      <c r="K161" s="87" t="s">
        <v>36</v>
      </c>
      <c r="L161" s="88" t="s">
        <v>2043</v>
      </c>
      <c r="M161" s="87" t="s">
        <v>1658</v>
      </c>
      <c r="N161" s="89" t="s">
        <v>1659</v>
      </c>
      <c r="O161" s="99" t="s">
        <v>2292</v>
      </c>
      <c r="P161" s="87"/>
      <c r="Q161" s="87" t="s">
        <v>2046</v>
      </c>
    </row>
    <row r="162" spans="1:17">
      <c r="A162" s="86" t="s">
        <v>415</v>
      </c>
      <c r="B162" s="64" t="str">
        <f t="shared" si="2"/>
        <v>โครงการพัฒนาฝีมือแรงงานนานาชาติเพื่อการพัฒนาความร่วมมือทางเศรษฐกิจ</v>
      </c>
      <c r="C162" s="87" t="s">
        <v>416</v>
      </c>
      <c r="D162" s="87" t="s">
        <v>40</v>
      </c>
      <c r="E162" s="87">
        <v>2564</v>
      </c>
      <c r="F162" s="87" t="s">
        <v>277</v>
      </c>
      <c r="G162" s="88" t="s">
        <v>291</v>
      </c>
      <c r="H162" s="87" t="s">
        <v>418</v>
      </c>
      <c r="I162" s="87" t="s">
        <v>195</v>
      </c>
      <c r="J162" s="87"/>
      <c r="K162" s="87" t="s">
        <v>196</v>
      </c>
      <c r="L162" s="88" t="s">
        <v>2043</v>
      </c>
      <c r="M162" s="87" t="s">
        <v>1658</v>
      </c>
      <c r="N162" s="89" t="s">
        <v>1668</v>
      </c>
      <c r="O162" s="99" t="s">
        <v>2292</v>
      </c>
      <c r="P162" s="87"/>
      <c r="Q162" s="87" t="s">
        <v>2047</v>
      </c>
    </row>
    <row r="163" spans="1:17">
      <c r="A163" s="86" t="s">
        <v>395</v>
      </c>
      <c r="B163" s="64" t="str">
        <f t="shared" si="2"/>
        <v>โครงการจัดทำคู่มือการทดสอบมาตรฐานฝีมือ สาขาช่างเชื่อม ภายใต้โครงการ Competency Skill Standard  ภายใต้แผนงานการพัฒนาเขตเศรษฐกิจสามฝ่าย อินโดนีเซีย-มาเลเซีย-ไทย ( IMT-GT)</v>
      </c>
      <c r="C163" s="87" t="s">
        <v>396</v>
      </c>
      <c r="D163" s="87" t="s">
        <v>40</v>
      </c>
      <c r="E163" s="87">
        <v>2564</v>
      </c>
      <c r="F163" s="87" t="s">
        <v>277</v>
      </c>
      <c r="G163" s="88" t="s">
        <v>291</v>
      </c>
      <c r="H163" s="87" t="s">
        <v>388</v>
      </c>
      <c r="I163" s="87" t="s">
        <v>195</v>
      </c>
      <c r="J163" s="87"/>
      <c r="K163" s="87" t="s">
        <v>196</v>
      </c>
      <c r="L163" s="88" t="s">
        <v>2043</v>
      </c>
      <c r="M163" s="87" t="s">
        <v>1658</v>
      </c>
      <c r="N163" s="89" t="s">
        <v>1659</v>
      </c>
      <c r="O163" s="99" t="s">
        <v>2292</v>
      </c>
      <c r="P163" s="87"/>
      <c r="Q163" s="87" t="s">
        <v>2048</v>
      </c>
    </row>
    <row r="164" spans="1:17">
      <c r="A164" s="86" t="s">
        <v>391</v>
      </c>
      <c r="B164" s="64" t="str">
        <f t="shared" si="2"/>
        <v>โครงการการรับรองทักษะร่วมกัน ( Mutual Recognition of Skills : MRS )</v>
      </c>
      <c r="C164" s="87" t="s">
        <v>392</v>
      </c>
      <c r="D164" s="87" t="s">
        <v>40</v>
      </c>
      <c r="E164" s="87">
        <v>2564</v>
      </c>
      <c r="F164" s="87" t="s">
        <v>277</v>
      </c>
      <c r="G164" s="88" t="s">
        <v>394</v>
      </c>
      <c r="H164" s="87" t="s">
        <v>388</v>
      </c>
      <c r="I164" s="87" t="s">
        <v>195</v>
      </c>
      <c r="J164" s="87"/>
      <c r="K164" s="87" t="s">
        <v>196</v>
      </c>
      <c r="L164" s="88" t="s">
        <v>2043</v>
      </c>
      <c r="M164" s="87" t="s">
        <v>1658</v>
      </c>
      <c r="N164" s="89" t="s">
        <v>1659</v>
      </c>
      <c r="O164" s="99" t="s">
        <v>2292</v>
      </c>
      <c r="P164" s="87"/>
      <c r="Q164" s="87" t="s">
        <v>2049</v>
      </c>
    </row>
    <row r="165" spans="1:17">
      <c r="A165" s="86" t="s">
        <v>389</v>
      </c>
      <c r="B165" s="64" t="str">
        <f t="shared" si="2"/>
        <v>พัฒนาศูนย์พัฒนาฝีมือแรงงานของเมียนมา</v>
      </c>
      <c r="C165" s="87" t="s">
        <v>206</v>
      </c>
      <c r="D165" s="87" t="s">
        <v>40</v>
      </c>
      <c r="E165" s="87">
        <v>2564</v>
      </c>
      <c r="F165" s="87" t="s">
        <v>277</v>
      </c>
      <c r="G165" s="88" t="s">
        <v>291</v>
      </c>
      <c r="H165" s="87" t="s">
        <v>388</v>
      </c>
      <c r="I165" s="87" t="s">
        <v>195</v>
      </c>
      <c r="J165" s="87"/>
      <c r="K165" s="87" t="s">
        <v>196</v>
      </c>
      <c r="L165" s="88" t="s">
        <v>2043</v>
      </c>
      <c r="M165" s="87" t="s">
        <v>1658</v>
      </c>
      <c r="N165" s="89" t="s">
        <v>1659</v>
      </c>
      <c r="O165" s="99" t="s">
        <v>2292</v>
      </c>
      <c r="P165" s="87"/>
      <c r="Q165" s="87" t="s">
        <v>2050</v>
      </c>
    </row>
    <row r="166" spans="1:17">
      <c r="A166" s="86" t="s">
        <v>386</v>
      </c>
      <c r="B166" s="64" t="str">
        <f t="shared" si="2"/>
        <v>ความร่วมมือระหว่างประเทศด้านการพัฒนาทรัพยากรมนุษย์</v>
      </c>
      <c r="C166" s="87" t="s">
        <v>211</v>
      </c>
      <c r="D166" s="87" t="s">
        <v>40</v>
      </c>
      <c r="E166" s="87">
        <v>2564</v>
      </c>
      <c r="F166" s="87" t="s">
        <v>192</v>
      </c>
      <c r="G166" s="88" t="s">
        <v>193</v>
      </c>
      <c r="H166" s="87" t="s">
        <v>388</v>
      </c>
      <c r="I166" s="87" t="s">
        <v>195</v>
      </c>
      <c r="J166" s="87"/>
      <c r="K166" s="87" t="s">
        <v>196</v>
      </c>
      <c r="L166" s="88" t="s">
        <v>2043</v>
      </c>
      <c r="M166" s="87" t="s">
        <v>1658</v>
      </c>
      <c r="N166" s="89" t="s">
        <v>1659</v>
      </c>
      <c r="O166" s="99" t="s">
        <v>2292</v>
      </c>
      <c r="P166" s="87"/>
      <c r="Q166" s="87" t="s">
        <v>2051</v>
      </c>
    </row>
    <row r="167" spans="1:17">
      <c r="A167" s="86" t="s">
        <v>408</v>
      </c>
      <c r="B167" s="64" t="str">
        <f t="shared" si="2"/>
        <v xml:space="preserve">การเตรียมการสมัครรับเลือกตั้งเป็นสมาชิกคณะมนตรีขององค์การทางทะเลระหว่างประเทศ </v>
      </c>
      <c r="C167" s="87" t="s">
        <v>2052</v>
      </c>
      <c r="D167" s="87" t="s">
        <v>40</v>
      </c>
      <c r="E167" s="87">
        <v>2564</v>
      </c>
      <c r="F167" s="87" t="s">
        <v>277</v>
      </c>
      <c r="G167" s="88" t="s">
        <v>291</v>
      </c>
      <c r="H167" s="87" t="s">
        <v>411</v>
      </c>
      <c r="I167" s="87" t="s">
        <v>412</v>
      </c>
      <c r="J167" s="87"/>
      <c r="K167" s="87" t="s">
        <v>413</v>
      </c>
      <c r="L167" s="88" t="s">
        <v>2043</v>
      </c>
      <c r="M167" s="87" t="s">
        <v>1662</v>
      </c>
      <c r="N167" s="89" t="s">
        <v>1667</v>
      </c>
      <c r="O167" s="99" t="s">
        <v>2292</v>
      </c>
      <c r="P167" s="87"/>
      <c r="Q167" s="87" t="s">
        <v>2053</v>
      </c>
    </row>
    <row r="168" spans="1:17">
      <c r="A168" s="86" t="s">
        <v>422</v>
      </c>
      <c r="B168" s="64" t="str">
        <f t="shared" si="2"/>
        <v>การประชุม 3rd Asia-Pacific Forum for South-South and Triangular Cooperation</v>
      </c>
      <c r="C168" s="87" t="s">
        <v>423</v>
      </c>
      <c r="D168" s="87" t="s">
        <v>40</v>
      </c>
      <c r="E168" s="87">
        <v>2564</v>
      </c>
      <c r="F168" s="87" t="s">
        <v>425</v>
      </c>
      <c r="G168" s="88" t="s">
        <v>425</v>
      </c>
      <c r="H168" s="87" t="s">
        <v>314</v>
      </c>
      <c r="I168" s="87" t="s">
        <v>315</v>
      </c>
      <c r="J168" s="87"/>
      <c r="K168" s="87" t="s">
        <v>73</v>
      </c>
      <c r="L168" s="88" t="s">
        <v>2043</v>
      </c>
      <c r="M168" s="87" t="s">
        <v>1662</v>
      </c>
      <c r="N168" s="89" t="s">
        <v>1663</v>
      </c>
      <c r="O168" s="99" t="s">
        <v>2292</v>
      </c>
      <c r="P168" s="87"/>
      <c r="Q168" s="87" t="s">
        <v>2054</v>
      </c>
    </row>
    <row r="169" spans="1:17">
      <c r="A169" s="86" t="s">
        <v>344</v>
      </c>
      <c r="B169" s="64" t="str">
        <f t="shared" si="2"/>
        <v>เงินอุดหนุนค่าใช้จ่ายสมทบสำนักงานโครงการพัฒนาแห่งสหประชาชาติประจำประเทศไทย (กรุงเทพฯ) (Government Contribution towards UNDP Thailand Local Office Cost: GLOC) ประจำปี 2563</v>
      </c>
      <c r="C169" s="87" t="s">
        <v>345</v>
      </c>
      <c r="D169" s="87" t="s">
        <v>40</v>
      </c>
      <c r="E169" s="87">
        <v>2564</v>
      </c>
      <c r="F169" s="87" t="s">
        <v>305</v>
      </c>
      <c r="G169" s="88" t="s">
        <v>305</v>
      </c>
      <c r="H169" s="87" t="s">
        <v>314</v>
      </c>
      <c r="I169" s="87" t="s">
        <v>315</v>
      </c>
      <c r="J169" s="87"/>
      <c r="K169" s="87" t="s">
        <v>73</v>
      </c>
      <c r="L169" s="88" t="s">
        <v>2043</v>
      </c>
      <c r="M169" s="87" t="s">
        <v>1662</v>
      </c>
      <c r="N169" s="89" t="s">
        <v>1663</v>
      </c>
      <c r="O169" s="99" t="s">
        <v>2292</v>
      </c>
      <c r="P169" s="87"/>
      <c r="Q169" s="87" t="s">
        <v>2055</v>
      </c>
    </row>
    <row r="170" spans="1:17">
      <c r="A170" s="86" t="s">
        <v>341</v>
      </c>
      <c r="B170" s="64" t="str">
        <f t="shared" si="2"/>
        <v>เงินอุดหนุนโครงการอาสาสมัครสหประชาชาติ (United Nations Volunteers - UNV) ปี 2563</v>
      </c>
      <c r="C170" s="87" t="s">
        <v>342</v>
      </c>
      <c r="D170" s="87" t="s">
        <v>40</v>
      </c>
      <c r="E170" s="87">
        <v>2564</v>
      </c>
      <c r="F170" s="87" t="s">
        <v>305</v>
      </c>
      <c r="G170" s="88" t="s">
        <v>305</v>
      </c>
      <c r="H170" s="87" t="s">
        <v>314</v>
      </c>
      <c r="I170" s="87" t="s">
        <v>315</v>
      </c>
      <c r="J170" s="87"/>
      <c r="K170" s="87" t="s">
        <v>73</v>
      </c>
      <c r="L170" s="88" t="s">
        <v>2043</v>
      </c>
      <c r="M170" s="87" t="s">
        <v>1662</v>
      </c>
      <c r="N170" s="89" t="s">
        <v>1663</v>
      </c>
      <c r="O170" s="99" t="s">
        <v>2292</v>
      </c>
      <c r="P170" s="87"/>
      <c r="Q170" s="87" t="s">
        <v>2056</v>
      </c>
    </row>
    <row r="171" spans="1:17">
      <c r="A171" s="86" t="s">
        <v>331</v>
      </c>
      <c r="B171" s="64" t="str">
        <f t="shared" si="2"/>
        <v>การสนับสนุนผู้เชี่ยวชาญญี่ปุ่นภายใต้โครงการ Advancing Co-Design of Integrated Strategies with Adaptation to Climate Change in Thailand (ADAP-T)</v>
      </c>
      <c r="C171" s="87" t="s">
        <v>332</v>
      </c>
      <c r="D171" s="87" t="s">
        <v>68</v>
      </c>
      <c r="E171" s="87">
        <v>2564</v>
      </c>
      <c r="F171" s="87" t="s">
        <v>334</v>
      </c>
      <c r="G171" s="88" t="s">
        <v>43</v>
      </c>
      <c r="H171" s="87" t="s">
        <v>314</v>
      </c>
      <c r="I171" s="87" t="s">
        <v>315</v>
      </c>
      <c r="J171" s="87"/>
      <c r="K171" s="87" t="s">
        <v>73</v>
      </c>
      <c r="L171" s="88" t="s">
        <v>2043</v>
      </c>
      <c r="M171" s="87" t="s">
        <v>1658</v>
      </c>
      <c r="N171" s="89" t="s">
        <v>1668</v>
      </c>
      <c r="O171" s="99" t="s">
        <v>2292</v>
      </c>
      <c r="P171" s="87"/>
      <c r="Q171" s="87" t="s">
        <v>2057</v>
      </c>
    </row>
    <row r="172" spans="1:17">
      <c r="A172" s="86" t="s">
        <v>327</v>
      </c>
      <c r="B172" s="64" t="str">
        <f t="shared" si="2"/>
        <v>การสนับสนุนค่าใช้จ่ายสมทบผู้เชี่ยวชาญญี่ปุ่นระยะยาวนอกโครงการด้าน Enhancing the Capacity of Data Analysis and Risk Management</v>
      </c>
      <c r="C172" s="87" t="s">
        <v>328</v>
      </c>
      <c r="D172" s="87" t="s">
        <v>28</v>
      </c>
      <c r="E172" s="87">
        <v>2564</v>
      </c>
      <c r="F172" s="87" t="s">
        <v>305</v>
      </c>
      <c r="G172" s="88" t="s">
        <v>330</v>
      </c>
      <c r="H172" s="87" t="s">
        <v>314</v>
      </c>
      <c r="I172" s="87" t="s">
        <v>315</v>
      </c>
      <c r="J172" s="87"/>
      <c r="K172" s="87" t="s">
        <v>73</v>
      </c>
      <c r="L172" s="88" t="s">
        <v>2043</v>
      </c>
      <c r="M172" s="87" t="s">
        <v>1658</v>
      </c>
      <c r="N172" s="89" t="s">
        <v>1668</v>
      </c>
      <c r="O172" s="99" t="s">
        <v>2292</v>
      </c>
      <c r="P172" s="87"/>
      <c r="Q172" s="87" t="s">
        <v>2058</v>
      </c>
    </row>
    <row r="173" spans="1:17">
      <c r="A173" s="86" t="s">
        <v>316</v>
      </c>
      <c r="B173" s="64" t="str">
        <f t="shared" si="2"/>
        <v>โครงการปริญญาเอกภายใต้ความร่วมมือไตรภาคีไทย-สวีเดน</v>
      </c>
      <c r="C173" s="87" t="s">
        <v>317</v>
      </c>
      <c r="D173" s="87" t="s">
        <v>68</v>
      </c>
      <c r="E173" s="87">
        <v>2564</v>
      </c>
      <c r="F173" s="87" t="s">
        <v>305</v>
      </c>
      <c r="G173" s="88" t="s">
        <v>319</v>
      </c>
      <c r="H173" s="87" t="s">
        <v>314</v>
      </c>
      <c r="I173" s="87" t="s">
        <v>315</v>
      </c>
      <c r="J173" s="87"/>
      <c r="K173" s="87" t="s">
        <v>73</v>
      </c>
      <c r="L173" s="88" t="s">
        <v>2043</v>
      </c>
      <c r="M173" s="87" t="s">
        <v>1658</v>
      </c>
      <c r="N173" s="89" t="s">
        <v>1668</v>
      </c>
      <c r="O173" s="99" t="s">
        <v>2292</v>
      </c>
      <c r="P173" s="87"/>
      <c r="Q173" s="87" t="s">
        <v>2059</v>
      </c>
    </row>
    <row r="174" spans="1:17">
      <c r="A174" s="86" t="s">
        <v>310</v>
      </c>
      <c r="B174" s="64" t="str">
        <f t="shared" si="2"/>
        <v>โครงการปริญญาเอกภายใต้ความร่วมมือไตรภาคีไทย-ฝรั่งเศส</v>
      </c>
      <c r="C174" s="87" t="s">
        <v>311</v>
      </c>
      <c r="D174" s="87" t="s">
        <v>68</v>
      </c>
      <c r="E174" s="87">
        <v>2564</v>
      </c>
      <c r="F174" s="87" t="s">
        <v>313</v>
      </c>
      <c r="G174" s="88" t="s">
        <v>277</v>
      </c>
      <c r="H174" s="87" t="s">
        <v>314</v>
      </c>
      <c r="I174" s="87" t="s">
        <v>315</v>
      </c>
      <c r="J174" s="87"/>
      <c r="K174" s="87" t="s">
        <v>73</v>
      </c>
      <c r="L174" s="88" t="s">
        <v>2043</v>
      </c>
      <c r="M174" s="87" t="s">
        <v>1658</v>
      </c>
      <c r="N174" s="89" t="s">
        <v>1668</v>
      </c>
      <c r="O174" s="99" t="s">
        <v>2292</v>
      </c>
      <c r="P174" s="87"/>
      <c r="Q174" s="87" t="s">
        <v>2060</v>
      </c>
    </row>
    <row r="175" spans="1:17">
      <c r="A175" s="86" t="s">
        <v>575</v>
      </c>
      <c r="B175" s="64" t="str">
        <f t="shared" si="2"/>
        <v>การให้ความช่วยเหลือแก่มิตรประเทศที่ประสบภัยพิบัติ: โครงการให้ความช่วยเหลืออุปกรณ์การแพทย์แก่เนปาลเพื่อรับมือสถานการณ์แพร่ระบาดของโรค ติดเชื้อไวรัสโคโรนา 2019 (โควิด-19)</v>
      </c>
      <c r="C175" s="87" t="s">
        <v>576</v>
      </c>
      <c r="D175" s="87" t="s">
        <v>68</v>
      </c>
      <c r="E175" s="87">
        <v>2564</v>
      </c>
      <c r="F175" s="87" t="s">
        <v>573</v>
      </c>
      <c r="G175" s="88" t="s">
        <v>573</v>
      </c>
      <c r="H175" s="87" t="s">
        <v>363</v>
      </c>
      <c r="I175" s="87" t="s">
        <v>1105</v>
      </c>
      <c r="J175" s="87"/>
      <c r="K175" s="87" t="s">
        <v>73</v>
      </c>
      <c r="L175" s="88" t="s">
        <v>2043</v>
      </c>
      <c r="M175" s="87" t="s">
        <v>1662</v>
      </c>
      <c r="N175" s="89" t="s">
        <v>1667</v>
      </c>
      <c r="O175" s="99" t="s">
        <v>2292</v>
      </c>
      <c r="P175" s="87"/>
      <c r="Q175" s="87" t="s">
        <v>2061</v>
      </c>
    </row>
    <row r="176" spans="1:17">
      <c r="A176" s="86" t="s">
        <v>570</v>
      </c>
      <c r="B176" s="64" t="str">
        <f t="shared" si="2"/>
        <v>การให้ความช่วยเหลืออุปกรณ์การแพทย์แก่อินเดียเพื่อรับมือสถานการณ์แพร่ระบาดของโรคติดเชื้อไวรัสโคโรนา 2019 (โควิด-19)</v>
      </c>
      <c r="C176" s="87" t="s">
        <v>571</v>
      </c>
      <c r="D176" s="87" t="s">
        <v>40</v>
      </c>
      <c r="E176" s="87">
        <v>2564</v>
      </c>
      <c r="F176" s="87" t="s">
        <v>573</v>
      </c>
      <c r="G176" s="88" t="s">
        <v>573</v>
      </c>
      <c r="H176" s="87" t="s">
        <v>363</v>
      </c>
      <c r="I176" s="87" t="s">
        <v>1105</v>
      </c>
      <c r="J176" s="87"/>
      <c r="K176" s="87" t="s">
        <v>73</v>
      </c>
      <c r="L176" s="88" t="s">
        <v>2043</v>
      </c>
      <c r="M176" s="87" t="s">
        <v>1662</v>
      </c>
      <c r="N176" s="89" t="s">
        <v>1667</v>
      </c>
      <c r="O176" s="99" t="s">
        <v>2292</v>
      </c>
      <c r="P176" s="87"/>
      <c r="Q176" s="87" t="s">
        <v>2062</v>
      </c>
    </row>
    <row r="177" spans="1:17">
      <c r="A177" s="86" t="s">
        <v>360</v>
      </c>
      <c r="B177" s="64" t="str">
        <f t="shared" si="2"/>
        <v xml:space="preserve">การประชุมรัฐมนตรีว่าการกระทรวงการต่างประเทศ CICA สมัยพิเศษ (Special Ministerial Meeting of CICA) ผ่านระบบการประชุมทางไกล (Video Conference) </v>
      </c>
      <c r="C177" s="87" t="s">
        <v>2063</v>
      </c>
      <c r="D177" s="87" t="s">
        <v>40</v>
      </c>
      <c r="E177" s="87">
        <v>2564</v>
      </c>
      <c r="F177" s="87" t="s">
        <v>43</v>
      </c>
      <c r="G177" s="88" t="s">
        <v>43</v>
      </c>
      <c r="H177" s="87" t="s">
        <v>363</v>
      </c>
      <c r="I177" s="87" t="s">
        <v>1105</v>
      </c>
      <c r="J177" s="87"/>
      <c r="K177" s="87" t="s">
        <v>73</v>
      </c>
      <c r="L177" s="88" t="s">
        <v>2043</v>
      </c>
      <c r="M177" s="87" t="s">
        <v>1658</v>
      </c>
      <c r="N177" s="89" t="s">
        <v>1659</v>
      </c>
      <c r="O177" s="99" t="s">
        <v>2292</v>
      </c>
      <c r="P177" s="87"/>
      <c r="Q177" s="87" t="s">
        <v>2064</v>
      </c>
    </row>
    <row r="178" spans="1:17">
      <c r="A178" s="86" t="s">
        <v>448</v>
      </c>
      <c r="B178" s="64" t="str">
        <f t="shared" si="2"/>
        <v>การเข้าร่วมการสัมมนาทางไกลระหว่างศูนย์ศึกษาการต่างประเทศ (ISC) กับสถาบัน Institute for Political and International Studies (IPIS) กระทรวง การต่างประเทศอิหร่าน</v>
      </c>
      <c r="C178" s="87" t="s">
        <v>449</v>
      </c>
      <c r="D178" s="87" t="s">
        <v>40</v>
      </c>
      <c r="E178" s="87">
        <v>2564</v>
      </c>
      <c r="F178" s="87" t="s">
        <v>451</v>
      </c>
      <c r="G178" s="88" t="s">
        <v>451</v>
      </c>
      <c r="H178" s="87" t="s">
        <v>452</v>
      </c>
      <c r="I178" s="87" t="s">
        <v>1105</v>
      </c>
      <c r="J178" s="87"/>
      <c r="K178" s="87" t="s">
        <v>73</v>
      </c>
      <c r="L178" s="88" t="s">
        <v>2043</v>
      </c>
      <c r="M178" s="87" t="s">
        <v>1660</v>
      </c>
      <c r="N178" s="89" t="s">
        <v>1715</v>
      </c>
      <c r="O178" s="99" t="s">
        <v>2292</v>
      </c>
      <c r="P178" s="87"/>
      <c r="Q178" s="87" t="s">
        <v>2065</v>
      </c>
    </row>
    <row r="179" spans="1:17">
      <c r="A179" s="86" t="s">
        <v>444</v>
      </c>
      <c r="B179" s="64" t="str">
        <f t="shared" si="2"/>
        <v>โครงการมอบเงินช่วยเหลือแก่กัมพูชากรณีเหตุอุทกภัย</v>
      </c>
      <c r="C179" s="87" t="s">
        <v>445</v>
      </c>
      <c r="D179" s="87" t="s">
        <v>40</v>
      </c>
      <c r="E179" s="87">
        <v>2564</v>
      </c>
      <c r="F179" s="87" t="s">
        <v>425</v>
      </c>
      <c r="G179" s="88" t="s">
        <v>425</v>
      </c>
      <c r="H179" s="87" t="s">
        <v>435</v>
      </c>
      <c r="I179" s="87" t="s">
        <v>436</v>
      </c>
      <c r="J179" s="87"/>
      <c r="K179" s="87" t="s">
        <v>73</v>
      </c>
      <c r="L179" s="88" t="s">
        <v>2043</v>
      </c>
      <c r="M179" s="87" t="s">
        <v>1660</v>
      </c>
      <c r="N179" s="89" t="s">
        <v>1715</v>
      </c>
      <c r="O179" s="99" t="s">
        <v>2292</v>
      </c>
      <c r="P179" s="87"/>
      <c r="Q179" s="87" t="s">
        <v>2066</v>
      </c>
    </row>
    <row r="180" spans="1:17">
      <c r="A180" s="86" t="s">
        <v>440</v>
      </c>
      <c r="B180" s="64" t="str">
        <f t="shared" si="2"/>
        <v>โครงการให้ความช่วยเหลือของไทยต่อกัมพูชาในเรื่องโควิด (ส่วนหนึ่งของการเฉลิมฉลอง 70 ปี ความสัมพันธ์ไทย-กัมพูชา)</v>
      </c>
      <c r="C180" s="87" t="s">
        <v>441</v>
      </c>
      <c r="D180" s="87" t="s">
        <v>40</v>
      </c>
      <c r="E180" s="87">
        <v>2564</v>
      </c>
      <c r="F180" s="87" t="s">
        <v>425</v>
      </c>
      <c r="G180" s="88" t="s">
        <v>425</v>
      </c>
      <c r="H180" s="87" t="s">
        <v>435</v>
      </c>
      <c r="I180" s="87" t="s">
        <v>436</v>
      </c>
      <c r="J180" s="87"/>
      <c r="K180" s="87" t="s">
        <v>73</v>
      </c>
      <c r="L180" s="88" t="s">
        <v>2043</v>
      </c>
      <c r="M180" s="87" t="s">
        <v>1660</v>
      </c>
      <c r="N180" s="89" t="s">
        <v>1715</v>
      </c>
      <c r="O180" s="99" t="s">
        <v>2292</v>
      </c>
      <c r="P180" s="87"/>
      <c r="Q180" s="87" t="s">
        <v>2067</v>
      </c>
    </row>
    <row r="181" spans="1:17">
      <c r="A181" s="86" t="s">
        <v>437</v>
      </c>
      <c r="B181" s="64" t="str">
        <f t="shared" si="2"/>
        <v>โครงการมอบเงินช่วยเหลือแก่เวียดนามจากเหตุอุทกภัยและดินถล่ม</v>
      </c>
      <c r="C181" s="87" t="s">
        <v>438</v>
      </c>
      <c r="D181" s="87" t="s">
        <v>40</v>
      </c>
      <c r="E181" s="87">
        <v>2564</v>
      </c>
      <c r="F181" s="87" t="s">
        <v>425</v>
      </c>
      <c r="G181" s="88" t="s">
        <v>425</v>
      </c>
      <c r="H181" s="87" t="s">
        <v>435</v>
      </c>
      <c r="I181" s="87" t="s">
        <v>436</v>
      </c>
      <c r="J181" s="87"/>
      <c r="K181" s="87" t="s">
        <v>73</v>
      </c>
      <c r="L181" s="88" t="s">
        <v>2043</v>
      </c>
      <c r="M181" s="87" t="s">
        <v>1660</v>
      </c>
      <c r="N181" s="89" t="s">
        <v>1715</v>
      </c>
      <c r="O181" s="99" t="s">
        <v>2292</v>
      </c>
      <c r="P181" s="87"/>
      <c r="Q181" s="87" t="s">
        <v>2068</v>
      </c>
    </row>
    <row r="182" spans="1:17">
      <c r="A182" s="86" t="s">
        <v>432</v>
      </c>
      <c r="B182" s="64" t="str">
        <f t="shared" si="2"/>
        <v>โครงการมอบเงินช่วยเหลือกรณีอุทกภัยในพื้นที่แขวงตอนกลางและตอนใต้ สปป. ลาว</v>
      </c>
      <c r="C182" s="87" t="s">
        <v>433</v>
      </c>
      <c r="D182" s="87" t="s">
        <v>40</v>
      </c>
      <c r="E182" s="87">
        <v>2564</v>
      </c>
      <c r="F182" s="87" t="s">
        <v>425</v>
      </c>
      <c r="G182" s="88" t="s">
        <v>425</v>
      </c>
      <c r="H182" s="87" t="s">
        <v>435</v>
      </c>
      <c r="I182" s="87" t="s">
        <v>436</v>
      </c>
      <c r="J182" s="87"/>
      <c r="K182" s="87" t="s">
        <v>73</v>
      </c>
      <c r="L182" s="88" t="s">
        <v>2043</v>
      </c>
      <c r="M182" s="87" t="s">
        <v>1660</v>
      </c>
      <c r="N182" s="89" t="s">
        <v>1715</v>
      </c>
      <c r="O182" s="99" t="s">
        <v>2292</v>
      </c>
      <c r="P182" s="87"/>
      <c r="Q182" s="87" t="s">
        <v>2069</v>
      </c>
    </row>
    <row r="183" spans="1:17">
      <c r="A183" s="86" t="s">
        <v>356</v>
      </c>
      <c r="B183" s="64" t="str">
        <f t="shared" si="2"/>
        <v>การประชุมรัฐมนตรีต่างประเทศอาเซียน-นิวซีแลนด์</v>
      </c>
      <c r="C183" s="87" t="s">
        <v>357</v>
      </c>
      <c r="D183" s="87" t="s">
        <v>40</v>
      </c>
      <c r="E183" s="87">
        <v>2564</v>
      </c>
      <c r="F183" s="87" t="s">
        <v>305</v>
      </c>
      <c r="G183" s="88" t="s">
        <v>43</v>
      </c>
      <c r="H183" s="87" t="s">
        <v>351</v>
      </c>
      <c r="I183" s="87" t="s">
        <v>352</v>
      </c>
      <c r="J183" s="87"/>
      <c r="K183" s="87" t="s">
        <v>73</v>
      </c>
      <c r="L183" s="88" t="s">
        <v>2043</v>
      </c>
      <c r="M183" s="87" t="s">
        <v>1658</v>
      </c>
      <c r="N183" s="89" t="s">
        <v>1659</v>
      </c>
      <c r="O183" s="99" t="s">
        <v>2292</v>
      </c>
      <c r="P183" s="87"/>
      <c r="Q183" s="87" t="s">
        <v>2070</v>
      </c>
    </row>
    <row r="184" spans="1:17">
      <c r="A184" s="86" t="s">
        <v>353</v>
      </c>
      <c r="B184" s="64" t="str">
        <f t="shared" si="2"/>
        <v>การประชุมรัฐมนตรีต่างประเทศอาเซียน-ออสเตรเลีย</v>
      </c>
      <c r="C184" s="87" t="s">
        <v>354</v>
      </c>
      <c r="D184" s="87" t="s">
        <v>40</v>
      </c>
      <c r="E184" s="87">
        <v>2564</v>
      </c>
      <c r="F184" s="87" t="s">
        <v>305</v>
      </c>
      <c r="G184" s="88" t="s">
        <v>43</v>
      </c>
      <c r="H184" s="87" t="s">
        <v>351</v>
      </c>
      <c r="I184" s="87" t="s">
        <v>352</v>
      </c>
      <c r="J184" s="87"/>
      <c r="K184" s="87" t="s">
        <v>73</v>
      </c>
      <c r="L184" s="88" t="s">
        <v>2043</v>
      </c>
      <c r="M184" s="87" t="s">
        <v>1658</v>
      </c>
      <c r="N184" s="89" t="s">
        <v>1659</v>
      </c>
      <c r="O184" s="99" t="s">
        <v>2292</v>
      </c>
      <c r="P184" s="87"/>
      <c r="Q184" s="87" t="s">
        <v>2071</v>
      </c>
    </row>
    <row r="185" spans="1:17">
      <c r="A185" s="86" t="s">
        <v>348</v>
      </c>
      <c r="B185" s="64" t="str">
        <f t="shared" si="2"/>
        <v>การประชุมรัฐมนตรีต่างประเทศอาเซียน-ออสเตรเลีย สมัยพิเศษ ว่าด้วยโรคติดเชื้อไวรัสโคโรนา 2019</v>
      </c>
      <c r="C185" s="87" t="s">
        <v>349</v>
      </c>
      <c r="D185" s="87" t="s">
        <v>40</v>
      </c>
      <c r="E185" s="87">
        <v>2564</v>
      </c>
      <c r="F185" s="87" t="s">
        <v>208</v>
      </c>
      <c r="G185" s="88" t="s">
        <v>282</v>
      </c>
      <c r="H185" s="87" t="s">
        <v>351</v>
      </c>
      <c r="I185" s="87" t="s">
        <v>352</v>
      </c>
      <c r="J185" s="87"/>
      <c r="K185" s="87" t="s">
        <v>73</v>
      </c>
      <c r="L185" s="88" t="s">
        <v>2043</v>
      </c>
      <c r="M185" s="87" t="s">
        <v>1658</v>
      </c>
      <c r="N185" s="89" t="s">
        <v>1659</v>
      </c>
      <c r="O185" s="99" t="s">
        <v>2292</v>
      </c>
      <c r="P185" s="87"/>
      <c r="Q185" s="87" t="s">
        <v>2072</v>
      </c>
    </row>
    <row r="186" spans="1:17">
      <c r="A186" s="86" t="s">
        <v>521</v>
      </c>
      <c r="B186" s="64" t="str">
        <f t="shared" si="2"/>
        <v>การส่งเสริมความสัมพันธ์อันดีกับประเทศต่าง ๆ : การเฉลิมฉลองครบรอบ 60 ปี ความสัมพันธ์ทางการทูตไทย - แคนาดา</v>
      </c>
      <c r="C186" s="87" t="s">
        <v>522</v>
      </c>
      <c r="D186" s="87" t="s">
        <v>40</v>
      </c>
      <c r="E186" s="87">
        <v>2564</v>
      </c>
      <c r="F186" s="87" t="s">
        <v>506</v>
      </c>
      <c r="G186" s="88" t="s">
        <v>291</v>
      </c>
      <c r="H186" s="87" t="s">
        <v>524</v>
      </c>
      <c r="I186" s="87" t="s">
        <v>467</v>
      </c>
      <c r="J186" s="87"/>
      <c r="K186" s="87" t="s">
        <v>73</v>
      </c>
      <c r="L186" s="88" t="s">
        <v>2043</v>
      </c>
      <c r="M186" s="87" t="s">
        <v>1665</v>
      </c>
      <c r="N186" s="89" t="s">
        <v>1666</v>
      </c>
      <c r="O186" s="99" t="s">
        <v>2292</v>
      </c>
      <c r="P186" s="87"/>
      <c r="Q186" s="87" t="s">
        <v>2073</v>
      </c>
    </row>
    <row r="187" spans="1:17">
      <c r="A187" s="86" t="s">
        <v>579</v>
      </c>
      <c r="B187" s="64" t="str">
        <f t="shared" si="2"/>
        <v xml:space="preserve">การดำเนินภารกิจยุทธศาสตร์พหุภาคีและประเด็นระหว่างประเทศที่สำคัญ : โครงการส่งเสริมการปฏิบัติตามข้อมติ คณะมนตรีความมั่นคงแห่งสหประชาชาติ (United Nations Security Council) </v>
      </c>
      <c r="C187" s="87" t="s">
        <v>2074</v>
      </c>
      <c r="D187" s="87" t="s">
        <v>40</v>
      </c>
      <c r="E187" s="87">
        <v>2564</v>
      </c>
      <c r="F187" s="87" t="s">
        <v>277</v>
      </c>
      <c r="G187" s="88" t="s">
        <v>291</v>
      </c>
      <c r="H187" s="87" t="s">
        <v>582</v>
      </c>
      <c r="I187" s="87" t="s">
        <v>370</v>
      </c>
      <c r="J187" s="87"/>
      <c r="K187" s="87" t="s">
        <v>73</v>
      </c>
      <c r="L187" s="88" t="s">
        <v>2043</v>
      </c>
      <c r="M187" s="87" t="s">
        <v>1662</v>
      </c>
      <c r="N187" s="89" t="s">
        <v>1663</v>
      </c>
      <c r="O187" s="99" t="s">
        <v>2292</v>
      </c>
      <c r="P187" s="87"/>
      <c r="Q187" s="87" t="s">
        <v>2075</v>
      </c>
    </row>
    <row r="188" spans="1:17">
      <c r="A188" s="86" t="s">
        <v>598</v>
      </c>
      <c r="B188" s="64" t="str">
        <f t="shared" si="2"/>
        <v>งานวันวิสาขบูชาโลก ประจำปี 2564 (Virtual Commemoration of the International Day of Vesak 2021)</v>
      </c>
      <c r="C188" s="87" t="s">
        <v>599</v>
      </c>
      <c r="D188" s="87" t="s">
        <v>40</v>
      </c>
      <c r="E188" s="87">
        <v>2564</v>
      </c>
      <c r="F188" s="87" t="s">
        <v>573</v>
      </c>
      <c r="G188" s="88" t="s">
        <v>573</v>
      </c>
      <c r="H188" s="87" t="s">
        <v>472</v>
      </c>
      <c r="I188" s="87" t="s">
        <v>370</v>
      </c>
      <c r="J188" s="87"/>
      <c r="K188" s="87" t="s">
        <v>73</v>
      </c>
      <c r="L188" s="88" t="s">
        <v>2043</v>
      </c>
      <c r="M188" s="87" t="s">
        <v>1662</v>
      </c>
      <c r="N188" s="89" t="s">
        <v>1663</v>
      </c>
      <c r="O188" s="99" t="s">
        <v>2292</v>
      </c>
      <c r="P188" s="87"/>
      <c r="Q188" s="87" t="s">
        <v>2076</v>
      </c>
    </row>
    <row r="189" spans="1:17">
      <c r="A189" s="86" t="s">
        <v>537</v>
      </c>
      <c r="B189" s="64" t="str">
        <f t="shared" si="2"/>
        <v>โครงการการรณรงค์หาเสียงให้กับการสมัครรับเลือกตั้งของไทยในองค์การระหว่างประเทศ</v>
      </c>
      <c r="C189" s="87" t="s">
        <v>482</v>
      </c>
      <c r="D189" s="87" t="s">
        <v>40</v>
      </c>
      <c r="E189" s="87">
        <v>2564</v>
      </c>
      <c r="F189" s="87" t="s">
        <v>277</v>
      </c>
      <c r="G189" s="88" t="s">
        <v>291</v>
      </c>
      <c r="H189" s="87" t="s">
        <v>472</v>
      </c>
      <c r="I189" s="87" t="s">
        <v>370</v>
      </c>
      <c r="J189" s="87"/>
      <c r="K189" s="87" t="s">
        <v>73</v>
      </c>
      <c r="L189" s="88" t="s">
        <v>2043</v>
      </c>
      <c r="M189" s="87" t="s">
        <v>1662</v>
      </c>
      <c r="N189" s="89" t="s">
        <v>1667</v>
      </c>
      <c r="O189" s="99" t="s">
        <v>2292</v>
      </c>
      <c r="P189" s="87"/>
      <c r="Q189" s="87" t="s">
        <v>2077</v>
      </c>
    </row>
    <row r="190" spans="1:17">
      <c r="A190" s="86" t="s">
        <v>534</v>
      </c>
      <c r="B190" s="64" t="str">
        <f t="shared" si="2"/>
        <v>โครงการจัดงานฉลองครบรอบ 100 ปี วันประสูติ สมเด็จพระเจ้าพี่นางเธอ เจ้าฟ้ากัลยาณิวัฒนา  กรมหลวงนราธิวาสราชนครินทร์</v>
      </c>
      <c r="C190" s="87" t="s">
        <v>535</v>
      </c>
      <c r="D190" s="87" t="s">
        <v>40</v>
      </c>
      <c r="E190" s="87">
        <v>2564</v>
      </c>
      <c r="F190" s="87" t="s">
        <v>506</v>
      </c>
      <c r="G190" s="88" t="s">
        <v>193</v>
      </c>
      <c r="H190" s="87" t="s">
        <v>472</v>
      </c>
      <c r="I190" s="87" t="s">
        <v>370</v>
      </c>
      <c r="J190" s="87"/>
      <c r="K190" s="87" t="s">
        <v>73</v>
      </c>
      <c r="L190" s="88" t="s">
        <v>2043</v>
      </c>
      <c r="M190" s="87" t="s">
        <v>1662</v>
      </c>
      <c r="N190" s="89" t="s">
        <v>1663</v>
      </c>
      <c r="O190" s="99" t="s">
        <v>2292</v>
      </c>
      <c r="P190" s="87"/>
      <c r="Q190" s="87" t="s">
        <v>2078</v>
      </c>
    </row>
    <row r="191" spans="1:17">
      <c r="A191" s="86" t="s">
        <v>531</v>
      </c>
      <c r="B191" s="64" t="str">
        <f t="shared" si="2"/>
        <v>การเสนอกลุ่มป่าแก่งกระจานเป็นมรดกโลกกับ UNESCO</v>
      </c>
      <c r="C191" s="87" t="s">
        <v>532</v>
      </c>
      <c r="D191" s="87" t="s">
        <v>40</v>
      </c>
      <c r="E191" s="87">
        <v>2564</v>
      </c>
      <c r="F191" s="87" t="s">
        <v>277</v>
      </c>
      <c r="G191" s="88" t="s">
        <v>330</v>
      </c>
      <c r="H191" s="87" t="s">
        <v>472</v>
      </c>
      <c r="I191" s="87" t="s">
        <v>370</v>
      </c>
      <c r="J191" s="87"/>
      <c r="K191" s="87" t="s">
        <v>73</v>
      </c>
      <c r="L191" s="88" t="s">
        <v>2043</v>
      </c>
      <c r="M191" s="87" t="s">
        <v>1662</v>
      </c>
      <c r="N191" s="89" t="s">
        <v>1663</v>
      </c>
      <c r="O191" s="99" t="s">
        <v>2292</v>
      </c>
      <c r="P191" s="87"/>
      <c r="Q191" s="87" t="s">
        <v>2079</v>
      </c>
    </row>
    <row r="192" spans="1:17">
      <c r="A192" s="86" t="s">
        <v>528</v>
      </c>
      <c r="B192" s="64" t="str">
        <f t="shared" si="2"/>
        <v>การเสนอขึ้นทะเบียนมรดกทางวัฒนธรรมที่จับต้องไม่ได้ของไทยกับ UNESCO</v>
      </c>
      <c r="C192" s="87" t="s">
        <v>529</v>
      </c>
      <c r="D192" s="87" t="s">
        <v>40</v>
      </c>
      <c r="E192" s="87">
        <v>2564</v>
      </c>
      <c r="F192" s="87" t="s">
        <v>506</v>
      </c>
      <c r="G192" s="88" t="s">
        <v>193</v>
      </c>
      <c r="H192" s="87" t="s">
        <v>472</v>
      </c>
      <c r="I192" s="87" t="s">
        <v>370</v>
      </c>
      <c r="J192" s="87"/>
      <c r="K192" s="87" t="s">
        <v>73</v>
      </c>
      <c r="L192" s="88" t="s">
        <v>2043</v>
      </c>
      <c r="M192" s="87" t="s">
        <v>1662</v>
      </c>
      <c r="N192" s="89" t="s">
        <v>1663</v>
      </c>
      <c r="O192" s="99" t="s">
        <v>2292</v>
      </c>
      <c r="P192" s="87"/>
      <c r="Q192" s="87" t="s">
        <v>2080</v>
      </c>
    </row>
    <row r="193" spans="1:17">
      <c r="A193" s="86" t="s">
        <v>525</v>
      </c>
      <c r="B193" s="64" t="str">
        <f t="shared" si="2"/>
        <v>การดำเนินงานด้านส่งเสริมบทบาทของไทยในการประชุมสมัชชาสหประชาชาติ</v>
      </c>
      <c r="C193" s="87" t="s">
        <v>526</v>
      </c>
      <c r="D193" s="87" t="s">
        <v>40</v>
      </c>
      <c r="E193" s="87">
        <v>2564</v>
      </c>
      <c r="F193" s="87" t="s">
        <v>506</v>
      </c>
      <c r="G193" s="88" t="s">
        <v>502</v>
      </c>
      <c r="H193" s="87" t="s">
        <v>472</v>
      </c>
      <c r="I193" s="87" t="s">
        <v>370</v>
      </c>
      <c r="J193" s="87"/>
      <c r="K193" s="87" t="s">
        <v>73</v>
      </c>
      <c r="L193" s="88" t="s">
        <v>2043</v>
      </c>
      <c r="M193" s="87" t="s">
        <v>1662</v>
      </c>
      <c r="N193" s="89" t="s">
        <v>1663</v>
      </c>
      <c r="O193" s="99" t="s">
        <v>2292</v>
      </c>
      <c r="P193" s="87"/>
      <c r="Q193" s="87" t="s">
        <v>2081</v>
      </c>
    </row>
    <row r="194" spans="1:17">
      <c r="A194" s="86" t="s">
        <v>489</v>
      </c>
      <c r="B194" s="64" t="str">
        <f t="shared" si="2"/>
        <v xml:space="preserve">โครงการการประชุมคณะกรรมการมรดกโลก สมัยสามัญ ประจำปี ค.ศ. 2019/2020 </v>
      </c>
      <c r="C194" s="87" t="s">
        <v>2082</v>
      </c>
      <c r="D194" s="87" t="s">
        <v>40</v>
      </c>
      <c r="E194" s="87">
        <v>2564</v>
      </c>
      <c r="F194" s="87" t="s">
        <v>277</v>
      </c>
      <c r="G194" s="88" t="s">
        <v>451</v>
      </c>
      <c r="H194" s="87" t="s">
        <v>472</v>
      </c>
      <c r="I194" s="87" t="s">
        <v>370</v>
      </c>
      <c r="J194" s="87"/>
      <c r="K194" s="87" t="s">
        <v>73</v>
      </c>
      <c r="L194" s="88" t="s">
        <v>2043</v>
      </c>
      <c r="M194" s="87" t="s">
        <v>1658</v>
      </c>
      <c r="N194" s="89" t="s">
        <v>1659</v>
      </c>
      <c r="O194" s="99" t="s">
        <v>2292</v>
      </c>
      <c r="P194" s="87"/>
      <c r="Q194" s="87" t="s">
        <v>2083</v>
      </c>
    </row>
    <row r="195" spans="1:17">
      <c r="A195" s="86" t="s">
        <v>485</v>
      </c>
      <c r="B195" s="64" t="str">
        <f t="shared" ref="B195:B258" si="3">HYPERLINK(Q195,C195)</f>
        <v xml:space="preserve">แผนปฏิบัติการด้านการทูตพหุภาคี (พ.ศ. 2563-2565) </v>
      </c>
      <c r="C195" s="87" t="s">
        <v>2084</v>
      </c>
      <c r="D195" s="87" t="s">
        <v>40</v>
      </c>
      <c r="E195" s="87">
        <v>2564</v>
      </c>
      <c r="F195" s="87" t="s">
        <v>277</v>
      </c>
      <c r="G195" s="88" t="s">
        <v>451</v>
      </c>
      <c r="H195" s="87" t="s">
        <v>472</v>
      </c>
      <c r="I195" s="87" t="s">
        <v>370</v>
      </c>
      <c r="J195" s="87"/>
      <c r="K195" s="87" t="s">
        <v>73</v>
      </c>
      <c r="L195" s="88" t="s">
        <v>2043</v>
      </c>
      <c r="M195" s="87" t="s">
        <v>1662</v>
      </c>
      <c r="N195" s="89" t="s">
        <v>1667</v>
      </c>
      <c r="O195" s="99" t="s">
        <v>2292</v>
      </c>
      <c r="P195" s="87"/>
      <c r="Q195" s="87" t="s">
        <v>2085</v>
      </c>
    </row>
    <row r="196" spans="1:17">
      <c r="A196" s="86" t="s">
        <v>481</v>
      </c>
      <c r="B196" s="64" t="str">
        <f t="shared" si="3"/>
        <v>โครงการการรณรงค์หาเสียงให้กับการสมัครรับเลือกตั้งของไทยในองค์การระหว่างประเทศ</v>
      </c>
      <c r="C196" s="87" t="s">
        <v>482</v>
      </c>
      <c r="D196" s="87" t="s">
        <v>40</v>
      </c>
      <c r="E196" s="87">
        <v>2564</v>
      </c>
      <c r="F196" s="87" t="s">
        <v>277</v>
      </c>
      <c r="G196" s="88" t="s">
        <v>484</v>
      </c>
      <c r="H196" s="87" t="s">
        <v>472</v>
      </c>
      <c r="I196" s="87" t="s">
        <v>370</v>
      </c>
      <c r="J196" s="87"/>
      <c r="K196" s="87" t="s">
        <v>73</v>
      </c>
      <c r="L196" s="88" t="s">
        <v>2043</v>
      </c>
      <c r="M196" s="87" t="s">
        <v>1662</v>
      </c>
      <c r="N196" s="89" t="s">
        <v>1667</v>
      </c>
      <c r="O196" s="99" t="s">
        <v>2292</v>
      </c>
      <c r="P196" s="87"/>
      <c r="Q196" s="87" t="s">
        <v>2086</v>
      </c>
    </row>
    <row r="197" spans="1:17">
      <c r="A197" s="86" t="s">
        <v>478</v>
      </c>
      <c r="B197" s="64" t="str">
        <f t="shared" si="3"/>
        <v xml:space="preserve">โครงการการดำเนินงานด้านส่งเสริมสถานะและบทบาทของไทยในการประชุมสมัชชาสหประชาชาติ </v>
      </c>
      <c r="C197" s="87" t="s">
        <v>2087</v>
      </c>
      <c r="D197" s="87" t="s">
        <v>40</v>
      </c>
      <c r="E197" s="87">
        <v>2564</v>
      </c>
      <c r="F197" s="87" t="s">
        <v>277</v>
      </c>
      <c r="G197" s="88" t="s">
        <v>451</v>
      </c>
      <c r="H197" s="87" t="s">
        <v>472</v>
      </c>
      <c r="I197" s="87" t="s">
        <v>370</v>
      </c>
      <c r="J197" s="87"/>
      <c r="K197" s="87" t="s">
        <v>73</v>
      </c>
      <c r="L197" s="88" t="s">
        <v>2043</v>
      </c>
      <c r="M197" s="87" t="s">
        <v>1662</v>
      </c>
      <c r="N197" s="89" t="s">
        <v>1663</v>
      </c>
      <c r="O197" s="99" t="s">
        <v>2292</v>
      </c>
      <c r="P197" s="87"/>
      <c r="Q197" s="87" t="s">
        <v>2088</v>
      </c>
    </row>
    <row r="198" spans="1:17">
      <c r="A198" s="86" t="s">
        <v>469</v>
      </c>
      <c r="B198" s="64" t="str">
        <f t="shared" si="3"/>
        <v xml:space="preserve">กิจกรรมการจัดสัมมนาเกี่ยวกับลู่ทางและโอกาสทางธุรกิจกับสหประชาชาติ ครั้งที่ 2 ภายใต้หัวข้อ “กลยุทธ์สู่ความสำเร็จพิชิตการทำธุรกิจกับยูเอ็น” </v>
      </c>
      <c r="C198" s="87" t="s">
        <v>2089</v>
      </c>
      <c r="D198" s="87" t="s">
        <v>68</v>
      </c>
      <c r="E198" s="87">
        <v>2564</v>
      </c>
      <c r="F198" s="87" t="s">
        <v>451</v>
      </c>
      <c r="G198" s="88" t="s">
        <v>451</v>
      </c>
      <c r="H198" s="87" t="s">
        <v>472</v>
      </c>
      <c r="I198" s="87" t="s">
        <v>370</v>
      </c>
      <c r="J198" s="87"/>
      <c r="K198" s="87" t="s">
        <v>73</v>
      </c>
      <c r="L198" s="88" t="s">
        <v>2043</v>
      </c>
      <c r="M198" s="87" t="s">
        <v>1665</v>
      </c>
      <c r="N198" s="89" t="s">
        <v>1666</v>
      </c>
      <c r="O198" s="99" t="s">
        <v>2292</v>
      </c>
      <c r="P198" s="87"/>
      <c r="Q198" s="87" t="s">
        <v>2090</v>
      </c>
    </row>
    <row r="199" spans="1:17">
      <c r="A199" s="86" t="s">
        <v>516</v>
      </c>
      <c r="B199" s="64" t="str">
        <f t="shared" si="3"/>
        <v>โครงการส่งเสริมบทบาทไทยในการเป็นที่ตั้งของหน่วยงานระดับภูมิภาคของสหประชาชาติ : การเข้าร่วมการประชุมประจำปีของคณะกรรมาธิการเศรษฐกิจและสังคมแห่งสหประชาชาติสำหรับเอเชียและแปซิฟิก (เอสแคป) สมัยที่ 77</v>
      </c>
      <c r="C199" s="87" t="s">
        <v>517</v>
      </c>
      <c r="D199" s="87" t="s">
        <v>40</v>
      </c>
      <c r="E199" s="87">
        <v>2564</v>
      </c>
      <c r="F199" s="87" t="s">
        <v>502</v>
      </c>
      <c r="G199" s="88" t="s">
        <v>519</v>
      </c>
      <c r="H199" s="87" t="s">
        <v>477</v>
      </c>
      <c r="I199" s="87" t="s">
        <v>370</v>
      </c>
      <c r="J199" s="87"/>
      <c r="K199" s="87" t="s">
        <v>73</v>
      </c>
      <c r="L199" s="88" t="s">
        <v>2043</v>
      </c>
      <c r="M199" s="87" t="s">
        <v>1662</v>
      </c>
      <c r="N199" s="89" t="s">
        <v>1663</v>
      </c>
      <c r="O199" s="99" t="s">
        <v>2292</v>
      </c>
      <c r="P199" s="87"/>
      <c r="Q199" s="87" t="s">
        <v>2091</v>
      </c>
    </row>
    <row r="200" spans="1:17">
      <c r="A200" s="86" t="s">
        <v>513</v>
      </c>
      <c r="B200" s="64" t="str">
        <f t="shared" si="3"/>
        <v>โครงการภารกิจการทูตเพื่อ การพัฒนาที่ยั่งยืน (SDG Diplomacy) : การเข้าร่วม การประชุม Asia-Pacific Forum on Sustainable Development (APFSD) ครั้งที่ 8</v>
      </c>
      <c r="C200" s="87" t="s">
        <v>514</v>
      </c>
      <c r="D200" s="87" t="s">
        <v>40</v>
      </c>
      <c r="E200" s="87">
        <v>2564</v>
      </c>
      <c r="F200" s="87" t="s">
        <v>502</v>
      </c>
      <c r="G200" s="88" t="s">
        <v>502</v>
      </c>
      <c r="H200" s="87" t="s">
        <v>477</v>
      </c>
      <c r="I200" s="87" t="s">
        <v>370</v>
      </c>
      <c r="J200" s="87"/>
      <c r="K200" s="87" t="s">
        <v>73</v>
      </c>
      <c r="L200" s="88" t="s">
        <v>2043</v>
      </c>
      <c r="M200" s="87" t="s">
        <v>1662</v>
      </c>
      <c r="N200" s="89" t="s">
        <v>1663</v>
      </c>
      <c r="O200" s="99" t="s">
        <v>2292</v>
      </c>
      <c r="P200" s="87"/>
      <c r="Q200" s="87" t="s">
        <v>2092</v>
      </c>
    </row>
    <row r="201" spans="1:17">
      <c r="A201" s="86" t="s">
        <v>474</v>
      </c>
      <c r="B201" s="64" t="str">
        <f t="shared" si="3"/>
        <v>การจัดประชุมระหว่างกรมองค์การระหว่างประเทศกับ United Nations Country Team  ประเทศไทย เพื่อขยายความร่วมมือบูรณาการการดำเนินงานกับหน่วยงานไทย</v>
      </c>
      <c r="C201" s="87" t="s">
        <v>475</v>
      </c>
      <c r="D201" s="87" t="s">
        <v>40</v>
      </c>
      <c r="E201" s="87">
        <v>2564</v>
      </c>
      <c r="F201" s="87" t="s">
        <v>451</v>
      </c>
      <c r="G201" s="88" t="s">
        <v>451</v>
      </c>
      <c r="H201" s="87" t="s">
        <v>477</v>
      </c>
      <c r="I201" s="87" t="s">
        <v>370</v>
      </c>
      <c r="J201" s="87"/>
      <c r="K201" s="87" t="s">
        <v>73</v>
      </c>
      <c r="L201" s="88" t="s">
        <v>2043</v>
      </c>
      <c r="M201" s="87" t="s">
        <v>1662</v>
      </c>
      <c r="N201" s="89" t="s">
        <v>1663</v>
      </c>
      <c r="O201" s="99" t="s">
        <v>2292</v>
      </c>
      <c r="P201" s="87"/>
      <c r="Q201" s="87" t="s">
        <v>2093</v>
      </c>
    </row>
    <row r="202" spans="1:17">
      <c r="A202" s="86" t="s">
        <v>609</v>
      </c>
      <c r="B202" s="64" t="str">
        <f t="shared" si="3"/>
        <v>การรณรงค์หาเสียงเลือกตั้งในตำแหน่งสมาชิกคณะกรรมการประจำอนุสัญญาต่อต้านการทรมาน และการประติบัติหรือการลงโทษอื่นที่โหดร้าย ไร้มนุษยธรรม หรือที่ย่ำยีศักดิ์ศรี (Committee against Torture: CAT)</v>
      </c>
      <c r="C202" s="87" t="s">
        <v>610</v>
      </c>
      <c r="D202" s="87" t="s">
        <v>68</v>
      </c>
      <c r="E202" s="87">
        <v>2564</v>
      </c>
      <c r="F202" s="87" t="s">
        <v>319</v>
      </c>
      <c r="G202" s="88" t="s">
        <v>291</v>
      </c>
      <c r="H202" s="87" t="s">
        <v>605</v>
      </c>
      <c r="I202" s="87" t="s">
        <v>370</v>
      </c>
      <c r="J202" s="87"/>
      <c r="K202" s="87" t="s">
        <v>73</v>
      </c>
      <c r="L202" s="88" t="s">
        <v>2043</v>
      </c>
      <c r="M202" s="87" t="s">
        <v>1662</v>
      </c>
      <c r="N202" s="89" t="s">
        <v>1667</v>
      </c>
      <c r="O202" s="99" t="s">
        <v>2292</v>
      </c>
      <c r="P202" s="87"/>
      <c r="Q202" s="87" t="s">
        <v>2094</v>
      </c>
    </row>
    <row r="203" spans="1:17">
      <c r="A203" s="86" t="s">
        <v>606</v>
      </c>
      <c r="B203" s="64" t="str">
        <f t="shared" si="3"/>
        <v>การเตรียมการสำหรับการประชุมคณะมนตรีสิทธิมนุษยชน แห่งสหประชาชาติ สมัยที่ 47  (HRC-47)</v>
      </c>
      <c r="C203" s="87" t="s">
        <v>607</v>
      </c>
      <c r="D203" s="87" t="s">
        <v>405</v>
      </c>
      <c r="E203" s="87">
        <v>2564</v>
      </c>
      <c r="F203" s="87" t="s">
        <v>319</v>
      </c>
      <c r="G203" s="88" t="s">
        <v>330</v>
      </c>
      <c r="H203" s="87" t="s">
        <v>605</v>
      </c>
      <c r="I203" s="87" t="s">
        <v>370</v>
      </c>
      <c r="J203" s="87"/>
      <c r="K203" s="87" t="s">
        <v>73</v>
      </c>
      <c r="L203" s="88" t="s">
        <v>2043</v>
      </c>
      <c r="M203" s="87" t="s">
        <v>1662</v>
      </c>
      <c r="N203" s="89" t="s">
        <v>1663</v>
      </c>
      <c r="O203" s="99" t="s">
        <v>2292</v>
      </c>
      <c r="P203" s="87"/>
      <c r="Q203" s="87" t="s">
        <v>2095</v>
      </c>
    </row>
    <row r="204" spans="1:17">
      <c r="A204" s="86" t="s">
        <v>602</v>
      </c>
      <c r="B204" s="64" t="str">
        <f t="shared" si="3"/>
        <v>เข้าร่วมการประชุม ASEAN Dialogue on Forced Migration (ADFM) ครั้งที่ 10 (ผ่านระบบทางไกล)</v>
      </c>
      <c r="C204" s="87" t="s">
        <v>603</v>
      </c>
      <c r="D204" s="87" t="s">
        <v>40</v>
      </c>
      <c r="E204" s="87">
        <v>2564</v>
      </c>
      <c r="F204" s="87" t="s">
        <v>573</v>
      </c>
      <c r="G204" s="88" t="s">
        <v>573</v>
      </c>
      <c r="H204" s="87" t="s">
        <v>605</v>
      </c>
      <c r="I204" s="87" t="s">
        <v>370</v>
      </c>
      <c r="J204" s="87"/>
      <c r="K204" s="87" t="s">
        <v>73</v>
      </c>
      <c r="L204" s="88" t="s">
        <v>2043</v>
      </c>
      <c r="M204" s="87" t="s">
        <v>1662</v>
      </c>
      <c r="N204" s="89" t="s">
        <v>1663</v>
      </c>
      <c r="O204" s="99" t="s">
        <v>2292</v>
      </c>
      <c r="P204" s="87"/>
      <c r="Q204" s="87" t="s">
        <v>2096</v>
      </c>
    </row>
    <row r="205" spans="1:17">
      <c r="A205" s="86" t="s">
        <v>382</v>
      </c>
      <c r="B205" s="64" t="str">
        <f t="shared" si="3"/>
        <v>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 (กิจกรรมสนับสนุนบทบาทไทยในการรักษาภารกิจรักษาสันติภาพของสหประชาชาติ)</v>
      </c>
      <c r="C205" s="87" t="s">
        <v>383</v>
      </c>
      <c r="D205" s="87" t="s">
        <v>40</v>
      </c>
      <c r="E205" s="87">
        <v>2564</v>
      </c>
      <c r="F205" s="87" t="s">
        <v>43</v>
      </c>
      <c r="G205" s="88" t="s">
        <v>43</v>
      </c>
      <c r="H205" s="87" t="s">
        <v>272</v>
      </c>
      <c r="I205" s="87" t="s">
        <v>370</v>
      </c>
      <c r="J205" s="87"/>
      <c r="K205" s="87" t="s">
        <v>73</v>
      </c>
      <c r="L205" s="88" t="s">
        <v>2043</v>
      </c>
      <c r="M205" s="87" t="s">
        <v>1662</v>
      </c>
      <c r="N205" s="89" t="s">
        <v>1663</v>
      </c>
      <c r="O205" s="99" t="s">
        <v>2292</v>
      </c>
      <c r="P205" s="87"/>
      <c r="Q205" s="87" t="s">
        <v>2097</v>
      </c>
    </row>
    <row r="206" spans="1:17">
      <c r="A206" s="86" t="s">
        <v>379</v>
      </c>
      <c r="B206" s="64" t="str">
        <f t="shared" si="3"/>
        <v xml:space="preserve">การประชุม Virtual High-Level Plenary Meeting of the Assembly to Commemorate and Promote the International Day Against Nuclear Test </v>
      </c>
      <c r="C206" s="87" t="s">
        <v>2098</v>
      </c>
      <c r="D206" s="87" t="s">
        <v>40</v>
      </c>
      <c r="E206" s="87">
        <v>2564</v>
      </c>
      <c r="F206" s="87" t="s">
        <v>313</v>
      </c>
      <c r="G206" s="88" t="s">
        <v>313</v>
      </c>
      <c r="H206" s="87" t="s">
        <v>272</v>
      </c>
      <c r="I206" s="87" t="s">
        <v>370</v>
      </c>
      <c r="J206" s="87"/>
      <c r="K206" s="87" t="s">
        <v>73</v>
      </c>
      <c r="L206" s="88" t="s">
        <v>2043</v>
      </c>
      <c r="M206" s="87" t="s">
        <v>1662</v>
      </c>
      <c r="N206" s="89" t="s">
        <v>1663</v>
      </c>
      <c r="O206" s="99" t="s">
        <v>2292</v>
      </c>
      <c r="P206" s="87"/>
      <c r="Q206" s="87" t="s">
        <v>2099</v>
      </c>
    </row>
    <row r="207" spans="1:17">
      <c r="A207" s="86" t="s">
        <v>375</v>
      </c>
      <c r="B207" s="64" t="str">
        <f t="shared" si="3"/>
        <v xml:space="preserve">โครงการรณรงค์หาเสียงให้กับการสมัครรับเลือกตั้งของไทยในองค์การระหว่างประเทศ </v>
      </c>
      <c r="C207" s="87" t="s">
        <v>2100</v>
      </c>
      <c r="D207" s="87" t="s">
        <v>68</v>
      </c>
      <c r="E207" s="87">
        <v>2564</v>
      </c>
      <c r="F207" s="87" t="s">
        <v>277</v>
      </c>
      <c r="G207" s="88" t="s">
        <v>291</v>
      </c>
      <c r="H207" s="87" t="s">
        <v>272</v>
      </c>
      <c r="I207" s="87" t="s">
        <v>370</v>
      </c>
      <c r="J207" s="87"/>
      <c r="K207" s="87" t="s">
        <v>73</v>
      </c>
      <c r="L207" s="88" t="s">
        <v>2043</v>
      </c>
      <c r="M207" s="87" t="s">
        <v>1662</v>
      </c>
      <c r="N207" s="89" t="s">
        <v>1667</v>
      </c>
      <c r="O207" s="99" t="s">
        <v>2292</v>
      </c>
      <c r="P207" s="87"/>
      <c r="Q207" s="87" t="s">
        <v>2101</v>
      </c>
    </row>
    <row r="208" spans="1:17">
      <c r="A208" s="86" t="s">
        <v>372</v>
      </c>
      <c r="B208" s="64" t="str">
        <f t="shared" si="3"/>
        <v xml:space="preserve">การจัดงานเสวนา หัวข้อ "สตรีกับการบรรลุเป้าหมายการพัฒนาที่ยั่งยืน (Women and SDGs: Unlocking the Silent Potential of Women for the Realistic Achievement of the SDGs) </v>
      </c>
      <c r="C208" s="87" t="s">
        <v>2102</v>
      </c>
      <c r="D208" s="87" t="s">
        <v>68</v>
      </c>
      <c r="E208" s="87">
        <v>2564</v>
      </c>
      <c r="F208" s="87" t="s">
        <v>43</v>
      </c>
      <c r="G208" s="88" t="s">
        <v>43</v>
      </c>
      <c r="H208" s="87" t="s">
        <v>272</v>
      </c>
      <c r="I208" s="87" t="s">
        <v>370</v>
      </c>
      <c r="J208" s="87"/>
      <c r="K208" s="87" t="s">
        <v>73</v>
      </c>
      <c r="L208" s="88" t="s">
        <v>2043</v>
      </c>
      <c r="M208" s="87" t="s">
        <v>1662</v>
      </c>
      <c r="N208" s="89" t="s">
        <v>1663</v>
      </c>
      <c r="O208" s="99" t="s">
        <v>2292</v>
      </c>
      <c r="P208" s="87"/>
      <c r="Q208" s="87" t="s">
        <v>2103</v>
      </c>
    </row>
    <row r="209" spans="1:17">
      <c r="A209" s="86" t="s">
        <v>366</v>
      </c>
      <c r="B209" s="64" t="str">
        <f t="shared" si="3"/>
        <v>โครงการเตรียมความพร้อมให้แก่ผู้หนีภัยจากเมียนมา เพื่อการกลับสูมาตุภูมิอย่างยั่งยืน</v>
      </c>
      <c r="C209" s="87" t="s">
        <v>367</v>
      </c>
      <c r="D209" s="87" t="s">
        <v>40</v>
      </c>
      <c r="E209" s="87">
        <v>2564</v>
      </c>
      <c r="F209" s="87" t="s">
        <v>43</v>
      </c>
      <c r="G209" s="88" t="s">
        <v>369</v>
      </c>
      <c r="H209" s="87" t="s">
        <v>272</v>
      </c>
      <c r="I209" s="87" t="s">
        <v>370</v>
      </c>
      <c r="J209" s="87"/>
      <c r="K209" s="87" t="s">
        <v>73</v>
      </c>
      <c r="L209" s="88" t="s">
        <v>2043</v>
      </c>
      <c r="M209" s="87" t="s">
        <v>1665</v>
      </c>
      <c r="N209" s="89" t="s">
        <v>1666</v>
      </c>
      <c r="O209" s="99" t="s">
        <v>2292</v>
      </c>
      <c r="P209" s="87"/>
      <c r="Q209" s="87" t="s">
        <v>2104</v>
      </c>
    </row>
    <row r="210" spans="1:17">
      <c r="A210" s="86" t="s">
        <v>566</v>
      </c>
      <c r="B210" s="64" t="str">
        <f t="shared" si="3"/>
        <v>โครงการจัดส่งสื่อประชาสัมพันธ์เกี่ยวกับสถาบันพระมหากษัตริย์ ให้สถานเอกอัครราชทูต/สถานกงสุลใหญ่  เพื่อใช้ในการส่งเสริมภาพลักษณ์และสร้างความรู้ความเข้าใจที่ถูกต้อง</v>
      </c>
      <c r="C210" s="87" t="s">
        <v>567</v>
      </c>
      <c r="D210" s="87" t="s">
        <v>40</v>
      </c>
      <c r="E210" s="87">
        <v>2564</v>
      </c>
      <c r="F210" s="87" t="s">
        <v>369</v>
      </c>
      <c r="G210" s="88" t="s">
        <v>291</v>
      </c>
      <c r="H210" s="87" t="s">
        <v>569</v>
      </c>
      <c r="I210" s="87" t="s">
        <v>299</v>
      </c>
      <c r="J210" s="87"/>
      <c r="K210" s="87" t="s">
        <v>73</v>
      </c>
      <c r="L210" s="88" t="s">
        <v>2043</v>
      </c>
      <c r="M210" s="87" t="s">
        <v>1660</v>
      </c>
      <c r="N210" s="89" t="s">
        <v>1661</v>
      </c>
      <c r="O210" s="99" t="s">
        <v>2292</v>
      </c>
      <c r="P210" s="87"/>
      <c r="Q210" s="87" t="s">
        <v>2105</v>
      </c>
    </row>
    <row r="211" spans="1:17">
      <c r="A211" s="86" t="s">
        <v>508</v>
      </c>
      <c r="B211" s="64" t="str">
        <f t="shared" si="3"/>
        <v xml:space="preserve">การส่งเสริมความเข้าใจด้านการต่างประเทศต่อสาธารณชน: 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 </v>
      </c>
      <c r="C211" s="87" t="s">
        <v>2106</v>
      </c>
      <c r="D211" s="87" t="s">
        <v>40</v>
      </c>
      <c r="E211" s="87">
        <v>2564</v>
      </c>
      <c r="F211" s="87" t="s">
        <v>425</v>
      </c>
      <c r="G211" s="88" t="s">
        <v>291</v>
      </c>
      <c r="H211" s="87" t="s">
        <v>511</v>
      </c>
      <c r="I211" s="87" t="s">
        <v>299</v>
      </c>
      <c r="J211" s="87"/>
      <c r="K211" s="87" t="s">
        <v>73</v>
      </c>
      <c r="L211" s="88" t="s">
        <v>2043</v>
      </c>
      <c r="M211" s="87" t="s">
        <v>1665</v>
      </c>
      <c r="N211" s="89" t="s">
        <v>1747</v>
      </c>
      <c r="O211" s="99" t="s">
        <v>2292</v>
      </c>
      <c r="P211" s="87"/>
      <c r="Q211" s="87" t="s">
        <v>2107</v>
      </c>
    </row>
    <row r="212" spans="1:17">
      <c r="A212" s="86" t="s">
        <v>594</v>
      </c>
      <c r="B212" s="64" t="str">
        <f t="shared" si="3"/>
        <v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 (เพิ่มเติม))</v>
      </c>
      <c r="C212" s="87" t="s">
        <v>595</v>
      </c>
      <c r="D212" s="87" t="s">
        <v>28</v>
      </c>
      <c r="E212" s="87">
        <v>2564</v>
      </c>
      <c r="F212" s="87" t="s">
        <v>209</v>
      </c>
      <c r="G212" s="88" t="s">
        <v>597</v>
      </c>
      <c r="H212" s="87" t="s">
        <v>298</v>
      </c>
      <c r="I212" s="87" t="s">
        <v>299</v>
      </c>
      <c r="J212" s="87"/>
      <c r="K212" s="87" t="s">
        <v>73</v>
      </c>
      <c r="L212" s="88" t="s">
        <v>2043</v>
      </c>
      <c r="M212" s="87" t="s">
        <v>1660</v>
      </c>
      <c r="N212" s="89" t="s">
        <v>1721</v>
      </c>
      <c r="O212" s="99" t="s">
        <v>2292</v>
      </c>
      <c r="P212" s="87"/>
      <c r="Q212" s="87" t="s">
        <v>2108</v>
      </c>
    </row>
    <row r="213" spans="1:17">
      <c r="A213" s="86" t="s">
        <v>503</v>
      </c>
      <c r="B213" s="64" t="str">
        <f t="shared" si="3"/>
        <v>การเสริมสร้างความเชื่อมั่นต่อประเทศไทย : โครงการด้านการทูตวัฒนธรรมเพื่อเสริมสร้างความนิยมไทยในต่างประเทศ</v>
      </c>
      <c r="C213" s="87" t="s">
        <v>504</v>
      </c>
      <c r="D213" s="87" t="s">
        <v>28</v>
      </c>
      <c r="E213" s="87">
        <v>2564</v>
      </c>
      <c r="F213" s="87" t="s">
        <v>506</v>
      </c>
      <c r="G213" s="88" t="s">
        <v>291</v>
      </c>
      <c r="H213" s="87" t="s">
        <v>298</v>
      </c>
      <c r="I213" s="87" t="s">
        <v>299</v>
      </c>
      <c r="J213" s="87"/>
      <c r="K213" s="87" t="s">
        <v>73</v>
      </c>
      <c r="L213" s="88" t="s">
        <v>2043</v>
      </c>
      <c r="M213" s="87" t="s">
        <v>1665</v>
      </c>
      <c r="N213" s="89" t="s">
        <v>1666</v>
      </c>
      <c r="O213" s="99" t="s">
        <v>2292</v>
      </c>
      <c r="P213" s="87"/>
      <c r="Q213" s="87" t="s">
        <v>2109</v>
      </c>
    </row>
    <row r="214" spans="1:17">
      <c r="A214" s="86" t="s">
        <v>426</v>
      </c>
      <c r="B214" s="64" t="str">
        <f t="shared" si="3"/>
        <v xml:space="preserve">โครงการส่งเสริมความร่วมมือด้านพระพุทธศาสนากับต่างประเทศ </v>
      </c>
      <c r="C214" s="87" t="s">
        <v>2110</v>
      </c>
      <c r="D214" s="87" t="s">
        <v>28</v>
      </c>
      <c r="E214" s="87">
        <v>2564</v>
      </c>
      <c r="F214" s="87" t="s">
        <v>277</v>
      </c>
      <c r="G214" s="88" t="s">
        <v>291</v>
      </c>
      <c r="H214" s="87" t="s">
        <v>298</v>
      </c>
      <c r="I214" s="87" t="s">
        <v>299</v>
      </c>
      <c r="J214" s="87"/>
      <c r="K214" s="87" t="s">
        <v>73</v>
      </c>
      <c r="L214" s="88" t="s">
        <v>2043</v>
      </c>
      <c r="M214" s="87" t="s">
        <v>1660</v>
      </c>
      <c r="N214" s="89" t="s">
        <v>1661</v>
      </c>
      <c r="O214" s="99" t="s">
        <v>2292</v>
      </c>
      <c r="P214" s="87"/>
      <c r="Q214" s="87" t="s">
        <v>2111</v>
      </c>
    </row>
    <row r="215" spans="1:17">
      <c r="A215" s="86" t="s">
        <v>306</v>
      </c>
      <c r="B215" s="64" t="str">
        <f t="shared" si="3"/>
        <v>โครงการจัดงานเสวนาด้านการส่งเสริมวัฒนธรรมในยุค Post COVID-19 New Normal : New Coolture</v>
      </c>
      <c r="C215" s="87" t="s">
        <v>307</v>
      </c>
      <c r="D215" s="87" t="s">
        <v>28</v>
      </c>
      <c r="E215" s="87">
        <v>2564</v>
      </c>
      <c r="F215" s="87" t="s">
        <v>43</v>
      </c>
      <c r="G215" s="88" t="s">
        <v>43</v>
      </c>
      <c r="H215" s="87" t="s">
        <v>298</v>
      </c>
      <c r="I215" s="87" t="s">
        <v>299</v>
      </c>
      <c r="J215" s="87"/>
      <c r="K215" s="87" t="s">
        <v>73</v>
      </c>
      <c r="L215" s="88" t="s">
        <v>2043</v>
      </c>
      <c r="M215" s="87" t="s">
        <v>1665</v>
      </c>
      <c r="N215" s="89" t="s">
        <v>1755</v>
      </c>
      <c r="O215" s="99" t="s">
        <v>2292</v>
      </c>
      <c r="P215" s="87"/>
      <c r="Q215" s="87" t="s">
        <v>2112</v>
      </c>
    </row>
    <row r="216" spans="1:17">
      <c r="A216" s="86" t="s">
        <v>295</v>
      </c>
      <c r="B216" s="64" t="str">
        <f t="shared" si="3"/>
        <v>โครงการศึกษาดูงาน: เส้นทางวัฒนธรรมกับประวัติศาสตร์การทูตไทยในแผ่นดินสมเด็จพระนารายณ์</v>
      </c>
      <c r="C216" s="87" t="s">
        <v>296</v>
      </c>
      <c r="D216" s="87" t="s">
        <v>28</v>
      </c>
      <c r="E216" s="87">
        <v>2564</v>
      </c>
      <c r="F216" s="87" t="s">
        <v>43</v>
      </c>
      <c r="G216" s="88" t="s">
        <v>43</v>
      </c>
      <c r="H216" s="87" t="s">
        <v>298</v>
      </c>
      <c r="I216" s="87" t="s">
        <v>299</v>
      </c>
      <c r="J216" s="87"/>
      <c r="K216" s="87" t="s">
        <v>73</v>
      </c>
      <c r="L216" s="88" t="s">
        <v>2043</v>
      </c>
      <c r="M216" s="87" t="s">
        <v>1665</v>
      </c>
      <c r="N216" s="89" t="s">
        <v>1755</v>
      </c>
      <c r="O216" s="99" t="s">
        <v>2292</v>
      </c>
      <c r="P216" s="87"/>
      <c r="Q216" s="87" t="s">
        <v>2113</v>
      </c>
    </row>
    <row r="217" spans="1:17">
      <c r="A217" s="86" t="s">
        <v>499</v>
      </c>
      <c r="B217" s="64" t="str">
        <f t="shared" si="3"/>
        <v>โครงการจัดทำสื่อประชาสัมพันธ์เพื่อส่งเสริมความเข้าใจเกี่ยวกับสถาบันหลักของชาติ (หนังสือ The Coronation of King Rama X: The Royal Barge Procession)</v>
      </c>
      <c r="C217" s="87" t="s">
        <v>500</v>
      </c>
      <c r="D217" s="87" t="s">
        <v>40</v>
      </c>
      <c r="E217" s="87">
        <v>2564</v>
      </c>
      <c r="F217" s="87" t="s">
        <v>234</v>
      </c>
      <c r="G217" s="88" t="s">
        <v>502</v>
      </c>
      <c r="H217" s="87" t="s">
        <v>272</v>
      </c>
      <c r="I217" s="87" t="s">
        <v>299</v>
      </c>
      <c r="J217" s="87"/>
      <c r="K217" s="87" t="s">
        <v>73</v>
      </c>
      <c r="L217" s="88" t="s">
        <v>2043</v>
      </c>
      <c r="M217" s="87" t="s">
        <v>1665</v>
      </c>
      <c r="N217" s="89" t="s">
        <v>1755</v>
      </c>
      <c r="O217" s="99" t="s">
        <v>2292</v>
      </c>
      <c r="P217" s="87"/>
      <c r="Q217" s="87" t="s">
        <v>2114</v>
      </c>
    </row>
    <row r="218" spans="1:17">
      <c r="A218" s="86" t="s">
        <v>590</v>
      </c>
      <c r="B218" s="64" t="str">
        <f t="shared" si="3"/>
        <v>ASEM Youth Dialogue on Sustainable Development Goal 3</v>
      </c>
      <c r="C218" s="87" t="s">
        <v>591</v>
      </c>
      <c r="D218" s="87" t="s">
        <v>28</v>
      </c>
      <c r="E218" s="87">
        <v>2564</v>
      </c>
      <c r="F218" s="87" t="s">
        <v>277</v>
      </c>
      <c r="G218" s="88" t="s">
        <v>291</v>
      </c>
      <c r="H218" s="87" t="s">
        <v>272</v>
      </c>
      <c r="I218" s="87" t="s">
        <v>593</v>
      </c>
      <c r="J218" s="87"/>
      <c r="K218" s="87" t="s">
        <v>73</v>
      </c>
      <c r="L218" s="88" t="s">
        <v>2043</v>
      </c>
      <c r="M218" s="87" t="s">
        <v>1658</v>
      </c>
      <c r="N218" s="89" t="s">
        <v>1659</v>
      </c>
      <c r="O218" s="99" t="s">
        <v>2292</v>
      </c>
      <c r="P218" s="87"/>
      <c r="Q218" s="87" t="s">
        <v>2115</v>
      </c>
    </row>
    <row r="219" spans="1:17">
      <c r="A219" s="86" t="s">
        <v>557</v>
      </c>
      <c r="B219" s="64" t="str">
        <f t="shared" si="3"/>
        <v>โครงการมอบเงินช่วยเหลือแก่มิตรประเทศที่ประสบภัยพิบัติ</v>
      </c>
      <c r="C219" s="87" t="s">
        <v>558</v>
      </c>
      <c r="D219" s="87" t="s">
        <v>40</v>
      </c>
      <c r="E219" s="87">
        <v>2564</v>
      </c>
      <c r="F219" s="87" t="s">
        <v>506</v>
      </c>
      <c r="G219" s="88" t="s">
        <v>502</v>
      </c>
      <c r="H219" s="87" t="s">
        <v>78</v>
      </c>
      <c r="I219" s="87" t="s">
        <v>72</v>
      </c>
      <c r="J219" s="87"/>
      <c r="K219" s="87" t="s">
        <v>73</v>
      </c>
      <c r="L219" s="88" t="s">
        <v>2043</v>
      </c>
      <c r="M219" s="87" t="s">
        <v>1658</v>
      </c>
      <c r="N219" s="89" t="s">
        <v>1659</v>
      </c>
      <c r="O219" s="99" t="s">
        <v>2292</v>
      </c>
      <c r="P219" s="87"/>
      <c r="Q219" s="87" t="s">
        <v>2116</v>
      </c>
    </row>
    <row r="220" spans="1:17">
      <c r="A220" s="86" t="s">
        <v>554</v>
      </c>
      <c r="B220" s="64" t="str">
        <f t="shared" si="3"/>
        <v>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</v>
      </c>
      <c r="C220" s="87" t="s">
        <v>555</v>
      </c>
      <c r="D220" s="87" t="s">
        <v>28</v>
      </c>
      <c r="E220" s="87">
        <v>2564</v>
      </c>
      <c r="F220" s="87" t="s">
        <v>277</v>
      </c>
      <c r="G220" s="88" t="s">
        <v>291</v>
      </c>
      <c r="H220" s="87" t="s">
        <v>78</v>
      </c>
      <c r="I220" s="87" t="s">
        <v>72</v>
      </c>
      <c r="J220" s="87"/>
      <c r="K220" s="87" t="s">
        <v>73</v>
      </c>
      <c r="L220" s="88" t="s">
        <v>2043</v>
      </c>
      <c r="M220" s="87" t="s">
        <v>1660</v>
      </c>
      <c r="N220" s="89" t="s">
        <v>1661</v>
      </c>
      <c r="O220" s="99" t="s">
        <v>2292</v>
      </c>
      <c r="P220" s="87"/>
      <c r="Q220" s="87" t="s">
        <v>2117</v>
      </c>
    </row>
    <row r="221" spans="1:17">
      <c r="A221" s="86" t="s">
        <v>551</v>
      </c>
      <c r="B221" s="64" t="str">
        <f t="shared" si="3"/>
        <v>การให้ความช่วยเหลือด้านมนุษยธรรมและ  การพัฒนา ภายใต้ค่าใช้จ่ายในการดำเนินงานสันถวไมตรี</v>
      </c>
      <c r="C221" s="87" t="s">
        <v>552</v>
      </c>
      <c r="D221" s="87" t="s">
        <v>60</v>
      </c>
      <c r="E221" s="87">
        <v>2564</v>
      </c>
      <c r="F221" s="87" t="s">
        <v>277</v>
      </c>
      <c r="G221" s="88" t="s">
        <v>291</v>
      </c>
      <c r="H221" s="87" t="s">
        <v>78</v>
      </c>
      <c r="I221" s="87" t="s">
        <v>72</v>
      </c>
      <c r="J221" s="87"/>
      <c r="K221" s="87" t="s">
        <v>73</v>
      </c>
      <c r="L221" s="88" t="s">
        <v>2043</v>
      </c>
      <c r="M221" s="87" t="s">
        <v>1658</v>
      </c>
      <c r="N221" s="89" t="s">
        <v>1659</v>
      </c>
      <c r="O221" s="99" t="s">
        <v>2292</v>
      </c>
      <c r="P221" s="87"/>
      <c r="Q221" s="87" t="s">
        <v>2118</v>
      </c>
    </row>
    <row r="222" spans="1:17">
      <c r="A222" s="86" t="s">
        <v>548</v>
      </c>
      <c r="B222" s="64" t="str">
        <f t="shared" si="3"/>
        <v xml:space="preserve">สนับสนุนการจัดกิจกรรมหรือเข้าร่วมในการจัดงานหรือกิจกรรมของต่างประเทศเพื่อส่งเสริมความสัมพันธ์ระหว่างประชาชน ภายใต้งบค่าใช้จ่ายในการดำเนินงานสันถวไมตรี </v>
      </c>
      <c r="C222" s="87" t="s">
        <v>2119</v>
      </c>
      <c r="D222" s="87" t="s">
        <v>40</v>
      </c>
      <c r="E222" s="87">
        <v>2564</v>
      </c>
      <c r="F222" s="87" t="s">
        <v>277</v>
      </c>
      <c r="G222" s="88" t="s">
        <v>291</v>
      </c>
      <c r="H222" s="87" t="s">
        <v>78</v>
      </c>
      <c r="I222" s="87" t="s">
        <v>72</v>
      </c>
      <c r="J222" s="87"/>
      <c r="K222" s="87" t="s">
        <v>73</v>
      </c>
      <c r="L222" s="88" t="s">
        <v>2043</v>
      </c>
      <c r="M222" s="87" t="s">
        <v>1662</v>
      </c>
      <c r="N222" s="89" t="s">
        <v>1663</v>
      </c>
      <c r="O222" s="99" t="s">
        <v>2292</v>
      </c>
      <c r="P222" s="87"/>
      <c r="Q222" s="87" t="s">
        <v>2120</v>
      </c>
    </row>
    <row r="223" spans="1:17">
      <c r="A223" s="86" t="s">
        <v>545</v>
      </c>
      <c r="B223" s="64" t="str">
        <f t="shared" si="3"/>
        <v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ภายใต้งบค่าใช้จ่ายในการดำเนินภารกิจทีมประเทศไทย</v>
      </c>
      <c r="C223" s="87" t="s">
        <v>546</v>
      </c>
      <c r="D223" s="87" t="s">
        <v>68</v>
      </c>
      <c r="E223" s="87">
        <v>2564</v>
      </c>
      <c r="F223" s="87" t="s">
        <v>277</v>
      </c>
      <c r="G223" s="88" t="s">
        <v>291</v>
      </c>
      <c r="H223" s="87" t="s">
        <v>78</v>
      </c>
      <c r="I223" s="87" t="s">
        <v>72</v>
      </c>
      <c r="J223" s="87"/>
      <c r="K223" s="87" t="s">
        <v>73</v>
      </c>
      <c r="L223" s="88" t="s">
        <v>2043</v>
      </c>
      <c r="M223" s="87" t="s">
        <v>1658</v>
      </c>
      <c r="N223" s="89" t="s">
        <v>1668</v>
      </c>
      <c r="O223" s="99" t="s">
        <v>2292</v>
      </c>
      <c r="P223" s="87"/>
      <c r="Q223" s="87" t="s">
        <v>2121</v>
      </c>
    </row>
    <row r="224" spans="1:17">
      <c r="A224" s="86" t="s">
        <v>542</v>
      </c>
      <c r="B224" s="64" t="str">
        <f t="shared" si="3"/>
        <v>การสนับสนุนการพัฒนาสังคมและชุมชนในประเทศเพื่อนบ้านและมิตรประเทศภายใต้งบค่าใช้จ่ายในการดำเนินภารกิจตามสถานการณ์การเปลี่ยนแปลงด้านการต่างประเทศ</v>
      </c>
      <c r="C224" s="87" t="s">
        <v>543</v>
      </c>
      <c r="D224" s="87" t="s">
        <v>60</v>
      </c>
      <c r="E224" s="87">
        <v>2564</v>
      </c>
      <c r="F224" s="87" t="s">
        <v>506</v>
      </c>
      <c r="G224" s="88" t="s">
        <v>291</v>
      </c>
      <c r="H224" s="87" t="s">
        <v>78</v>
      </c>
      <c r="I224" s="87" t="s">
        <v>72</v>
      </c>
      <c r="J224" s="87"/>
      <c r="K224" s="87" t="s">
        <v>73</v>
      </c>
      <c r="L224" s="88" t="s">
        <v>2043</v>
      </c>
      <c r="M224" s="87" t="s">
        <v>1658</v>
      </c>
      <c r="N224" s="89" t="s">
        <v>1659</v>
      </c>
      <c r="O224" s="99" t="s">
        <v>2292</v>
      </c>
      <c r="P224" s="87"/>
      <c r="Q224" s="87" t="s">
        <v>2122</v>
      </c>
    </row>
    <row r="225" spans="1:17">
      <c r="A225" s="86" t="s">
        <v>539</v>
      </c>
      <c r="B225" s="64" t="str">
        <f t="shared" si="3"/>
        <v>การจัดกิจกรรมศิลปวัฒนธรรมและการท่องเที่ยวเพื่อส่งเสริมความนิยมไทยในต่างประเทศภายใต้งบค่าใช้จ่ายในการดำเนินภารกิจตามสถานการณ์การเปลี่ยนแปลงด้านการต่างประเทศ</v>
      </c>
      <c r="C225" s="87" t="s">
        <v>540</v>
      </c>
      <c r="D225" s="87" t="s">
        <v>28</v>
      </c>
      <c r="E225" s="87">
        <v>2564</v>
      </c>
      <c r="F225" s="87" t="s">
        <v>506</v>
      </c>
      <c r="G225" s="88" t="s">
        <v>291</v>
      </c>
      <c r="H225" s="87" t="s">
        <v>78</v>
      </c>
      <c r="I225" s="87" t="s">
        <v>72</v>
      </c>
      <c r="J225" s="87"/>
      <c r="K225" s="87" t="s">
        <v>73</v>
      </c>
      <c r="L225" s="88" t="s">
        <v>2043</v>
      </c>
      <c r="M225" s="87" t="s">
        <v>1660</v>
      </c>
      <c r="N225" s="89" t="s">
        <v>1661</v>
      </c>
      <c r="O225" s="99" t="s">
        <v>2292</v>
      </c>
      <c r="P225" s="87"/>
      <c r="Q225" s="87" t="s">
        <v>2123</v>
      </c>
    </row>
    <row r="226" spans="1:17">
      <c r="A226" s="86" t="s">
        <v>459</v>
      </c>
      <c r="B226" s="64" t="str">
        <f t="shared" si="3"/>
        <v>กลุ่มโครงการภายใต้ค่าใช้จ่ายในการให้ความช่วยเหลือแก่มิตรประเทศที่ประสบภัยพิบัติ (ประจำปีงบประมาณ 2564)</v>
      </c>
      <c r="C226" s="87" t="s">
        <v>460</v>
      </c>
      <c r="D226" s="87" t="s">
        <v>40</v>
      </c>
      <c r="E226" s="87">
        <v>2564</v>
      </c>
      <c r="F226" s="87" t="s">
        <v>277</v>
      </c>
      <c r="G226" s="88" t="s">
        <v>291</v>
      </c>
      <c r="H226" s="87" t="s">
        <v>78</v>
      </c>
      <c r="I226" s="87" t="s">
        <v>72</v>
      </c>
      <c r="J226" s="87"/>
      <c r="K226" s="87" t="s">
        <v>73</v>
      </c>
      <c r="L226" s="88" t="s">
        <v>2043</v>
      </c>
      <c r="M226" s="87" t="s">
        <v>1658</v>
      </c>
      <c r="N226" s="89" t="s">
        <v>1659</v>
      </c>
      <c r="O226" s="99" t="s">
        <v>2292</v>
      </c>
      <c r="P226" s="87"/>
      <c r="Q226" s="87" t="s">
        <v>2124</v>
      </c>
    </row>
    <row r="227" spans="1:17">
      <c r="A227" s="86" t="s">
        <v>456</v>
      </c>
      <c r="B227" s="64" t="str">
        <f t="shared" si="3"/>
        <v>กลุ่มโครงการภายใต้งบค่าใช้จ่ายในการดำเนินงานสันถวไมตรี (ประจำปีงบประมาณ 2564)</v>
      </c>
      <c r="C227" s="87" t="s">
        <v>457</v>
      </c>
      <c r="D227" s="87" t="s">
        <v>40</v>
      </c>
      <c r="E227" s="87">
        <v>2564</v>
      </c>
      <c r="F227" s="87" t="s">
        <v>277</v>
      </c>
      <c r="G227" s="88" t="s">
        <v>291</v>
      </c>
      <c r="H227" s="87" t="s">
        <v>78</v>
      </c>
      <c r="I227" s="87" t="s">
        <v>72</v>
      </c>
      <c r="J227" s="87"/>
      <c r="K227" s="87" t="s">
        <v>73</v>
      </c>
      <c r="L227" s="88" t="s">
        <v>2043</v>
      </c>
      <c r="M227" s="87" t="s">
        <v>1658</v>
      </c>
      <c r="N227" s="89" t="s">
        <v>1659</v>
      </c>
      <c r="O227" s="99" t="s">
        <v>2292</v>
      </c>
      <c r="P227" s="87"/>
      <c r="Q227" s="87" t="s">
        <v>2125</v>
      </c>
    </row>
    <row r="228" spans="1:17">
      <c r="A228" s="86" t="s">
        <v>453</v>
      </c>
      <c r="B228" s="64" t="str">
        <f t="shared" si="3"/>
        <v>กลุ่มโครงการภายใต้ค่าใช้จ่ายในการดำเนินภารกิจทีมประเทศไทย (ประจำปีงบประมาณ 2564)</v>
      </c>
      <c r="C228" s="87" t="s">
        <v>454</v>
      </c>
      <c r="D228" s="87" t="s">
        <v>40</v>
      </c>
      <c r="E228" s="87">
        <v>2564</v>
      </c>
      <c r="F228" s="87" t="s">
        <v>277</v>
      </c>
      <c r="G228" s="88" t="s">
        <v>291</v>
      </c>
      <c r="H228" s="87" t="s">
        <v>78</v>
      </c>
      <c r="I228" s="87" t="s">
        <v>72</v>
      </c>
      <c r="J228" s="87"/>
      <c r="K228" s="87" t="s">
        <v>73</v>
      </c>
      <c r="L228" s="88" t="s">
        <v>2043</v>
      </c>
      <c r="M228" s="87" t="s">
        <v>1662</v>
      </c>
      <c r="N228" s="89" t="s">
        <v>1768</v>
      </c>
      <c r="O228" s="99" t="s">
        <v>2292</v>
      </c>
      <c r="P228" s="87"/>
      <c r="Q228" s="87" t="s">
        <v>2126</v>
      </c>
    </row>
    <row r="229" spans="1:17">
      <c r="A229" s="86" t="s">
        <v>338</v>
      </c>
      <c r="B229" s="64" t="str">
        <f t="shared" si="3"/>
        <v>กลุ่มโครงการภายใต้ค่าใช้จ่ายในการให้ความช่วยเหลือแก่มิตรประเทศที่ประสบภัยพิบัติ (ไตรมาสที่ 4 ปีงบประมาณ 2563)</v>
      </c>
      <c r="C229" s="87" t="s">
        <v>339</v>
      </c>
      <c r="D229" s="87" t="s">
        <v>40</v>
      </c>
      <c r="E229" s="87">
        <v>2564</v>
      </c>
      <c r="F229" s="87" t="s">
        <v>305</v>
      </c>
      <c r="G229" s="88" t="s">
        <v>43</v>
      </c>
      <c r="H229" s="87" t="s">
        <v>78</v>
      </c>
      <c r="I229" s="87" t="s">
        <v>72</v>
      </c>
      <c r="J229" s="87"/>
      <c r="K229" s="87" t="s">
        <v>73</v>
      </c>
      <c r="L229" s="88" t="s">
        <v>2043</v>
      </c>
      <c r="M229" s="87" t="s">
        <v>1658</v>
      </c>
      <c r="N229" s="89" t="s">
        <v>1659</v>
      </c>
      <c r="O229" s="99" t="s">
        <v>2292</v>
      </c>
      <c r="P229" s="87"/>
      <c r="Q229" s="87" t="s">
        <v>2127</v>
      </c>
    </row>
    <row r="230" spans="1:17">
      <c r="A230" s="86" t="s">
        <v>335</v>
      </c>
      <c r="B230" s="64" t="str">
        <f t="shared" si="3"/>
        <v xml:space="preserve">กลุ่มโครงการภายใต้งบค่าใช้จ่ายในการดำเนินงานสันถวไมตรี (ไตรมาสที่ 4 ปีงบประมาณ 2563) </v>
      </c>
      <c r="C230" s="87" t="s">
        <v>2128</v>
      </c>
      <c r="D230" s="87" t="s">
        <v>40</v>
      </c>
      <c r="E230" s="87">
        <v>2564</v>
      </c>
      <c r="F230" s="87" t="s">
        <v>305</v>
      </c>
      <c r="G230" s="88" t="s">
        <v>43</v>
      </c>
      <c r="H230" s="87" t="s">
        <v>78</v>
      </c>
      <c r="I230" s="87" t="s">
        <v>72</v>
      </c>
      <c r="J230" s="87"/>
      <c r="K230" s="87" t="s">
        <v>73</v>
      </c>
      <c r="L230" s="88" t="s">
        <v>2043</v>
      </c>
      <c r="M230" s="87" t="s">
        <v>1658</v>
      </c>
      <c r="N230" s="89" t="s">
        <v>1659</v>
      </c>
      <c r="O230" s="99" t="s">
        <v>2292</v>
      </c>
      <c r="P230" s="87"/>
      <c r="Q230" s="87" t="s">
        <v>2129</v>
      </c>
    </row>
    <row r="231" spans="1:17">
      <c r="A231" s="86" t="s">
        <v>302</v>
      </c>
      <c r="B231" s="64" t="str">
        <f t="shared" si="3"/>
        <v>กลุ่มโครงการภายใต้ค่าใช้จ่ายในการดำเนินภารกิจทีมประเทศไทย (ไตรมาสที่ 4 ปีงบประมาณ 2563)</v>
      </c>
      <c r="C231" s="87" t="s">
        <v>303</v>
      </c>
      <c r="D231" s="87" t="s">
        <v>40</v>
      </c>
      <c r="E231" s="87">
        <v>2564</v>
      </c>
      <c r="F231" s="87" t="s">
        <v>305</v>
      </c>
      <c r="G231" s="88" t="s">
        <v>43</v>
      </c>
      <c r="H231" s="87" t="s">
        <v>78</v>
      </c>
      <c r="I231" s="87" t="s">
        <v>72</v>
      </c>
      <c r="J231" s="87"/>
      <c r="K231" s="87" t="s">
        <v>73</v>
      </c>
      <c r="L231" s="88" t="s">
        <v>2043</v>
      </c>
      <c r="M231" s="87" t="s">
        <v>1662</v>
      </c>
      <c r="N231" s="89" t="s">
        <v>1768</v>
      </c>
      <c r="O231" s="99" t="s">
        <v>2292</v>
      </c>
      <c r="P231" s="87"/>
      <c r="Q231" s="87" t="s">
        <v>2130</v>
      </c>
    </row>
    <row r="232" spans="1:17">
      <c r="A232" s="86" t="s">
        <v>284</v>
      </c>
      <c r="B232" s="64" t="str">
        <f t="shared" si="3"/>
        <v xml:space="preserve">กลุ่มโครงการภายใต้ค่าใช้จ่ายในการให้ความช่วยเหลือแก่มิตรประเทศที่ประสบภัยพิบัติ (ไตรมาสที่ 3 ปีงบประมาณ 2563) </v>
      </c>
      <c r="C232" s="87" t="s">
        <v>2131</v>
      </c>
      <c r="D232" s="87" t="s">
        <v>40</v>
      </c>
      <c r="E232" s="87">
        <v>2564</v>
      </c>
      <c r="F232" s="87" t="s">
        <v>208</v>
      </c>
      <c r="G232" s="88" t="s">
        <v>282</v>
      </c>
      <c r="H232" s="87" t="s">
        <v>78</v>
      </c>
      <c r="I232" s="87" t="s">
        <v>72</v>
      </c>
      <c r="J232" s="87"/>
      <c r="K232" s="87" t="s">
        <v>73</v>
      </c>
      <c r="L232" s="88" t="s">
        <v>2043</v>
      </c>
      <c r="M232" s="87" t="s">
        <v>1658</v>
      </c>
      <c r="N232" s="89" t="s">
        <v>1659</v>
      </c>
      <c r="O232" s="99" t="s">
        <v>2292</v>
      </c>
      <c r="P232" s="87"/>
      <c r="Q232" s="87" t="s">
        <v>2132</v>
      </c>
    </row>
    <row r="233" spans="1:17">
      <c r="A233" s="86" t="s">
        <v>279</v>
      </c>
      <c r="B233" s="64" t="str">
        <f t="shared" si="3"/>
        <v>กลุ่มโครงการภายใต้ค่าใช้จ่ายในการดำเนินภารกิจทีมประเทศไทย (ไตรมาสที่ 3 ปีงบประมาณ 2563)</v>
      </c>
      <c r="C233" s="87" t="s">
        <v>280</v>
      </c>
      <c r="D233" s="87" t="s">
        <v>40</v>
      </c>
      <c r="E233" s="87">
        <v>2564</v>
      </c>
      <c r="F233" s="87" t="s">
        <v>208</v>
      </c>
      <c r="G233" s="88" t="s">
        <v>282</v>
      </c>
      <c r="H233" s="87" t="s">
        <v>78</v>
      </c>
      <c r="I233" s="87" t="s">
        <v>72</v>
      </c>
      <c r="J233" s="87"/>
      <c r="K233" s="87" t="s">
        <v>73</v>
      </c>
      <c r="L233" s="88" t="s">
        <v>2043</v>
      </c>
      <c r="M233" s="87" t="s">
        <v>1662</v>
      </c>
      <c r="N233" s="89" t="s">
        <v>1768</v>
      </c>
      <c r="O233" s="99" t="s">
        <v>2292</v>
      </c>
      <c r="P233" s="87"/>
      <c r="Q233" s="87" t="s">
        <v>2133</v>
      </c>
    </row>
    <row r="234" spans="1:17">
      <c r="A234" s="86" t="s">
        <v>1070</v>
      </c>
      <c r="B234" s="64" t="str">
        <f t="shared" si="3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ภายใต้งบค่าใช้จ่ายในการส่งเสริมความสัมพันธ์และขยายความร่วมมือกับประเทศเพื่อนบ้าน</v>
      </c>
      <c r="C234" s="87" t="s">
        <v>1069</v>
      </c>
      <c r="D234" s="87" t="s">
        <v>28</v>
      </c>
      <c r="E234" s="87">
        <v>2565</v>
      </c>
      <c r="F234" s="87" t="s">
        <v>192</v>
      </c>
      <c r="G234" s="88" t="s">
        <v>193</v>
      </c>
      <c r="H234" s="87" t="s">
        <v>78</v>
      </c>
      <c r="I234" s="87" t="s">
        <v>72</v>
      </c>
      <c r="J234" s="87"/>
      <c r="K234" s="87" t="s">
        <v>73</v>
      </c>
      <c r="L234" s="88" t="s">
        <v>2134</v>
      </c>
      <c r="M234" s="87" t="s">
        <v>1662</v>
      </c>
      <c r="N234" s="89" t="s">
        <v>1667</v>
      </c>
      <c r="O234" s="99" t="s">
        <v>2292</v>
      </c>
      <c r="P234" s="87"/>
      <c r="Q234" s="87" t="s">
        <v>1065</v>
      </c>
    </row>
    <row r="235" spans="1:17">
      <c r="A235" s="86" t="s">
        <v>1113</v>
      </c>
      <c r="B235" s="64" t="str">
        <f t="shared" si="3"/>
        <v>โครงการอบรมหลักสูตรภาษาไทยสำหรับนิสิตต่างชาติระดับบัณฑิตศึกษา</v>
      </c>
      <c r="C235" s="87" t="s">
        <v>1112</v>
      </c>
      <c r="D235" s="87" t="s">
        <v>40</v>
      </c>
      <c r="E235" s="87">
        <v>2565</v>
      </c>
      <c r="F235" s="87" t="s">
        <v>192</v>
      </c>
      <c r="G235" s="88" t="s">
        <v>193</v>
      </c>
      <c r="H235" s="87" t="s">
        <v>564</v>
      </c>
      <c r="I235" s="87" t="s">
        <v>497</v>
      </c>
      <c r="J235" s="87"/>
      <c r="K235" s="87" t="s">
        <v>36</v>
      </c>
      <c r="L235" s="88" t="s">
        <v>2134</v>
      </c>
      <c r="M235" s="87" t="s">
        <v>1662</v>
      </c>
      <c r="N235" s="89" t="s">
        <v>1667</v>
      </c>
      <c r="O235" s="99" t="s">
        <v>2292</v>
      </c>
      <c r="P235" s="87"/>
      <c r="Q235" s="87" t="s">
        <v>1109</v>
      </c>
    </row>
    <row r="236" spans="1:17">
      <c r="A236" s="86" t="s">
        <v>1064</v>
      </c>
      <c r="B236" s="64" t="str">
        <f t="shared" si="3"/>
        <v>การประชุมรัฐมนตรีต่างประเทศอาเซียน-อินเดีย สมัยพิเศษ (Special ASEAN-India Foreign Ministers’ Meeting) และ การประชุมที่เกี่ยวข้อง ณ กรุงนิวเดลี</v>
      </c>
      <c r="C236" s="87" t="s">
        <v>1063</v>
      </c>
      <c r="D236" s="87" t="s">
        <v>40</v>
      </c>
      <c r="E236" s="87">
        <v>2565</v>
      </c>
      <c r="F236" s="87" t="s">
        <v>761</v>
      </c>
      <c r="G236" s="88" t="s">
        <v>761</v>
      </c>
      <c r="H236" s="87" t="s">
        <v>1009</v>
      </c>
      <c r="I236" s="87" t="s">
        <v>352</v>
      </c>
      <c r="J236" s="87"/>
      <c r="K236" s="87" t="s">
        <v>73</v>
      </c>
      <c r="L236" s="88" t="s">
        <v>2134</v>
      </c>
      <c r="M236" s="87" t="s">
        <v>1662</v>
      </c>
      <c r="N236" s="89" t="s">
        <v>1663</v>
      </c>
      <c r="O236" s="99" t="s">
        <v>2292</v>
      </c>
      <c r="P236" s="87"/>
      <c r="Q236" s="87" t="s">
        <v>1060</v>
      </c>
    </row>
    <row r="237" spans="1:17">
      <c r="A237" s="86" t="s">
        <v>1033</v>
      </c>
      <c r="B237" s="64" t="str">
        <f t="shared" si="3"/>
        <v>ประธานาธิบดีแห่งคอซอวอเยือนไทยอย่างเป็นทางการในฐานะแขกของกระทรวงการต่างประเทศ</v>
      </c>
      <c r="C237" s="87" t="s">
        <v>1032</v>
      </c>
      <c r="D237" s="87" t="s">
        <v>40</v>
      </c>
      <c r="E237" s="87">
        <v>2565</v>
      </c>
      <c r="F237" s="87" t="s">
        <v>761</v>
      </c>
      <c r="G237" s="88" t="s">
        <v>761</v>
      </c>
      <c r="H237" s="87" t="s">
        <v>272</v>
      </c>
      <c r="I237" s="87" t="s">
        <v>593</v>
      </c>
      <c r="J237" s="87"/>
      <c r="K237" s="87" t="s">
        <v>73</v>
      </c>
      <c r="L237" s="88" t="s">
        <v>2134</v>
      </c>
      <c r="M237" s="87" t="s">
        <v>1658</v>
      </c>
      <c r="N237" s="89" t="s">
        <v>1659</v>
      </c>
      <c r="O237" s="99" t="s">
        <v>2292</v>
      </c>
      <c r="P237" s="87"/>
      <c r="Q237" s="87" t="s">
        <v>1029</v>
      </c>
    </row>
    <row r="238" spans="1:17">
      <c r="A238" s="86" t="s">
        <v>1038</v>
      </c>
      <c r="B238" s="64" t="str">
        <f t="shared" si="3"/>
        <v>รองนายกรัฐมนตรีและรัฐมนตรีว่าการกระทรวงการต่างประเทศบอสเนียและเฮอร์เซโกวีนาเยือนไทยในฐานะแขกของกระทรวงการต่างประเทศ</v>
      </c>
      <c r="C238" s="87" t="s">
        <v>1037</v>
      </c>
      <c r="D238" s="87" t="s">
        <v>40</v>
      </c>
      <c r="E238" s="87">
        <v>2565</v>
      </c>
      <c r="F238" s="87" t="s">
        <v>761</v>
      </c>
      <c r="G238" s="88" t="s">
        <v>761</v>
      </c>
      <c r="H238" s="87" t="s">
        <v>272</v>
      </c>
      <c r="I238" s="87" t="s">
        <v>593</v>
      </c>
      <c r="J238" s="87"/>
      <c r="K238" s="87" t="s">
        <v>73</v>
      </c>
      <c r="L238" s="88" t="s">
        <v>2134</v>
      </c>
      <c r="M238" s="87" t="s">
        <v>1658</v>
      </c>
      <c r="N238" s="89" t="s">
        <v>1659</v>
      </c>
      <c r="O238" s="99" t="s">
        <v>2292</v>
      </c>
      <c r="P238" s="87"/>
      <c r="Q238" s="87" t="s">
        <v>1034</v>
      </c>
    </row>
    <row r="239" spans="1:17">
      <c r="A239" s="86" t="s">
        <v>1023</v>
      </c>
      <c r="B239" s="64" t="str">
        <f t="shared" si="3"/>
        <v xml:space="preserve">การประชุมสมัชชาอนามัยโลก สมัยที่ 75 (WHA 75)  </v>
      </c>
      <c r="C239" s="87" t="s">
        <v>2135</v>
      </c>
      <c r="D239" s="87" t="s">
        <v>40</v>
      </c>
      <c r="E239" s="87">
        <v>2565</v>
      </c>
      <c r="F239" s="87" t="s">
        <v>688</v>
      </c>
      <c r="G239" s="88" t="s">
        <v>688</v>
      </c>
      <c r="H239" s="87" t="s">
        <v>605</v>
      </c>
      <c r="I239" s="87" t="s">
        <v>370</v>
      </c>
      <c r="J239" s="87"/>
      <c r="K239" s="87" t="s">
        <v>73</v>
      </c>
      <c r="L239" s="88" t="s">
        <v>2134</v>
      </c>
      <c r="M239" s="87" t="s">
        <v>1662</v>
      </c>
      <c r="N239" s="89" t="s">
        <v>1663</v>
      </c>
      <c r="O239" s="99" t="s">
        <v>2292</v>
      </c>
      <c r="P239" s="87"/>
      <c r="Q239" s="87" t="s">
        <v>1019</v>
      </c>
    </row>
    <row r="240" spans="1:17">
      <c r="A240" s="86" t="s">
        <v>1012</v>
      </c>
      <c r="B240" s="64" t="str">
        <f t="shared" si="3"/>
        <v>การประชุมสุดยอดอาเซียน-สหรัฐฯ สมัยพิเศษ (โครงการต่อเนื่อง)</v>
      </c>
      <c r="C240" s="87" t="s">
        <v>1011</v>
      </c>
      <c r="D240" s="87" t="s">
        <v>40</v>
      </c>
      <c r="E240" s="87">
        <v>2565</v>
      </c>
      <c r="F240" s="87" t="s">
        <v>688</v>
      </c>
      <c r="G240" s="88" t="s">
        <v>688</v>
      </c>
      <c r="H240" s="87" t="s">
        <v>1009</v>
      </c>
      <c r="I240" s="87" t="s">
        <v>352</v>
      </c>
      <c r="J240" s="87"/>
      <c r="K240" s="87" t="s">
        <v>73</v>
      </c>
      <c r="L240" s="88" t="s">
        <v>2134</v>
      </c>
      <c r="M240" s="87" t="s">
        <v>1662</v>
      </c>
      <c r="N240" s="89" t="s">
        <v>1663</v>
      </c>
      <c r="O240" s="99" t="s">
        <v>2292</v>
      </c>
      <c r="P240" s="87"/>
      <c r="Q240" s="87" t="s">
        <v>1007</v>
      </c>
    </row>
    <row r="241" spans="1:17">
      <c r="A241" s="86" t="s">
        <v>1108</v>
      </c>
      <c r="B241" s="64" t="str">
        <f t="shared" si="3"/>
        <v>การกระชับความสัมพันธ์ไทยกับอินเดียเพื่อการส่งเสริมการมีปฏิสัมพันธ์และความร่วมมือในด้านต่าง ๆ: การสร้างความตระหนักรู้ และการมีส่วนร่วมของภาคประชาชนต่อกิจกรรมเฉลิมฉลอง 75 ปี ความสัมพันธ์ทางการทูตไทย - อินเดีย</v>
      </c>
      <c r="C241" s="87" t="s">
        <v>1107</v>
      </c>
      <c r="D241" s="87" t="s">
        <v>40</v>
      </c>
      <c r="E241" s="87">
        <v>2565</v>
      </c>
      <c r="F241" s="87" t="s">
        <v>739</v>
      </c>
      <c r="G241" s="88" t="s">
        <v>720</v>
      </c>
      <c r="H241" s="87" t="s">
        <v>363</v>
      </c>
      <c r="I241" s="87" t="s">
        <v>1105</v>
      </c>
      <c r="J241" s="87"/>
      <c r="K241" s="87" t="s">
        <v>73</v>
      </c>
      <c r="L241" s="88" t="s">
        <v>2134</v>
      </c>
      <c r="M241" s="87" t="s">
        <v>1662</v>
      </c>
      <c r="N241" s="89" t="s">
        <v>1667</v>
      </c>
      <c r="O241" s="99" t="s">
        <v>2292</v>
      </c>
      <c r="P241" s="87"/>
      <c r="Q241" s="87" t="s">
        <v>1103</v>
      </c>
    </row>
    <row r="242" spans="1:17">
      <c r="A242" s="86" t="s">
        <v>1102</v>
      </c>
      <c r="B242" s="64" t="str">
        <f t="shared" si="3"/>
        <v>การประชุมระดับรัฐมนตรีของประเทศ Champion Countries ของข้อตกลงระหว่างประเทศเพื่อการโยกย้ายถิ่นฐานที่ปลอดภัยเป็นระเบียบ และปกติ (Global Compact for Safe, Orderly and Regular Migration: GCM)</v>
      </c>
      <c r="C242" s="87" t="s">
        <v>1101</v>
      </c>
      <c r="D242" s="87" t="s">
        <v>40</v>
      </c>
      <c r="E242" s="87">
        <v>2565</v>
      </c>
      <c r="F242" s="87" t="s">
        <v>597</v>
      </c>
      <c r="G242" s="88" t="s">
        <v>597</v>
      </c>
      <c r="H242" s="87" t="s">
        <v>605</v>
      </c>
      <c r="I242" s="87" t="s">
        <v>370</v>
      </c>
      <c r="J242" s="87"/>
      <c r="K242" s="87" t="s">
        <v>73</v>
      </c>
      <c r="L242" s="88" t="s">
        <v>2134</v>
      </c>
      <c r="M242" s="87" t="s">
        <v>1662</v>
      </c>
      <c r="N242" s="89" t="s">
        <v>1663</v>
      </c>
      <c r="O242" s="99" t="s">
        <v>2292</v>
      </c>
      <c r="P242" s="87"/>
      <c r="Q242" s="87" t="s">
        <v>1098</v>
      </c>
    </row>
    <row r="243" spans="1:17">
      <c r="A243" s="86" t="s">
        <v>1092</v>
      </c>
      <c r="B243" s="64" t="str">
        <f t="shared" si="3"/>
        <v xml:space="preserve">โครงการประชุมระดับรัฐมนตรีด้านการศึกษาแห่งภูมิภาคเอเชีย-แปซิฟิกว่าด้วยเป้าหมายการพัฒนา ที่ยั่งยืน เป้าหมายที่ 4 (การศึกษา 2030) ครั้งที่ 2 </v>
      </c>
      <c r="C243" s="87" t="s">
        <v>2136</v>
      </c>
      <c r="D243" s="87" t="s">
        <v>40</v>
      </c>
      <c r="E243" s="87">
        <v>2565</v>
      </c>
      <c r="F243" s="87" t="s">
        <v>720</v>
      </c>
      <c r="G243" s="88" t="s">
        <v>193</v>
      </c>
      <c r="H243" s="87" t="s">
        <v>149</v>
      </c>
      <c r="I243" s="87" t="s">
        <v>150</v>
      </c>
      <c r="J243" s="87"/>
      <c r="K243" s="87" t="s">
        <v>56</v>
      </c>
      <c r="L243" s="88" t="s">
        <v>2134</v>
      </c>
      <c r="M243" s="87" t="s">
        <v>1665</v>
      </c>
      <c r="N243" s="89" t="s">
        <v>1666</v>
      </c>
      <c r="O243" s="99" t="s">
        <v>2292</v>
      </c>
      <c r="P243" s="87"/>
      <c r="Q243" s="87" t="s">
        <v>1088</v>
      </c>
    </row>
    <row r="244" spans="1:17">
      <c r="A244" s="86" t="s">
        <v>1081</v>
      </c>
      <c r="B244" s="64" t="str">
        <f t="shared" si="3"/>
        <v>โครงการประชุมเจรจาหารือความร่วมมือด้านการศึกษาระหว่างประเทศกับประเทศคู่เจรจา (Joint Working Group)</v>
      </c>
      <c r="C244" s="87" t="s">
        <v>1080</v>
      </c>
      <c r="D244" s="87" t="s">
        <v>40</v>
      </c>
      <c r="E244" s="87">
        <v>2565</v>
      </c>
      <c r="F244" s="87" t="s">
        <v>720</v>
      </c>
      <c r="G244" s="88" t="s">
        <v>193</v>
      </c>
      <c r="H244" s="87" t="s">
        <v>149</v>
      </c>
      <c r="I244" s="87" t="s">
        <v>150</v>
      </c>
      <c r="J244" s="87"/>
      <c r="K244" s="87" t="s">
        <v>56</v>
      </c>
      <c r="L244" s="88" t="s">
        <v>2134</v>
      </c>
      <c r="M244" s="87" t="s">
        <v>1658</v>
      </c>
      <c r="N244" s="89" t="s">
        <v>1659</v>
      </c>
      <c r="O244" s="99" t="s">
        <v>2292</v>
      </c>
      <c r="P244" s="87"/>
      <c r="Q244" s="87" t="s">
        <v>1077</v>
      </c>
    </row>
    <row r="245" spans="1:17">
      <c r="A245" s="86" t="s">
        <v>1076</v>
      </c>
      <c r="B245" s="64" t="str">
        <f t="shared" si="3"/>
        <v>งานเปิดตัวหนังสือที่ระลึก Hundred Years Between ในโอกาสครบรอบ 115 ปี ความสัมพันธ์ไทย – นอร์เวย์ (โครงการใหม่)</v>
      </c>
      <c r="C245" s="87" t="s">
        <v>1075</v>
      </c>
      <c r="D245" s="87" t="s">
        <v>40</v>
      </c>
      <c r="E245" s="87">
        <v>2565</v>
      </c>
      <c r="F245" s="87" t="s">
        <v>597</v>
      </c>
      <c r="G245" s="88" t="s">
        <v>597</v>
      </c>
      <c r="H245" s="87" t="s">
        <v>272</v>
      </c>
      <c r="I245" s="87" t="s">
        <v>593</v>
      </c>
      <c r="J245" s="87"/>
      <c r="K245" s="87" t="s">
        <v>73</v>
      </c>
      <c r="L245" s="88" t="s">
        <v>2134</v>
      </c>
      <c r="M245" s="87" t="s">
        <v>1660</v>
      </c>
      <c r="N245" s="89" t="s">
        <v>1664</v>
      </c>
      <c r="O245" s="99" t="s">
        <v>2292</v>
      </c>
      <c r="P245" s="87"/>
      <c r="Q245" s="87" t="s">
        <v>1071</v>
      </c>
    </row>
    <row r="246" spans="1:17">
      <c r="A246" s="86" t="s">
        <v>1087</v>
      </c>
      <c r="B246" s="64" t="str">
        <f t="shared" si="3"/>
        <v>โครงการการเป็นเจ้าภาพจัดการประชุมเอเปค ปี 2565  ของกระทรวงศึกษาธิการ</v>
      </c>
      <c r="C246" s="87" t="s">
        <v>1086</v>
      </c>
      <c r="D246" s="87" t="s">
        <v>40</v>
      </c>
      <c r="E246" s="87">
        <v>2565</v>
      </c>
      <c r="F246" s="87" t="s">
        <v>720</v>
      </c>
      <c r="G246" s="88" t="s">
        <v>193</v>
      </c>
      <c r="H246" s="87" t="s">
        <v>149</v>
      </c>
      <c r="I246" s="87" t="s">
        <v>150</v>
      </c>
      <c r="J246" s="87"/>
      <c r="K246" s="87" t="s">
        <v>56</v>
      </c>
      <c r="L246" s="88" t="s">
        <v>2134</v>
      </c>
      <c r="M246" s="87" t="s">
        <v>1665</v>
      </c>
      <c r="N246" s="89" t="s">
        <v>1666</v>
      </c>
      <c r="O246" s="99" t="s">
        <v>2292</v>
      </c>
      <c r="P246" s="87"/>
      <c r="Q246" s="87" t="s">
        <v>1082</v>
      </c>
    </row>
    <row r="247" spans="1:17">
      <c r="A247" s="86" t="s">
        <v>758</v>
      </c>
      <c r="B247" s="64" t="str">
        <f t="shared" si="3"/>
        <v xml:space="preserve">โครงการการสมัครรับเลือกตั้งของไทยและผู้สมัครของไทยในองค์การหรือกรอบความร่วมมือระหว่างประเทศที่เกี่ยวกับการพัฒนากฎหมาย </v>
      </c>
      <c r="C247" s="87" t="s">
        <v>2137</v>
      </c>
      <c r="D247" s="87" t="s">
        <v>68</v>
      </c>
      <c r="E247" s="87">
        <v>2565</v>
      </c>
      <c r="F247" s="87" t="s">
        <v>192</v>
      </c>
      <c r="G247" s="88" t="s">
        <v>761</v>
      </c>
      <c r="H247" s="87" t="s">
        <v>324</v>
      </c>
      <c r="I247" s="87" t="s">
        <v>325</v>
      </c>
      <c r="J247" s="87"/>
      <c r="K247" s="87" t="s">
        <v>73</v>
      </c>
      <c r="L247" s="88" t="s">
        <v>2134</v>
      </c>
      <c r="M247" s="87" t="s">
        <v>1658</v>
      </c>
      <c r="N247" s="89" t="s">
        <v>1659</v>
      </c>
      <c r="O247" s="99" t="s">
        <v>2292</v>
      </c>
      <c r="P247" s="87"/>
      <c r="Q247" s="87" t="s">
        <v>1208</v>
      </c>
    </row>
    <row r="248" spans="1:17">
      <c r="A248" s="86" t="s">
        <v>862</v>
      </c>
      <c r="B248" s="64" t="str">
        <f t="shared" si="3"/>
        <v>การส่งเสริมบทบาทและท่าทีไทยในด้านสิทธิมนุษยชนและประชาธิปไตยในระดับภูมิภาคและระหว่างประเทศ</v>
      </c>
      <c r="C248" s="87" t="s">
        <v>863</v>
      </c>
      <c r="D248" s="87" t="s">
        <v>68</v>
      </c>
      <c r="E248" s="87">
        <v>2565</v>
      </c>
      <c r="F248" s="87" t="s">
        <v>192</v>
      </c>
      <c r="G248" s="88" t="s">
        <v>193</v>
      </c>
      <c r="H248" s="87" t="s">
        <v>605</v>
      </c>
      <c r="I248" s="87" t="s">
        <v>370</v>
      </c>
      <c r="J248" s="87"/>
      <c r="K248" s="87" t="s">
        <v>73</v>
      </c>
      <c r="L248" s="88" t="s">
        <v>2134</v>
      </c>
      <c r="M248" s="87" t="s">
        <v>1662</v>
      </c>
      <c r="N248" s="89" t="s">
        <v>1667</v>
      </c>
      <c r="O248" s="99" t="s">
        <v>2292</v>
      </c>
      <c r="P248" s="87"/>
      <c r="Q248" s="87" t="s">
        <v>1139</v>
      </c>
    </row>
    <row r="249" spans="1:17">
      <c r="A249" s="86" t="s">
        <v>871</v>
      </c>
      <c r="B249" s="106" t="s">
        <v>2138</v>
      </c>
      <c r="C249" s="87" t="s">
        <v>2138</v>
      </c>
      <c r="D249" s="87" t="s">
        <v>68</v>
      </c>
      <c r="E249" s="87">
        <v>2565</v>
      </c>
      <c r="F249" s="87" t="s">
        <v>192</v>
      </c>
      <c r="G249" s="88" t="s">
        <v>193</v>
      </c>
      <c r="H249" s="87" t="s">
        <v>78</v>
      </c>
      <c r="I249" s="87" t="s">
        <v>72</v>
      </c>
      <c r="J249" s="87"/>
      <c r="K249" s="87" t="s">
        <v>73</v>
      </c>
      <c r="L249" s="88" t="s">
        <v>2134</v>
      </c>
      <c r="M249" s="87" t="s">
        <v>1662</v>
      </c>
      <c r="N249" s="89" t="s">
        <v>1667</v>
      </c>
      <c r="O249" s="99" t="s">
        <v>2292</v>
      </c>
      <c r="P249" s="87"/>
      <c r="Q249" s="106" t="s">
        <v>1132</v>
      </c>
    </row>
    <row r="250" spans="1:17">
      <c r="A250" s="86" t="s">
        <v>877</v>
      </c>
      <c r="B250" s="64" t="str">
        <f t="shared" si="3"/>
        <v>โครงการพัฒนาความร่วมมือเพื่อพัฒนาอาชีวศึกษาไทยกับต่างประเทศ</v>
      </c>
      <c r="C250" s="87" t="s">
        <v>878</v>
      </c>
      <c r="D250" s="87" t="s">
        <v>68</v>
      </c>
      <c r="E250" s="87">
        <v>2565</v>
      </c>
      <c r="F250" s="87" t="s">
        <v>192</v>
      </c>
      <c r="G250" s="88" t="s">
        <v>193</v>
      </c>
      <c r="H250" s="87" t="s">
        <v>54</v>
      </c>
      <c r="I250" s="87" t="s">
        <v>55</v>
      </c>
      <c r="J250" s="87"/>
      <c r="K250" s="87" t="s">
        <v>56</v>
      </c>
      <c r="L250" s="88" t="s">
        <v>2134</v>
      </c>
      <c r="M250" s="87" t="s">
        <v>1658</v>
      </c>
      <c r="N250" s="89" t="s">
        <v>1668</v>
      </c>
      <c r="O250" s="99" t="s">
        <v>2292</v>
      </c>
      <c r="P250" s="87"/>
      <c r="Q250" s="87" t="s">
        <v>1128</v>
      </c>
    </row>
    <row r="251" spans="1:17">
      <c r="A251" s="86" t="s">
        <v>806</v>
      </c>
      <c r="B251" s="64" t="str">
        <f t="shared" si="3"/>
        <v>โครงการผลิตและเผยแพร่สื่อประชาสัมพันธ์เพื่อส่งเสริมความเข้าใจด้านการต่างประเทศและบทบาทไทยในอาเซียน</v>
      </c>
      <c r="C251" s="87" t="s">
        <v>807</v>
      </c>
      <c r="D251" s="87" t="s">
        <v>68</v>
      </c>
      <c r="E251" s="87">
        <v>2565</v>
      </c>
      <c r="F251" s="87" t="s">
        <v>739</v>
      </c>
      <c r="G251" s="88" t="s">
        <v>193</v>
      </c>
      <c r="H251" s="87" t="s">
        <v>809</v>
      </c>
      <c r="I251" s="87" t="s">
        <v>299</v>
      </c>
      <c r="J251" s="87"/>
      <c r="K251" s="87" t="s">
        <v>73</v>
      </c>
      <c r="L251" s="88" t="s">
        <v>2134</v>
      </c>
      <c r="M251" s="87" t="s">
        <v>1665</v>
      </c>
      <c r="N251" s="89" t="s">
        <v>1755</v>
      </c>
      <c r="O251" s="99" t="s">
        <v>2292</v>
      </c>
      <c r="P251" s="87"/>
      <c r="Q251" s="87" t="s">
        <v>1178</v>
      </c>
    </row>
    <row r="252" spans="1:17">
      <c r="A252" s="86" t="s">
        <v>795</v>
      </c>
      <c r="B252" s="64" t="str">
        <f t="shared" si="3"/>
        <v xml:space="preserve">โครงการวิจัย “เครื่องมือและกลวิธีใหม่ ๆ สำหรับการวินิจฉัย การป้องกัน การติดตาม และการรักษาโรคติดเชื้อในภูมิภาคเอเชียตะวันออกเฉียงใต้” (Novel tools and strategies for diagnosis prevention monitoring and treatment of infectious diseases in Southeast Asia) </v>
      </c>
      <c r="C252" s="87" t="s">
        <v>2139</v>
      </c>
      <c r="D252" s="87" t="s">
        <v>68</v>
      </c>
      <c r="E252" s="87">
        <v>2565</v>
      </c>
      <c r="F252" s="87" t="s">
        <v>330</v>
      </c>
      <c r="G252" s="88" t="s">
        <v>798</v>
      </c>
      <c r="H252" s="87" t="s">
        <v>314</v>
      </c>
      <c r="I252" s="87" t="s">
        <v>315</v>
      </c>
      <c r="J252" s="87"/>
      <c r="K252" s="87" t="s">
        <v>73</v>
      </c>
      <c r="L252" s="88" t="s">
        <v>2134</v>
      </c>
      <c r="M252" s="87" t="s">
        <v>1658</v>
      </c>
      <c r="N252" s="89" t="s">
        <v>1668</v>
      </c>
      <c r="O252" s="99" t="s">
        <v>2292</v>
      </c>
      <c r="P252" s="87"/>
      <c r="Q252" s="87" t="s">
        <v>1184</v>
      </c>
    </row>
    <row r="253" spans="1:17">
      <c r="A253" s="86" t="s">
        <v>880</v>
      </c>
      <c r="B253" s="64" t="str">
        <f t="shared" si="3"/>
        <v>โครงการเงินอุดหนุนค่าบำรุงสมาชิกวิทยาลัยนักบริหารการศึกษาช่างเทคนิคแผนโคลัมโบ</v>
      </c>
      <c r="C253" s="87" t="s">
        <v>881</v>
      </c>
      <c r="D253" s="87" t="s">
        <v>68</v>
      </c>
      <c r="E253" s="87">
        <v>2565</v>
      </c>
      <c r="F253" s="87" t="s">
        <v>192</v>
      </c>
      <c r="G253" s="88" t="s">
        <v>193</v>
      </c>
      <c r="H253" s="87" t="s">
        <v>54</v>
      </c>
      <c r="I253" s="87" t="s">
        <v>55</v>
      </c>
      <c r="J253" s="87"/>
      <c r="K253" s="87" t="s">
        <v>56</v>
      </c>
      <c r="L253" s="88" t="s">
        <v>2134</v>
      </c>
      <c r="M253" s="87" t="s">
        <v>1658</v>
      </c>
      <c r="N253" s="89" t="s">
        <v>1668</v>
      </c>
      <c r="O253" s="99" t="s">
        <v>2292</v>
      </c>
      <c r="P253" s="87"/>
      <c r="Q253" s="87" t="s">
        <v>1126</v>
      </c>
    </row>
    <row r="254" spans="1:17">
      <c r="A254" s="86" t="s">
        <v>799</v>
      </c>
      <c r="B254" s="64" t="str">
        <f t="shared" si="3"/>
        <v xml:space="preserve">โครงการ Innovative Animal Health </v>
      </c>
      <c r="C254" s="87" t="s">
        <v>2140</v>
      </c>
      <c r="D254" s="87" t="s">
        <v>68</v>
      </c>
      <c r="E254" s="87">
        <v>2565</v>
      </c>
      <c r="F254" s="87" t="s">
        <v>192</v>
      </c>
      <c r="G254" s="88" t="s">
        <v>740</v>
      </c>
      <c r="H254" s="87" t="s">
        <v>314</v>
      </c>
      <c r="I254" s="87" t="s">
        <v>315</v>
      </c>
      <c r="J254" s="87"/>
      <c r="K254" s="87" t="s">
        <v>73</v>
      </c>
      <c r="L254" s="88" t="s">
        <v>2134</v>
      </c>
      <c r="M254" s="87" t="s">
        <v>1658</v>
      </c>
      <c r="N254" s="89" t="s">
        <v>1668</v>
      </c>
      <c r="O254" s="99" t="s">
        <v>2292</v>
      </c>
      <c r="P254" s="87"/>
      <c r="Q254" s="87" t="s">
        <v>1182</v>
      </c>
    </row>
    <row r="255" spans="1:17">
      <c r="A255" s="86" t="s">
        <v>898</v>
      </c>
      <c r="B255" s="64" t="str">
        <f t="shared" si="3"/>
        <v>โครงการศึกษาและฝึกอบรมทางการทหารระหว่างประเทศ</v>
      </c>
      <c r="C255" s="87" t="s">
        <v>899</v>
      </c>
      <c r="D255" s="87" t="s">
        <v>68</v>
      </c>
      <c r="E255" s="87">
        <v>2565</v>
      </c>
      <c r="F255" s="87" t="s">
        <v>192</v>
      </c>
      <c r="G255" s="88" t="s">
        <v>193</v>
      </c>
      <c r="H255" s="87" t="s">
        <v>901</v>
      </c>
      <c r="I255" s="87" t="s">
        <v>902</v>
      </c>
      <c r="J255" s="87"/>
      <c r="K255" s="87" t="s">
        <v>903</v>
      </c>
      <c r="L255" s="88" t="s">
        <v>2134</v>
      </c>
      <c r="M255" s="87" t="s">
        <v>1658</v>
      </c>
      <c r="N255" s="89" t="s">
        <v>1668</v>
      </c>
      <c r="O255" s="99" t="s">
        <v>2292</v>
      </c>
      <c r="P255" s="87"/>
      <c r="Q255" s="87" t="s">
        <v>1116</v>
      </c>
    </row>
    <row r="256" spans="1:17">
      <c r="A256" s="86" t="s">
        <v>733</v>
      </c>
      <c r="B256" s="64" t="str">
        <f t="shared" si="3"/>
        <v>ความร่วมมือเพื่อการพัฒนาระหว่างประเทศระหว่างไทย-เยอรมนี โครงการ Clean Affordable and Secure Energy for South East Asia (CASE)</v>
      </c>
      <c r="C256" s="87" t="s">
        <v>734</v>
      </c>
      <c r="D256" s="87" t="s">
        <v>68</v>
      </c>
      <c r="E256" s="87">
        <v>2565</v>
      </c>
      <c r="F256" s="87" t="s">
        <v>234</v>
      </c>
      <c r="G256" s="88" t="s">
        <v>732</v>
      </c>
      <c r="H256" s="87" t="s">
        <v>314</v>
      </c>
      <c r="I256" s="87" t="s">
        <v>315</v>
      </c>
      <c r="J256" s="87"/>
      <c r="K256" s="87" t="s">
        <v>73</v>
      </c>
      <c r="L256" s="88" t="s">
        <v>2134</v>
      </c>
      <c r="M256" s="87" t="s">
        <v>1658</v>
      </c>
      <c r="N256" s="89" t="s">
        <v>1668</v>
      </c>
      <c r="O256" s="99" t="s">
        <v>2292</v>
      </c>
      <c r="P256" s="87"/>
      <c r="Q256" s="87" t="s">
        <v>1222</v>
      </c>
    </row>
    <row r="257" spans="1:17">
      <c r="A257" s="86" t="s">
        <v>741</v>
      </c>
      <c r="B257" s="64" t="str">
        <f t="shared" si="3"/>
        <v>ความร่วมมือเพื่อการพัฒนาระหว่างประเทศระหว่างไทย-เยอรมนี โครงการ Scaling Sustainable Consumption and Production (SCP): Ecolabelling and Green Public Procurement (GPP) for a Low-Carbon Pathway in ASEAN (Scaling SCP)</v>
      </c>
      <c r="C257" s="87" t="s">
        <v>742</v>
      </c>
      <c r="D257" s="87" t="s">
        <v>68</v>
      </c>
      <c r="E257" s="87">
        <v>2565</v>
      </c>
      <c r="F257" s="87" t="s">
        <v>291</v>
      </c>
      <c r="G257" s="88" t="s">
        <v>744</v>
      </c>
      <c r="H257" s="87" t="s">
        <v>314</v>
      </c>
      <c r="I257" s="87" t="s">
        <v>315</v>
      </c>
      <c r="J257" s="87"/>
      <c r="K257" s="87" t="s">
        <v>73</v>
      </c>
      <c r="L257" s="88" t="s">
        <v>2134</v>
      </c>
      <c r="M257" s="87" t="s">
        <v>1658</v>
      </c>
      <c r="N257" s="89" t="s">
        <v>1668</v>
      </c>
      <c r="O257" s="99" t="s">
        <v>2292</v>
      </c>
      <c r="P257" s="87"/>
      <c r="Q257" s="87" t="s">
        <v>1218</v>
      </c>
    </row>
    <row r="258" spans="1:17">
      <c r="A258" s="86" t="s">
        <v>736</v>
      </c>
      <c r="B258" s="64" t="str">
        <f t="shared" si="3"/>
        <v>ความร่วมมือเพื่อการพัฒนาระหว่างประเทศระหว่างไทย-เยอรมนี โครงการ Urban-Act: Integrated Urban Climate Action for Low-Carbon &amp; Resilient Cities</v>
      </c>
      <c r="C258" s="87" t="s">
        <v>737</v>
      </c>
      <c r="D258" s="87" t="s">
        <v>68</v>
      </c>
      <c r="E258" s="87">
        <v>2565</v>
      </c>
      <c r="F258" s="87" t="s">
        <v>739</v>
      </c>
      <c r="G258" s="88" t="s">
        <v>740</v>
      </c>
      <c r="H258" s="87" t="s">
        <v>314</v>
      </c>
      <c r="I258" s="87" t="s">
        <v>315</v>
      </c>
      <c r="J258" s="87"/>
      <c r="K258" s="87" t="s">
        <v>73</v>
      </c>
      <c r="L258" s="88" t="s">
        <v>2134</v>
      </c>
      <c r="M258" s="87" t="s">
        <v>1658</v>
      </c>
      <c r="N258" s="89" t="s">
        <v>1668</v>
      </c>
      <c r="O258" s="99" t="s">
        <v>2292</v>
      </c>
      <c r="P258" s="87"/>
      <c r="Q258" s="87" t="s">
        <v>1220</v>
      </c>
    </row>
    <row r="259" spans="1:17">
      <c r="A259" s="86" t="s">
        <v>745</v>
      </c>
      <c r="B259" s="64" t="str">
        <f t="shared" ref="B259:B322" si="4">HYPERLINK(Q259,C259)</f>
        <v>ความร่วมมือเพื่อการพัฒนาระหว่างประเทศระหว่างไทย-เยอรมนี โครงการ Marine Litter Prevention through Reduction, Sustainable Design and Recycling of Plastic Packaging (MA-RE-DESIGN)</v>
      </c>
      <c r="C259" s="87" t="s">
        <v>746</v>
      </c>
      <c r="D259" s="87" t="s">
        <v>68</v>
      </c>
      <c r="E259" s="87">
        <v>2565</v>
      </c>
      <c r="F259" s="87" t="s">
        <v>192</v>
      </c>
      <c r="G259" s="88" t="s">
        <v>643</v>
      </c>
      <c r="H259" s="87" t="s">
        <v>314</v>
      </c>
      <c r="I259" s="87" t="s">
        <v>315</v>
      </c>
      <c r="J259" s="87"/>
      <c r="K259" s="87" t="s">
        <v>73</v>
      </c>
      <c r="L259" s="88" t="s">
        <v>2134</v>
      </c>
      <c r="M259" s="87" t="s">
        <v>1658</v>
      </c>
      <c r="N259" s="89" t="s">
        <v>1668</v>
      </c>
      <c r="O259" s="99" t="s">
        <v>2292</v>
      </c>
      <c r="P259" s="87"/>
      <c r="Q259" s="87" t="s">
        <v>1216</v>
      </c>
    </row>
    <row r="260" spans="1:17">
      <c r="A260" s="86" t="s">
        <v>748</v>
      </c>
      <c r="B260" s="64" t="str">
        <f t="shared" si="4"/>
        <v>ความร่วมมือเพื่อการพัฒนาระหว่างประเทศระหว่างไทย-เยอรมนี โครงการ Climate Policy and Biodiversity</v>
      </c>
      <c r="C260" s="87" t="s">
        <v>749</v>
      </c>
      <c r="D260" s="87" t="s">
        <v>68</v>
      </c>
      <c r="E260" s="87">
        <v>2565</v>
      </c>
      <c r="F260" s="87" t="s">
        <v>720</v>
      </c>
      <c r="G260" s="88" t="s">
        <v>751</v>
      </c>
      <c r="H260" s="87" t="s">
        <v>314</v>
      </c>
      <c r="I260" s="87" t="s">
        <v>315</v>
      </c>
      <c r="J260" s="87"/>
      <c r="K260" s="87" t="s">
        <v>73</v>
      </c>
      <c r="L260" s="88" t="s">
        <v>2134</v>
      </c>
      <c r="M260" s="87" t="s">
        <v>1658</v>
      </c>
      <c r="N260" s="89" t="s">
        <v>1668</v>
      </c>
      <c r="O260" s="99" t="s">
        <v>2292</v>
      </c>
      <c r="P260" s="87"/>
      <c r="Q260" s="87" t="s">
        <v>1214</v>
      </c>
    </row>
    <row r="261" spans="1:17">
      <c r="A261" s="86" t="s">
        <v>752</v>
      </c>
      <c r="B261" s="64" t="str">
        <f t="shared" si="4"/>
        <v>ความร่วมมือเพื่อการพัฒนาระหว่างประเทศระหว่างไทย-เยอรมนี โครงการ ASEAN Municipal Solid Waste Management Enhancement - AMUSE</v>
      </c>
      <c r="C261" s="87" t="s">
        <v>753</v>
      </c>
      <c r="D261" s="87" t="s">
        <v>68</v>
      </c>
      <c r="E261" s="87">
        <v>2565</v>
      </c>
      <c r="F261" s="87" t="s">
        <v>192</v>
      </c>
      <c r="G261" s="88" t="s">
        <v>643</v>
      </c>
      <c r="H261" s="87" t="s">
        <v>314</v>
      </c>
      <c r="I261" s="87" t="s">
        <v>315</v>
      </c>
      <c r="J261" s="87"/>
      <c r="K261" s="87" t="s">
        <v>73</v>
      </c>
      <c r="L261" s="88" t="s">
        <v>2134</v>
      </c>
      <c r="M261" s="87" t="s">
        <v>1658</v>
      </c>
      <c r="N261" s="89" t="s">
        <v>1668</v>
      </c>
      <c r="O261" s="99" t="s">
        <v>2292</v>
      </c>
      <c r="P261" s="87"/>
      <c r="Q261" s="87" t="s">
        <v>1212</v>
      </c>
    </row>
    <row r="262" spans="1:17">
      <c r="A262" s="86" t="s">
        <v>716</v>
      </c>
      <c r="B262" s="64" t="str">
        <f t="shared" si="4"/>
        <v>ความร่วมมือเพื่อการพัฒนาระหว่างประเทศระหว่างไทย-เยอรมนี โครงการ Thai-German Climate Change Policy Programme - TGCP</v>
      </c>
      <c r="C262" s="87" t="s">
        <v>717</v>
      </c>
      <c r="D262" s="87" t="s">
        <v>68</v>
      </c>
      <c r="E262" s="87">
        <v>2565</v>
      </c>
      <c r="F262" s="87" t="s">
        <v>719</v>
      </c>
      <c r="G262" s="88" t="s">
        <v>720</v>
      </c>
      <c r="H262" s="87" t="s">
        <v>314</v>
      </c>
      <c r="I262" s="87" t="s">
        <v>315</v>
      </c>
      <c r="J262" s="87"/>
      <c r="K262" s="87" t="s">
        <v>73</v>
      </c>
      <c r="L262" s="88" t="s">
        <v>2134</v>
      </c>
      <c r="M262" s="87" t="s">
        <v>1658</v>
      </c>
      <c r="N262" s="89" t="s">
        <v>1668</v>
      </c>
      <c r="O262" s="99" t="s">
        <v>2292</v>
      </c>
      <c r="P262" s="87"/>
      <c r="Q262" s="87" t="s">
        <v>1230</v>
      </c>
    </row>
    <row r="263" spans="1:17">
      <c r="A263" s="86" t="s">
        <v>721</v>
      </c>
      <c r="B263" s="64" t="str">
        <f t="shared" si="4"/>
        <v>ความร่วมมือเพื่อการพัฒนาระหว่างประเทศระหว่างไทย-เยอรมนี โครงการ Thai Rice NAMA</v>
      </c>
      <c r="C263" s="87" t="s">
        <v>722</v>
      </c>
      <c r="D263" s="87" t="s">
        <v>68</v>
      </c>
      <c r="E263" s="87">
        <v>2565</v>
      </c>
      <c r="F263" s="87" t="s">
        <v>33</v>
      </c>
      <c r="G263" s="88" t="s">
        <v>724</v>
      </c>
      <c r="H263" s="87" t="s">
        <v>314</v>
      </c>
      <c r="I263" s="87" t="s">
        <v>315</v>
      </c>
      <c r="J263" s="87"/>
      <c r="K263" s="87" t="s">
        <v>73</v>
      </c>
      <c r="L263" s="88" t="s">
        <v>2134</v>
      </c>
      <c r="M263" s="87" t="s">
        <v>1658</v>
      </c>
      <c r="N263" s="89" t="s">
        <v>1668</v>
      </c>
      <c r="O263" s="99" t="s">
        <v>2292</v>
      </c>
      <c r="P263" s="87"/>
      <c r="Q263" s="87" t="s">
        <v>1228</v>
      </c>
    </row>
    <row r="264" spans="1:17">
      <c r="A264" s="86" t="s">
        <v>725</v>
      </c>
      <c r="B264" s="64" t="str">
        <f t="shared" si="4"/>
        <v>ความร่วมมือเพื่อการพัฒนาระหว่างประเทศระหว่างไทย-เยอรมนี โครงการ Regional Cooperation Programme to Improve the Quality and Labour Market Orientation of Technical and Vocational Education and Training – RECOTVET</v>
      </c>
      <c r="C264" s="87" t="s">
        <v>726</v>
      </c>
      <c r="D264" s="87" t="s">
        <v>68</v>
      </c>
      <c r="E264" s="87">
        <v>2565</v>
      </c>
      <c r="F264" s="87" t="s">
        <v>305</v>
      </c>
      <c r="G264" s="88" t="s">
        <v>728</v>
      </c>
      <c r="H264" s="87" t="s">
        <v>314</v>
      </c>
      <c r="I264" s="87" t="s">
        <v>315</v>
      </c>
      <c r="J264" s="87"/>
      <c r="K264" s="87" t="s">
        <v>73</v>
      </c>
      <c r="L264" s="88" t="s">
        <v>2134</v>
      </c>
      <c r="M264" s="87" t="s">
        <v>1658</v>
      </c>
      <c r="N264" s="89" t="s">
        <v>1668</v>
      </c>
      <c r="O264" s="99" t="s">
        <v>2292</v>
      </c>
      <c r="P264" s="87"/>
      <c r="Q264" s="87" t="s">
        <v>1226</v>
      </c>
    </row>
    <row r="265" spans="1:17">
      <c r="A265" s="86" t="s">
        <v>729</v>
      </c>
      <c r="B265" s="64" t="str">
        <f t="shared" si="4"/>
        <v>ความร่วมมือเพื่อการพัฒนาระหว่างประเทศระหว่างไทย-เยอรมนี โครงการ Proliferation of Sustainable Consumption and Production (SCP) in Asia -  the Next 5 Countries - SCP Outreach</v>
      </c>
      <c r="C265" s="87" t="s">
        <v>730</v>
      </c>
      <c r="D265" s="87" t="s">
        <v>68</v>
      </c>
      <c r="E265" s="87">
        <v>2565</v>
      </c>
      <c r="F265" s="87" t="s">
        <v>140</v>
      </c>
      <c r="G265" s="88" t="s">
        <v>732</v>
      </c>
      <c r="H265" s="87" t="s">
        <v>314</v>
      </c>
      <c r="I265" s="87" t="s">
        <v>315</v>
      </c>
      <c r="J265" s="87"/>
      <c r="K265" s="87" t="s">
        <v>73</v>
      </c>
      <c r="L265" s="88" t="s">
        <v>2134</v>
      </c>
      <c r="M265" s="87" t="s">
        <v>1658</v>
      </c>
      <c r="N265" s="89" t="s">
        <v>1668</v>
      </c>
      <c r="O265" s="99" t="s">
        <v>2292</v>
      </c>
      <c r="P265" s="87"/>
      <c r="Q265" s="87" t="s">
        <v>1224</v>
      </c>
    </row>
    <row r="266" spans="1:17">
      <c r="A266" s="86" t="s">
        <v>818</v>
      </c>
      <c r="B266" s="64" t="str">
        <f t="shared" si="4"/>
        <v xml:space="preserve"> โครงการด้านการทูตวัฒนธรรมเพื่อเสริมสร้างความนิยมไทยในต่างประเทศ</v>
      </c>
      <c r="C266" s="87" t="s">
        <v>2141</v>
      </c>
      <c r="D266" s="87" t="s">
        <v>28</v>
      </c>
      <c r="E266" s="87">
        <v>2565</v>
      </c>
      <c r="F266" s="87" t="s">
        <v>192</v>
      </c>
      <c r="G266" s="88" t="s">
        <v>193</v>
      </c>
      <c r="H266" s="87" t="s">
        <v>298</v>
      </c>
      <c r="I266" s="87" t="s">
        <v>299</v>
      </c>
      <c r="J266" s="87"/>
      <c r="K266" s="87" t="s">
        <v>73</v>
      </c>
      <c r="L266" s="88" t="s">
        <v>2134</v>
      </c>
      <c r="M266" s="87" t="s">
        <v>1660</v>
      </c>
      <c r="N266" s="89" t="s">
        <v>1661</v>
      </c>
      <c r="O266" s="99" t="s">
        <v>2292</v>
      </c>
      <c r="P266" s="87"/>
      <c r="Q266" s="87" t="s">
        <v>1170</v>
      </c>
    </row>
    <row r="267" spans="1:17">
      <c r="A267" s="86" t="s">
        <v>821</v>
      </c>
      <c r="B267" s="64" t="str">
        <f t="shared" si="4"/>
        <v>โครงการจัดกิจกรรมเฉลิมพระเกียรติในโอกาสสำคัญ</v>
      </c>
      <c r="C267" s="87" t="s">
        <v>822</v>
      </c>
      <c r="D267" s="87" t="s">
        <v>28</v>
      </c>
      <c r="E267" s="87">
        <v>2565</v>
      </c>
      <c r="F267" s="87" t="s">
        <v>192</v>
      </c>
      <c r="G267" s="88" t="s">
        <v>193</v>
      </c>
      <c r="H267" s="87" t="s">
        <v>298</v>
      </c>
      <c r="I267" s="87" t="s">
        <v>299</v>
      </c>
      <c r="J267" s="87"/>
      <c r="K267" s="87" t="s">
        <v>73</v>
      </c>
      <c r="L267" s="88" t="s">
        <v>2134</v>
      </c>
      <c r="M267" s="87" t="s">
        <v>1660</v>
      </c>
      <c r="N267" s="89" t="s">
        <v>1661</v>
      </c>
      <c r="O267" s="99" t="s">
        <v>2292</v>
      </c>
      <c r="P267" s="87"/>
      <c r="Q267" s="87" t="s">
        <v>1168</v>
      </c>
    </row>
    <row r="268" spans="1:17">
      <c r="A268" s="86" t="s">
        <v>865</v>
      </c>
      <c r="B268" s="64" t="str">
        <f t="shared" si="4"/>
        <v xml:space="preserve">การรักษาสถานะของไทยในฐานะหนึ่งในศูนย์กลางการท่องเที่ยวที่มีคุณภาพของโลก ภายใต้งบค่าใช้จ่ายในการดำเนินภารกิจเร่งด่วนตามสถานการณ์ความเปลี่ยนแปลงด้านการต่างประเทศ </v>
      </c>
      <c r="C268" s="87" t="s">
        <v>2142</v>
      </c>
      <c r="D268" s="87" t="s">
        <v>28</v>
      </c>
      <c r="E268" s="87">
        <v>2565</v>
      </c>
      <c r="F268" s="87" t="s">
        <v>192</v>
      </c>
      <c r="G268" s="88" t="s">
        <v>193</v>
      </c>
      <c r="H268" s="87" t="s">
        <v>78</v>
      </c>
      <c r="I268" s="87" t="s">
        <v>72</v>
      </c>
      <c r="J268" s="87"/>
      <c r="K268" s="87" t="s">
        <v>73</v>
      </c>
      <c r="L268" s="88" t="s">
        <v>2134</v>
      </c>
      <c r="M268" s="87" t="s">
        <v>1660</v>
      </c>
      <c r="N268" s="89" t="s">
        <v>1715</v>
      </c>
      <c r="O268" s="99" t="s">
        <v>2292</v>
      </c>
      <c r="P268" s="87"/>
      <c r="Q268" s="87" t="s">
        <v>1136</v>
      </c>
    </row>
    <row r="269" spans="1:17">
      <c r="A269" s="86" t="s">
        <v>868</v>
      </c>
      <c r="B269" s="64" t="str">
        <f t="shared" si="4"/>
        <v>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ภายใต้ค่าใช้จ่ายในการดำเนินภารกิจทีมประเทศไทย</v>
      </c>
      <c r="C269" s="87" t="s">
        <v>869</v>
      </c>
      <c r="D269" s="87" t="s">
        <v>28</v>
      </c>
      <c r="E269" s="87">
        <v>2565</v>
      </c>
      <c r="F269" s="87" t="s">
        <v>192</v>
      </c>
      <c r="G269" s="88" t="s">
        <v>193</v>
      </c>
      <c r="H269" s="87" t="s">
        <v>78</v>
      </c>
      <c r="I269" s="87" t="s">
        <v>72</v>
      </c>
      <c r="J269" s="87"/>
      <c r="K269" s="87" t="s">
        <v>73</v>
      </c>
      <c r="L269" s="88" t="s">
        <v>2134</v>
      </c>
      <c r="M269" s="87" t="s">
        <v>1658</v>
      </c>
      <c r="N269" s="89" t="s">
        <v>1659</v>
      </c>
      <c r="O269" s="99" t="s">
        <v>2292</v>
      </c>
      <c r="P269" s="87"/>
      <c r="Q269" s="87" t="s">
        <v>1134</v>
      </c>
    </row>
    <row r="270" spans="1:17">
      <c r="A270" s="86" t="s">
        <v>810</v>
      </c>
      <c r="B270" s="64" t="str">
        <f t="shared" si="4"/>
        <v>โครงการการเป็นเจ้าภาพจัดการประชุมเอเปคของไทยปี ๒๕๖๕ (โครงการต่อเนื่อง)</v>
      </c>
      <c r="C270" s="87" t="s">
        <v>811</v>
      </c>
      <c r="D270" s="87" t="s">
        <v>28</v>
      </c>
      <c r="E270" s="87">
        <v>2565</v>
      </c>
      <c r="F270" s="87" t="s">
        <v>192</v>
      </c>
      <c r="G270" s="88" t="s">
        <v>193</v>
      </c>
      <c r="H270" s="87" t="s">
        <v>629</v>
      </c>
      <c r="I270" s="87" t="s">
        <v>630</v>
      </c>
      <c r="J270" s="87"/>
      <c r="K270" s="87" t="s">
        <v>73</v>
      </c>
      <c r="L270" s="88" t="s">
        <v>2134</v>
      </c>
      <c r="M270" s="87" t="s">
        <v>1658</v>
      </c>
      <c r="N270" s="89" t="s">
        <v>1659</v>
      </c>
      <c r="O270" s="99" t="s">
        <v>2292</v>
      </c>
      <c r="P270" s="87"/>
      <c r="Q270" s="87" t="s">
        <v>1176</v>
      </c>
    </row>
    <row r="271" spans="1:17">
      <c r="A271" s="86" t="s">
        <v>1054</v>
      </c>
      <c r="B271" s="64" t="str">
        <f t="shared" si="4"/>
        <v xml:space="preserve">กลุ่มข้อเสนอโครงการ:  การสนับสนุนกิจกรรมด้านศิลปวัฒนธรรมและส่งเสริมการเรียนการสอนภาษาไทยเพื่อส่งเสริมความนิยมไทยในต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</v>
      </c>
      <c r="C271" s="87" t="s">
        <v>2143</v>
      </c>
      <c r="D271" s="87" t="s">
        <v>28</v>
      </c>
      <c r="E271" s="87">
        <v>2565</v>
      </c>
      <c r="F271" s="87" t="s">
        <v>192</v>
      </c>
      <c r="G271" s="88" t="s">
        <v>193</v>
      </c>
      <c r="H271" s="87" t="s">
        <v>78</v>
      </c>
      <c r="I271" s="87" t="s">
        <v>72</v>
      </c>
      <c r="J271" s="87"/>
      <c r="K271" s="87" t="s">
        <v>73</v>
      </c>
      <c r="L271" s="88" t="s">
        <v>2134</v>
      </c>
      <c r="M271" s="87" t="s">
        <v>1660</v>
      </c>
      <c r="N271" s="89" t="s">
        <v>1661</v>
      </c>
      <c r="O271" s="99" t="s">
        <v>2292</v>
      </c>
      <c r="P271" s="87"/>
      <c r="Q271" s="87" t="s">
        <v>1050</v>
      </c>
    </row>
    <row r="272" spans="1:17">
      <c r="A272" s="86" t="s">
        <v>1006</v>
      </c>
      <c r="B272" s="64" t="str">
        <f t="shared" si="4"/>
        <v xml:space="preserve">กลุ่มข้อเสนอโครงการ: การสนับสนุนกิจกรรมด้าศิลปวัฒนธรรมและส่งเสริมการเรียนการสอนภาษาไทยเพื่อส่งเสริมความนิยมไทยในต่างประเทศ ภายใต้ค่าใช้จ่ายในการดำเนินงานสันถวไมตรี </v>
      </c>
      <c r="C272" s="87" t="s">
        <v>2144</v>
      </c>
      <c r="D272" s="87" t="s">
        <v>28</v>
      </c>
      <c r="E272" s="87">
        <v>2565</v>
      </c>
      <c r="F272" s="87" t="s">
        <v>192</v>
      </c>
      <c r="G272" s="88" t="s">
        <v>193</v>
      </c>
      <c r="H272" s="87" t="s">
        <v>78</v>
      </c>
      <c r="I272" s="87" t="s">
        <v>72</v>
      </c>
      <c r="J272" s="87"/>
      <c r="K272" s="87" t="s">
        <v>73</v>
      </c>
      <c r="L272" s="88" t="s">
        <v>2134</v>
      </c>
      <c r="M272" s="87" t="s">
        <v>1660</v>
      </c>
      <c r="N272" s="89" t="s">
        <v>1661</v>
      </c>
      <c r="O272" s="99" t="s">
        <v>2292</v>
      </c>
      <c r="P272" s="87"/>
      <c r="Q272" s="87" t="s">
        <v>1002</v>
      </c>
    </row>
    <row r="273" spans="1:17">
      <c r="A273" s="86" t="s">
        <v>685</v>
      </c>
      <c r="B273" s="64" t="str">
        <f t="shared" si="4"/>
        <v>โครงการจัดทำสื่อประชาสัมพันธ์ศาสนาอิสลามและมุสลิมวิถีผ่านแพลตฟอร์มดิจิทัล</v>
      </c>
      <c r="C273" s="87" t="s">
        <v>686</v>
      </c>
      <c r="D273" s="87" t="s">
        <v>28</v>
      </c>
      <c r="E273" s="87">
        <v>2565</v>
      </c>
      <c r="F273" s="87" t="s">
        <v>43</v>
      </c>
      <c r="G273" s="88" t="s">
        <v>688</v>
      </c>
      <c r="H273" s="87" t="s">
        <v>298</v>
      </c>
      <c r="I273" s="87" t="s">
        <v>299</v>
      </c>
      <c r="J273" s="87"/>
      <c r="K273" s="87" t="s">
        <v>73</v>
      </c>
      <c r="L273" s="88" t="s">
        <v>2134</v>
      </c>
      <c r="M273" s="87" t="s">
        <v>1665</v>
      </c>
      <c r="N273" s="89" t="s">
        <v>1755</v>
      </c>
      <c r="O273" s="99" t="s">
        <v>2292</v>
      </c>
      <c r="P273" s="87"/>
      <c r="Q273" s="87" t="s">
        <v>1250</v>
      </c>
    </row>
    <row r="274" spans="1:17">
      <c r="A274" s="86" t="s">
        <v>1059</v>
      </c>
      <c r="B274" s="64" t="str">
        <f t="shared" si="4"/>
        <v>งานวันวิสาขบูชาโลก ประจำปี 2565 (Virtual Commemoration of the International Day of Vesak 2022)</v>
      </c>
      <c r="C274" s="87" t="s">
        <v>1058</v>
      </c>
      <c r="D274" s="87" t="s">
        <v>60</v>
      </c>
      <c r="E274" s="87">
        <v>2565</v>
      </c>
      <c r="F274" s="87" t="s">
        <v>688</v>
      </c>
      <c r="G274" s="88" t="s">
        <v>688</v>
      </c>
      <c r="H274" s="87" t="s">
        <v>472</v>
      </c>
      <c r="I274" s="87" t="s">
        <v>370</v>
      </c>
      <c r="J274" s="87"/>
      <c r="K274" s="87" t="s">
        <v>73</v>
      </c>
      <c r="L274" s="88" t="s">
        <v>2134</v>
      </c>
      <c r="M274" s="87" t="s">
        <v>1662</v>
      </c>
      <c r="N274" s="89" t="s">
        <v>1663</v>
      </c>
      <c r="O274" s="99" t="s">
        <v>2292</v>
      </c>
      <c r="P274" s="87"/>
      <c r="Q274" s="87" t="s">
        <v>1055</v>
      </c>
    </row>
    <row r="275" spans="1:17">
      <c r="A275" s="86" t="s">
        <v>1001</v>
      </c>
      <c r="B275" s="64" t="str">
        <f t="shared" si="4"/>
        <v xml:space="preserve">กลุ่มข้อเสนอโครงการ:  บูรณะซ่อมแซมถาวรวัตถุหรือสิ่งก่อสร้างในต่างประเทศที่พระมหากษัตริย์ในอดีตและปัจจุบันได้ทรงสร้างไว้ หรือที่ได้จัดสร้างไว้เป็นที่ระลึกในนามของประเทศไทยให้มีสภาพดังเดิม ภายใต้ค่าใช้จ่ายในการดำเนินงานสันถวไมตรี </v>
      </c>
      <c r="C275" s="87" t="s">
        <v>2145</v>
      </c>
      <c r="D275" s="87" t="s">
        <v>60</v>
      </c>
      <c r="E275" s="87">
        <v>2565</v>
      </c>
      <c r="F275" s="87" t="s">
        <v>192</v>
      </c>
      <c r="G275" s="88" t="s">
        <v>193</v>
      </c>
      <c r="H275" s="87" t="s">
        <v>78</v>
      </c>
      <c r="I275" s="87" t="s">
        <v>72</v>
      </c>
      <c r="J275" s="87"/>
      <c r="K275" s="87" t="s">
        <v>73</v>
      </c>
      <c r="L275" s="88" t="s">
        <v>2134</v>
      </c>
      <c r="M275" s="87" t="s">
        <v>1660</v>
      </c>
      <c r="N275" s="89" t="s">
        <v>1661</v>
      </c>
      <c r="O275" s="99" t="s">
        <v>2292</v>
      </c>
      <c r="P275" s="87"/>
      <c r="Q275" s="87" t="s">
        <v>997</v>
      </c>
    </row>
    <row r="276" spans="1:17">
      <c r="A276" s="86" t="s">
        <v>755</v>
      </c>
      <c r="B276" s="64" t="str">
        <f t="shared" si="4"/>
        <v>โครงการการประชุมรัฐมนตรีศึกษาอาเซม ครั้งที่ 8 (ASEMME 8) และการประชุมที่เกี่ยวข้อง</v>
      </c>
      <c r="C276" s="87" t="s">
        <v>756</v>
      </c>
      <c r="D276" s="87" t="s">
        <v>40</v>
      </c>
      <c r="E276" s="87">
        <v>2565</v>
      </c>
      <c r="F276" s="87" t="s">
        <v>192</v>
      </c>
      <c r="G276" s="88" t="s">
        <v>394</v>
      </c>
      <c r="H276" s="87" t="s">
        <v>149</v>
      </c>
      <c r="I276" s="87" t="s">
        <v>150</v>
      </c>
      <c r="J276" s="87"/>
      <c r="K276" s="87" t="s">
        <v>56</v>
      </c>
      <c r="L276" s="88" t="s">
        <v>2134</v>
      </c>
      <c r="M276" s="87" t="s">
        <v>1658</v>
      </c>
      <c r="N276" s="89" t="s">
        <v>1659</v>
      </c>
      <c r="O276" s="99" t="s">
        <v>2292</v>
      </c>
      <c r="P276" s="87"/>
      <c r="Q276" s="87" t="s">
        <v>1210</v>
      </c>
    </row>
    <row r="277" spans="1:17">
      <c r="A277" s="86" t="s">
        <v>765</v>
      </c>
      <c r="B277" s="64" t="str">
        <f t="shared" si="4"/>
        <v>การจัดงาน Global South-South Development Expo 2022 (GSSD Expo 2022)</v>
      </c>
      <c r="C277" s="87" t="s">
        <v>766</v>
      </c>
      <c r="D277" s="87" t="s">
        <v>40</v>
      </c>
      <c r="E277" s="87">
        <v>2565</v>
      </c>
      <c r="F277" s="87" t="s">
        <v>484</v>
      </c>
      <c r="G277" s="88" t="s">
        <v>193</v>
      </c>
      <c r="H277" s="87" t="s">
        <v>314</v>
      </c>
      <c r="I277" s="87" t="s">
        <v>315</v>
      </c>
      <c r="J277" s="87"/>
      <c r="K277" s="87" t="s">
        <v>73</v>
      </c>
      <c r="L277" s="88" t="s">
        <v>2134</v>
      </c>
      <c r="M277" s="87" t="s">
        <v>1662</v>
      </c>
      <c r="N277" s="89" t="s">
        <v>1667</v>
      </c>
      <c r="O277" s="99" t="s">
        <v>2292</v>
      </c>
      <c r="P277" s="87"/>
      <c r="Q277" s="87" t="s">
        <v>1204</v>
      </c>
    </row>
    <row r="278" spans="1:17">
      <c r="A278" s="86" t="s">
        <v>762</v>
      </c>
      <c r="B278" s="64" t="str">
        <f t="shared" si="4"/>
        <v xml:space="preserve">การลงสมัครรับเลือกตั้งเป็นสมาชิกคณะมนตรีขององค์การทางทะเลระหว่างประเทศ </v>
      </c>
      <c r="C278" s="87" t="s">
        <v>2146</v>
      </c>
      <c r="D278" s="87" t="s">
        <v>40</v>
      </c>
      <c r="E278" s="87">
        <v>2565</v>
      </c>
      <c r="F278" s="87" t="s">
        <v>192</v>
      </c>
      <c r="G278" s="88" t="s">
        <v>193</v>
      </c>
      <c r="H278" s="87" t="s">
        <v>411</v>
      </c>
      <c r="I278" s="87" t="s">
        <v>412</v>
      </c>
      <c r="J278" s="87"/>
      <c r="K278" s="87" t="s">
        <v>413</v>
      </c>
      <c r="L278" s="88" t="s">
        <v>2134</v>
      </c>
      <c r="M278" s="87" t="s">
        <v>1662</v>
      </c>
      <c r="N278" s="89" t="s">
        <v>1667</v>
      </c>
      <c r="O278" s="99" t="s">
        <v>2292</v>
      </c>
      <c r="P278" s="87"/>
      <c r="Q278" s="87" t="s">
        <v>1206</v>
      </c>
    </row>
    <row r="279" spans="1:17">
      <c r="A279" s="86" t="s">
        <v>768</v>
      </c>
      <c r="B279" s="64" t="str">
        <f t="shared" si="4"/>
        <v>การส่งเสริมความเข้าใจด้านการต่างประเทศต่อสาธารณชน: โครงการเสริมสร้างความเข้าใจของสาธารณชนในด้านการต่างประเทศและบทบาทของไทยในเวทีโลก (การแถลงข่าวประจำสัปดาห์)</v>
      </c>
      <c r="C279" s="87" t="s">
        <v>769</v>
      </c>
      <c r="D279" s="87" t="s">
        <v>40</v>
      </c>
      <c r="E279" s="87">
        <v>2565</v>
      </c>
      <c r="F279" s="87" t="s">
        <v>192</v>
      </c>
      <c r="G279" s="88" t="s">
        <v>193</v>
      </c>
      <c r="H279" s="87" t="s">
        <v>511</v>
      </c>
      <c r="I279" s="87" t="s">
        <v>299</v>
      </c>
      <c r="J279" s="87"/>
      <c r="K279" s="87" t="s">
        <v>73</v>
      </c>
      <c r="L279" s="88" t="s">
        <v>2134</v>
      </c>
      <c r="M279" s="87" t="s">
        <v>1665</v>
      </c>
      <c r="N279" s="89" t="s">
        <v>1747</v>
      </c>
      <c r="O279" s="99" t="s">
        <v>2292</v>
      </c>
      <c r="P279" s="87"/>
      <c r="Q279" s="87" t="s">
        <v>1201</v>
      </c>
    </row>
    <row r="280" spans="1:17">
      <c r="A280" s="86" t="s">
        <v>774</v>
      </c>
      <c r="B280" s="64" t="str">
        <f t="shared" si="4"/>
        <v>โครงการติดตามและรวบรวมรายการโทรทัศน์เกี่ยวกับการต่างประเทศของไทย</v>
      </c>
      <c r="C280" s="87" t="s">
        <v>775</v>
      </c>
      <c r="D280" s="87" t="s">
        <v>40</v>
      </c>
      <c r="E280" s="87">
        <v>2565</v>
      </c>
      <c r="F280" s="87" t="s">
        <v>192</v>
      </c>
      <c r="G280" s="88" t="s">
        <v>193</v>
      </c>
      <c r="H280" s="87" t="s">
        <v>511</v>
      </c>
      <c r="I280" s="87" t="s">
        <v>299</v>
      </c>
      <c r="J280" s="87"/>
      <c r="K280" s="87" t="s">
        <v>73</v>
      </c>
      <c r="L280" s="88" t="s">
        <v>2134</v>
      </c>
      <c r="M280" s="87" t="s">
        <v>1665</v>
      </c>
      <c r="N280" s="89" t="s">
        <v>2147</v>
      </c>
      <c r="O280" s="99" t="s">
        <v>2292</v>
      </c>
      <c r="P280" s="87"/>
      <c r="Q280" s="87" t="s">
        <v>1196</v>
      </c>
    </row>
    <row r="281" spans="1:17">
      <c r="A281" s="86" t="s">
        <v>771</v>
      </c>
      <c r="B281" s="64" t="str">
        <f t="shared" si="4"/>
        <v>โครงการรวบรวมข่าวสารและบทความด้านการต่างประเทศจากสื่อสิ่งพิมพ์</v>
      </c>
      <c r="C281" s="87" t="s">
        <v>772</v>
      </c>
      <c r="D281" s="87" t="s">
        <v>40</v>
      </c>
      <c r="E281" s="87">
        <v>2565</v>
      </c>
      <c r="F281" s="87" t="s">
        <v>192</v>
      </c>
      <c r="G281" s="88" t="s">
        <v>193</v>
      </c>
      <c r="H281" s="87" t="s">
        <v>511</v>
      </c>
      <c r="I281" s="87" t="s">
        <v>299</v>
      </c>
      <c r="J281" s="87"/>
      <c r="K281" s="87" t="s">
        <v>73</v>
      </c>
      <c r="L281" s="88" t="s">
        <v>2134</v>
      </c>
      <c r="M281" s="87" t="s">
        <v>1665</v>
      </c>
      <c r="N281" s="89" t="s">
        <v>1755</v>
      </c>
      <c r="O281" s="99" t="s">
        <v>2292</v>
      </c>
      <c r="P281" s="87"/>
      <c r="Q281" s="87" t="s">
        <v>1199</v>
      </c>
    </row>
    <row r="282" spans="1:17">
      <c r="A282" s="86" t="s">
        <v>778</v>
      </c>
      <c r="B282" s="64" t="str">
        <f t="shared" si="4"/>
        <v>การประชาสัมพันธ์เชิงรุกเกี่ยวกับบทบาทที่สร้างสรรค์ของไทยในเวทีโลก</v>
      </c>
      <c r="C282" s="87" t="s">
        <v>779</v>
      </c>
      <c r="D282" s="87" t="s">
        <v>40</v>
      </c>
      <c r="E282" s="87">
        <v>2565</v>
      </c>
      <c r="F282" s="87" t="s">
        <v>192</v>
      </c>
      <c r="G282" s="88" t="s">
        <v>193</v>
      </c>
      <c r="H282" s="87" t="s">
        <v>511</v>
      </c>
      <c r="I282" s="87" t="s">
        <v>299</v>
      </c>
      <c r="J282" s="87"/>
      <c r="K282" s="87" t="s">
        <v>73</v>
      </c>
      <c r="L282" s="88" t="s">
        <v>2134</v>
      </c>
      <c r="M282" s="87" t="s">
        <v>1665</v>
      </c>
      <c r="N282" s="89" t="s">
        <v>1755</v>
      </c>
      <c r="O282" s="99" t="s">
        <v>2292</v>
      </c>
      <c r="P282" s="87"/>
      <c r="Q282" s="87" t="s">
        <v>1194</v>
      </c>
    </row>
    <row r="283" spans="1:17">
      <c r="A283" s="86" t="s">
        <v>781</v>
      </c>
      <c r="B283" s="64" t="str">
        <f t="shared" si="4"/>
        <v>โครงการเสริมสร้างปฏิสัมพันธ์และเครือข่ายกับสื่อมวลชน</v>
      </c>
      <c r="C283" s="87" t="s">
        <v>782</v>
      </c>
      <c r="D283" s="87" t="s">
        <v>40</v>
      </c>
      <c r="E283" s="87">
        <v>2565</v>
      </c>
      <c r="F283" s="87" t="s">
        <v>192</v>
      </c>
      <c r="G283" s="88" t="s">
        <v>193</v>
      </c>
      <c r="H283" s="87" t="s">
        <v>511</v>
      </c>
      <c r="I283" s="87" t="s">
        <v>299</v>
      </c>
      <c r="J283" s="87"/>
      <c r="K283" s="87" t="s">
        <v>73</v>
      </c>
      <c r="L283" s="88" t="s">
        <v>2134</v>
      </c>
      <c r="M283" s="87" t="s">
        <v>1665</v>
      </c>
      <c r="N283" s="89" t="s">
        <v>1755</v>
      </c>
      <c r="O283" s="99" t="s">
        <v>2292</v>
      </c>
      <c r="P283" s="87"/>
      <c r="Q283" s="87" t="s">
        <v>1192</v>
      </c>
    </row>
    <row r="284" spans="1:17">
      <c r="A284" s="86" t="s">
        <v>784</v>
      </c>
      <c r="B284" s="64" t="str">
        <f t="shared" si="4"/>
        <v>โครงการการเผยแพร่ภารกิจด้านการต่างประเทศในสื่อต่าง ๆ ให้สอดคล้องกับบทบาทไทยในเวทีโลกและการฟื้นฟูยุคหลังโควิด</v>
      </c>
      <c r="C284" s="87" t="s">
        <v>785</v>
      </c>
      <c r="D284" s="87" t="s">
        <v>40</v>
      </c>
      <c r="E284" s="87">
        <v>2565</v>
      </c>
      <c r="F284" s="87" t="s">
        <v>484</v>
      </c>
      <c r="G284" s="88" t="s">
        <v>787</v>
      </c>
      <c r="H284" s="87" t="s">
        <v>511</v>
      </c>
      <c r="I284" s="87" t="s">
        <v>299</v>
      </c>
      <c r="J284" s="87"/>
      <c r="K284" s="87" t="s">
        <v>73</v>
      </c>
      <c r="L284" s="88" t="s">
        <v>2134</v>
      </c>
      <c r="M284" s="87" t="s">
        <v>1665</v>
      </c>
      <c r="N284" s="89" t="s">
        <v>1755</v>
      </c>
      <c r="O284" s="99" t="s">
        <v>2292</v>
      </c>
      <c r="P284" s="87"/>
      <c r="Q284" s="87" t="s">
        <v>1190</v>
      </c>
    </row>
    <row r="285" spans="1:17">
      <c r="A285" s="86" t="s">
        <v>788</v>
      </c>
      <c r="B285" s="64" t="str">
        <f t="shared" si="4"/>
        <v>โครงการการประชาสัมพันธ์รางวัลสมเด็จเจ้าฟ้ามหิดล</v>
      </c>
      <c r="C285" s="87" t="s">
        <v>789</v>
      </c>
      <c r="D285" s="87" t="s">
        <v>40</v>
      </c>
      <c r="E285" s="87">
        <v>2565</v>
      </c>
      <c r="F285" s="87" t="s">
        <v>192</v>
      </c>
      <c r="G285" s="88" t="s">
        <v>193</v>
      </c>
      <c r="H285" s="87" t="s">
        <v>511</v>
      </c>
      <c r="I285" s="87" t="s">
        <v>299</v>
      </c>
      <c r="J285" s="87"/>
      <c r="K285" s="87" t="s">
        <v>73</v>
      </c>
      <c r="L285" s="88" t="s">
        <v>2134</v>
      </c>
      <c r="M285" s="87" t="s">
        <v>1658</v>
      </c>
      <c r="N285" s="89" t="s">
        <v>1659</v>
      </c>
      <c r="O285" s="99" t="s">
        <v>2292</v>
      </c>
      <c r="P285" s="87"/>
      <c r="Q285" s="87" t="s">
        <v>1188</v>
      </c>
    </row>
    <row r="286" spans="1:17">
      <c r="A286" s="86" t="s">
        <v>813</v>
      </c>
      <c r="B286" s="64" t="str">
        <f t="shared" si="4"/>
        <v>โครงการส่งเสริมบทบาทที่สร้างสรรค์ของไทยในโลกมุสลิม</v>
      </c>
      <c r="C286" s="87" t="s">
        <v>814</v>
      </c>
      <c r="D286" s="87" t="s">
        <v>40</v>
      </c>
      <c r="E286" s="87">
        <v>2565</v>
      </c>
      <c r="F286" s="87" t="s">
        <v>192</v>
      </c>
      <c r="G286" s="88" t="s">
        <v>193</v>
      </c>
      <c r="H286" s="87" t="s">
        <v>298</v>
      </c>
      <c r="I286" s="87" t="s">
        <v>299</v>
      </c>
      <c r="J286" s="87"/>
      <c r="K286" s="87" t="s">
        <v>73</v>
      </c>
      <c r="L286" s="88" t="s">
        <v>2134</v>
      </c>
      <c r="M286" s="87" t="s">
        <v>1660</v>
      </c>
      <c r="N286" s="89" t="s">
        <v>1721</v>
      </c>
      <c r="O286" s="99" t="s">
        <v>2292</v>
      </c>
      <c r="P286" s="87"/>
      <c r="Q286" s="87" t="s">
        <v>1174</v>
      </c>
    </row>
    <row r="287" spans="1:17">
      <c r="A287" s="86" t="s">
        <v>816</v>
      </c>
      <c r="B287" s="64" t="str">
        <f t="shared" si="4"/>
        <v>โครงการส่งเสริมความร่วมมือด้านพระพุทธศาสนากับต่างประเทศ</v>
      </c>
      <c r="C287" s="87" t="s">
        <v>162</v>
      </c>
      <c r="D287" s="87" t="s">
        <v>40</v>
      </c>
      <c r="E287" s="87">
        <v>2565</v>
      </c>
      <c r="F287" s="87" t="s">
        <v>192</v>
      </c>
      <c r="G287" s="88" t="s">
        <v>193</v>
      </c>
      <c r="H287" s="87" t="s">
        <v>298</v>
      </c>
      <c r="I287" s="87" t="s">
        <v>299</v>
      </c>
      <c r="J287" s="87"/>
      <c r="K287" s="87" t="s">
        <v>73</v>
      </c>
      <c r="L287" s="88" t="s">
        <v>2134</v>
      </c>
      <c r="M287" s="87" t="s">
        <v>1660</v>
      </c>
      <c r="N287" s="89" t="s">
        <v>1661</v>
      </c>
      <c r="O287" s="99" t="s">
        <v>2292</v>
      </c>
      <c r="P287" s="87"/>
      <c r="Q287" s="87" t="s">
        <v>1172</v>
      </c>
    </row>
    <row r="288" spans="1:17">
      <c r="A288" s="86" t="s">
        <v>824</v>
      </c>
      <c r="B288" s="64" t="str">
        <f t="shared" si="4"/>
        <v>การส่งเสริมความสัมพันธ์อันดีกับประเทศต่าง ๆ : การเฉลิมฉลองครบรอบ 60 ปี ความสัมพันธ์ทางการทูตไทย – แคนาดา</v>
      </c>
      <c r="C288" s="87" t="s">
        <v>825</v>
      </c>
      <c r="D288" s="87" t="s">
        <v>40</v>
      </c>
      <c r="E288" s="87">
        <v>2565</v>
      </c>
      <c r="F288" s="87" t="s">
        <v>192</v>
      </c>
      <c r="G288" s="88" t="s">
        <v>193</v>
      </c>
      <c r="H288" s="87" t="s">
        <v>524</v>
      </c>
      <c r="I288" s="87" t="s">
        <v>467</v>
      </c>
      <c r="J288" s="87"/>
      <c r="K288" s="87" t="s">
        <v>73</v>
      </c>
      <c r="L288" s="88" t="s">
        <v>2134</v>
      </c>
      <c r="M288" s="87" t="s">
        <v>1658</v>
      </c>
      <c r="N288" s="89" t="s">
        <v>1659</v>
      </c>
      <c r="O288" s="99" t="s">
        <v>2292</v>
      </c>
      <c r="P288" s="87"/>
      <c r="Q288" s="87" t="s">
        <v>1166</v>
      </c>
    </row>
    <row r="289" spans="1:17">
      <c r="A289" s="86" t="s">
        <v>847</v>
      </c>
      <c r="B289" s="64" t="str">
        <f t="shared" si="4"/>
        <v>โครงการการประชุมเจ้าหน้าที่อาวุโสของซีมีโอ ครั้งที่ 44 ภายใต้แผนงานความร่วมมือระหว่างกระทรวงศึกษาธิการและองค์การซีมีโอ</v>
      </c>
      <c r="C289" s="87" t="s">
        <v>848</v>
      </c>
      <c r="D289" s="87" t="s">
        <v>40</v>
      </c>
      <c r="E289" s="87">
        <v>2565</v>
      </c>
      <c r="F289" s="87" t="s">
        <v>192</v>
      </c>
      <c r="G289" s="88" t="s">
        <v>394</v>
      </c>
      <c r="H289" s="87" t="s">
        <v>149</v>
      </c>
      <c r="I289" s="87" t="s">
        <v>150</v>
      </c>
      <c r="J289" s="87"/>
      <c r="K289" s="87" t="s">
        <v>56</v>
      </c>
      <c r="L289" s="88" t="s">
        <v>2134</v>
      </c>
      <c r="M289" s="87" t="s">
        <v>1658</v>
      </c>
      <c r="N289" s="89" t="s">
        <v>1659</v>
      </c>
      <c r="O289" s="99" t="s">
        <v>2292</v>
      </c>
      <c r="P289" s="87"/>
      <c r="Q289" s="87" t="s">
        <v>1149</v>
      </c>
    </row>
    <row r="290" spans="1:17">
      <c r="A290" s="86" t="s">
        <v>850</v>
      </c>
      <c r="B290" s="64" t="str">
        <f t="shared" si="4"/>
        <v>โครงการผลักดันนโยบายการทูตสาธารณสุขและการดำเนินแผนยุทธศาสตร์สุขภาพโลกของประเทศไทย</v>
      </c>
      <c r="C290" s="87" t="s">
        <v>851</v>
      </c>
      <c r="D290" s="87" t="s">
        <v>40</v>
      </c>
      <c r="E290" s="87">
        <v>2565</v>
      </c>
      <c r="F290" s="87" t="s">
        <v>192</v>
      </c>
      <c r="G290" s="88" t="s">
        <v>193</v>
      </c>
      <c r="H290" s="87" t="s">
        <v>605</v>
      </c>
      <c r="I290" s="87" t="s">
        <v>370</v>
      </c>
      <c r="J290" s="87"/>
      <c r="K290" s="87" t="s">
        <v>73</v>
      </c>
      <c r="L290" s="88" t="s">
        <v>2134</v>
      </c>
      <c r="M290" s="87" t="s">
        <v>1658</v>
      </c>
      <c r="N290" s="89" t="s">
        <v>1668</v>
      </c>
      <c r="O290" s="99" t="s">
        <v>2292</v>
      </c>
      <c r="P290" s="87"/>
      <c r="Q290" s="87" t="s">
        <v>1147</v>
      </c>
    </row>
    <row r="291" spans="1:17">
      <c r="A291" s="86" t="s">
        <v>853</v>
      </c>
      <c r="B291" s="64" t="str">
        <f t="shared" si="4"/>
        <v>การเข้าร่วมประชุมและจัดการประชุมด้านป้องกันและปราบปรามการค้ามนุษย์ในกรอบสหประชาชาติและกระบวนการบาหลี (โครงการต่อเนื่อง)</v>
      </c>
      <c r="C291" s="87" t="s">
        <v>854</v>
      </c>
      <c r="D291" s="87" t="s">
        <v>40</v>
      </c>
      <c r="E291" s="87">
        <v>2565</v>
      </c>
      <c r="F291" s="87" t="s">
        <v>394</v>
      </c>
      <c r="G291" s="88" t="s">
        <v>739</v>
      </c>
      <c r="H291" s="87" t="s">
        <v>605</v>
      </c>
      <c r="I291" s="87" t="s">
        <v>370</v>
      </c>
      <c r="J291" s="87"/>
      <c r="K291" s="87" t="s">
        <v>73</v>
      </c>
      <c r="L291" s="88" t="s">
        <v>2134</v>
      </c>
      <c r="M291" s="87" t="s">
        <v>1662</v>
      </c>
      <c r="N291" s="89" t="s">
        <v>1663</v>
      </c>
      <c r="O291" s="99" t="s">
        <v>2292</v>
      </c>
      <c r="P291" s="87"/>
      <c r="Q291" s="87" t="s">
        <v>1145</v>
      </c>
    </row>
    <row r="292" spans="1:17">
      <c r="A292" s="86" t="s">
        <v>883</v>
      </c>
      <c r="B292" s="64" t="str">
        <f t="shared" si="4"/>
        <v>การดำเนินภารกิจยุทธศาสตร์ 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C292" s="87" t="s">
        <v>884</v>
      </c>
      <c r="D292" s="87" t="s">
        <v>40</v>
      </c>
      <c r="E292" s="87">
        <v>2565</v>
      </c>
      <c r="F292" s="87" t="s">
        <v>192</v>
      </c>
      <c r="G292" s="88" t="s">
        <v>193</v>
      </c>
      <c r="H292" s="87" t="s">
        <v>582</v>
      </c>
      <c r="I292" s="87" t="s">
        <v>370</v>
      </c>
      <c r="J292" s="87"/>
      <c r="K292" s="87" t="s">
        <v>73</v>
      </c>
      <c r="L292" s="88" t="s">
        <v>2134</v>
      </c>
      <c r="M292" s="87" t="s">
        <v>1662</v>
      </c>
      <c r="N292" s="89" t="s">
        <v>1663</v>
      </c>
      <c r="O292" s="99" t="s">
        <v>2292</v>
      </c>
      <c r="P292" s="87"/>
      <c r="Q292" s="87" t="s">
        <v>1124</v>
      </c>
    </row>
    <row r="293" spans="1:17">
      <c r="A293" s="86" t="s">
        <v>887</v>
      </c>
      <c r="B293" s="64" t="str">
        <f t="shared" si="4"/>
        <v>โครงการกิจกรรมนำคณะทูตและคู่สมรสทัศนศึกษาโครงการตามแนวพระราชดำริและเรียนรู้เกี่ยวกับศักยภาพของประเทศไทยและความเป็นไทย</v>
      </c>
      <c r="C293" s="87" t="s">
        <v>888</v>
      </c>
      <c r="D293" s="87" t="s">
        <v>40</v>
      </c>
      <c r="E293" s="87">
        <v>2565</v>
      </c>
      <c r="F293" s="87" t="s">
        <v>192</v>
      </c>
      <c r="G293" s="88" t="s">
        <v>193</v>
      </c>
      <c r="H293" s="87" t="s">
        <v>272</v>
      </c>
      <c r="I293" s="87" t="s">
        <v>890</v>
      </c>
      <c r="J293" s="87"/>
      <c r="K293" s="87" t="s">
        <v>73</v>
      </c>
      <c r="L293" s="88" t="s">
        <v>2134</v>
      </c>
      <c r="M293" s="87" t="s">
        <v>1665</v>
      </c>
      <c r="N293" s="89" t="s">
        <v>1755</v>
      </c>
      <c r="O293" s="99" t="s">
        <v>2292</v>
      </c>
      <c r="P293" s="87"/>
      <c r="Q293" s="87" t="s">
        <v>1122</v>
      </c>
    </row>
    <row r="294" spans="1:17">
      <c r="A294" s="86" t="s">
        <v>891</v>
      </c>
      <c r="B294" s="64" t="str">
        <f t="shared" si="4"/>
        <v>การดำเนินภารกิจยุทธศาสตร์  พหุภาคีและประเด็นระหว่างประเทศที่สำคัญ : โครงการส่งเสริมการปฏิบัติตามข้อมติ  คณะมนตรีความมั่นคงแห่งสหประชาชาติ (United Nations Security Council)</v>
      </c>
      <c r="C294" s="87" t="s">
        <v>892</v>
      </c>
      <c r="D294" s="87" t="s">
        <v>40</v>
      </c>
      <c r="E294" s="87">
        <v>2565</v>
      </c>
      <c r="F294" s="87" t="s">
        <v>192</v>
      </c>
      <c r="G294" s="88" t="s">
        <v>193</v>
      </c>
      <c r="H294" s="87" t="s">
        <v>582</v>
      </c>
      <c r="I294" s="87" t="s">
        <v>370</v>
      </c>
      <c r="J294" s="87"/>
      <c r="K294" s="87" t="s">
        <v>73</v>
      </c>
      <c r="L294" s="88" t="s">
        <v>2134</v>
      </c>
      <c r="M294" s="87" t="s">
        <v>1662</v>
      </c>
      <c r="N294" s="89" t="s">
        <v>1663</v>
      </c>
      <c r="O294" s="99" t="s">
        <v>2292</v>
      </c>
      <c r="P294" s="87"/>
      <c r="Q294" s="87" t="s">
        <v>1120</v>
      </c>
    </row>
    <row r="295" spans="1:17">
      <c r="A295" s="86" t="s">
        <v>802</v>
      </c>
      <c r="B295" s="64" t="str">
        <f t="shared" si="4"/>
        <v>การดำเนินการภารกิจตามยุทธศาสตร์ไทยต่อโลกมุสลิม: โครงการรัฐมนตรีว่าการกระทรวงการต่างประเทศเป็นเจ้าภาพงานเลี้ยงละศีลอด</v>
      </c>
      <c r="C295" s="87" t="s">
        <v>803</v>
      </c>
      <c r="D295" s="87" t="s">
        <v>40</v>
      </c>
      <c r="E295" s="87">
        <v>2565</v>
      </c>
      <c r="F295" s="87" t="s">
        <v>688</v>
      </c>
      <c r="G295" s="88" t="s">
        <v>688</v>
      </c>
      <c r="H295" s="87" t="s">
        <v>452</v>
      </c>
      <c r="I295" s="87" t="s">
        <v>1105</v>
      </c>
      <c r="J295" s="87"/>
      <c r="K295" s="87" t="s">
        <v>73</v>
      </c>
      <c r="L295" s="88" t="s">
        <v>2134</v>
      </c>
      <c r="M295" s="87" t="s">
        <v>1665</v>
      </c>
      <c r="N295" s="89" t="s">
        <v>1755</v>
      </c>
      <c r="O295" s="99" t="s">
        <v>2292</v>
      </c>
      <c r="P295" s="87"/>
      <c r="Q295" s="87" t="s">
        <v>1180</v>
      </c>
    </row>
    <row r="296" spans="1:17">
      <c r="A296" s="86" t="s">
        <v>791</v>
      </c>
      <c r="B296" s="64" t="str">
        <f t="shared" si="4"/>
        <v xml:space="preserve">โครงการ Regional Heritage: Material Culture, Anthropological Insights and Textual Traditions </v>
      </c>
      <c r="C296" s="87" t="s">
        <v>2148</v>
      </c>
      <c r="D296" s="87" t="s">
        <v>40</v>
      </c>
      <c r="E296" s="87">
        <v>2565</v>
      </c>
      <c r="F296" s="87" t="s">
        <v>794</v>
      </c>
      <c r="G296" s="88" t="s">
        <v>227</v>
      </c>
      <c r="H296" s="87" t="s">
        <v>314</v>
      </c>
      <c r="I296" s="87" t="s">
        <v>315</v>
      </c>
      <c r="J296" s="87"/>
      <c r="K296" s="87" t="s">
        <v>73</v>
      </c>
      <c r="L296" s="88" t="s">
        <v>2134</v>
      </c>
      <c r="M296" s="87" t="s">
        <v>1658</v>
      </c>
      <c r="N296" s="89" t="s">
        <v>1668</v>
      </c>
      <c r="O296" s="99" t="s">
        <v>2292</v>
      </c>
      <c r="P296" s="87"/>
      <c r="Q296" s="87" t="s">
        <v>1186</v>
      </c>
    </row>
    <row r="297" spans="1:17">
      <c r="A297" s="86" t="s">
        <v>874</v>
      </c>
      <c r="B297" s="64" t="str">
        <f t="shared" si="4"/>
        <v>การให้ความช่วยเหลือด้านมนุษยธรรมและการพัฒนา ภายใต้ค่าใช้จ่ายในการให้ความช่วยเหลือแก่มิตรประเทศที่ประสบภัยพิบัติ</v>
      </c>
      <c r="C297" s="87" t="s">
        <v>875</v>
      </c>
      <c r="D297" s="87" t="s">
        <v>40</v>
      </c>
      <c r="E297" s="87">
        <v>2565</v>
      </c>
      <c r="F297" s="87" t="s">
        <v>192</v>
      </c>
      <c r="G297" s="88" t="s">
        <v>193</v>
      </c>
      <c r="H297" s="87" t="s">
        <v>78</v>
      </c>
      <c r="I297" s="87" t="s">
        <v>72</v>
      </c>
      <c r="J297" s="87"/>
      <c r="K297" s="87" t="s">
        <v>73</v>
      </c>
      <c r="L297" s="88" t="s">
        <v>2134</v>
      </c>
      <c r="M297" s="87" t="s">
        <v>1658</v>
      </c>
      <c r="N297" s="89" t="s">
        <v>1659</v>
      </c>
      <c r="O297" s="99" t="s">
        <v>2292</v>
      </c>
      <c r="P297" s="87"/>
      <c r="Q297" s="87" t="s">
        <v>1130</v>
      </c>
    </row>
    <row r="298" spans="1:17">
      <c r="A298" s="86" t="s">
        <v>894</v>
      </c>
      <c r="B298" s="64" t="str">
        <f t="shared" si="4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298" s="87" t="s">
        <v>895</v>
      </c>
      <c r="D298" s="87" t="s">
        <v>40</v>
      </c>
      <c r="E298" s="87">
        <v>2565</v>
      </c>
      <c r="F298" s="87" t="s">
        <v>720</v>
      </c>
      <c r="G298" s="88" t="s">
        <v>688</v>
      </c>
      <c r="H298" s="87" t="s">
        <v>477</v>
      </c>
      <c r="I298" s="87" t="s">
        <v>370</v>
      </c>
      <c r="J298" s="87"/>
      <c r="K298" s="87" t="s">
        <v>73</v>
      </c>
      <c r="L298" s="88" t="s">
        <v>2134</v>
      </c>
      <c r="M298" s="87" t="s">
        <v>1662</v>
      </c>
      <c r="N298" s="89" t="s">
        <v>1663</v>
      </c>
      <c r="O298" s="99" t="s">
        <v>2292</v>
      </c>
      <c r="P298" s="87"/>
      <c r="Q298" s="87" t="s">
        <v>1118</v>
      </c>
    </row>
    <row r="299" spans="1:17">
      <c r="A299" s="86" t="s">
        <v>904</v>
      </c>
      <c r="B299" s="64" t="str">
        <f t="shared" si="4"/>
        <v>การจัดกิจกรรมเสวนาในฐานะ GCM Champion Country ภายใต้หัวข้อ “Promoting Access to Health Services for Migrants, including in the Context of COVID-19 Pandemic”</v>
      </c>
      <c r="C299" s="87" t="s">
        <v>905</v>
      </c>
      <c r="D299" s="87" t="s">
        <v>40</v>
      </c>
      <c r="E299" s="87">
        <v>2565</v>
      </c>
      <c r="F299" s="87" t="s">
        <v>192</v>
      </c>
      <c r="G299" s="88" t="s">
        <v>192</v>
      </c>
      <c r="H299" s="87" t="s">
        <v>605</v>
      </c>
      <c r="I299" s="87" t="s">
        <v>370</v>
      </c>
      <c r="J299" s="87"/>
      <c r="K299" s="87" t="s">
        <v>73</v>
      </c>
      <c r="L299" s="88" t="s">
        <v>2134</v>
      </c>
      <c r="M299" s="87" t="s">
        <v>1658</v>
      </c>
      <c r="N299" s="89" t="s">
        <v>1668</v>
      </c>
      <c r="O299" s="99" t="s">
        <v>2292</v>
      </c>
      <c r="P299" s="87"/>
      <c r="Q299" s="87" t="s">
        <v>1114</v>
      </c>
    </row>
    <row r="300" spans="1:17">
      <c r="A300" s="86" t="s">
        <v>1044</v>
      </c>
      <c r="B300" s="106" t="s">
        <v>1043</v>
      </c>
      <c r="C300" s="87" t="s">
        <v>1043</v>
      </c>
      <c r="D300" s="87" t="s">
        <v>40</v>
      </c>
      <c r="E300" s="87">
        <v>2565</v>
      </c>
      <c r="F300" s="87" t="s">
        <v>761</v>
      </c>
      <c r="G300" s="88" t="s">
        <v>761</v>
      </c>
      <c r="H300" s="87" t="s">
        <v>272</v>
      </c>
      <c r="I300" s="87" t="s">
        <v>593</v>
      </c>
      <c r="J300" s="87"/>
      <c r="K300" s="87" t="s">
        <v>73</v>
      </c>
      <c r="L300" s="88" t="s">
        <v>2134</v>
      </c>
      <c r="M300" s="87" t="s">
        <v>1658</v>
      </c>
      <c r="N300" s="89" t="s">
        <v>1668</v>
      </c>
      <c r="O300" s="99" t="s">
        <v>2292</v>
      </c>
      <c r="P300" s="87"/>
      <c r="Q300" s="106" t="s">
        <v>1039</v>
      </c>
    </row>
    <row r="301" spans="1:17">
      <c r="A301" s="86" t="s">
        <v>1049</v>
      </c>
      <c r="B301" s="64" t="str">
        <f t="shared" si="4"/>
        <v>โครงการส่งเสริมบทบาทไทยและความตระหนักรู้ในกรอบ การประชุมเอเชีย-ยุโรป (ASEM)</v>
      </c>
      <c r="C301" s="87" t="s">
        <v>1048</v>
      </c>
      <c r="D301" s="87" t="s">
        <v>40</v>
      </c>
      <c r="E301" s="87">
        <v>2565</v>
      </c>
      <c r="F301" s="87" t="s">
        <v>720</v>
      </c>
      <c r="G301" s="88" t="s">
        <v>720</v>
      </c>
      <c r="H301" s="87" t="s">
        <v>272</v>
      </c>
      <c r="I301" s="87" t="s">
        <v>593</v>
      </c>
      <c r="J301" s="87"/>
      <c r="K301" s="87" t="s">
        <v>73</v>
      </c>
      <c r="L301" s="88" t="s">
        <v>2134</v>
      </c>
      <c r="M301" s="87" t="s">
        <v>1658</v>
      </c>
      <c r="N301" s="89" t="s">
        <v>1668</v>
      </c>
      <c r="O301" s="99" t="s">
        <v>2292</v>
      </c>
      <c r="P301" s="87"/>
      <c r="Q301" s="87" t="s">
        <v>1045</v>
      </c>
    </row>
    <row r="302" spans="1:17">
      <c r="A302" s="86" t="s">
        <v>1028</v>
      </c>
      <c r="B302" s="64" t="str">
        <f t="shared" si="4"/>
        <v>การประชุม Global COVID-19 Summit ครั้งที่ 2</v>
      </c>
      <c r="C302" s="87" t="s">
        <v>1027</v>
      </c>
      <c r="D302" s="87" t="s">
        <v>40</v>
      </c>
      <c r="E302" s="87">
        <v>2565</v>
      </c>
      <c r="F302" s="87" t="s">
        <v>688</v>
      </c>
      <c r="G302" s="88" t="s">
        <v>688</v>
      </c>
      <c r="H302" s="87" t="s">
        <v>605</v>
      </c>
      <c r="I302" s="87" t="s">
        <v>370</v>
      </c>
      <c r="J302" s="87"/>
      <c r="K302" s="87" t="s">
        <v>73</v>
      </c>
      <c r="L302" s="88" t="s">
        <v>2134</v>
      </c>
      <c r="M302" s="87" t="s">
        <v>1662</v>
      </c>
      <c r="N302" s="89" t="s">
        <v>1663</v>
      </c>
      <c r="O302" s="99" t="s">
        <v>2292</v>
      </c>
      <c r="P302" s="87"/>
      <c r="Q302" s="87" t="s">
        <v>1024</v>
      </c>
    </row>
    <row r="303" spans="1:17">
      <c r="A303" s="86" t="s">
        <v>676</v>
      </c>
      <c r="B303" s="64" t="str">
        <f t="shared" si="4"/>
        <v>การดำเนินภารกิจยุทธศาสตร์ พหุภาคีและประเด็นระหว่างประเทศที่สำคัญ : โครงการส่งเสริมบทบาทและสร้างภาพลักษณ์ของไทยในเวทีระหว่างประเทศด้านการรักษาและเสริมสร้างสันติภาพ</v>
      </c>
      <c r="C303" s="87" t="s">
        <v>677</v>
      </c>
      <c r="D303" s="87" t="s">
        <v>40</v>
      </c>
      <c r="E303" s="87">
        <v>2565</v>
      </c>
      <c r="F303" s="87" t="s">
        <v>234</v>
      </c>
      <c r="G303" s="88" t="s">
        <v>227</v>
      </c>
      <c r="H303" s="87" t="s">
        <v>582</v>
      </c>
      <c r="I303" s="87" t="s">
        <v>370</v>
      </c>
      <c r="J303" s="87"/>
      <c r="K303" s="87" t="s">
        <v>73</v>
      </c>
      <c r="L303" s="88" t="s">
        <v>2134</v>
      </c>
      <c r="M303" s="87" t="s">
        <v>1662</v>
      </c>
      <c r="N303" s="89" t="s">
        <v>1663</v>
      </c>
      <c r="O303" s="99" t="s">
        <v>2292</v>
      </c>
      <c r="P303" s="87"/>
      <c r="Q303" s="87" t="s">
        <v>1256</v>
      </c>
    </row>
    <row r="304" spans="1:17">
      <c r="A304" s="86" t="s">
        <v>679</v>
      </c>
      <c r="B304" s="64" t="str">
        <f t="shared" si="4"/>
        <v xml:space="preserve">การดำเนินภารกิจยุทธศาสตร์พหุภาคีและประเด็นระหว่างประเทศที่สำคัญ : โครงการสร้างเสริมศักยภาพของหน่วยงานไทยเพื่อยกระดับและบทบาทของไทยในกรอบการลดอาวุธระหว่างประเทศ (อาวุธตามแบบ) </v>
      </c>
      <c r="C304" s="87" t="s">
        <v>2149</v>
      </c>
      <c r="D304" s="87" t="s">
        <v>40</v>
      </c>
      <c r="E304" s="87">
        <v>2565</v>
      </c>
      <c r="F304" s="87" t="s">
        <v>330</v>
      </c>
      <c r="G304" s="88" t="s">
        <v>291</v>
      </c>
      <c r="H304" s="87" t="s">
        <v>582</v>
      </c>
      <c r="I304" s="87" t="s">
        <v>370</v>
      </c>
      <c r="J304" s="87"/>
      <c r="K304" s="87" t="s">
        <v>73</v>
      </c>
      <c r="L304" s="88" t="s">
        <v>2134</v>
      </c>
      <c r="M304" s="87" t="s">
        <v>1658</v>
      </c>
      <c r="N304" s="89" t="s">
        <v>1668</v>
      </c>
      <c r="O304" s="99" t="s">
        <v>2292</v>
      </c>
      <c r="P304" s="87"/>
      <c r="Q304" s="87" t="s">
        <v>1254</v>
      </c>
    </row>
    <row r="305" spans="1:17">
      <c r="A305" s="86" t="s">
        <v>682</v>
      </c>
      <c r="B305" s="64" t="str">
        <f t="shared" si="4"/>
        <v xml:space="preserve">การให้ความช่วยเหลือแก่มิตรประเทศที่ประสบภัยพิบัติ: โครงการให้ความช่วยเหลืออุปกรณ์ทางการแพทย์แก่ศรีลังกาเพื่อรับมือกับสถานการณ์การแพร่ระบาดของโรคติดเชื้อไวรัสโคโรนา 2019 </v>
      </c>
      <c r="C305" s="87" t="s">
        <v>2150</v>
      </c>
      <c r="D305" s="87" t="s">
        <v>40</v>
      </c>
      <c r="E305" s="87">
        <v>2565</v>
      </c>
      <c r="F305" s="87" t="s">
        <v>277</v>
      </c>
      <c r="G305" s="88" t="s">
        <v>291</v>
      </c>
      <c r="H305" s="87" t="s">
        <v>363</v>
      </c>
      <c r="I305" s="87" t="s">
        <v>1105</v>
      </c>
      <c r="J305" s="87"/>
      <c r="K305" s="87" t="s">
        <v>73</v>
      </c>
      <c r="L305" s="88" t="s">
        <v>2134</v>
      </c>
      <c r="M305" s="87" t="s">
        <v>1658</v>
      </c>
      <c r="N305" s="89" t="s">
        <v>1659</v>
      </c>
      <c r="O305" s="99" t="s">
        <v>2292</v>
      </c>
      <c r="P305" s="87"/>
      <c r="Q305" s="87" t="s">
        <v>1252</v>
      </c>
    </row>
    <row r="306" spans="1:17">
      <c r="A306" s="86" t="s">
        <v>694</v>
      </c>
      <c r="B306" s="64" t="str">
        <f t="shared" si="4"/>
        <v>การสนับสนุนการพัฒนาสังคมและชุมชนในประเทศเพื่อนบ้านและมิตรประเทศ ภายใต้ค่าใช้จ่ายในการส่งเสริมความสัมพันธ์และขยายความร่วมมือกับประเทศเพื่อนบ้าน</v>
      </c>
      <c r="C306" s="87" t="s">
        <v>695</v>
      </c>
      <c r="D306" s="87" t="s">
        <v>40</v>
      </c>
      <c r="E306" s="87">
        <v>2565</v>
      </c>
      <c r="F306" s="87" t="s">
        <v>277</v>
      </c>
      <c r="G306" s="88" t="s">
        <v>291</v>
      </c>
      <c r="H306" s="87" t="s">
        <v>78</v>
      </c>
      <c r="I306" s="87" t="s">
        <v>72</v>
      </c>
      <c r="J306" s="87"/>
      <c r="K306" s="87" t="s">
        <v>73</v>
      </c>
      <c r="L306" s="88" t="s">
        <v>2134</v>
      </c>
      <c r="M306" s="87" t="s">
        <v>1658</v>
      </c>
      <c r="N306" s="89" t="s">
        <v>1659</v>
      </c>
      <c r="O306" s="99" t="s">
        <v>2292</v>
      </c>
      <c r="P306" s="87"/>
      <c r="Q306" s="87" t="s">
        <v>1244</v>
      </c>
    </row>
    <row r="307" spans="1:17">
      <c r="A307" s="86" t="s">
        <v>703</v>
      </c>
      <c r="B307" s="64" t="str">
        <f t="shared" si="4"/>
        <v>การสนับสนุนกิจกรรมด้านศิลปวัฒนธรรมและส่งเสริมการเรียนการสอนภาษาไทย เพื่อส่งเสริมความนิยมไทยในต่างประเทศ ภายใต้งบค่าใช้จ่ายในการดำเนินงานสันถวไมตรี</v>
      </c>
      <c r="C307" s="87" t="s">
        <v>704</v>
      </c>
      <c r="D307" s="87" t="s">
        <v>40</v>
      </c>
      <c r="E307" s="87">
        <v>2565</v>
      </c>
      <c r="F307" s="87" t="s">
        <v>277</v>
      </c>
      <c r="G307" s="88" t="s">
        <v>291</v>
      </c>
      <c r="H307" s="87" t="s">
        <v>78</v>
      </c>
      <c r="I307" s="87" t="s">
        <v>72</v>
      </c>
      <c r="J307" s="87"/>
      <c r="K307" s="87" t="s">
        <v>73</v>
      </c>
      <c r="L307" s="88" t="s">
        <v>2134</v>
      </c>
      <c r="M307" s="87" t="s">
        <v>1660</v>
      </c>
      <c r="N307" s="89" t="s">
        <v>1661</v>
      </c>
      <c r="O307" s="99" t="s">
        <v>2292</v>
      </c>
      <c r="P307" s="87"/>
      <c r="Q307" s="87" t="s">
        <v>1238</v>
      </c>
    </row>
    <row r="308" spans="1:17">
      <c r="A308" s="86" t="s">
        <v>697</v>
      </c>
      <c r="B308" s="64" t="str">
        <f t="shared" si="4"/>
        <v>การให้ความช่วยเหลือด้านมนุษยธรรมและการพัฒนา ภายใต้ค่าใช้จ่ายในการส่งเสริมความสัมพันธ์และขยายความร่วมมือกับประเทศเพื่อนบ้าน</v>
      </c>
      <c r="C308" s="87" t="s">
        <v>698</v>
      </c>
      <c r="D308" s="87" t="s">
        <v>40</v>
      </c>
      <c r="E308" s="87">
        <v>2565</v>
      </c>
      <c r="F308" s="87" t="s">
        <v>277</v>
      </c>
      <c r="G308" s="88" t="s">
        <v>291</v>
      </c>
      <c r="H308" s="87" t="s">
        <v>78</v>
      </c>
      <c r="I308" s="87" t="s">
        <v>72</v>
      </c>
      <c r="J308" s="87"/>
      <c r="K308" s="87" t="s">
        <v>73</v>
      </c>
      <c r="L308" s="88" t="s">
        <v>2134</v>
      </c>
      <c r="M308" s="87" t="s">
        <v>1658</v>
      </c>
      <c r="N308" s="89" t="s">
        <v>1659</v>
      </c>
      <c r="O308" s="99" t="s">
        <v>2292</v>
      </c>
      <c r="P308" s="87"/>
      <c r="Q308" s="87" t="s">
        <v>1242</v>
      </c>
    </row>
    <row r="309" spans="1:17">
      <c r="A309" s="86" t="s">
        <v>700</v>
      </c>
      <c r="B309" s="64" t="str">
        <f t="shared" si="4"/>
        <v xml:space="preserve">การบริจาคเงินสมทบกองทุน UN Voluntary Fund for Technical Cooperation in the Field of Human Rights (VFTC) </v>
      </c>
      <c r="C309" s="87" t="s">
        <v>2151</v>
      </c>
      <c r="D309" s="87" t="s">
        <v>40</v>
      </c>
      <c r="E309" s="87">
        <v>2565</v>
      </c>
      <c r="F309" s="87" t="s">
        <v>277</v>
      </c>
      <c r="G309" s="88" t="s">
        <v>291</v>
      </c>
      <c r="H309" s="87" t="s">
        <v>605</v>
      </c>
      <c r="I309" s="87" t="s">
        <v>370</v>
      </c>
      <c r="J309" s="87"/>
      <c r="K309" s="87" t="s">
        <v>73</v>
      </c>
      <c r="L309" s="88" t="s">
        <v>2134</v>
      </c>
      <c r="M309" s="87" t="s">
        <v>1658</v>
      </c>
      <c r="N309" s="89" t="s">
        <v>1659</v>
      </c>
      <c r="O309" s="99" t="s">
        <v>2292</v>
      </c>
      <c r="P309" s="87"/>
      <c r="Q309" s="87" t="s">
        <v>1240</v>
      </c>
    </row>
    <row r="310" spans="1:17">
      <c r="A310" s="86" t="s">
        <v>709</v>
      </c>
      <c r="B310" s="64" t="str">
        <f t="shared" si="4"/>
        <v>โครงการประชุมเชิงปฏิบัติการว่าด้วยการพลิกโฉมการจัดการศึกษาอย่างยั่งยืน ในสังคมยุคนิวนอร์มอล  ภายใต้วาระการศึกษาของซีมีโอ 2015 – 2035</v>
      </c>
      <c r="C310" s="87" t="s">
        <v>710</v>
      </c>
      <c r="D310" s="87" t="s">
        <v>40</v>
      </c>
      <c r="E310" s="87">
        <v>2565</v>
      </c>
      <c r="F310" s="87" t="s">
        <v>712</v>
      </c>
      <c r="G310" s="88" t="s">
        <v>615</v>
      </c>
      <c r="H310" s="87" t="s">
        <v>149</v>
      </c>
      <c r="I310" s="87" t="s">
        <v>150</v>
      </c>
      <c r="J310" s="87"/>
      <c r="K310" s="87" t="s">
        <v>56</v>
      </c>
      <c r="L310" s="88" t="s">
        <v>2134</v>
      </c>
      <c r="M310" s="87" t="s">
        <v>1658</v>
      </c>
      <c r="N310" s="89" t="s">
        <v>1659</v>
      </c>
      <c r="O310" s="99" t="s">
        <v>2292</v>
      </c>
      <c r="P310" s="87"/>
      <c r="Q310" s="87" t="s">
        <v>1234</v>
      </c>
    </row>
    <row r="311" spans="1:17">
      <c r="A311" s="86" t="s">
        <v>713</v>
      </c>
      <c r="B311" s="64" t="str">
        <f t="shared" si="4"/>
        <v>โครงการ การขยายผลโครงการโรงเรียนแห่งความสุข (Happy Schools Project) ระดับประเทศ</v>
      </c>
      <c r="C311" s="87" t="s">
        <v>714</v>
      </c>
      <c r="D311" s="87" t="s">
        <v>40</v>
      </c>
      <c r="E311" s="87">
        <v>2565</v>
      </c>
      <c r="F311" s="87" t="s">
        <v>688</v>
      </c>
      <c r="G311" s="88" t="s">
        <v>193</v>
      </c>
      <c r="H311" s="87" t="s">
        <v>149</v>
      </c>
      <c r="I311" s="87" t="s">
        <v>150</v>
      </c>
      <c r="J311" s="87"/>
      <c r="K311" s="87" t="s">
        <v>56</v>
      </c>
      <c r="L311" s="88" t="s">
        <v>2134</v>
      </c>
      <c r="M311" s="87" t="s">
        <v>1658</v>
      </c>
      <c r="N311" s="89" t="s">
        <v>1659</v>
      </c>
      <c r="O311" s="99" t="s">
        <v>2292</v>
      </c>
      <c r="P311" s="87"/>
      <c r="Q311" s="87" t="s">
        <v>1232</v>
      </c>
    </row>
    <row r="312" spans="1:17">
      <c r="A312" s="86" t="s">
        <v>673</v>
      </c>
      <c r="B312" s="64" t="str">
        <f t="shared" si="4"/>
        <v>การให้ความช่วยเหลือ ทางมนุษยธรรมแก่อัฟกานิสถาน</v>
      </c>
      <c r="C312" s="87" t="s">
        <v>674</v>
      </c>
      <c r="D312" s="87" t="s">
        <v>40</v>
      </c>
      <c r="E312" s="87">
        <v>2565</v>
      </c>
      <c r="F312" s="87" t="s">
        <v>291</v>
      </c>
      <c r="G312" s="88" t="s">
        <v>192</v>
      </c>
      <c r="H312" s="87" t="s">
        <v>605</v>
      </c>
      <c r="I312" s="87" t="s">
        <v>370</v>
      </c>
      <c r="J312" s="87"/>
      <c r="K312" s="87" t="s">
        <v>73</v>
      </c>
      <c r="L312" s="88" t="s">
        <v>2134</v>
      </c>
      <c r="M312" s="87" t="s">
        <v>1662</v>
      </c>
      <c r="N312" s="89" t="s">
        <v>1663</v>
      </c>
      <c r="O312" s="99" t="s">
        <v>2292</v>
      </c>
      <c r="P312" s="87"/>
      <c r="Q312" s="87" t="s">
        <v>1258</v>
      </c>
    </row>
    <row r="313" spans="1:17">
      <c r="A313" s="86" t="s">
        <v>706</v>
      </c>
      <c r="B313" s="64" t="str">
        <f t="shared" si="4"/>
        <v>โครงการเผยแพร่ความรู้เกี่ยวกับการดำเนินงานตามพันธกรณีอนุสัญญาว่าด้วยการคุ้มครองแหล่งมรดกโลกทางวัฒนธรรมและทางธรรมชาติ</v>
      </c>
      <c r="C313" s="87" t="s">
        <v>707</v>
      </c>
      <c r="D313" s="87" t="s">
        <v>40</v>
      </c>
      <c r="E313" s="87">
        <v>2565</v>
      </c>
      <c r="F313" s="87" t="s">
        <v>394</v>
      </c>
      <c r="G313" s="88" t="s">
        <v>193</v>
      </c>
      <c r="H313" s="87" t="s">
        <v>401</v>
      </c>
      <c r="I313" s="87" t="s">
        <v>257</v>
      </c>
      <c r="J313" s="87"/>
      <c r="K313" s="87" t="s">
        <v>258</v>
      </c>
      <c r="L313" s="88" t="s">
        <v>2134</v>
      </c>
      <c r="M313" s="87" t="s">
        <v>1660</v>
      </c>
      <c r="N313" s="89" t="s">
        <v>1661</v>
      </c>
      <c r="O313" s="99" t="s">
        <v>2292</v>
      </c>
      <c r="P313" s="87"/>
      <c r="Q313" s="87" t="s">
        <v>1236</v>
      </c>
    </row>
    <row r="314" spans="1:17">
      <c r="A314" s="86" t="s">
        <v>943</v>
      </c>
      <c r="B314" s="64" t="str">
        <f t="shared" si="4"/>
        <v xml:space="preserve">การประชุมทางไกล COVID-19 Global Action Plan ระดับรัฐมนตรี </v>
      </c>
      <c r="C314" s="87" t="s">
        <v>2152</v>
      </c>
      <c r="D314" s="87" t="s">
        <v>68</v>
      </c>
      <c r="E314" s="87">
        <v>2565</v>
      </c>
      <c r="F314" s="87" t="s">
        <v>193</v>
      </c>
      <c r="G314" s="88" t="s">
        <v>193</v>
      </c>
      <c r="H314" s="87" t="s">
        <v>605</v>
      </c>
      <c r="I314" s="87" t="s">
        <v>370</v>
      </c>
      <c r="J314" s="87"/>
      <c r="K314" s="87" t="s">
        <v>73</v>
      </c>
      <c r="L314" s="87" t="s">
        <v>1706</v>
      </c>
      <c r="M314" s="87" t="s">
        <v>1658</v>
      </c>
      <c r="N314" s="89" t="s">
        <v>1659</v>
      </c>
      <c r="O314" s="99" t="s">
        <v>2292</v>
      </c>
      <c r="P314" s="87"/>
      <c r="Q314" s="87" t="s">
        <v>938</v>
      </c>
    </row>
    <row r="315" spans="1:17">
      <c r="A315" s="86" t="s">
        <v>949</v>
      </c>
      <c r="B315" s="64" t="str">
        <f t="shared" si="4"/>
        <v>โครงการจัดทำสื่อประชาสัมพันธ์ศาสนาอิสลามและมุสลิมวิถีผ่านแพลตฟอร์มดิจิทัล (กต 0902-65-0001)</v>
      </c>
      <c r="C315" s="87" t="s">
        <v>948</v>
      </c>
      <c r="D315" s="87" t="s">
        <v>28</v>
      </c>
      <c r="E315" s="87">
        <v>2565</v>
      </c>
      <c r="F315" s="87" t="s">
        <v>291</v>
      </c>
      <c r="G315" s="88" t="s">
        <v>193</v>
      </c>
      <c r="H315" s="87" t="s">
        <v>298</v>
      </c>
      <c r="I315" s="87" t="s">
        <v>299</v>
      </c>
      <c r="J315" s="87"/>
      <c r="K315" s="87" t="s">
        <v>73</v>
      </c>
      <c r="L315" s="87" t="s">
        <v>1706</v>
      </c>
      <c r="M315" s="87" t="s">
        <v>1665</v>
      </c>
      <c r="N315" s="89" t="s">
        <v>1755</v>
      </c>
      <c r="O315" s="99" t="s">
        <v>2292</v>
      </c>
      <c r="P315" s="87"/>
      <c r="Q315" s="87" t="s">
        <v>944</v>
      </c>
    </row>
    <row r="316" spans="1:17">
      <c r="A316" s="86" t="s">
        <v>955</v>
      </c>
      <c r="B316" s="64" t="str">
        <f t="shared" si="4"/>
        <v>โครงการด้านการทูตวัฒนธรรมเพื่อเสริมสร้างความนิยมไทยในต่างประเทศ (เพิ่มเติม)) (กต 0902-64-0006)</v>
      </c>
      <c r="C316" s="87" t="s">
        <v>954</v>
      </c>
      <c r="D316" s="87" t="s">
        <v>28</v>
      </c>
      <c r="E316" s="87">
        <v>2565</v>
      </c>
      <c r="F316" s="87" t="s">
        <v>291</v>
      </c>
      <c r="G316" s="88" t="s">
        <v>193</v>
      </c>
      <c r="H316" s="87" t="s">
        <v>298</v>
      </c>
      <c r="I316" s="87" t="s">
        <v>299</v>
      </c>
      <c r="J316" s="87"/>
      <c r="K316" s="87" t="s">
        <v>73</v>
      </c>
      <c r="L316" s="87" t="s">
        <v>1706</v>
      </c>
      <c r="M316" s="87" t="s">
        <v>1660</v>
      </c>
      <c r="N316" s="89" t="s">
        <v>1661</v>
      </c>
      <c r="O316" s="99" t="s">
        <v>2292</v>
      </c>
      <c r="P316" s="87"/>
      <c r="Q316" s="87" t="s">
        <v>950</v>
      </c>
    </row>
    <row r="317" spans="1:17">
      <c r="A317" s="86" t="s">
        <v>983</v>
      </c>
      <c r="B317" s="64" t="str">
        <f t="shared" si="4"/>
        <v>กลุ่มข้อเสนอโครงการ:  การให้ความช่วยเหลือด้านมนุษยธรรมและการพัฒนา ภายใต้ค่าใช้จ่ายในการดำเนินงานสันถวไมตรี</v>
      </c>
      <c r="C317" s="87" t="s">
        <v>982</v>
      </c>
      <c r="D317" s="87" t="s">
        <v>60</v>
      </c>
      <c r="E317" s="87">
        <v>2565</v>
      </c>
      <c r="F317" s="87" t="s">
        <v>192</v>
      </c>
      <c r="G317" s="88" t="s">
        <v>193</v>
      </c>
      <c r="H317" s="87" t="s">
        <v>78</v>
      </c>
      <c r="I317" s="87" t="s">
        <v>72</v>
      </c>
      <c r="J317" s="87"/>
      <c r="K317" s="87" t="s">
        <v>73</v>
      </c>
      <c r="L317" s="87" t="s">
        <v>1706</v>
      </c>
      <c r="M317" s="87" t="s">
        <v>1662</v>
      </c>
      <c r="N317" s="89" t="s">
        <v>1667</v>
      </c>
      <c r="O317" s="99" t="s">
        <v>2292</v>
      </c>
      <c r="P317" s="87"/>
      <c r="Q317" s="87" t="s">
        <v>978</v>
      </c>
    </row>
    <row r="318" spans="1:17">
      <c r="A318" s="86" t="s">
        <v>996</v>
      </c>
      <c r="B318" s="64" t="str">
        <f t="shared" si="4"/>
        <v>โครงการจัดการประชุมระดับสูงว่าด้วยสาธารณสุขและเศรษฐกิจ ครั้งที่ ๑๒ (12th APEC High-Level Meeting on Health and the Economy : APEC HLM) และการประชุมที่เกี่ยวข้อง</v>
      </c>
      <c r="C318" s="87" t="s">
        <v>995</v>
      </c>
      <c r="D318" s="87" t="s">
        <v>40</v>
      </c>
      <c r="E318" s="87">
        <v>2565</v>
      </c>
      <c r="F318" s="87" t="s">
        <v>192</v>
      </c>
      <c r="G318" s="88" t="s">
        <v>193</v>
      </c>
      <c r="H318" s="87" t="s">
        <v>86</v>
      </c>
      <c r="I318" s="87" t="s">
        <v>87</v>
      </c>
      <c r="J318" s="87"/>
      <c r="K318" s="87" t="s">
        <v>46</v>
      </c>
      <c r="L318" s="87" t="s">
        <v>1706</v>
      </c>
      <c r="M318" s="87" t="s">
        <v>1660</v>
      </c>
      <c r="N318" s="89" t="s">
        <v>1721</v>
      </c>
      <c r="O318" s="99" t="s">
        <v>2292</v>
      </c>
      <c r="P318" s="87"/>
      <c r="Q318" s="87" t="s">
        <v>991</v>
      </c>
    </row>
    <row r="319" spans="1:17">
      <c r="A319" s="86" t="s">
        <v>977</v>
      </c>
      <c r="B319" s="64" t="str">
        <f t="shared" si="4"/>
        <v>การพบหารือกับผู้แทน EU เพื่อหารือถึงความร่วมมือไทย-EU ในกรอบ ASEM และการเตรียมการด้านสารัตถะของการประชุมเจ้าหน้าที่อาวุโสไทย-EU ครั้งที่ 16</v>
      </c>
      <c r="C319" s="87" t="s">
        <v>976</v>
      </c>
      <c r="D319" s="87" t="s">
        <v>40</v>
      </c>
      <c r="E319" s="87">
        <v>2565</v>
      </c>
      <c r="F319" s="87" t="s">
        <v>193</v>
      </c>
      <c r="G319" s="88" t="s">
        <v>193</v>
      </c>
      <c r="H319" s="87" t="s">
        <v>272</v>
      </c>
      <c r="I319" s="87" t="s">
        <v>593</v>
      </c>
      <c r="J319" s="87"/>
      <c r="K319" s="87" t="s">
        <v>73</v>
      </c>
      <c r="L319" s="87" t="s">
        <v>1706</v>
      </c>
      <c r="M319" s="87" t="s">
        <v>1658</v>
      </c>
      <c r="N319" s="89" t="s">
        <v>1659</v>
      </c>
      <c r="O319" s="99" t="s">
        <v>2292</v>
      </c>
      <c r="P319" s="87"/>
      <c r="Q319" s="87" t="s">
        <v>972</v>
      </c>
    </row>
    <row r="320" spans="1:17">
      <c r="A320" s="86" t="s">
        <v>961</v>
      </c>
      <c r="B320" s="64" t="str">
        <f t="shared" si="4"/>
        <v>โครงการจัดนิทรรศการและของที่ระลึกเพื่อรณรงค์การสมัครสมาชิกคณะมนตรีสิทธิมนุษยชนแห่งสหประชาชาติ (United Nations Human Rights Council: HRC) ในวาระปี ค.ศ. 2025-2027  ของไทย</v>
      </c>
      <c r="C320" s="87" t="s">
        <v>960</v>
      </c>
      <c r="D320" s="87" t="s">
        <v>40</v>
      </c>
      <c r="E320" s="87">
        <v>2565</v>
      </c>
      <c r="F320" s="87" t="s">
        <v>193</v>
      </c>
      <c r="G320" s="88" t="s">
        <v>615</v>
      </c>
      <c r="H320" s="87" t="s">
        <v>605</v>
      </c>
      <c r="I320" s="87" t="s">
        <v>370</v>
      </c>
      <c r="J320" s="87"/>
      <c r="K320" s="87" t="s">
        <v>73</v>
      </c>
      <c r="L320" s="87" t="s">
        <v>1706</v>
      </c>
      <c r="M320" s="87" t="s">
        <v>1662</v>
      </c>
      <c r="N320" s="89" t="s">
        <v>1663</v>
      </c>
      <c r="O320" s="99" t="s">
        <v>2292</v>
      </c>
      <c r="P320" s="87"/>
      <c r="Q320" s="87" t="s">
        <v>956</v>
      </c>
    </row>
    <row r="321" spans="1:19">
      <c r="A321" s="86" t="s">
        <v>966</v>
      </c>
      <c r="B321" s="64" t="str">
        <f t="shared" si="4"/>
        <v>เข้าร่วมการประชุมคณะมนตรีสิทธิมนุษยชนแห่งสหประชาชาติ สมัยที่ 51</v>
      </c>
      <c r="C321" s="87" t="s">
        <v>965</v>
      </c>
      <c r="D321" s="87" t="s">
        <v>40</v>
      </c>
      <c r="E321" s="87">
        <v>2565</v>
      </c>
      <c r="F321" s="87" t="s">
        <v>193</v>
      </c>
      <c r="G321" s="88" t="s">
        <v>193</v>
      </c>
      <c r="H321" s="87" t="s">
        <v>605</v>
      </c>
      <c r="I321" s="87" t="s">
        <v>370</v>
      </c>
      <c r="J321" s="87"/>
      <c r="K321" s="87" t="s">
        <v>73</v>
      </c>
      <c r="L321" s="87" t="s">
        <v>1706</v>
      </c>
      <c r="M321" s="87" t="s">
        <v>1662</v>
      </c>
      <c r="N321" s="89" t="s">
        <v>1663</v>
      </c>
      <c r="O321" s="99" t="s">
        <v>2292</v>
      </c>
      <c r="P321" s="87"/>
      <c r="Q321" s="87" t="s">
        <v>962</v>
      </c>
    </row>
    <row r="322" spans="1:19">
      <c r="A322" s="86" t="s">
        <v>989</v>
      </c>
      <c r="B322" s="64" t="str">
        <f t="shared" si="4"/>
        <v xml:space="preserve">กิจกรรมคู่ขนาน “Regional Pathways to the Global Goals: ASEAN’s Approach towards SDGs Implementation and Sustainable Post-COVID-19 Recovery” ในช่วงการประชุมสมัชชาสหประชาชาติสมัยสามัญ ครั้งที่ 77 </v>
      </c>
      <c r="C322" s="87" t="s">
        <v>2153</v>
      </c>
      <c r="D322" s="87" t="s">
        <v>40</v>
      </c>
      <c r="E322" s="87">
        <v>2565</v>
      </c>
      <c r="F322" s="87" t="s">
        <v>193</v>
      </c>
      <c r="G322" s="88" t="s">
        <v>193</v>
      </c>
      <c r="H322" s="87" t="s">
        <v>986</v>
      </c>
      <c r="I322" s="87" t="s">
        <v>352</v>
      </c>
      <c r="J322" s="87"/>
      <c r="K322" s="87" t="s">
        <v>73</v>
      </c>
      <c r="L322" s="87" t="s">
        <v>1706</v>
      </c>
      <c r="M322" s="87" t="s">
        <v>1662</v>
      </c>
      <c r="N322" s="89" t="s">
        <v>1663</v>
      </c>
      <c r="O322" s="99" t="s">
        <v>2292</v>
      </c>
      <c r="P322" s="87"/>
      <c r="Q322" s="87" t="s">
        <v>984</v>
      </c>
    </row>
    <row r="323" spans="1:19">
      <c r="A323" s="86" t="s">
        <v>971</v>
      </c>
      <c r="B323" s="64" t="str">
        <f t="shared" ref="B323:B386" si="5">HYPERLINK(Q323,C323)</f>
        <v>การเข้าร่วมการประชุมสมัชชาสหประชาชาติ สมัยสามัญ ครั้งที่ 77</v>
      </c>
      <c r="C323" s="87" t="s">
        <v>970</v>
      </c>
      <c r="D323" s="87" t="s">
        <v>40</v>
      </c>
      <c r="E323" s="87">
        <v>2565</v>
      </c>
      <c r="F323" s="87" t="s">
        <v>192</v>
      </c>
      <c r="G323" s="88" t="s">
        <v>193</v>
      </c>
      <c r="H323" s="87" t="s">
        <v>472</v>
      </c>
      <c r="I323" s="87" t="s">
        <v>370</v>
      </c>
      <c r="J323" s="87"/>
      <c r="K323" s="87" t="s">
        <v>73</v>
      </c>
      <c r="L323" s="87" t="s">
        <v>1706</v>
      </c>
      <c r="M323" s="87" t="s">
        <v>1662</v>
      </c>
      <c r="N323" s="89" t="s">
        <v>1663</v>
      </c>
      <c r="O323" s="99" t="s">
        <v>2292</v>
      </c>
      <c r="P323" s="87"/>
      <c r="Q323" s="87" t="s">
        <v>967</v>
      </c>
    </row>
    <row r="324" spans="1:19">
      <c r="A324" s="86" t="s">
        <v>1416</v>
      </c>
      <c r="B324" s="64" t="str">
        <f t="shared" si="5"/>
        <v>โครงการศูนย์สมาคมแห่งเอเชียตะวันออกเฉียงใต้ (อาเซียน)เพื่อผู้สูงอายุที่มีศักยภาพและนวัตกรรม (ASEAN Cenre for Active Ageing and Innovation : ACAI)</v>
      </c>
      <c r="C324" s="87" t="s">
        <v>1415</v>
      </c>
      <c r="D324" s="87" t="s">
        <v>68</v>
      </c>
      <c r="E324" s="87">
        <v>2566</v>
      </c>
      <c r="F324" s="87" t="s">
        <v>615</v>
      </c>
      <c r="G324" s="88" t="s">
        <v>616</v>
      </c>
      <c r="H324" s="87" t="s">
        <v>256</v>
      </c>
      <c r="I324" s="87" t="s">
        <v>45</v>
      </c>
      <c r="J324" s="87"/>
      <c r="K324" s="87" t="s">
        <v>46</v>
      </c>
      <c r="L324" s="87" t="s">
        <v>1706</v>
      </c>
      <c r="M324" s="87" t="s">
        <v>1658</v>
      </c>
      <c r="N324" s="100" t="s">
        <v>1668</v>
      </c>
      <c r="O324" s="99" t="s">
        <v>2292</v>
      </c>
      <c r="P324" s="96"/>
      <c r="Q324" s="97" t="s">
        <v>2154</v>
      </c>
      <c r="R324" s="98"/>
      <c r="S324" s="98"/>
    </row>
    <row r="325" spans="1:19">
      <c r="A325" s="86" t="s">
        <v>1395</v>
      </c>
      <c r="B325" s="64" t="str">
        <f t="shared" si="5"/>
        <v>โครงการรางวัลการทูตสาธารณะประจำปี ๒๕๖๖  (Public Diplomacy Awards 2023)</v>
      </c>
      <c r="C325" s="87" t="s">
        <v>1394</v>
      </c>
      <c r="D325" s="87" t="s">
        <v>68</v>
      </c>
      <c r="E325" s="87">
        <v>2566</v>
      </c>
      <c r="F325" s="87" t="s">
        <v>1317</v>
      </c>
      <c r="G325" s="88" t="s">
        <v>616</v>
      </c>
      <c r="H325" s="87" t="s">
        <v>298</v>
      </c>
      <c r="I325" s="87" t="s">
        <v>299</v>
      </c>
      <c r="J325" s="87"/>
      <c r="K325" s="87" t="s">
        <v>73</v>
      </c>
      <c r="L325" s="87" t="s">
        <v>1706</v>
      </c>
      <c r="M325" s="87" t="s">
        <v>1662</v>
      </c>
      <c r="N325" s="100" t="s">
        <v>1667</v>
      </c>
      <c r="O325" s="99" t="s">
        <v>2292</v>
      </c>
      <c r="P325" s="96"/>
      <c r="Q325" s="97" t="s">
        <v>2155</v>
      </c>
      <c r="R325" s="98"/>
      <c r="S325" s="98"/>
    </row>
    <row r="326" spans="1:19">
      <c r="A326" s="86" t="s">
        <v>1467</v>
      </c>
      <c r="B326" s="64" t="str">
        <f t="shared" si="5"/>
        <v>การประชุมเจ้าหน้าที่อาวุโสของซีมีโอ ครั้งที่ 45</v>
      </c>
      <c r="C326" s="87" t="s">
        <v>1466</v>
      </c>
      <c r="D326" s="87" t="s">
        <v>40</v>
      </c>
      <c r="E326" s="87">
        <v>2566</v>
      </c>
      <c r="F326" s="87" t="s">
        <v>615</v>
      </c>
      <c r="G326" s="88" t="s">
        <v>616</v>
      </c>
      <c r="H326" s="87" t="s">
        <v>149</v>
      </c>
      <c r="I326" s="87" t="s">
        <v>150</v>
      </c>
      <c r="J326" s="87"/>
      <c r="K326" s="87" t="s">
        <v>56</v>
      </c>
      <c r="L326" s="87" t="s">
        <v>1706</v>
      </c>
      <c r="M326" s="87" t="s">
        <v>1658</v>
      </c>
      <c r="N326" s="100" t="s">
        <v>1659</v>
      </c>
      <c r="O326" s="99" t="s">
        <v>2292</v>
      </c>
      <c r="P326" s="96"/>
      <c r="Q326" s="97" t="s">
        <v>2156</v>
      </c>
      <c r="R326" s="98"/>
      <c r="S326" s="98"/>
    </row>
    <row r="327" spans="1:19">
      <c r="A327" s="86" t="s">
        <v>1458</v>
      </c>
      <c r="B327" s="64" t="str">
        <f t="shared" si="5"/>
        <v>โครงการ “การศึกษาแนวทางการประเมินผลกระทบต่อแหล่งมรดก (Heritage Impact Assessments, HIAs)”</v>
      </c>
      <c r="C327" s="87" t="s">
        <v>613</v>
      </c>
      <c r="D327" s="87" t="s">
        <v>40</v>
      </c>
      <c r="E327" s="87">
        <v>2566</v>
      </c>
      <c r="F327" s="87" t="s">
        <v>615</v>
      </c>
      <c r="G327" s="88" t="s">
        <v>616</v>
      </c>
      <c r="H327" s="87" t="s">
        <v>401</v>
      </c>
      <c r="I327" s="87" t="s">
        <v>257</v>
      </c>
      <c r="J327" s="87"/>
      <c r="K327" s="87" t="s">
        <v>258</v>
      </c>
      <c r="L327" s="87" t="s">
        <v>1706</v>
      </c>
      <c r="M327" s="87" t="s">
        <v>1660</v>
      </c>
      <c r="N327" s="100" t="s">
        <v>1661</v>
      </c>
      <c r="O327" s="99" t="s">
        <v>2292</v>
      </c>
      <c r="P327" s="96"/>
      <c r="Q327" s="97" t="s">
        <v>2157</v>
      </c>
      <c r="R327" s="98"/>
      <c r="S327" s="98"/>
    </row>
    <row r="328" spans="1:19">
      <c r="A328" s="86" t="s">
        <v>1456</v>
      </c>
      <c r="B328" s="64" t="str">
        <f t="shared" si="5"/>
        <v>เงินอุดหนุนสำนักงานและองค์การระหว่างประเทศ</v>
      </c>
      <c r="C328" s="87" t="s">
        <v>1455</v>
      </c>
      <c r="D328" s="87" t="s">
        <v>40</v>
      </c>
      <c r="E328" s="87">
        <v>2566</v>
      </c>
      <c r="F328" s="87" t="s">
        <v>615</v>
      </c>
      <c r="G328" s="88" t="s">
        <v>616</v>
      </c>
      <c r="H328" s="87" t="s">
        <v>149</v>
      </c>
      <c r="I328" s="87" t="s">
        <v>150</v>
      </c>
      <c r="J328" s="87"/>
      <c r="K328" s="87" t="s">
        <v>56</v>
      </c>
      <c r="L328" s="87" t="s">
        <v>1706</v>
      </c>
      <c r="M328" s="87" t="s">
        <v>1658</v>
      </c>
      <c r="N328" s="100" t="s">
        <v>1659</v>
      </c>
      <c r="O328" s="99" t="s">
        <v>2292</v>
      </c>
      <c r="P328" s="96"/>
      <c r="Q328" s="97" t="s">
        <v>2158</v>
      </c>
      <c r="R328" s="98"/>
      <c r="S328" s="98"/>
    </row>
    <row r="329" spans="1:19">
      <c r="A329" s="86" t="s">
        <v>1318</v>
      </c>
      <c r="B329" s="64" t="str">
        <f t="shared" si="5"/>
        <v>โครงการส่งเสริมบทบาทไทยในการเป็นที่ตั้งสำนักงานใหญ่ของหน่วยงานระดับภูมิภาคของสหประชาชาติ</v>
      </c>
      <c r="C329" s="87" t="s">
        <v>895</v>
      </c>
      <c r="D329" s="87" t="s">
        <v>40</v>
      </c>
      <c r="E329" s="87">
        <v>2566</v>
      </c>
      <c r="F329" s="87" t="s">
        <v>1317</v>
      </c>
      <c r="G329" s="88" t="s">
        <v>728</v>
      </c>
      <c r="H329" s="87" t="s">
        <v>477</v>
      </c>
      <c r="I329" s="87" t="s">
        <v>370</v>
      </c>
      <c r="J329" s="87"/>
      <c r="K329" s="87" t="s">
        <v>73</v>
      </c>
      <c r="L329" s="87" t="s">
        <v>1706</v>
      </c>
      <c r="M329" s="87" t="s">
        <v>1662</v>
      </c>
      <c r="N329" s="100" t="s">
        <v>1663</v>
      </c>
      <c r="O329" s="99" t="s">
        <v>2292</v>
      </c>
      <c r="P329" s="96"/>
      <c r="Q329" s="97" t="s">
        <v>2159</v>
      </c>
      <c r="R329" s="98"/>
      <c r="S329" s="98"/>
    </row>
    <row r="330" spans="1:19">
      <c r="A330" s="86" t="s">
        <v>1367</v>
      </c>
      <c r="B330" s="64" t="str">
        <f t="shared" si="5"/>
        <v>โครงการการประชาสัมพันธ์รางวัลสมเด็จเจ้าฟ้ามหิดล</v>
      </c>
      <c r="C330" s="87" t="s">
        <v>789</v>
      </c>
      <c r="D330" s="87" t="s">
        <v>40</v>
      </c>
      <c r="E330" s="87">
        <v>2566</v>
      </c>
      <c r="F330" s="87" t="s">
        <v>615</v>
      </c>
      <c r="G330" s="88" t="s">
        <v>616</v>
      </c>
      <c r="H330" s="87" t="s">
        <v>511</v>
      </c>
      <c r="I330" s="87" t="s">
        <v>299</v>
      </c>
      <c r="J330" s="87"/>
      <c r="K330" s="87" t="s">
        <v>73</v>
      </c>
      <c r="L330" s="87" t="s">
        <v>1706</v>
      </c>
      <c r="M330" s="87" t="s">
        <v>1658</v>
      </c>
      <c r="N330" s="100" t="s">
        <v>1659</v>
      </c>
      <c r="O330" s="99" t="s">
        <v>2292</v>
      </c>
      <c r="P330" s="96"/>
      <c r="Q330" s="97" t="s">
        <v>2160</v>
      </c>
      <c r="R330" s="98"/>
      <c r="S330" s="98"/>
    </row>
    <row r="331" spans="1:19">
      <c r="A331" s="86" t="s">
        <v>1496</v>
      </c>
      <c r="B331" s="64" t="str">
        <f t="shared" si="5"/>
        <v xml:space="preserve">โครงการส่งเสริมบทบาทไทยในการเป็นที่ตั้งสำนักงานใหญ่ของหน่วยงานระดับภูมิภาคของสหประชาชาติ </v>
      </c>
      <c r="C331" s="87" t="s">
        <v>2161</v>
      </c>
      <c r="D331" s="87" t="s">
        <v>40</v>
      </c>
      <c r="E331" s="87">
        <v>2567</v>
      </c>
      <c r="F331" s="87" t="s">
        <v>642</v>
      </c>
      <c r="G331" s="88" t="s">
        <v>643</v>
      </c>
      <c r="H331" s="87" t="s">
        <v>477</v>
      </c>
      <c r="I331" s="87" t="s">
        <v>370</v>
      </c>
      <c r="J331" s="87"/>
      <c r="K331" s="87" t="s">
        <v>73</v>
      </c>
      <c r="L331" s="87" t="s">
        <v>1772</v>
      </c>
      <c r="M331" s="87" t="s">
        <v>1662</v>
      </c>
      <c r="N331" s="100" t="s">
        <v>1663</v>
      </c>
      <c r="O331" s="99" t="s">
        <v>2292</v>
      </c>
      <c r="P331" s="96"/>
      <c r="Q331" s="97" t="s">
        <v>2162</v>
      </c>
      <c r="R331" s="98"/>
      <c r="S331" s="98"/>
    </row>
    <row r="332" spans="1:19">
      <c r="A332" s="86" t="s">
        <v>2163</v>
      </c>
      <c r="B332" s="64" t="str">
        <f t="shared" si="5"/>
        <v xml:space="preserve">โครงการยุทธศาสตร์ส่งเสริมผลประโยชน์ไทยในแอฟริกา </v>
      </c>
      <c r="C332" s="87" t="s">
        <v>2164</v>
      </c>
      <c r="D332" s="87" t="s">
        <v>68</v>
      </c>
      <c r="E332" s="87">
        <v>2568</v>
      </c>
      <c r="F332" s="87" t="s">
        <v>1887</v>
      </c>
      <c r="G332" s="88" t="s">
        <v>1888</v>
      </c>
      <c r="H332" s="87" t="s">
        <v>1501</v>
      </c>
      <c r="I332" s="87" t="s">
        <v>1105</v>
      </c>
      <c r="J332" s="87"/>
      <c r="K332" s="87" t="s">
        <v>73</v>
      </c>
      <c r="L332" s="87" t="s">
        <v>1889</v>
      </c>
      <c r="M332" s="87" t="s">
        <v>1658</v>
      </c>
      <c r="N332" s="90" t="s">
        <v>1659</v>
      </c>
      <c r="O332" s="99" t="s">
        <v>2292</v>
      </c>
      <c r="P332" s="90"/>
      <c r="Q332" s="87" t="s">
        <v>2165</v>
      </c>
    </row>
    <row r="333" spans="1:19">
      <c r="A333" s="86" t="s">
        <v>2163</v>
      </c>
      <c r="B333" s="64" t="str">
        <f t="shared" si="5"/>
        <v xml:space="preserve">โครงการยุทธศาสตร์ส่งเสริมผลประโยชน์ไทยในแอฟริกา </v>
      </c>
      <c r="C333" s="87" t="s">
        <v>2164</v>
      </c>
      <c r="D333" s="87" t="s">
        <v>68</v>
      </c>
      <c r="E333" s="87">
        <v>2568</v>
      </c>
      <c r="F333" s="87" t="s">
        <v>1887</v>
      </c>
      <c r="G333" s="88" t="s">
        <v>1888</v>
      </c>
      <c r="H333" s="87" t="s">
        <v>1501</v>
      </c>
      <c r="I333" s="87" t="s">
        <v>1105</v>
      </c>
      <c r="J333" s="87"/>
      <c r="K333" s="87" t="s">
        <v>73</v>
      </c>
      <c r="L333" s="87" t="s">
        <v>1889</v>
      </c>
      <c r="M333" s="87" t="s">
        <v>1658</v>
      </c>
      <c r="N333" s="90" t="s">
        <v>1659</v>
      </c>
      <c r="O333" s="99" t="s">
        <v>2292</v>
      </c>
      <c r="P333" s="90"/>
      <c r="Q333" s="87" t="s">
        <v>2165</v>
      </c>
    </row>
    <row r="334" spans="1:19">
      <c r="A334" s="86" t="s">
        <v>2163</v>
      </c>
      <c r="B334" s="64" t="str">
        <f t="shared" si="5"/>
        <v xml:space="preserve">โครงการยุทธศาสตร์ส่งเสริมผลประโยชน์ไทยในแอฟริกา </v>
      </c>
      <c r="C334" s="87" t="s">
        <v>2164</v>
      </c>
      <c r="D334" s="87" t="s">
        <v>68</v>
      </c>
      <c r="E334" s="87">
        <v>2568</v>
      </c>
      <c r="F334" s="87" t="s">
        <v>1887</v>
      </c>
      <c r="G334" s="88" t="s">
        <v>1888</v>
      </c>
      <c r="H334" s="87" t="s">
        <v>1501</v>
      </c>
      <c r="I334" s="87" t="s">
        <v>1105</v>
      </c>
      <c r="J334" s="87"/>
      <c r="K334" s="87" t="s">
        <v>73</v>
      </c>
      <c r="L334" s="87" t="s">
        <v>1889</v>
      </c>
      <c r="M334" s="87" t="s">
        <v>1658</v>
      </c>
      <c r="N334" s="90" t="s">
        <v>1668</v>
      </c>
      <c r="O334" s="90" t="s">
        <v>2293</v>
      </c>
      <c r="P334" s="101" t="s">
        <v>2294</v>
      </c>
      <c r="Q334" s="87" t="s">
        <v>2165</v>
      </c>
    </row>
    <row r="335" spans="1:19">
      <c r="A335" s="86" t="s">
        <v>2163</v>
      </c>
      <c r="B335" s="64" t="str">
        <f t="shared" si="5"/>
        <v xml:space="preserve">โครงการยุทธศาสตร์ส่งเสริมผลประโยชน์ไทยในแอฟริกา </v>
      </c>
      <c r="C335" s="87" t="s">
        <v>2164</v>
      </c>
      <c r="D335" s="87" t="s">
        <v>68</v>
      </c>
      <c r="E335" s="87">
        <v>2568</v>
      </c>
      <c r="F335" s="87" t="s">
        <v>1887</v>
      </c>
      <c r="G335" s="88" t="s">
        <v>1888</v>
      </c>
      <c r="H335" s="87" t="s">
        <v>1501</v>
      </c>
      <c r="I335" s="87" t="s">
        <v>1105</v>
      </c>
      <c r="J335" s="87"/>
      <c r="K335" s="87" t="s">
        <v>73</v>
      </c>
      <c r="L335" s="87" t="s">
        <v>1889</v>
      </c>
      <c r="M335" s="87" t="s">
        <v>1662</v>
      </c>
      <c r="N335" s="90" t="s">
        <v>1667</v>
      </c>
      <c r="O335" s="90" t="s">
        <v>2293</v>
      </c>
      <c r="P335" s="101" t="s">
        <v>2294</v>
      </c>
      <c r="Q335" s="87" t="s">
        <v>2165</v>
      </c>
    </row>
    <row r="336" spans="1:19">
      <c r="A336" s="86" t="s">
        <v>399</v>
      </c>
      <c r="B336" s="64" t="str">
        <f t="shared" si="5"/>
        <v>โครงการเผยแพร่ความรู้เกี่ยวกับการดำเนินงานตามพันธกรณีอนุสัญญาว่าด้วย การคุ้มครองแหล่งมรดกโลกทางวัฒนธรรมและทางธรรมชาติ</v>
      </c>
      <c r="C336" s="87" t="s">
        <v>254</v>
      </c>
      <c r="D336" s="87" t="s">
        <v>40</v>
      </c>
      <c r="E336" s="87">
        <v>2563</v>
      </c>
      <c r="F336" s="87" t="s">
        <v>192</v>
      </c>
      <c r="G336" s="88" t="s">
        <v>193</v>
      </c>
      <c r="H336" s="87" t="s">
        <v>401</v>
      </c>
      <c r="I336" s="87" t="s">
        <v>257</v>
      </c>
      <c r="J336" s="87"/>
      <c r="K336" s="87" t="s">
        <v>258</v>
      </c>
      <c r="L336" s="88" t="s">
        <v>2031</v>
      </c>
      <c r="M336" s="87" t="s">
        <v>1660</v>
      </c>
      <c r="N336" s="100" t="s">
        <v>1661</v>
      </c>
      <c r="O336" s="99" t="s">
        <v>2292</v>
      </c>
      <c r="P336" s="96"/>
      <c r="Q336" s="97" t="s">
        <v>2166</v>
      </c>
      <c r="R336" s="98"/>
      <c r="S336" s="98"/>
    </row>
    <row r="337" spans="1:19">
      <c r="A337" s="86" t="s">
        <v>428</v>
      </c>
      <c r="B337" s="64" t="str">
        <f t="shared" si="5"/>
        <v>โครงการรณรงค์หาเสียงของไทยในกรอบความร่วมมือระหว่างประเทศด้านประเด็นกฎหมาย</v>
      </c>
      <c r="C337" s="87" t="s">
        <v>429</v>
      </c>
      <c r="D337" s="87" t="s">
        <v>68</v>
      </c>
      <c r="E337" s="87">
        <v>2564</v>
      </c>
      <c r="F337" s="87" t="s">
        <v>277</v>
      </c>
      <c r="G337" s="88" t="s">
        <v>291</v>
      </c>
      <c r="H337" s="87" t="s">
        <v>324</v>
      </c>
      <c r="I337" s="87" t="s">
        <v>325</v>
      </c>
      <c r="J337" s="87"/>
      <c r="K337" s="87" t="s">
        <v>73</v>
      </c>
      <c r="L337" s="88" t="s">
        <v>2043</v>
      </c>
      <c r="M337" s="87" t="s">
        <v>1658</v>
      </c>
      <c r="N337" s="100" t="s">
        <v>1659</v>
      </c>
      <c r="O337" s="99" t="s">
        <v>2292</v>
      </c>
      <c r="P337" s="96"/>
      <c r="Q337" s="97" t="s">
        <v>2167</v>
      </c>
      <c r="R337" s="98"/>
      <c r="S337" s="98"/>
    </row>
    <row r="338" spans="1:19">
      <c r="A338" s="86" t="s">
        <v>1097</v>
      </c>
      <c r="B338" s="64" t="str">
        <f t="shared" si="5"/>
        <v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v>
      </c>
      <c r="C338" s="87" t="s">
        <v>1096</v>
      </c>
      <c r="D338" s="87" t="s">
        <v>40</v>
      </c>
      <c r="E338" s="87">
        <v>2565</v>
      </c>
      <c r="F338" s="87" t="s">
        <v>597</v>
      </c>
      <c r="G338" s="88" t="s">
        <v>720</v>
      </c>
      <c r="H338" s="87" t="s">
        <v>605</v>
      </c>
      <c r="I338" s="87" t="s">
        <v>370</v>
      </c>
      <c r="J338" s="87"/>
      <c r="K338" s="87" t="s">
        <v>73</v>
      </c>
      <c r="L338" s="88" t="s">
        <v>2134</v>
      </c>
      <c r="M338" s="87" t="s">
        <v>1665</v>
      </c>
      <c r="N338" s="90" t="s">
        <v>1666</v>
      </c>
      <c r="O338" s="99" t="s">
        <v>2292</v>
      </c>
      <c r="P338" s="90"/>
      <c r="Q338" s="87" t="s">
        <v>1093</v>
      </c>
    </row>
    <row r="339" spans="1:19">
      <c r="A339" s="86" t="s">
        <v>1097</v>
      </c>
      <c r="B339" s="64" t="str">
        <f t="shared" si="5"/>
        <v>การเยือนไทยอย่างเป็นทางการของผู้อำนวยการบริหารสำนักงานว่าด้วยยาเสพติดและอาชญากรรมแห่งสหประชาชาติและผู้อำนวยการใหญ่สำนักงานสหประชาชาติ ณ กรุงเวียนนา</v>
      </c>
      <c r="C339" s="87" t="s">
        <v>1096</v>
      </c>
      <c r="D339" s="87" t="s">
        <v>40</v>
      </c>
      <c r="E339" s="87">
        <v>2565</v>
      </c>
      <c r="F339" s="87" t="s">
        <v>597</v>
      </c>
      <c r="G339" s="88" t="s">
        <v>720</v>
      </c>
      <c r="H339" s="87" t="s">
        <v>605</v>
      </c>
      <c r="I339" s="87" t="s">
        <v>370</v>
      </c>
      <c r="J339" s="87"/>
      <c r="K339" s="87" t="s">
        <v>73</v>
      </c>
      <c r="L339" s="88" t="s">
        <v>2134</v>
      </c>
      <c r="M339" s="87" t="s">
        <v>1665</v>
      </c>
      <c r="N339" s="90" t="s">
        <v>1755</v>
      </c>
      <c r="O339" s="90" t="s">
        <v>2293</v>
      </c>
      <c r="P339" s="101" t="s">
        <v>2294</v>
      </c>
      <c r="Q339" s="87" t="s">
        <v>1093</v>
      </c>
    </row>
    <row r="340" spans="1:19">
      <c r="A340" s="86" t="s">
        <v>838</v>
      </c>
      <c r="B340" s="64" t="str">
        <f t="shared" si="5"/>
        <v>โครงการพัฒนาฐานข้อมูลการเลือกตั้งในองค์การระหว่างประเทศ</v>
      </c>
      <c r="C340" s="87" t="s">
        <v>839</v>
      </c>
      <c r="D340" s="87" t="s">
        <v>68</v>
      </c>
      <c r="E340" s="87">
        <v>2565</v>
      </c>
      <c r="F340" s="87" t="s">
        <v>192</v>
      </c>
      <c r="G340" s="88" t="s">
        <v>193</v>
      </c>
      <c r="H340" s="87" t="s">
        <v>472</v>
      </c>
      <c r="I340" s="87" t="s">
        <v>370</v>
      </c>
      <c r="J340" s="87"/>
      <c r="K340" s="87" t="s">
        <v>73</v>
      </c>
      <c r="L340" s="88" t="s">
        <v>2134</v>
      </c>
      <c r="M340" s="87" t="s">
        <v>1662</v>
      </c>
      <c r="N340" s="100" t="s">
        <v>1667</v>
      </c>
      <c r="O340" s="99" t="s">
        <v>2292</v>
      </c>
      <c r="P340" s="96"/>
      <c r="Q340" s="97" t="s">
        <v>1155</v>
      </c>
      <c r="R340" s="98"/>
      <c r="S340" s="98"/>
    </row>
    <row r="341" spans="1:19">
      <c r="A341" s="86" t="s">
        <v>844</v>
      </c>
      <c r="B341" s="64" t="str">
        <f t="shared" si="5"/>
        <v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v>
      </c>
      <c r="C341" s="87" t="s">
        <v>845</v>
      </c>
      <c r="D341" s="87" t="s">
        <v>68</v>
      </c>
      <c r="E341" s="87">
        <v>2565</v>
      </c>
      <c r="F341" s="87" t="s">
        <v>192</v>
      </c>
      <c r="G341" s="88" t="s">
        <v>193</v>
      </c>
      <c r="H341" s="87" t="s">
        <v>472</v>
      </c>
      <c r="I341" s="87" t="s">
        <v>370</v>
      </c>
      <c r="J341" s="87"/>
      <c r="K341" s="87" t="s">
        <v>73</v>
      </c>
      <c r="L341" s="88" t="s">
        <v>2134</v>
      </c>
      <c r="M341" s="87" t="s">
        <v>1665</v>
      </c>
      <c r="N341" s="90" t="s">
        <v>1755</v>
      </c>
      <c r="O341" s="99" t="s">
        <v>2292</v>
      </c>
      <c r="P341" s="90"/>
      <c r="Q341" s="87" t="s">
        <v>1151</v>
      </c>
    </row>
    <row r="342" spans="1:19">
      <c r="A342" s="86" t="s">
        <v>841</v>
      </c>
      <c r="B342" s="64" t="str">
        <f t="shared" si="5"/>
        <v>โครงการเผยแพร่ความรู้งานการทูตพหุภาคีแก่เยาวชนไทยและ/หรือสาธารณชน</v>
      </c>
      <c r="C342" s="87" t="s">
        <v>842</v>
      </c>
      <c r="D342" s="87" t="s">
        <v>68</v>
      </c>
      <c r="E342" s="87">
        <v>2565</v>
      </c>
      <c r="F342" s="87" t="s">
        <v>192</v>
      </c>
      <c r="G342" s="88" t="s">
        <v>193</v>
      </c>
      <c r="H342" s="87" t="s">
        <v>472</v>
      </c>
      <c r="I342" s="87" t="s">
        <v>370</v>
      </c>
      <c r="J342" s="87"/>
      <c r="K342" s="87" t="s">
        <v>73</v>
      </c>
      <c r="L342" s="88" t="s">
        <v>2134</v>
      </c>
      <c r="M342" s="87" t="s">
        <v>1665</v>
      </c>
      <c r="N342" s="90" t="s">
        <v>1755</v>
      </c>
      <c r="O342" s="99" t="s">
        <v>2292</v>
      </c>
      <c r="P342" s="90"/>
      <c r="Q342" s="87" t="s">
        <v>1153</v>
      </c>
    </row>
    <row r="343" spans="1:19">
      <c r="A343" s="86" t="s">
        <v>830</v>
      </c>
      <c r="B343" s="64" t="str">
        <f t="shared" si="5"/>
        <v>โครงการกิจกรรมของไทยเนื่องในโอกาสครบรอบ 75 ปี การเป็นสมาชิกของไทยในสหประชาชาติ</v>
      </c>
      <c r="C343" s="87" t="s">
        <v>831</v>
      </c>
      <c r="D343" s="87" t="s">
        <v>68</v>
      </c>
      <c r="E343" s="87">
        <v>2565</v>
      </c>
      <c r="F343" s="87" t="s">
        <v>192</v>
      </c>
      <c r="G343" s="88" t="s">
        <v>193</v>
      </c>
      <c r="H343" s="87" t="s">
        <v>472</v>
      </c>
      <c r="I343" s="87" t="s">
        <v>370</v>
      </c>
      <c r="J343" s="87"/>
      <c r="K343" s="87" t="s">
        <v>73</v>
      </c>
      <c r="L343" s="88" t="s">
        <v>2134</v>
      </c>
      <c r="M343" s="87" t="s">
        <v>1665</v>
      </c>
      <c r="N343" s="90" t="s">
        <v>1755</v>
      </c>
      <c r="O343" s="99" t="s">
        <v>2292</v>
      </c>
      <c r="P343" s="90"/>
      <c r="Q343" s="87" t="s">
        <v>1162</v>
      </c>
    </row>
    <row r="344" spans="1:19">
      <c r="A344" s="86" t="s">
        <v>859</v>
      </c>
      <c r="B344" s="64" t="str">
        <f t="shared" si="5"/>
        <v>โครงการส่งเสริมผ้าไทยพื้นเมือง</v>
      </c>
      <c r="C344" s="87" t="s">
        <v>860</v>
      </c>
      <c r="D344" s="87" t="s">
        <v>28</v>
      </c>
      <c r="E344" s="87">
        <v>2565</v>
      </c>
      <c r="F344" s="87" t="s">
        <v>720</v>
      </c>
      <c r="G344" s="88" t="s">
        <v>193</v>
      </c>
      <c r="H344" s="87" t="s">
        <v>272</v>
      </c>
      <c r="I344" s="87" t="s">
        <v>593</v>
      </c>
      <c r="J344" s="87"/>
      <c r="K344" s="87" t="s">
        <v>73</v>
      </c>
      <c r="L344" s="88" t="s">
        <v>2134</v>
      </c>
      <c r="M344" s="87" t="s">
        <v>1662</v>
      </c>
      <c r="N344" s="90" t="s">
        <v>1667</v>
      </c>
      <c r="O344" s="99" t="s">
        <v>2292</v>
      </c>
      <c r="P344" s="90"/>
      <c r="Q344" s="87" t="s">
        <v>1141</v>
      </c>
    </row>
    <row r="345" spans="1:19">
      <c r="A345" s="86" t="s">
        <v>827</v>
      </c>
      <c r="B345" s="64" t="str">
        <f t="shared" si="5"/>
        <v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v>
      </c>
      <c r="C345" s="87" t="s">
        <v>828</v>
      </c>
      <c r="D345" s="87" t="s">
        <v>28</v>
      </c>
      <c r="E345" s="87">
        <v>2565</v>
      </c>
      <c r="F345" s="87" t="s">
        <v>192</v>
      </c>
      <c r="G345" s="88" t="s">
        <v>193</v>
      </c>
      <c r="H345" s="87" t="s">
        <v>472</v>
      </c>
      <c r="I345" s="87" t="s">
        <v>370</v>
      </c>
      <c r="J345" s="87"/>
      <c r="K345" s="87" t="s">
        <v>73</v>
      </c>
      <c r="L345" s="88" t="s">
        <v>2134</v>
      </c>
      <c r="M345" s="87" t="s">
        <v>1660</v>
      </c>
      <c r="N345" s="90" t="s">
        <v>1661</v>
      </c>
      <c r="O345" s="99" t="s">
        <v>2292</v>
      </c>
      <c r="P345" s="90"/>
      <c r="Q345" s="87" t="s">
        <v>1164</v>
      </c>
    </row>
    <row r="346" spans="1:19">
      <c r="A346" s="86" t="s">
        <v>844</v>
      </c>
      <c r="B346" s="64" t="str">
        <f t="shared" si="5"/>
        <v>กรมองค์การระหว่างประเทศและสมาคมสหประชาชาติแห่งประเทศไทยสัญจร เพื่อเผยแพร่ความรู้ทางด้านสหประชาชาติแก่เยาวชนไทยและ/หรือสาธารณชน</v>
      </c>
      <c r="C346" s="87" t="s">
        <v>845</v>
      </c>
      <c r="D346" s="87" t="s">
        <v>68</v>
      </c>
      <c r="E346" s="87">
        <v>2565</v>
      </c>
      <c r="F346" s="87" t="s">
        <v>192</v>
      </c>
      <c r="G346" s="88" t="s">
        <v>193</v>
      </c>
      <c r="H346" s="87" t="s">
        <v>472</v>
      </c>
      <c r="I346" s="87" t="s">
        <v>370</v>
      </c>
      <c r="J346" s="87"/>
      <c r="K346" s="87" t="s">
        <v>73</v>
      </c>
      <c r="L346" s="88" t="s">
        <v>2134</v>
      </c>
      <c r="M346" s="87" t="s">
        <v>1665</v>
      </c>
      <c r="N346" s="90" t="s">
        <v>1666</v>
      </c>
      <c r="O346" s="99" t="s">
        <v>2293</v>
      </c>
      <c r="P346" s="101" t="s">
        <v>2294</v>
      </c>
      <c r="Q346" s="87" t="s">
        <v>1151</v>
      </c>
    </row>
    <row r="347" spans="1:19">
      <c r="A347" s="86" t="s">
        <v>841</v>
      </c>
      <c r="B347" s="64" t="str">
        <f t="shared" si="5"/>
        <v>โครงการเผยแพร่ความรู้งานการทูตพหุภาคีแก่เยาวชนไทยและ/หรือสาธารณชน</v>
      </c>
      <c r="C347" s="87" t="s">
        <v>842</v>
      </c>
      <c r="D347" s="87" t="s">
        <v>68</v>
      </c>
      <c r="E347" s="87">
        <v>2565</v>
      </c>
      <c r="F347" s="87" t="s">
        <v>192</v>
      </c>
      <c r="G347" s="88" t="s">
        <v>193</v>
      </c>
      <c r="H347" s="87" t="s">
        <v>472</v>
      </c>
      <c r="I347" s="87" t="s">
        <v>370</v>
      </c>
      <c r="J347" s="87"/>
      <c r="K347" s="87" t="s">
        <v>73</v>
      </c>
      <c r="L347" s="88" t="s">
        <v>2134</v>
      </c>
      <c r="M347" s="87" t="s">
        <v>1665</v>
      </c>
      <c r="N347" s="90" t="s">
        <v>1666</v>
      </c>
      <c r="O347" s="99" t="s">
        <v>2293</v>
      </c>
      <c r="P347" s="101" t="s">
        <v>2294</v>
      </c>
      <c r="Q347" s="87" t="s">
        <v>1153</v>
      </c>
    </row>
    <row r="348" spans="1:19">
      <c r="A348" s="86" t="s">
        <v>830</v>
      </c>
      <c r="B348" s="64" t="str">
        <f t="shared" si="5"/>
        <v>โครงการกิจกรรมของไทยเนื่องในโอกาสครบรอบ 75 ปี การเป็นสมาชิกของไทยในสหประชาชาติ</v>
      </c>
      <c r="C348" s="87" t="s">
        <v>831</v>
      </c>
      <c r="D348" s="87" t="s">
        <v>68</v>
      </c>
      <c r="E348" s="87">
        <v>2565</v>
      </c>
      <c r="F348" s="87" t="s">
        <v>192</v>
      </c>
      <c r="G348" s="88" t="s">
        <v>193</v>
      </c>
      <c r="H348" s="87" t="s">
        <v>472</v>
      </c>
      <c r="I348" s="87" t="s">
        <v>370</v>
      </c>
      <c r="J348" s="87"/>
      <c r="K348" s="87" t="s">
        <v>73</v>
      </c>
      <c r="L348" s="88" t="s">
        <v>2134</v>
      </c>
      <c r="M348" s="87" t="s">
        <v>1658</v>
      </c>
      <c r="N348" s="90" t="s">
        <v>1659</v>
      </c>
      <c r="O348" s="99" t="s">
        <v>2293</v>
      </c>
      <c r="P348" s="101" t="s">
        <v>2294</v>
      </c>
      <c r="Q348" s="87" t="s">
        <v>1162</v>
      </c>
    </row>
    <row r="349" spans="1:19">
      <c r="A349" s="86" t="s">
        <v>859</v>
      </c>
      <c r="B349" s="64" t="str">
        <f t="shared" si="5"/>
        <v>โครงการส่งเสริมผ้าไทยพื้นเมือง</v>
      </c>
      <c r="C349" s="87" t="s">
        <v>860</v>
      </c>
      <c r="D349" s="87" t="s">
        <v>28</v>
      </c>
      <c r="E349" s="87">
        <v>2565</v>
      </c>
      <c r="F349" s="87" t="s">
        <v>720</v>
      </c>
      <c r="G349" s="88" t="s">
        <v>193</v>
      </c>
      <c r="H349" s="87" t="s">
        <v>272</v>
      </c>
      <c r="I349" s="87" t="s">
        <v>593</v>
      </c>
      <c r="J349" s="87"/>
      <c r="K349" s="87" t="s">
        <v>73</v>
      </c>
      <c r="L349" s="88" t="s">
        <v>2134</v>
      </c>
      <c r="M349" s="87" t="s">
        <v>1660</v>
      </c>
      <c r="N349" s="90" t="s">
        <v>1721</v>
      </c>
      <c r="O349" s="99" t="s">
        <v>2293</v>
      </c>
      <c r="P349" s="101" t="s">
        <v>2294</v>
      </c>
      <c r="Q349" s="87" t="s">
        <v>1141</v>
      </c>
    </row>
    <row r="350" spans="1:19">
      <c r="A350" s="86" t="s">
        <v>827</v>
      </c>
      <c r="B350" s="64" t="str">
        <f t="shared" si="5"/>
        <v>โครงการจัดงานฉลองครบรอบ  100 ปี วันประสูติ สมเด็จพระเจ้า พี่นางเธอ เจ้าฟ้ากัลยาณิวัฒนา กรมหลวงนราธิวาสราชนครินทร์</v>
      </c>
      <c r="C350" s="87" t="s">
        <v>828</v>
      </c>
      <c r="D350" s="87" t="s">
        <v>28</v>
      </c>
      <c r="E350" s="87">
        <v>2565</v>
      </c>
      <c r="F350" s="87" t="s">
        <v>192</v>
      </c>
      <c r="G350" s="88" t="s">
        <v>193</v>
      </c>
      <c r="H350" s="87" t="s">
        <v>472</v>
      </c>
      <c r="I350" s="87" t="s">
        <v>370</v>
      </c>
      <c r="J350" s="87"/>
      <c r="K350" s="87" t="s">
        <v>73</v>
      </c>
      <c r="L350" s="88" t="s">
        <v>2134</v>
      </c>
      <c r="M350" s="87" t="s">
        <v>1662</v>
      </c>
      <c r="N350" s="90" t="s">
        <v>1667</v>
      </c>
      <c r="O350" s="99" t="s">
        <v>2293</v>
      </c>
      <c r="P350" s="101" t="s">
        <v>2294</v>
      </c>
      <c r="Q350" s="87" t="s">
        <v>1164</v>
      </c>
    </row>
    <row r="351" spans="1:19">
      <c r="A351" s="86" t="s">
        <v>667</v>
      </c>
      <c r="B351" s="64" t="str">
        <f t="shared" si="5"/>
        <v>โครงการความร่วมมือระหว่างประเทศ ปีงบประมาณ พ.ศ. 2565</v>
      </c>
      <c r="C351" s="87" t="s">
        <v>668</v>
      </c>
      <c r="D351" s="87" t="s">
        <v>28</v>
      </c>
      <c r="E351" s="87">
        <v>2565</v>
      </c>
      <c r="F351" s="87" t="s">
        <v>192</v>
      </c>
      <c r="G351" s="88" t="s">
        <v>193</v>
      </c>
      <c r="H351" s="87" t="s">
        <v>670</v>
      </c>
      <c r="I351" s="87" t="s">
        <v>1262</v>
      </c>
      <c r="J351" s="87"/>
      <c r="K351" s="87" t="s">
        <v>672</v>
      </c>
      <c r="L351" s="88" t="s">
        <v>2134</v>
      </c>
      <c r="M351" s="87" t="s">
        <v>1658</v>
      </c>
      <c r="N351" s="100" t="s">
        <v>1668</v>
      </c>
      <c r="O351" s="99" t="s">
        <v>2292</v>
      </c>
      <c r="P351" s="96"/>
      <c r="Q351" s="97" t="s">
        <v>1260</v>
      </c>
      <c r="R351" s="98"/>
      <c r="S351" s="98"/>
    </row>
    <row r="352" spans="1:19">
      <c r="A352" s="86" t="s">
        <v>836</v>
      </c>
      <c r="B352" s="64" t="str">
        <f t="shared" si="5"/>
        <v>โครงการการรณรงค์หาเสียงให้กับการสมัครรับเลือกตั้งของไทยในองค์การระหว่างประเทศ</v>
      </c>
      <c r="C352" s="87" t="s">
        <v>482</v>
      </c>
      <c r="D352" s="87" t="s">
        <v>40</v>
      </c>
      <c r="E352" s="87">
        <v>2565</v>
      </c>
      <c r="F352" s="87" t="s">
        <v>192</v>
      </c>
      <c r="G352" s="88" t="s">
        <v>193</v>
      </c>
      <c r="H352" s="87" t="s">
        <v>472</v>
      </c>
      <c r="I352" s="87" t="s">
        <v>370</v>
      </c>
      <c r="J352" s="87"/>
      <c r="K352" s="87" t="s">
        <v>73</v>
      </c>
      <c r="L352" s="88" t="s">
        <v>2134</v>
      </c>
      <c r="M352" s="87" t="s">
        <v>1662</v>
      </c>
      <c r="N352" s="100" t="s">
        <v>1667</v>
      </c>
      <c r="O352" s="99" t="s">
        <v>2292</v>
      </c>
      <c r="P352" s="96"/>
      <c r="Q352" s="97" t="s">
        <v>1158</v>
      </c>
      <c r="R352" s="98"/>
      <c r="S352" s="98"/>
    </row>
    <row r="353" spans="1:19">
      <c r="A353" s="86" t="s">
        <v>833</v>
      </c>
      <c r="B353" s="64" t="str">
        <f t="shared" si="5"/>
        <v>เงินอุดหนุนองค์การระหว่างประเทศที่ประเทศไทยเข้าร่วมเป็นสมาชิก</v>
      </c>
      <c r="C353" s="87" t="s">
        <v>834</v>
      </c>
      <c r="D353" s="87" t="s">
        <v>40</v>
      </c>
      <c r="E353" s="87">
        <v>2565</v>
      </c>
      <c r="F353" s="87" t="s">
        <v>192</v>
      </c>
      <c r="G353" s="88" t="s">
        <v>193</v>
      </c>
      <c r="H353" s="87" t="s">
        <v>472</v>
      </c>
      <c r="I353" s="87" t="s">
        <v>370</v>
      </c>
      <c r="J353" s="87"/>
      <c r="K353" s="87" t="s">
        <v>73</v>
      </c>
      <c r="L353" s="88" t="s">
        <v>2134</v>
      </c>
      <c r="M353" s="87" t="s">
        <v>1662</v>
      </c>
      <c r="N353" s="90" t="s">
        <v>1663</v>
      </c>
      <c r="O353" s="99" t="s">
        <v>2292</v>
      </c>
      <c r="P353" s="90"/>
      <c r="Q353" s="87" t="s">
        <v>1160</v>
      </c>
    </row>
    <row r="354" spans="1:19">
      <c r="A354" s="86" t="s">
        <v>856</v>
      </c>
      <c r="B354" s="64" t="str">
        <f t="shared" si="5"/>
        <v>การประชุมผู้นำเอเชีย-ยุโรป ครั้งที่ 13 (The 13th Asia-Europe Meeting: ASEM 13)</v>
      </c>
      <c r="C354" s="87" t="s">
        <v>857</v>
      </c>
      <c r="D354" s="87" t="s">
        <v>40</v>
      </c>
      <c r="E354" s="87">
        <v>2565</v>
      </c>
      <c r="F354" s="87" t="s">
        <v>484</v>
      </c>
      <c r="G354" s="88" t="s">
        <v>484</v>
      </c>
      <c r="H354" s="87" t="s">
        <v>272</v>
      </c>
      <c r="I354" s="87" t="s">
        <v>593</v>
      </c>
      <c r="J354" s="87"/>
      <c r="K354" s="87" t="s">
        <v>73</v>
      </c>
      <c r="L354" s="88" t="s">
        <v>2134</v>
      </c>
      <c r="M354" s="87" t="s">
        <v>1662</v>
      </c>
      <c r="N354" s="90" t="s">
        <v>1663</v>
      </c>
      <c r="O354" s="99" t="s">
        <v>2292</v>
      </c>
      <c r="P354" s="90"/>
      <c r="Q354" s="87" t="s">
        <v>1143</v>
      </c>
    </row>
    <row r="355" spans="1:19">
      <c r="A355" s="86" t="s">
        <v>833</v>
      </c>
      <c r="B355" s="64" t="str">
        <f t="shared" si="5"/>
        <v>เงินอุดหนุนองค์การระหว่างประเทศที่ประเทศไทยเข้าร่วมเป็นสมาชิก</v>
      </c>
      <c r="C355" s="87" t="s">
        <v>834</v>
      </c>
      <c r="D355" s="87" t="s">
        <v>40</v>
      </c>
      <c r="E355" s="87">
        <v>2565</v>
      </c>
      <c r="F355" s="87" t="s">
        <v>192</v>
      </c>
      <c r="G355" s="88" t="s">
        <v>193</v>
      </c>
      <c r="H355" s="87" t="s">
        <v>472</v>
      </c>
      <c r="I355" s="87" t="s">
        <v>370</v>
      </c>
      <c r="J355" s="87"/>
      <c r="K355" s="87" t="s">
        <v>73</v>
      </c>
      <c r="L355" s="88" t="s">
        <v>2134</v>
      </c>
      <c r="M355" s="87" t="s">
        <v>1658</v>
      </c>
      <c r="N355" s="90" t="s">
        <v>1659</v>
      </c>
      <c r="O355" s="99" t="s">
        <v>2293</v>
      </c>
      <c r="P355" s="101" t="s">
        <v>2294</v>
      </c>
      <c r="Q355" s="87" t="s">
        <v>1160</v>
      </c>
    </row>
    <row r="356" spans="1:19">
      <c r="A356" s="86" t="s">
        <v>856</v>
      </c>
      <c r="B356" s="64" t="str">
        <f t="shared" si="5"/>
        <v>การประชุมผู้นำเอเชีย-ยุโรป ครั้งที่ 13 (The 13th Asia-Europe Meeting: ASEM 13)</v>
      </c>
      <c r="C356" s="87" t="s">
        <v>857</v>
      </c>
      <c r="D356" s="87" t="s">
        <v>40</v>
      </c>
      <c r="E356" s="87">
        <v>2565</v>
      </c>
      <c r="F356" s="87" t="s">
        <v>484</v>
      </c>
      <c r="G356" s="88" t="s">
        <v>484</v>
      </c>
      <c r="H356" s="87" t="s">
        <v>272</v>
      </c>
      <c r="I356" s="87" t="s">
        <v>593</v>
      </c>
      <c r="J356" s="87"/>
      <c r="K356" s="87" t="s">
        <v>73</v>
      </c>
      <c r="L356" s="88" t="s">
        <v>2134</v>
      </c>
      <c r="M356" s="87" t="s">
        <v>1658</v>
      </c>
      <c r="N356" s="90" t="s">
        <v>1659</v>
      </c>
      <c r="O356" s="99" t="s">
        <v>2293</v>
      </c>
      <c r="P356" s="101" t="s">
        <v>2294</v>
      </c>
      <c r="Q356" s="87" t="s">
        <v>1143</v>
      </c>
    </row>
    <row r="357" spans="1:19">
      <c r="A357" s="86" t="s">
        <v>1018</v>
      </c>
      <c r="B357" s="64" t="str">
        <f t="shared" si="5"/>
        <v>โครงการกระชับความสัมพันธ์ระหว่างไทยกับสหประชาชาติ</v>
      </c>
      <c r="C357" s="87" t="s">
        <v>1017</v>
      </c>
      <c r="D357" s="87" t="s">
        <v>40</v>
      </c>
      <c r="E357" s="87">
        <v>2565</v>
      </c>
      <c r="F357" s="87" t="s">
        <v>688</v>
      </c>
      <c r="G357" s="88" t="s">
        <v>688</v>
      </c>
      <c r="H357" s="87" t="s">
        <v>472</v>
      </c>
      <c r="I357" s="87" t="s">
        <v>370</v>
      </c>
      <c r="J357" s="87"/>
      <c r="K357" s="87" t="s">
        <v>73</v>
      </c>
      <c r="L357" s="88" t="s">
        <v>2134</v>
      </c>
      <c r="M357" s="87" t="s">
        <v>1662</v>
      </c>
      <c r="N357" s="100" t="s">
        <v>1663</v>
      </c>
      <c r="O357" s="99" t="s">
        <v>2292</v>
      </c>
      <c r="P357" s="96"/>
      <c r="Q357" s="97" t="s">
        <v>1014</v>
      </c>
      <c r="R357" s="98"/>
      <c r="S357" s="98"/>
    </row>
    <row r="358" spans="1:19">
      <c r="A358" s="86" t="s">
        <v>689</v>
      </c>
      <c r="B358" s="64" t="str">
        <f t="shared" si="5"/>
        <v>การอำนวยความสะดวกครอบครัวของนักท่องเที่ยวสวิสที่เสียชีวิตที่จังหวัดภูเก็ตในการเดินทางมารับศพกลับประเทศ ระหว่างวันที่ 16-18 สิงหาคม 2564</v>
      </c>
      <c r="C358" s="87" t="s">
        <v>690</v>
      </c>
      <c r="D358" s="87" t="s">
        <v>40</v>
      </c>
      <c r="E358" s="87">
        <v>2565</v>
      </c>
      <c r="F358" s="87" t="s">
        <v>519</v>
      </c>
      <c r="G358" s="88" t="s">
        <v>519</v>
      </c>
      <c r="H358" s="87" t="s">
        <v>272</v>
      </c>
      <c r="I358" s="87" t="s">
        <v>593</v>
      </c>
      <c r="J358" s="87"/>
      <c r="K358" s="87" t="s">
        <v>73</v>
      </c>
      <c r="L358" s="88" t="s">
        <v>2134</v>
      </c>
      <c r="M358" s="87" t="s">
        <v>1662</v>
      </c>
      <c r="N358" s="100" t="s">
        <v>1667</v>
      </c>
      <c r="O358" s="99" t="s">
        <v>2292</v>
      </c>
      <c r="P358" s="96"/>
      <c r="Q358" s="97" t="s">
        <v>1248</v>
      </c>
      <c r="R358" s="98"/>
      <c r="S358" s="98"/>
    </row>
    <row r="359" spans="1:19">
      <c r="A359" s="86" t="s">
        <v>1337</v>
      </c>
      <c r="B359" s="64" t="str">
        <f t="shared" si="5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359" s="87" t="s">
        <v>1336</v>
      </c>
      <c r="D359" s="87" t="s">
        <v>40</v>
      </c>
      <c r="E359" s="87">
        <v>2566</v>
      </c>
      <c r="F359" s="87" t="s">
        <v>1317</v>
      </c>
      <c r="G359" s="88" t="s">
        <v>656</v>
      </c>
      <c r="H359" s="87" t="s">
        <v>644</v>
      </c>
      <c r="I359" s="87" t="s">
        <v>315</v>
      </c>
      <c r="J359" s="87"/>
      <c r="K359" s="87" t="s">
        <v>73</v>
      </c>
      <c r="L359" s="87" t="s">
        <v>1706</v>
      </c>
      <c r="M359" s="87" t="s">
        <v>1658</v>
      </c>
      <c r="N359" s="91" t="s">
        <v>1659</v>
      </c>
      <c r="O359" s="99" t="s">
        <v>2292</v>
      </c>
      <c r="P359" s="91"/>
      <c r="Q359" s="87" t="s">
        <v>2172</v>
      </c>
    </row>
    <row r="360" spans="1:19">
      <c r="A360" s="86" t="s">
        <v>1337</v>
      </c>
      <c r="B360" s="64" t="str">
        <f t="shared" si="5"/>
        <v>โครงการตามพระราชดำริ  ด้านพัฒนาเด็กและเยาวชน/สาธารณสุข/เศรษฐกิจพอเพียง/ดัดแปลงสภาพอากาศ</v>
      </c>
      <c r="C360" s="87" t="s">
        <v>1336</v>
      </c>
      <c r="D360" s="87" t="s">
        <v>40</v>
      </c>
      <c r="E360" s="87">
        <v>2566</v>
      </c>
      <c r="F360" s="87" t="s">
        <v>1317</v>
      </c>
      <c r="G360" s="88" t="s">
        <v>656</v>
      </c>
      <c r="H360" s="87" t="s">
        <v>644</v>
      </c>
      <c r="I360" s="87" t="s">
        <v>315</v>
      </c>
      <c r="J360" s="87"/>
      <c r="K360" s="87" t="s">
        <v>73</v>
      </c>
      <c r="L360" s="87" t="s">
        <v>1706</v>
      </c>
      <c r="M360" s="87" t="s">
        <v>1658</v>
      </c>
      <c r="N360" s="91" t="s">
        <v>1659</v>
      </c>
      <c r="O360" s="99" t="s">
        <v>2292</v>
      </c>
      <c r="P360" s="91"/>
      <c r="Q360" s="87" t="s">
        <v>2172</v>
      </c>
    </row>
    <row r="361" spans="1:19">
      <c r="A361" s="86" t="s">
        <v>1385</v>
      </c>
      <c r="B361" s="64" t="str">
        <f t="shared" si="5"/>
        <v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v>
      </c>
      <c r="C361" s="87" t="s">
        <v>1384</v>
      </c>
      <c r="D361" s="87" t="s">
        <v>40</v>
      </c>
      <c r="E361" s="87">
        <v>2566</v>
      </c>
      <c r="F361" s="87" t="s">
        <v>615</v>
      </c>
      <c r="G361" s="88" t="s">
        <v>616</v>
      </c>
      <c r="H361" s="87" t="s">
        <v>1383</v>
      </c>
      <c r="I361" s="87" t="s">
        <v>315</v>
      </c>
      <c r="J361" s="87"/>
      <c r="K361" s="87" t="s">
        <v>73</v>
      </c>
      <c r="L361" s="87" t="s">
        <v>1706</v>
      </c>
      <c r="M361" s="87" t="s">
        <v>1658</v>
      </c>
      <c r="N361" s="91" t="s">
        <v>1659</v>
      </c>
      <c r="O361" s="99" t="s">
        <v>2292</v>
      </c>
      <c r="P361" s="91"/>
      <c r="Q361" s="87" t="s">
        <v>2179</v>
      </c>
    </row>
    <row r="362" spans="1:19">
      <c r="A362" s="86" t="s">
        <v>1357</v>
      </c>
      <c r="B362" s="64" t="str">
        <f t="shared" si="5"/>
        <v xml:space="preserve">การประชุมติดตามผลกลางปี (Mid-year Review) ไทย - บาห์เรน ครั้้งที่ 3 </v>
      </c>
      <c r="C362" s="87" t="s">
        <v>2180</v>
      </c>
      <c r="D362" s="87" t="s">
        <v>40</v>
      </c>
      <c r="E362" s="87">
        <v>2566</v>
      </c>
      <c r="F362" s="87" t="s">
        <v>615</v>
      </c>
      <c r="G362" s="88" t="s">
        <v>1352</v>
      </c>
      <c r="H362" s="87" t="s">
        <v>452</v>
      </c>
      <c r="I362" s="87" t="s">
        <v>1105</v>
      </c>
      <c r="J362" s="87"/>
      <c r="K362" s="87" t="s">
        <v>73</v>
      </c>
      <c r="L362" s="87" t="s">
        <v>1706</v>
      </c>
      <c r="M362" s="87" t="s">
        <v>1662</v>
      </c>
      <c r="N362" s="91" t="s">
        <v>1667</v>
      </c>
      <c r="O362" s="99" t="s">
        <v>2292</v>
      </c>
      <c r="P362" s="91"/>
      <c r="Q362" s="87" t="s">
        <v>2185</v>
      </c>
    </row>
    <row r="363" spans="1:19">
      <c r="A363" s="86" t="s">
        <v>1354</v>
      </c>
      <c r="B363" s="64" t="str">
        <f t="shared" si="5"/>
        <v>การเยือนไทยของรัฐมนตรีช่วยว่าการกระทรวงการต่างประเทศซาอุดีอาระเบีย</v>
      </c>
      <c r="C363" s="87" t="s">
        <v>1353</v>
      </c>
      <c r="D363" s="87" t="s">
        <v>40</v>
      </c>
      <c r="E363" s="87">
        <v>2566</v>
      </c>
      <c r="F363" s="87" t="s">
        <v>615</v>
      </c>
      <c r="G363" s="88" t="s">
        <v>1352</v>
      </c>
      <c r="H363" s="87" t="s">
        <v>452</v>
      </c>
      <c r="I363" s="87" t="s">
        <v>1105</v>
      </c>
      <c r="J363" s="87"/>
      <c r="K363" s="87" t="s">
        <v>73</v>
      </c>
      <c r="L363" s="87" t="s">
        <v>1706</v>
      </c>
      <c r="M363" s="87" t="s">
        <v>1658</v>
      </c>
      <c r="N363" s="91" t="s">
        <v>1659</v>
      </c>
      <c r="O363" s="99" t="s">
        <v>2292</v>
      </c>
      <c r="P363" s="91"/>
      <c r="Q363" s="87" t="s">
        <v>2190</v>
      </c>
    </row>
    <row r="364" spans="1:19">
      <c r="A364" s="86" t="s">
        <v>2191</v>
      </c>
      <c r="B364" s="64" t="str">
        <f t="shared" si="5"/>
        <v>โครงการการรณรงค์สมัครรับเลือกตั้งสมาชิกคณะมนตรีสิทธิมนุษยชนแห่งสหประชาชาติ</v>
      </c>
      <c r="C364" s="87" t="s">
        <v>1346</v>
      </c>
      <c r="D364" s="87" t="s">
        <v>40</v>
      </c>
      <c r="E364" s="87">
        <v>2567</v>
      </c>
      <c r="F364" s="87" t="s">
        <v>642</v>
      </c>
      <c r="G364" s="88" t="s">
        <v>643</v>
      </c>
      <c r="H364" s="87" t="s">
        <v>605</v>
      </c>
      <c r="I364" s="87" t="s">
        <v>370</v>
      </c>
      <c r="J364" s="87"/>
      <c r="K364" s="87" t="s">
        <v>73</v>
      </c>
      <c r="L364" s="87" t="s">
        <v>1823</v>
      </c>
      <c r="M364" s="87" t="s">
        <v>1662</v>
      </c>
      <c r="N364" s="91" t="s">
        <v>1667</v>
      </c>
      <c r="O364" s="99" t="s">
        <v>2292</v>
      </c>
      <c r="P364" s="91"/>
      <c r="Q364" s="87" t="s">
        <v>2193</v>
      </c>
    </row>
    <row r="365" spans="1:19">
      <c r="A365" s="86" t="s">
        <v>2194</v>
      </c>
      <c r="B365" s="64" t="str">
        <f t="shared" si="5"/>
        <v>การลงสมัครรับเลือกตั้งเป็นสมาชิกคณะมนตรีขององค์การทางทะเลระหว่างประเทศ (International Maritime Organization: IMO)</v>
      </c>
      <c r="C365" s="87" t="s">
        <v>2195</v>
      </c>
      <c r="D365" s="87" t="s">
        <v>28</v>
      </c>
      <c r="E365" s="87">
        <v>2568</v>
      </c>
      <c r="F365" s="87" t="s">
        <v>1887</v>
      </c>
      <c r="G365" s="88" t="s">
        <v>1888</v>
      </c>
      <c r="H365" s="87" t="s">
        <v>411</v>
      </c>
      <c r="I365" s="87" t="s">
        <v>412</v>
      </c>
      <c r="J365" s="87"/>
      <c r="K365" s="87" t="s">
        <v>413</v>
      </c>
      <c r="L365" s="87" t="s">
        <v>1889</v>
      </c>
      <c r="M365" s="87" t="s">
        <v>1662</v>
      </c>
      <c r="N365" s="91" t="s">
        <v>1667</v>
      </c>
      <c r="O365" s="99" t="s">
        <v>2292</v>
      </c>
      <c r="P365" s="91"/>
      <c r="Q365" s="87" t="s">
        <v>2196</v>
      </c>
    </row>
    <row r="366" spans="1:19">
      <c r="A366" s="86" t="s">
        <v>2197</v>
      </c>
      <c r="B366" s="64" t="str">
        <f t="shared" si="5"/>
        <v>โครงการทุนรัฐบาลไทยหลักสูตรศึกษาระดับปริญญาโทนานาชาติ (Thailand International Postgraduate Programme) และโครงการทุนศึกษาระดับปริญญาโททวิภาคีไทย - ประเทศคู่ร่วมมือ</v>
      </c>
      <c r="C366" s="87" t="s">
        <v>1384</v>
      </c>
      <c r="D366" s="87" t="s">
        <v>40</v>
      </c>
      <c r="E366" s="87">
        <v>2568</v>
      </c>
      <c r="F366" s="87" t="s">
        <v>1887</v>
      </c>
      <c r="G366" s="88" t="s">
        <v>1888</v>
      </c>
      <c r="H366" s="87" t="s">
        <v>1383</v>
      </c>
      <c r="I366" s="87" t="s">
        <v>315</v>
      </c>
      <c r="J366" s="87"/>
      <c r="K366" s="87" t="s">
        <v>73</v>
      </c>
      <c r="L366" s="87" t="s">
        <v>1889</v>
      </c>
      <c r="M366" s="87" t="s">
        <v>1658</v>
      </c>
      <c r="N366" s="91" t="s">
        <v>1659</v>
      </c>
      <c r="O366" s="99" t="s">
        <v>2292</v>
      </c>
      <c r="P366" s="91"/>
      <c r="Q366" s="87" t="s">
        <v>2198</v>
      </c>
    </row>
    <row r="367" spans="1:19">
      <c r="A367" s="86" t="s">
        <v>2199</v>
      </c>
      <c r="B367" s="64" t="str">
        <f t="shared" si="5"/>
        <v>โครงการความร่วมมือเพื่อการพัฒนาสาขาสาธารณสุข</v>
      </c>
      <c r="C367" s="87" t="s">
        <v>2200</v>
      </c>
      <c r="D367" s="87" t="s">
        <v>40</v>
      </c>
      <c r="E367" s="87">
        <v>2568</v>
      </c>
      <c r="F367" s="87" t="s">
        <v>1887</v>
      </c>
      <c r="G367" s="88" t="s">
        <v>1888</v>
      </c>
      <c r="H367" s="87" t="s">
        <v>644</v>
      </c>
      <c r="I367" s="87" t="s">
        <v>315</v>
      </c>
      <c r="J367" s="87"/>
      <c r="K367" s="87" t="s">
        <v>73</v>
      </c>
      <c r="L367" s="87" t="s">
        <v>1889</v>
      </c>
      <c r="M367" s="87" t="s">
        <v>1658</v>
      </c>
      <c r="N367" s="91" t="s">
        <v>1659</v>
      </c>
      <c r="O367" s="99" t="s">
        <v>2292</v>
      </c>
      <c r="P367" s="91"/>
      <c r="Q367" s="87" t="s">
        <v>2201</v>
      </c>
    </row>
    <row r="368" spans="1:19">
      <c r="A368" s="86" t="s">
        <v>2202</v>
      </c>
      <c r="B368" s="64" t="str">
        <f t="shared" si="5"/>
        <v>โครงการแลกเปลี่ยนการเยือนระหว่างผู้แทนกรมสารนิเทศกับสำนักข่าวซินหัวและประเทศยุทธศาสตร์ โดยการแลกเปลี่ยนเรียนรู้การสื่อสารโดยสื่อแนวใหม่</v>
      </c>
      <c r="C368" s="87" t="s">
        <v>2203</v>
      </c>
      <c r="D368" s="87" t="s">
        <v>40</v>
      </c>
      <c r="E368" s="87">
        <v>2568</v>
      </c>
      <c r="F368" s="87" t="s">
        <v>1887</v>
      </c>
      <c r="G368" s="88" t="s">
        <v>1888</v>
      </c>
      <c r="H368" s="87" t="s">
        <v>272</v>
      </c>
      <c r="I368" s="87" t="s">
        <v>299</v>
      </c>
      <c r="J368" s="87"/>
      <c r="K368" s="87" t="s">
        <v>73</v>
      </c>
      <c r="L368" s="87" t="s">
        <v>1889</v>
      </c>
      <c r="M368" s="87" t="s">
        <v>1658</v>
      </c>
      <c r="N368" s="91" t="s">
        <v>1668</v>
      </c>
      <c r="O368" s="99" t="s">
        <v>2292</v>
      </c>
      <c r="P368" s="91"/>
      <c r="Q368" s="87" t="s">
        <v>2207</v>
      </c>
    </row>
    <row r="369" spans="1:17">
      <c r="A369" s="86" t="s">
        <v>419</v>
      </c>
      <c r="B369" s="64" t="str">
        <f t="shared" si="5"/>
        <v xml:space="preserve">การสนับสนุนผู้เชี่ยวชาญญี่ปุ่นภายใต้โครงการ ASEAN University Network Southeast Asia Engineering Education Development Network </v>
      </c>
      <c r="C369" s="87" t="s">
        <v>2208</v>
      </c>
      <c r="D369" s="87" t="s">
        <v>68</v>
      </c>
      <c r="E369" s="87">
        <v>2564</v>
      </c>
      <c r="F369" s="87" t="s">
        <v>277</v>
      </c>
      <c r="G369" s="88" t="s">
        <v>291</v>
      </c>
      <c r="H369" s="87" t="s">
        <v>314</v>
      </c>
      <c r="I369" s="87" t="s">
        <v>315</v>
      </c>
      <c r="J369" s="87"/>
      <c r="K369" s="87" t="s">
        <v>73</v>
      </c>
      <c r="L369" s="88" t="s">
        <v>2043</v>
      </c>
      <c r="M369" s="87" t="s">
        <v>1658</v>
      </c>
      <c r="N369" s="91" t="s">
        <v>1659</v>
      </c>
      <c r="O369" s="99" t="s">
        <v>2292</v>
      </c>
      <c r="P369" s="91"/>
      <c r="Q369" s="87" t="s">
        <v>2210</v>
      </c>
    </row>
    <row r="370" spans="1:17">
      <c r="A370" s="86" t="s">
        <v>584</v>
      </c>
      <c r="B370" s="64" t="str">
        <f t="shared" si="5"/>
        <v xml:space="preserve">การส่งเสริมความสัมพันธ์และความร่วมมือกับประเทศยุทธศาสตร์ในภูมิภาคเอเชียตะวันออกเฉียงเหนือ: การเข้าร่วมการประชุมระดับผู้นำ กรอบหุ้นส่วนเพื่อการเจริญเติบโตสีเขียวและเป้าหมายโลกปี 2030 (Partnering for Green Growth and Global Goals 2030: P4G) ครั้งที่ 2 </v>
      </c>
      <c r="C370" s="87" t="s">
        <v>2211</v>
      </c>
      <c r="D370" s="87" t="s">
        <v>586</v>
      </c>
      <c r="E370" s="87">
        <v>2564</v>
      </c>
      <c r="F370" s="87" t="s">
        <v>209</v>
      </c>
      <c r="G370" s="88" t="s">
        <v>319</v>
      </c>
      <c r="H370" s="87" t="s">
        <v>588</v>
      </c>
      <c r="I370" s="87" t="s">
        <v>436</v>
      </c>
      <c r="J370" s="87"/>
      <c r="K370" s="87" t="s">
        <v>73</v>
      </c>
      <c r="L370" s="88" t="s">
        <v>2043</v>
      </c>
      <c r="M370" s="87" t="s">
        <v>1658</v>
      </c>
      <c r="N370" s="91" t="s">
        <v>1659</v>
      </c>
      <c r="O370" s="99" t="s">
        <v>2292</v>
      </c>
      <c r="P370" s="91"/>
      <c r="Q370" s="87" t="s">
        <v>2213</v>
      </c>
    </row>
    <row r="371" spans="1:17">
      <c r="A371" s="86" t="s">
        <v>463</v>
      </c>
      <c r="B371" s="64" t="str">
        <f t="shared" si="5"/>
        <v>การประชุมเจ้าหน้าที่อาวุโสไทย-ออสเตรเลีย ครั้งที่ 17 (Senior Officials’ Talks-SOTs)  ในรูปแบบ 2+2 ที่ออสเตรเลีย</v>
      </c>
      <c r="C371" s="87" t="s">
        <v>464</v>
      </c>
      <c r="D371" s="87" t="s">
        <v>40</v>
      </c>
      <c r="E371" s="87">
        <v>2564</v>
      </c>
      <c r="F371" s="87" t="s">
        <v>277</v>
      </c>
      <c r="G371" s="88" t="s">
        <v>291</v>
      </c>
      <c r="H371" s="87" t="s">
        <v>466</v>
      </c>
      <c r="I371" s="87" t="s">
        <v>467</v>
      </c>
      <c r="J371" s="87"/>
      <c r="K371" s="87" t="s">
        <v>73</v>
      </c>
      <c r="L371" s="88" t="s">
        <v>2043</v>
      </c>
      <c r="M371" s="87" t="s">
        <v>1658</v>
      </c>
      <c r="N371" s="91" t="s">
        <v>1659</v>
      </c>
      <c r="O371" s="99" t="s">
        <v>2292</v>
      </c>
      <c r="P371" s="91"/>
      <c r="Q371" s="87" t="s">
        <v>2215</v>
      </c>
    </row>
    <row r="372" spans="1:17">
      <c r="A372" s="86" t="s">
        <v>321</v>
      </c>
      <c r="B372" s="64" t="str">
        <f t="shared" si="5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C372" s="87" t="s">
        <v>322</v>
      </c>
      <c r="D372" s="87" t="s">
        <v>68</v>
      </c>
      <c r="E372" s="87">
        <v>2564</v>
      </c>
      <c r="F372" s="87" t="s">
        <v>305</v>
      </c>
      <c r="G372" s="88" t="s">
        <v>43</v>
      </c>
      <c r="H372" s="87" t="s">
        <v>324</v>
      </c>
      <c r="I372" s="87" t="s">
        <v>325</v>
      </c>
      <c r="J372" s="87"/>
      <c r="K372" s="87" t="s">
        <v>73</v>
      </c>
      <c r="L372" s="88" t="s">
        <v>2043</v>
      </c>
      <c r="M372" s="87" t="s">
        <v>1658</v>
      </c>
      <c r="N372" s="91" t="s">
        <v>1659</v>
      </c>
      <c r="O372" s="99" t="s">
        <v>2292</v>
      </c>
      <c r="P372" s="91"/>
      <c r="Q372" s="87" t="s">
        <v>2216</v>
      </c>
    </row>
    <row r="373" spans="1:17">
      <c r="A373" s="86" t="s">
        <v>321</v>
      </c>
      <c r="B373" s="64" t="str">
        <f t="shared" si="5"/>
        <v>โครงการรณรงค์หาเสียงเพื่อขอรับการสนับสนุนผู้สมัครของไทยในการเลือกตั้งตำแหน่งเลขาธิการองค์การที่ปรึกษากฎหมายแห่งเอเชียและแอฟริกา (Asian-Africa Legal Consultative Organization - AALCO)</v>
      </c>
      <c r="C373" s="87" t="s">
        <v>322</v>
      </c>
      <c r="D373" s="87" t="s">
        <v>68</v>
      </c>
      <c r="E373" s="87">
        <v>2564</v>
      </c>
      <c r="F373" s="87" t="s">
        <v>305</v>
      </c>
      <c r="G373" s="88" t="s">
        <v>43</v>
      </c>
      <c r="H373" s="87" t="s">
        <v>324</v>
      </c>
      <c r="I373" s="87" t="s">
        <v>325</v>
      </c>
      <c r="J373" s="87"/>
      <c r="K373" s="87" t="s">
        <v>73</v>
      </c>
      <c r="L373" s="88" t="s">
        <v>2043</v>
      </c>
      <c r="M373" s="87" t="s">
        <v>1658</v>
      </c>
      <c r="N373" s="91" t="s">
        <v>1659</v>
      </c>
      <c r="O373" s="99" t="s">
        <v>2292</v>
      </c>
      <c r="P373" s="91"/>
      <c r="Q373" s="87" t="s">
        <v>2216</v>
      </c>
    </row>
    <row r="374" spans="1:17">
      <c r="A374" s="86" t="s">
        <v>692</v>
      </c>
      <c r="B374" s="64" t="str">
        <f t="shared" si="5"/>
        <v>การดำเนินงานด้านส่งเสริมบทบาทของไทยในการประชุมสมัชชาสหประชาชาติ</v>
      </c>
      <c r="C374" s="87" t="s">
        <v>526</v>
      </c>
      <c r="D374" s="87" t="s">
        <v>40</v>
      </c>
      <c r="E374" s="87">
        <v>2565</v>
      </c>
      <c r="F374" s="87" t="s">
        <v>277</v>
      </c>
      <c r="G374" s="88" t="s">
        <v>291</v>
      </c>
      <c r="H374" s="87" t="s">
        <v>472</v>
      </c>
      <c r="I374" s="87" t="s">
        <v>370</v>
      </c>
      <c r="J374" s="87"/>
      <c r="K374" s="87" t="s">
        <v>73</v>
      </c>
      <c r="L374" s="88" t="s">
        <v>2134</v>
      </c>
      <c r="M374" s="87" t="s">
        <v>1662</v>
      </c>
      <c r="N374" s="91" t="s">
        <v>1663</v>
      </c>
      <c r="O374" s="99" t="s">
        <v>2292</v>
      </c>
      <c r="P374" s="91"/>
      <c r="Q374" s="87" t="s">
        <v>1246</v>
      </c>
    </row>
    <row r="375" spans="1:17">
      <c r="A375" s="86" t="s">
        <v>288</v>
      </c>
      <c r="B375" s="64" t="str">
        <f t="shared" si="5"/>
        <v>โครงการการเสริมสร้างศักยภาพและขับเคลื่อนความร่วมมือเชิงยุทธศาสตร์ระหว่างประเทศระดับทวิภาคีและพหุภาคี</v>
      </c>
      <c r="C375" s="87" t="s">
        <v>289</v>
      </c>
      <c r="D375" s="87" t="s">
        <v>68</v>
      </c>
      <c r="E375" s="87">
        <v>2564</v>
      </c>
      <c r="F375" s="87" t="s">
        <v>277</v>
      </c>
      <c r="G375" s="88" t="s">
        <v>291</v>
      </c>
      <c r="H375" s="87" t="s">
        <v>292</v>
      </c>
      <c r="I375" s="87" t="s">
        <v>2219</v>
      </c>
      <c r="J375" s="87"/>
      <c r="K375" s="87" t="s">
        <v>36</v>
      </c>
      <c r="L375" s="88" t="s">
        <v>2043</v>
      </c>
      <c r="M375" s="87" t="s">
        <v>1658</v>
      </c>
      <c r="N375" s="91" t="s">
        <v>1668</v>
      </c>
      <c r="O375" s="99" t="s">
        <v>2292</v>
      </c>
      <c r="P375" s="91"/>
      <c r="Q375" s="87" t="s">
        <v>2222</v>
      </c>
    </row>
    <row r="376" spans="1:17">
      <c r="A376" s="86" t="s">
        <v>2223</v>
      </c>
      <c r="B376" s="64" t="str">
        <f t="shared" si="5"/>
        <v>โครงการสร้างความสัมพันธ์ในระดับเจ้าหน้าที่กับสาธารณรัฐเฮลเลนิกและสาธารณรัฐมอลตา</v>
      </c>
      <c r="C376" s="87" t="s">
        <v>2224</v>
      </c>
      <c r="D376" s="87" t="s">
        <v>40</v>
      </c>
      <c r="E376" s="87">
        <v>2566</v>
      </c>
      <c r="F376" s="87" t="s">
        <v>616</v>
      </c>
      <c r="G376" s="88" t="s">
        <v>616</v>
      </c>
      <c r="H376" s="87" t="s">
        <v>272</v>
      </c>
      <c r="I376" s="87" t="s">
        <v>593</v>
      </c>
      <c r="J376" s="87"/>
      <c r="K376" s="87" t="s">
        <v>73</v>
      </c>
      <c r="L376" s="87" t="s">
        <v>1706</v>
      </c>
      <c r="M376" s="87" t="s">
        <v>1658</v>
      </c>
      <c r="N376" s="94" t="s">
        <v>1659</v>
      </c>
      <c r="O376" s="94" t="s">
        <v>2293</v>
      </c>
      <c r="P376" s="94"/>
      <c r="Q376" s="87" t="s">
        <v>2228</v>
      </c>
    </row>
    <row r="377" spans="1:17">
      <c r="A377" s="86" t="s">
        <v>2229</v>
      </c>
      <c r="B377" s="64" t="str">
        <f t="shared" si="5"/>
        <v>โครงการถ่ายทอดองค์ความรู้ผลงานวิจัยการพัฒนาตำรับยาทางการแพทย์แผนไทยและการแพทย์ทางเลือก สิ่งประดิษฐ์ และนวัตกรรมเพื่อเพิ่มคุณภาพชีวิตของผู้ป่วยโรคสะเก็ดเงินในเวทีนานาชาติ</v>
      </c>
      <c r="C377" s="87" t="s">
        <v>2230</v>
      </c>
      <c r="D377" s="87" t="s">
        <v>40</v>
      </c>
      <c r="E377" s="87">
        <v>2568</v>
      </c>
      <c r="F377" s="87" t="s">
        <v>1887</v>
      </c>
      <c r="G377" s="88" t="s">
        <v>2231</v>
      </c>
      <c r="H377" s="87" t="s">
        <v>1796</v>
      </c>
      <c r="I377" s="87" t="s">
        <v>87</v>
      </c>
      <c r="J377" s="87"/>
      <c r="K377" s="87" t="s">
        <v>46</v>
      </c>
      <c r="L377" s="87" t="s">
        <v>1889</v>
      </c>
      <c r="M377" s="87" t="s">
        <v>1658</v>
      </c>
      <c r="N377" s="94" t="s">
        <v>1668</v>
      </c>
      <c r="O377" s="94" t="s">
        <v>2293</v>
      </c>
      <c r="P377" s="94"/>
      <c r="Q377" s="87" t="s">
        <v>2233</v>
      </c>
    </row>
    <row r="378" spans="1:17">
      <c r="A378" s="86" t="s">
        <v>2234</v>
      </c>
      <c r="B378" s="64" t="str">
        <f t="shared" si="5"/>
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</v>
      </c>
      <c r="C378" s="87" t="s">
        <v>2235</v>
      </c>
      <c r="D378" s="87" t="s">
        <v>40</v>
      </c>
      <c r="E378" s="87">
        <v>2568</v>
      </c>
      <c r="F378" s="87" t="s">
        <v>1887</v>
      </c>
      <c r="G378" s="88" t="s">
        <v>1888</v>
      </c>
      <c r="H378" s="87" t="s">
        <v>2238</v>
      </c>
      <c r="I378" s="87" t="s">
        <v>2237</v>
      </c>
      <c r="J378" s="87"/>
      <c r="K378" s="87" t="s">
        <v>2236</v>
      </c>
      <c r="L378" s="87" t="s">
        <v>1889</v>
      </c>
      <c r="M378" s="87" t="s">
        <v>1658</v>
      </c>
      <c r="N378" s="94" t="s">
        <v>1668</v>
      </c>
      <c r="O378" s="94" t="s">
        <v>2293</v>
      </c>
      <c r="P378" s="94"/>
      <c r="Q378" s="87" t="s">
        <v>2241</v>
      </c>
    </row>
    <row r="379" spans="1:17">
      <c r="A379" s="86" t="s">
        <v>2242</v>
      </c>
      <c r="B379" s="64" t="str">
        <f t="shared" si="5"/>
        <v xml:space="preserve">เงินอุดหนุนศูนย์ระดับภูมิภาคว่าด้วยปรัชญาของเศรษฐกิจพอเพียงเพื่อความยั่งยืนขิงซีมีโอในประเทศไทย (SEAMEO Regional Centre for Sufficiency Economy Philosophy for Sustainability : SEAMEO SEPS) </v>
      </c>
      <c r="C379" s="87" t="s">
        <v>2243</v>
      </c>
      <c r="D379" s="87" t="s">
        <v>40</v>
      </c>
      <c r="E379" s="87">
        <v>2565</v>
      </c>
      <c r="F379" s="87" t="s">
        <v>192</v>
      </c>
      <c r="G379" s="88" t="s">
        <v>193</v>
      </c>
      <c r="H379" s="87" t="s">
        <v>149</v>
      </c>
      <c r="I379" s="87" t="s">
        <v>150</v>
      </c>
      <c r="J379" s="87"/>
      <c r="K379" s="87" t="s">
        <v>56</v>
      </c>
      <c r="L379" s="88" t="s">
        <v>2134</v>
      </c>
      <c r="M379" s="87" t="s">
        <v>1662</v>
      </c>
      <c r="N379" s="94" t="s">
        <v>1667</v>
      </c>
      <c r="O379" s="94" t="s">
        <v>2293</v>
      </c>
      <c r="P379" s="94"/>
      <c r="Q379" s="87" t="s">
        <v>2246</v>
      </c>
    </row>
    <row r="380" spans="1:17">
      <c r="A380" s="86" t="s">
        <v>2247</v>
      </c>
      <c r="B380" s="64" t="str">
        <f t="shared" si="5"/>
        <v>โครงการฉลองเนื่องในโอกาสครบรอบ 125 ปีความสัมพันธ์ทางการทูตไทย-รัสเซีย ในปี 2565</v>
      </c>
      <c r="C380" s="87" t="s">
        <v>2248</v>
      </c>
      <c r="D380" s="87" t="s">
        <v>40</v>
      </c>
      <c r="E380" s="87">
        <v>2565</v>
      </c>
      <c r="F380" s="87" t="s">
        <v>192</v>
      </c>
      <c r="G380" s="88" t="s">
        <v>193</v>
      </c>
      <c r="H380" s="87" t="s">
        <v>272</v>
      </c>
      <c r="I380" s="87" t="s">
        <v>593</v>
      </c>
      <c r="J380" s="87"/>
      <c r="K380" s="87" t="s">
        <v>73</v>
      </c>
      <c r="L380" s="88" t="s">
        <v>2134</v>
      </c>
      <c r="M380" s="87" t="s">
        <v>1658</v>
      </c>
      <c r="N380" s="94" t="s">
        <v>1659</v>
      </c>
      <c r="O380" s="94" t="s">
        <v>2293</v>
      </c>
      <c r="P380" s="94"/>
      <c r="Q380" s="87" t="s">
        <v>2250</v>
      </c>
    </row>
    <row r="381" spans="1:17">
      <c r="A381" s="86" t="s">
        <v>2251</v>
      </c>
      <c r="B381" s="64" t="str">
        <f t="shared" si="5"/>
        <v xml:space="preserve"> การเข้าร่วมการประชุม/สัมมนาระหว่างประเทศระดับเจ้าหน้าที่อาวุโสด้านการคมนาคมขนส่ง</v>
      </c>
      <c r="C381" s="87" t="s">
        <v>2252</v>
      </c>
      <c r="D381" s="87" t="s">
        <v>28</v>
      </c>
      <c r="E381" s="87">
        <v>2567</v>
      </c>
      <c r="F381" s="87" t="s">
        <v>642</v>
      </c>
      <c r="G381" s="88" t="s">
        <v>643</v>
      </c>
      <c r="H381" s="87" t="s">
        <v>411</v>
      </c>
      <c r="I381" s="87" t="s">
        <v>412</v>
      </c>
      <c r="J381" s="87"/>
      <c r="K381" s="87" t="s">
        <v>413</v>
      </c>
      <c r="L381" s="87" t="s">
        <v>1772</v>
      </c>
      <c r="M381" s="87" t="s">
        <v>1662</v>
      </c>
      <c r="N381" s="94" t="s">
        <v>1663</v>
      </c>
      <c r="O381" s="94" t="s">
        <v>2293</v>
      </c>
      <c r="P381" s="94"/>
      <c r="Q381" s="87" t="s">
        <v>2253</v>
      </c>
    </row>
    <row r="382" spans="1:17">
      <c r="A382" s="86" t="s">
        <v>2254</v>
      </c>
      <c r="B382" s="64" t="str">
        <f t="shared" si="5"/>
        <v xml:space="preserve">โครงการทุนศึกษารัฐบาลไทยระดับปริญญาโทหลักสูตรนานาชาติ (Thailand International Postgraduate Programme) และโครงการทุนศึกษารัฐบาลไทยระดับปริญญาโททวิภาคีไทย - ประเทศคู่ร่วมมือ </v>
      </c>
      <c r="C382" s="87" t="s">
        <v>2255</v>
      </c>
      <c r="D382" s="87" t="s">
        <v>40</v>
      </c>
      <c r="E382" s="87">
        <v>2567</v>
      </c>
      <c r="F382" s="87" t="s">
        <v>642</v>
      </c>
      <c r="G382" s="88" t="s">
        <v>643</v>
      </c>
      <c r="H382" s="87" t="s">
        <v>1383</v>
      </c>
      <c r="I382" s="87" t="s">
        <v>315</v>
      </c>
      <c r="J382" s="87"/>
      <c r="K382" s="87" t="s">
        <v>73</v>
      </c>
      <c r="L382" s="87" t="s">
        <v>1772</v>
      </c>
      <c r="M382" s="87" t="s">
        <v>1658</v>
      </c>
      <c r="N382" s="94" t="s">
        <v>1659</v>
      </c>
      <c r="O382" s="94" t="s">
        <v>2293</v>
      </c>
      <c r="P382" s="94"/>
      <c r="Q382" s="87" t="s">
        <v>2256</v>
      </c>
    </row>
    <row r="383" spans="1:17">
      <c r="A383" s="86" t="s">
        <v>2257</v>
      </c>
      <c r="B383" s="64" t="str">
        <f t="shared" si="5"/>
        <v>การร่วมเป็นเจ้าภาพจัดงาน GSSD Expo 2020 ร่วมกับสหประชาชาติ (UNOSSC และ ESCAP) (กลุ่มงาน SEP)</v>
      </c>
      <c r="C383" s="87" t="s">
        <v>2258</v>
      </c>
      <c r="D383" s="87" t="s">
        <v>40</v>
      </c>
      <c r="E383" s="87">
        <v>2564</v>
      </c>
      <c r="F383" s="87" t="s">
        <v>305</v>
      </c>
      <c r="G383" s="88" t="s">
        <v>394</v>
      </c>
      <c r="H383" s="87" t="s">
        <v>644</v>
      </c>
      <c r="I383" s="87" t="s">
        <v>315</v>
      </c>
      <c r="J383" s="87"/>
      <c r="K383" s="87" t="s">
        <v>73</v>
      </c>
      <c r="L383" s="88" t="s">
        <v>2043</v>
      </c>
      <c r="M383" s="87" t="s">
        <v>1658</v>
      </c>
      <c r="N383" s="94" t="s">
        <v>1659</v>
      </c>
      <c r="O383" s="94" t="s">
        <v>2293</v>
      </c>
      <c r="P383" s="94"/>
      <c r="Q383" s="87" t="s">
        <v>2260</v>
      </c>
    </row>
    <row r="384" spans="1:17">
      <c r="A384" s="86" t="s">
        <v>2261</v>
      </c>
      <c r="B384" s="64" t="str">
        <f t="shared" si="5"/>
        <v xml:space="preserve">โครงการ The Project for Strengthening the ASEAN Regional Capacity on Disaster Health Management </v>
      </c>
      <c r="C384" s="87" t="s">
        <v>2262</v>
      </c>
      <c r="D384" s="87" t="s">
        <v>40</v>
      </c>
      <c r="E384" s="87">
        <v>2564</v>
      </c>
      <c r="F384" s="87" t="s">
        <v>209</v>
      </c>
      <c r="G384" s="88" t="s">
        <v>291</v>
      </c>
      <c r="H384" s="87" t="s">
        <v>314</v>
      </c>
      <c r="I384" s="87" t="s">
        <v>315</v>
      </c>
      <c r="J384" s="87"/>
      <c r="K384" s="87" t="s">
        <v>73</v>
      </c>
      <c r="L384" s="88" t="s">
        <v>2043</v>
      </c>
      <c r="M384" s="87" t="s">
        <v>1658</v>
      </c>
      <c r="N384" s="94" t="s">
        <v>1668</v>
      </c>
      <c r="O384" s="94" t="s">
        <v>2293</v>
      </c>
      <c r="P384" s="94"/>
      <c r="Q384" s="87" t="s">
        <v>2263</v>
      </c>
    </row>
    <row r="385" spans="1:17">
      <c r="A385" s="86" t="s">
        <v>2264</v>
      </c>
      <c r="B385" s="64" t="str">
        <f t="shared" si="5"/>
        <v>การดำเนินความร่วมมือกับญี่ปุ่นในห้วงการแพร่ระบาดของไวรัสโควิด-19</v>
      </c>
      <c r="C385" s="87" t="s">
        <v>2265</v>
      </c>
      <c r="D385" s="87" t="s">
        <v>40</v>
      </c>
      <c r="E385" s="87">
        <v>2564</v>
      </c>
      <c r="F385" s="87" t="s">
        <v>305</v>
      </c>
      <c r="G385" s="88" t="s">
        <v>43</v>
      </c>
      <c r="H385" s="87" t="s">
        <v>588</v>
      </c>
      <c r="I385" s="87" t="s">
        <v>436</v>
      </c>
      <c r="J385" s="87"/>
      <c r="K385" s="87" t="s">
        <v>73</v>
      </c>
      <c r="L385" s="88" t="s">
        <v>2043</v>
      </c>
      <c r="M385" s="87" t="s">
        <v>1658</v>
      </c>
      <c r="N385" s="94" t="s">
        <v>1659</v>
      </c>
      <c r="O385" s="94" t="s">
        <v>2293</v>
      </c>
      <c r="P385" s="94"/>
      <c r="Q385" s="87" t="s">
        <v>2267</v>
      </c>
    </row>
    <row r="386" spans="1:17">
      <c r="A386" s="86" t="s">
        <v>2268</v>
      </c>
      <c r="B386" s="64" t="str">
        <f t="shared" si="5"/>
        <v>การประกวดตราสัญลักษณ์ 75 ปีการเป็นสมาชิกของประเทศไทยในสหประชาชาติ</v>
      </c>
      <c r="C386" s="87" t="s">
        <v>2269</v>
      </c>
      <c r="D386" s="87" t="s">
        <v>68</v>
      </c>
      <c r="E386" s="87">
        <v>2565</v>
      </c>
      <c r="F386" s="87" t="s">
        <v>277</v>
      </c>
      <c r="G386" s="88" t="s">
        <v>291</v>
      </c>
      <c r="H386" s="87" t="s">
        <v>472</v>
      </c>
      <c r="I386" s="87" t="s">
        <v>370</v>
      </c>
      <c r="J386" s="87"/>
      <c r="K386" s="87" t="s">
        <v>73</v>
      </c>
      <c r="L386" s="88" t="s">
        <v>2134</v>
      </c>
      <c r="M386" s="87" t="s">
        <v>1662</v>
      </c>
      <c r="N386" s="94" t="s">
        <v>1667</v>
      </c>
      <c r="O386" s="94" t="s">
        <v>2293</v>
      </c>
      <c r="P386" s="94"/>
      <c r="Q386" s="87" t="s">
        <v>2272</v>
      </c>
    </row>
    <row r="387" spans="1:17">
      <c r="A387" s="86" t="s">
        <v>2273</v>
      </c>
      <c r="B387" s="64" t="str">
        <f t="shared" ref="B387:B389" si="6">HYPERLINK(Q387,C387)</f>
        <v>การประชุมกลางวาระระดับรัฐมนตรีกลุ่มประเทศไม่ฝักใฝ่ฝ่ายใด ผ่านระบบออนไลน์ (Online Mid-term Ministerial Conference of the Non-Aligned Movement (NAM))</v>
      </c>
      <c r="C387" s="87" t="s">
        <v>2274</v>
      </c>
      <c r="D387" s="87" t="s">
        <v>60</v>
      </c>
      <c r="E387" s="87">
        <v>2565</v>
      </c>
      <c r="F387" s="87" t="s">
        <v>330</v>
      </c>
      <c r="G387" s="88" t="s">
        <v>330</v>
      </c>
      <c r="H387" s="87" t="s">
        <v>472</v>
      </c>
      <c r="I387" s="87" t="s">
        <v>370</v>
      </c>
      <c r="J387" s="87"/>
      <c r="K387" s="87" t="s">
        <v>73</v>
      </c>
      <c r="L387" s="88" t="s">
        <v>2134</v>
      </c>
      <c r="M387" s="87" t="s">
        <v>1662</v>
      </c>
      <c r="N387" s="94" t="s">
        <v>1663</v>
      </c>
      <c r="O387" s="94" t="s">
        <v>2293</v>
      </c>
      <c r="P387" s="94"/>
      <c r="Q387" s="87" t="s">
        <v>2275</v>
      </c>
    </row>
    <row r="388" spans="1:17">
      <c r="A388" s="86" t="s">
        <v>2276</v>
      </c>
      <c r="B388" s="64" t="str">
        <f t="shared" si="6"/>
        <v>ตรวจติดตามโรงเรียนเอกชนในระบบเเละนอกระบบ ประจำปีงบประมาณ พ.ศ. 2566</v>
      </c>
      <c r="C388" s="87" t="s">
        <v>2277</v>
      </c>
      <c r="D388" s="87" t="s">
        <v>68</v>
      </c>
      <c r="E388" s="87">
        <v>2566</v>
      </c>
      <c r="F388" s="87" t="s">
        <v>615</v>
      </c>
      <c r="G388" s="88" t="s">
        <v>616</v>
      </c>
      <c r="H388" s="87" t="s">
        <v>2278</v>
      </c>
      <c r="I388" s="87" t="s">
        <v>150</v>
      </c>
      <c r="J388" s="87"/>
      <c r="K388" s="87" t="s">
        <v>56</v>
      </c>
      <c r="L388" s="87" t="s">
        <v>1706</v>
      </c>
      <c r="M388" s="87" t="s">
        <v>1665</v>
      </c>
      <c r="N388" s="94" t="s">
        <v>1666</v>
      </c>
      <c r="O388" s="94" t="s">
        <v>2293</v>
      </c>
      <c r="P388" s="94"/>
      <c r="Q388" s="87" t="s">
        <v>2283</v>
      </c>
    </row>
    <row r="389" spans="1:17">
      <c r="A389" s="86" t="s">
        <v>2284</v>
      </c>
      <c r="B389" s="64" t="str">
        <f t="shared" si="6"/>
        <v>โครงการอบรมหลักสูตรภาษาไทยสำหรับนิสิตต่างชาติระดับบัณฑิตศึกษา</v>
      </c>
      <c r="C389" s="87" t="s">
        <v>1112</v>
      </c>
      <c r="D389" s="87" t="s">
        <v>68</v>
      </c>
      <c r="E389" s="87">
        <v>2566</v>
      </c>
      <c r="F389" s="87" t="s">
        <v>615</v>
      </c>
      <c r="G389" s="88" t="s">
        <v>616</v>
      </c>
      <c r="H389" s="87" t="s">
        <v>564</v>
      </c>
      <c r="I389" s="87" t="s">
        <v>497</v>
      </c>
      <c r="J389" s="87"/>
      <c r="K389" s="87" t="s">
        <v>36</v>
      </c>
      <c r="L389" s="87" t="s">
        <v>1706</v>
      </c>
      <c r="M389" s="87" t="s">
        <v>1665</v>
      </c>
      <c r="N389" s="94" t="s">
        <v>1666</v>
      </c>
      <c r="O389" s="94" t="s">
        <v>2293</v>
      </c>
      <c r="P389" s="94"/>
      <c r="Q389" s="87" t="s">
        <v>2287</v>
      </c>
    </row>
  </sheetData>
  <autoFilter ref="A1:R389" xr:uid="{3C4AD4FC-CE10-417B-B1A1-E2558CDD1066}"/>
  <hyperlinks>
    <hyperlink ref="Q45" r:id="rId1" xr:uid="{B6A2D917-0089-45B3-ABE6-7808065FE1A9}"/>
    <hyperlink ref="B45" r:id="rId2" display="โครงการนำคณะทูตและกงสุลต่างประเทศ ประจำประเทศไทยพร้อมคู่สมรส 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 ตามปรัชญาของเศรษฐกิจพอเพียง ประจำปี 2566 ณ จังหวัดกระบี่ และจังหวัดพังงา" xr:uid="{BF98CA45-BBA7-4FCF-9B9C-A6BB603816BF}"/>
    <hyperlink ref="Q61" r:id="rId3" xr:uid="{902783A1-2AB6-4910-B645-612DDB71CAFF}"/>
    <hyperlink ref="B61" r:id="rId4" display="โครงการ “การเดินทางเยือนกระทรวงศึกษาธิการ สำนักงานเลขาธิการซีมีโอ และศูนย์/เครือข่ายระดับภูมิภาคของซีมีโอในประเทศไทยของรัฐมนตรีว่าการกระทรวงศึกษาธิการของฟิลิปปินส์ ในฐานะประธานสภารัฐมนตรีศึกษาแห่งเอเชียตะวันออกเฉียงใต้ (สภาซีเมค) ระหว่างปี พ.ศ. 2566–2568”  " xr:uid="{26C9E0A0-85D8-4536-8CB5-AFE2921F8B38}"/>
    <hyperlink ref="Q99" r:id="rId5" xr:uid="{3F04EEDE-5DBD-406E-9978-6C0B314F9692}"/>
    <hyperlink ref="B99" r:id="rId6" display="โครงการนำคณะทูตและกงสุลต่างประเทศ ประจำประเทศไทยพร้อมคู่สมรสทัศนศึกษาโครงการอันเนื่องมาจากพระราชดำริ และเรียนรู้เกี่ยวกับศักยภาพและความสำเร็จของประเทศไทยด้านการพัฒนาอย่างยั่งยืนและเป็นมิตรต่อสิ่งแวดล้อมตามปรัชญาของเศรษฐกิจพอเพียง ประจำปี 2567 ณ จังหวัดเชียงราย" xr:uid="{94CBC17F-3743-4CB3-9E8F-A8AFD4B5E679}"/>
    <hyperlink ref="Q132" r:id="rId7" xr:uid="{BEE71653-DDB3-4109-AE2D-3FF6C0EE93F5}"/>
    <hyperlink ref="B132" r:id="rId8" display="โครงการเสริมสร้างภาพลักษณ์และส่งเสริมความร่วมมือทางวัฒนธรรมระหว่างประเทศ งบรายจ่ายอื่น ค่าใช้จ่ายในการขับเคลื่อน “หมอลำ” ให้ขึ้นทะเบียนรายการตัวแทนมรดกวัฒนธรรมที่จับต้องไม่ได้ของมนุษยชาติขององค์การยูเนสโก (UNESCO Representative List of the Intangible Cultural Heritage of Humanity)" xr:uid="{920ACF4D-22E3-4E1E-AF0D-FBF4E5343F3A}"/>
    <hyperlink ref="Q249" r:id="rId9" xr:uid="{AAFC6A1C-AA26-4299-89D2-71BAA94C81AB}"/>
    <hyperlink ref="B249" r:id="rId10" display="การสนับสนุนให้นักกฎหมายระหว่างประเทศที่มีศักยภาพของไทยได้รับการยอมรับและได้ดำรงตำแหน่งสมาชิกคณะกรรมาธิการกฎหมายระหว่างประเทศ (ILC) เพื่อมีส่วนร่วมในการจัดทำกฎหมายและกำหนดมาตรฐานทางกฎหมายระหว่างประเทศ ภายใต้งบค่าใช้จ่ายในการดำเนินภารกิจเร่งด่วนตามสถานการณ์ความเปลี่ยนแปลงด้านการต่างประเทศ " xr:uid="{0B0703FB-7DFD-469D-B06F-CC9DA803C380}"/>
    <hyperlink ref="Q300" r:id="rId11" xr:uid="{444F4164-37AD-4954-9B7F-58BC2290AD70}"/>
    <hyperlink ref="B300" r:id="rId12" display="การประชุมประจำปีของคณะมนตรีมูลนิธิเอเชีย-ยุโรป ครั้งที่ 43 (43rd Asia-Europe Foundation Board of Governors’ Meeting – ASEFBoG43) และการประชุมที่เกี่ยวข้อง ได้แก่ การประชุมคณะกรรมการด้านการเงินและการตรวจสอบบัญชีของ ASEF (Finance &amp; Audit Committee – FAC) และ การประชุมคณะกรรมการบริหารของ ASEF (Executive Committee – ExCo) ระหว่างวันที่ 21-24 มิถุนายน 2565 ที่กรุงเทพฯ รวมถึงการจัด การทัศนศึกษาในวันที่ 25 มิถุนายน 2565" xr:uid="{B5DA3B9A-4059-4B35-AFD3-BF07191614F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โครงการปี 65</vt:lpstr>
      <vt:lpstr>1.รวม (2)</vt:lpstr>
      <vt:lpstr>1.รวม</vt:lpstr>
      <vt:lpstr>2.เรียง VC</vt:lpstr>
      <vt:lpstr>020401_ทำการ</vt:lpstr>
      <vt:lpstr>020401_ทำการ (use)</vt:lpstr>
      <vt:lpstr>3.Pivot VC</vt:lpstr>
      <vt:lpstr>3.Pivot หน่วยงาน</vt:lpstr>
      <vt:lpstr>4. (ร่าง) ข้อเสนอโครงการฯ 69</vt:lpstr>
      <vt:lpstr>5.โครงการสำคัญฯ ปี 66-69</vt:lpstr>
      <vt:lpstr>โครงการปี 66</vt:lpstr>
      <vt:lpstr>โครงการปี 67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NSCR2 CENTER</cp:lastModifiedBy>
  <dcterms:created xsi:type="dcterms:W3CDTF">2022-03-28T05:18:04Z</dcterms:created>
  <dcterms:modified xsi:type="dcterms:W3CDTF">2025-05-13T02:35:15Z</dcterms:modified>
</cp:coreProperties>
</file>