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9 เขตเศรษฐกิจพิเศษ\"/>
    </mc:Choice>
  </mc:AlternateContent>
  <xr:revisionPtr revIDLastSave="0" documentId="13_ncr:1_{33B494F2-9E5A-4F7B-9020-B80D64C6CD30}" xr6:coauthVersionLast="36" xr6:coauthVersionMax="36" xr10:uidLastSave="{00000000-0000-0000-0000-000000000000}"/>
  <bookViews>
    <workbookView xWindow="0" yWindow="0" windowWidth="27975" windowHeight="11925" tabRatio="500" firstSheet="2" activeTab="2" xr2:uid="{00000000-000D-0000-FFFF-FFFF00000000}"/>
  </bookViews>
  <sheets>
    <sheet name="ข้อมูลดิบ" sheetId="1" state="hidden" r:id="rId1"/>
    <sheet name="คัดเลือก" sheetId="7" state="hidden" r:id="rId2"/>
    <sheet name="1. รวม" sheetId="8" r:id="rId3"/>
    <sheet name="2. เรียง VC" sheetId="20" r:id="rId4"/>
    <sheet name="3.Pivot VC" sheetId="12" r:id="rId5"/>
    <sheet name="4. (ร่าง) ข้อเสนอโครงการฯ ปี 68" sheetId="21" r:id="rId6"/>
    <sheet name="5.โครงการสำคัญฯ ปี 66 -68" sheetId="22" r:id="rId7"/>
    <sheet name="65" sheetId="16" state="hidden" r:id="rId8"/>
    <sheet name="โครงการปี 2566" sheetId="18" state="hidden" r:id="rId9"/>
    <sheet name="โครงการปี 67" sheetId="19" state="hidden" r:id="rId10"/>
    <sheet name="4.รวม-66" sheetId="9" state="hidden" r:id="rId11"/>
  </sheets>
  <externalReferences>
    <externalReference r:id="rId12"/>
  </externalReferences>
  <definedNames>
    <definedName name="_xlnm._FilterDatabase" localSheetId="2" hidden="1">'1. รวม'!$A$6:$M$50</definedName>
    <definedName name="_xlnm._FilterDatabase" localSheetId="3" hidden="1">'2. เรียง VC'!$A$2:$M$46</definedName>
    <definedName name="_xlnm._FilterDatabase" localSheetId="10" hidden="1">'4.รวม-66'!$C$6:$AA$32</definedName>
    <definedName name="_xlnm._FilterDatabase" localSheetId="1" hidden="1">คัดเลือก!$A$2:$AA$51</definedName>
    <definedName name="_xlnm._FilterDatabase" localSheetId="8" hidden="1">'โครงการปี 2566'!$A$2:$AV$11</definedName>
    <definedName name="_xlnm._FilterDatabase" localSheetId="9" hidden="1">'โครงการปี 67'!$A$2:$AY$8</definedName>
  </definedNames>
  <calcPr calcId="191029"/>
  <pivotCaches>
    <pivotCache cacheId="5" r:id="rId13"/>
  </pivotCaches>
</workbook>
</file>

<file path=xl/calcChain.xml><?xml version="1.0" encoding="utf-8"?>
<calcChain xmlns="http://schemas.openxmlformats.org/spreadsheetml/2006/main">
  <c r="B5" i="22" l="1"/>
  <c r="O4" i="22"/>
  <c r="B4" i="22"/>
  <c r="D11" i="21"/>
  <c r="D10" i="21"/>
  <c r="D9" i="21"/>
  <c r="D8" i="21"/>
  <c r="D7" i="21"/>
  <c r="D6" i="21"/>
  <c r="D5" i="21"/>
  <c r="D4" i="21"/>
  <c r="D3" i="21"/>
  <c r="O46" i="20" l="1"/>
  <c r="D24" i="20"/>
  <c r="O45" i="20"/>
  <c r="D27" i="20"/>
  <c r="O44" i="20"/>
  <c r="D39" i="20"/>
  <c r="D33" i="20"/>
  <c r="D23" i="20"/>
  <c r="D26" i="20"/>
  <c r="D45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7" i="20"/>
  <c r="O6" i="20"/>
  <c r="O5" i="20"/>
  <c r="O4" i="20"/>
  <c r="O3" i="20"/>
  <c r="O49" i="8"/>
  <c r="O50" i="8"/>
  <c r="O48" i="8"/>
  <c r="B45" i="8"/>
  <c r="B46" i="8"/>
  <c r="B47" i="8"/>
  <c r="B48" i="8"/>
  <c r="B49" i="8"/>
  <c r="B50" i="8"/>
  <c r="B44" i="8"/>
  <c r="O11" i="8" l="1"/>
  <c r="O38" i="8"/>
  <c r="O39" i="8"/>
  <c r="O40" i="8"/>
  <c r="O41" i="8"/>
  <c r="O42" i="8"/>
  <c r="O43" i="8"/>
  <c r="O8" i="8"/>
  <c r="O9" i="8"/>
  <c r="O10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7" i="8"/>
  <c r="A32" i="9" l="1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</calcChain>
</file>

<file path=xl/sharedStrings.xml><?xml version="1.0" encoding="utf-8"?>
<sst xmlns="http://schemas.openxmlformats.org/spreadsheetml/2006/main" count="3309" uniqueCount="556">
  <si>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</si>
  <si>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</si>
  <si>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</si>
  <si>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</si>
  <si>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</si>
  <si>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</si>
  <si>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</si>
  <si>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</si>
  <si>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</si>
  <si>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</si>
  <si>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</si>
  <si>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</si>
  <si>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</si>
  <si>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</si>
  <si>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</si>
  <si>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</si>
  <si>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</si>
  <si>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</si>
  <si>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</si>
  <si>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</si>
  <si>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</si>
  <si>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</si>
  <si>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</si>
  <si>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</si>
  <si>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</si>
  <si>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</si>
  <si>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moac05051</t>
  </si>
  <si>
    <t>กษ 0505-61-0006</t>
  </si>
  <si>
    <t>โครงการเพิ่มศักยภาพด่านสินค้าเกษตรชายแดนเพื่อรองรับการเข้าสู่ประชาคมอาเซียน</t>
  </si>
  <si>
    <t>เขตเศรษฐกิจพิเศษ</t>
  </si>
  <si>
    <t>ด้านการสร้างความสามารถในการแข่งขัน</t>
  </si>
  <si>
    <t>ด้านสาธารณสุข</t>
  </si>
  <si>
    <t>090301</t>
  </si>
  <si>
    <t>1. การขยายตัวของผลิตภัณฑ์มวลรวมของพื้นที่เขตพัฒนาเศรษฐกิจพิเศษชายแดนเพิ่มขึ้น</t>
  </si>
  <si>
    <t>25 กันยายน 2562 เวลา 15:02</t>
  </si>
  <si>
    <t>อนุมัติแล้ว</t>
  </si>
  <si>
    <t>ตุลาคม 2558</t>
  </si>
  <si>
    <t>กันยายน 2562</t>
  </si>
  <si>
    <t>กองควบคุมการค้าสัตว์น้ำและปัจจัยการผลิต</t>
  </si>
  <si>
    <t>กรมประมง</t>
  </si>
  <si>
    <t>กระทรวงเกษตรและสหกรณ์</t>
  </si>
  <si>
    <t>https://emenscr.nesdc.go.th/viewer/view.html?id=A3j8mWGzooS6VMJ6KAZ4</t>
  </si>
  <si>
    <t>moc03041</t>
  </si>
  <si>
    <t>พณ 0304-62-0001</t>
  </si>
  <si>
    <t>โครงการขยายการค้าการลงทุนชายแดนและเขตพัฒนาเศรษฐกิจพิเศษ</t>
  </si>
  <si>
    <t>4 ธันวาคม 2562 เวลา 14:55</t>
  </si>
  <si>
    <t>ตุลาคม 2561</t>
  </si>
  <si>
    <t>กองความร่วมมือการค้าและการลงทุน</t>
  </si>
  <si>
    <t>กรมการค้าต่างประเทศ</t>
  </si>
  <si>
    <t>กระทรวงพาณิชย์</t>
  </si>
  <si>
    <t>https://emenscr.nesdc.go.th/viewer/view.html?id=Z6JzpLlp37CVLelMxmQw</t>
  </si>
  <si>
    <t>moac06211</t>
  </si>
  <si>
    <t>กษ 0621-62-0001</t>
  </si>
  <si>
    <t>โครงการพัฒนาด่านเขตเศรษฐกิจพิเศษ</t>
  </si>
  <si>
    <t>29 พฤษภาคม 2563 เวลา 14:27</t>
  </si>
  <si>
    <t>ตุลาคม 2562</t>
  </si>
  <si>
    <t>กันยายน 2565</t>
  </si>
  <si>
    <t>กองสารวัตรและกักกัน (กสก.)</t>
  </si>
  <si>
    <t>กรมปศุสัตว์</t>
  </si>
  <si>
    <t>https://emenscr.nesdc.go.th/viewer/view.html?id=0RZp2e6dr8Uw57dwyBgj</t>
  </si>
  <si>
    <t>mol03161</t>
  </si>
  <si>
    <t>รง 0316-62-0005</t>
  </si>
  <si>
    <t>โครงการศูนย์บริการแบบเบ็ดเสร็จ (One Stop Service) ด้านแรงงานต่างด้าวเพื่อสนับสนุนเขตเศรษฐกิจพิเศษ</t>
  </si>
  <si>
    <t>12 เมษายน 2563 เวลา 16:16</t>
  </si>
  <si>
    <t>กันยายน 2563</t>
  </si>
  <si>
    <t>สำนักบริหารแรงงานต่างด้าว</t>
  </si>
  <si>
    <t>กรมการจัดหางาน</t>
  </si>
  <si>
    <t>กระทรวงแรงงาน</t>
  </si>
  <si>
    <t>https://emenscr.nesdc.go.th/viewer/view.html?id=7MEZ12jZjzCE12OBOJ4e</t>
  </si>
  <si>
    <t>moac09051</t>
  </si>
  <si>
    <t>กษ 0905-63-0004</t>
  </si>
  <si>
    <t>โครงการเพิ่มศักยภาพด่านสินค้าเกษตรชายแดน เพื่อรองรับประชาคมอาเซียน</t>
  </si>
  <si>
    <t>17 สิงหาคม 2563 เวลา 13:20</t>
  </si>
  <si>
    <t>ตุลาคม 2559</t>
  </si>
  <si>
    <t>กองแผนงานและวิชาการ</t>
  </si>
  <si>
    <t>กรมวิชาการเกษตร</t>
  </si>
  <si>
    <t>090301V01</t>
  </si>
  <si>
    <t>090301F0102</t>
  </si>
  <si>
    <t>https://emenscr.nesdc.go.th/viewer/view.html?id=eKag32gjJrfl48ZJGVjz</t>
  </si>
  <si>
    <t>moi0017241</t>
  </si>
  <si>
    <t>นธ 0017-63-0002</t>
  </si>
  <si>
    <t>โครงการเสริมสร้างศักยภาพการขับเคลื่อนเขตพัฒนาเศรษฐกิจพิเศษจังหวัดนราธิวาส : มั่นคง มั่งคั่ง ยั่งยืน เชื่อมโยงประชาคมอาเซียน</t>
  </si>
  <si>
    <t>10 กันยายน 2563 เวลา 13:19</t>
  </si>
  <si>
    <t>นราธิวาส</t>
  </si>
  <si>
    <t>จังหวัดและกลุ่มจังหวัด</t>
  </si>
  <si>
    <t>https://emenscr.nesdc.go.th/viewer/view.html?id=y0x0zJ4gkotyZXqLqV2E</t>
  </si>
  <si>
    <t>moph09071</t>
  </si>
  <si>
    <t>สธ 0907-63-0002</t>
  </si>
  <si>
    <t>โครงการลดและป้องกันปัจจัยเสี่ยงจากมลพิษสิ่งแวดล้อมในพื้นที่เขตเศรษฐกิจพิเศษ</t>
  </si>
  <si>
    <t>25 ธันวาคม 2562 เวลา 14:56</t>
  </si>
  <si>
    <t>กองประเมินผลกระทบต่อสุขภาพ</t>
  </si>
  <si>
    <t>กรมอนามัย</t>
  </si>
  <si>
    <t>กระทรวงสาธารณสุข</t>
  </si>
  <si>
    <t>https://emenscr.nesdc.go.th/viewer/view.html?id=638BqV4JJOto7qXKANOa</t>
  </si>
  <si>
    <t>moc0016571</t>
  </si>
  <si>
    <t>ชร 0016-63-0002</t>
  </si>
  <si>
    <t>โครงการพัฒนาขีดความสามารถในการแข่งขันด้านการลงทุน</t>
  </si>
  <si>
    <t>26 ธันวาคม 2562 เวลา 11:00</t>
  </si>
  <si>
    <t>สำนักงานพาณิชย์จังหวัดเชียงราย</t>
  </si>
  <si>
    <t>สำนักงานปลัดกระทรวงพาณิชย์</t>
  </si>
  <si>
    <t>https://emenscr.nesdc.go.th/viewer/view.html?id=7Mkwp1ypL1HE6MWJJQjY</t>
  </si>
  <si>
    <t>nesdb11121</t>
  </si>
  <si>
    <t>นร1109-63-0001</t>
  </si>
  <si>
    <t>ขับเคลื่อนนโยบายเขตพัฒนาเศรษฐกิจพิเศษ</t>
  </si>
  <si>
    <t>3 มกราคม 2563 เวลา 17:13</t>
  </si>
  <si>
    <t>กองยุทธศาสตร์การพัฒนาพื้นที่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</si>
  <si>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</si>
  <si>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</si>
  <si>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https://emenscr.nesdc.go.th/viewer/view.html?id=gANWaJK3K4IXdXJ0QV1R</t>
  </si>
  <si>
    <t>นร1109-63-0002</t>
  </si>
  <si>
    <t>27 ธันวาคม 2562 เวลา 21:27</t>
  </si>
  <si>
    <t>https://emenscr.nesdc.go.th/viewer/view.html?id=wE44QkqxMpTEyQogn2nw</t>
  </si>
  <si>
    <t>mol04041</t>
  </si>
  <si>
    <t>รง 0404-63-0039</t>
  </si>
  <si>
    <t>เพิ่มทักษะกำลังแรงงานในพื้นที่เขตพัฒนาเศรษฐกิจพิเศษ</t>
  </si>
  <si>
    <t>1 สิงหาคม 2563 เวลา 15:23</t>
  </si>
  <si>
    <t>ตุลาคม 2564</t>
  </si>
  <si>
    <t>กองแผนงานและสารสนเทศ</t>
  </si>
  <si>
    <t>กรมพัฒนาฝีมือแรงงาน</t>
  </si>
  <si>
    <t>ข้อเสนอโครงการสำคัญ 2565 ที่ไม่ผ่านเข้ารอบ</t>
  </si>
  <si>
    <t>090301V02</t>
  </si>
  <si>
    <t>090301F0204</t>
  </si>
  <si>
    <t>https://emenscr.nesdc.go.th/viewer/view.html?id=MB3NJqoMjwfEN4nxg6oo</t>
  </si>
  <si>
    <t>itd1</t>
  </si>
  <si>
    <t>ITD-63-0001</t>
  </si>
  <si>
    <t>โครงการพัฒนาระบบการค้าดิจิทัลเพื่อยกระดับการค้าสินค้าและบริการชายแดนและข้ามแดนระหว่างไทยกับประเทศสมาชิก ACMECS</t>
  </si>
  <si>
    <t>1 สิงหาคม 2563 เวลา 7:11</t>
  </si>
  <si>
    <t>สถาบันระหว่างประเทศเพื่อการค้าและการพัฒนา</t>
  </si>
  <si>
    <t>กระทรวงศึกษาธิการ</t>
  </si>
  <si>
    <t>090301F0202</t>
  </si>
  <si>
    <t>https://emenscr.nesdc.go.th/viewer/view.html?id=kw5jno06AohnrnLB1VEq</t>
  </si>
  <si>
    <t>moc03151</t>
  </si>
  <si>
    <t>พณ 0315-63-0001</t>
  </si>
  <si>
    <t>ส่งเสริมการค้าการลงทุนในพื้นที่เขตเศรษฐกิจพิเศษชายแดนเชื่อมโยงกับประเทศเพื่อนบ้านสู่ระดับสากล</t>
  </si>
  <si>
    <t>5 สิงหาคม 2563 เวลา 14:11</t>
  </si>
  <si>
    <t>สำนักบริหารนโยบายและยุทธศาสตร์การค้า</t>
  </si>
  <si>
    <t>090301V03</t>
  </si>
  <si>
    <t>090301F0301</t>
  </si>
  <si>
    <t>https://emenscr.nesdc.go.th/viewer/view.html?id=XG3zN9lgK8i4ZZjr9EMm</t>
  </si>
  <si>
    <t>moac06061</t>
  </si>
  <si>
    <t>กษ 0606-63-0003</t>
  </si>
  <si>
    <t>7 สิงหาคม 2563 เวลา 17:18</t>
  </si>
  <si>
    <t>กองแผนงาน (กผง.)</t>
  </si>
  <si>
    <t>090301F0101</t>
  </si>
  <si>
    <t>https://emenscr.nesdc.go.th/viewer/view.html?id=23WVOYwjdVtapzNzmaeG</t>
  </si>
  <si>
    <t>moac05091</t>
  </si>
  <si>
    <t>กษ 0509-63-0015</t>
  </si>
  <si>
    <t>โครงการพัฒนาด่านตรวจประมงในพื้นที่เขตเศรษฐกิจพิเศษ</t>
  </si>
  <si>
    <t>6 สิงหาคม 2563 เวลา 13:57</t>
  </si>
  <si>
    <t>กองนโยบายและยุทธศาสตร์พัฒนาการประมง</t>
  </si>
  <si>
    <t>https://emenscr.nesdc.go.th/viewer/view.html?id=139Bwd6g88iBQ79VmoW5</t>
  </si>
  <si>
    <t>psu05211</t>
  </si>
  <si>
    <t>ศธ  0521-63-0093</t>
  </si>
  <si>
    <t>โครงการการพัฒนาคุณภาพการผลิตยาและผลิตภัณฑ์สุขภาพจากสมุนไพรในภาคใต้</t>
  </si>
  <si>
    <t>7 สิงหาคม 2563 เวลา 11:04</t>
  </si>
  <si>
    <t>กันยายน 2567</t>
  </si>
  <si>
    <t>สำนักงานอธิการบดี</t>
  </si>
  <si>
    <t>มหาวิทยาลัยสงขลานครินทร์</t>
  </si>
  <si>
    <t>กระทรวงการอุดมศึกษา วิทยาศาสตร์ วิจัยและนวัตกรรม</t>
  </si>
  <si>
    <t>090301F0203</t>
  </si>
  <si>
    <t>https://emenscr.nesdc.go.th/viewer/view.html?id=QOJomy5RYLup1R79KMl4</t>
  </si>
  <si>
    <t>moi5571111</t>
  </si>
  <si>
    <t>มท 55711 – 1-63-0011</t>
  </si>
  <si>
    <t>โครงการก่อสร้างปรับปรุงขยาย (SEZ)</t>
  </si>
  <si>
    <t>7 สิงหาคม 2563 เวลา 16:04</t>
  </si>
  <si>
    <t>กองแผนและกลยุทธ์</t>
  </si>
  <si>
    <t>การประปาส่วนภูมิภาค</t>
  </si>
  <si>
    <t>กระทรวงมหาดไทย</t>
  </si>
  <si>
    <t>https://emenscr.nesdc.go.th/viewer/view.html?id=qW18l7B8eZHeOwjxrr60</t>
  </si>
  <si>
    <t>moi5571321</t>
  </si>
  <si>
    <t>มท 55713 – 2-63-0001</t>
  </si>
  <si>
    <t>โครงการก่อสร้างปรับปรุงขยายการประปาส่วนภูมิภาคสาขาสุไหงโก-ลก – (ตากใบ) (เขตพัฒนาเศรษฐกิจพิเศษนราธิวาส) อำเภอสุไหงโก-ลก-แว้ง-ตากใบ จังหวัดนราธิวาส</t>
  </si>
  <si>
    <t>30 ธันวาคม 2563 เวลา 16:02</t>
  </si>
  <si>
    <t>กองแผนงานโครงการ 1</t>
  </si>
  <si>
    <t>https://emenscr.nesdc.go.th/viewer/view.html?id=y0LzqXLBGVueVXlo88O9</t>
  </si>
  <si>
    <t>นร1109-64-0001</t>
  </si>
  <si>
    <t>ขับเคลื่อนนโยบายเขตพัฒนาเศรษฐกิจพิเศษ และพื้นที่เศรษฐกิจแห่งอื่น</t>
  </si>
  <si>
    <t>14 ธันวาคม 2563 เวลา 11:02</t>
  </si>
  <si>
    <t>ตุลาคม 2563</t>
  </si>
  <si>
    <t>กันยายน 2564</t>
  </si>
  <si>
    <t>https://emenscr.nesdc.go.th/viewer/view.html?id=JKOjGAROy0IXoezxqN5R</t>
  </si>
  <si>
    <t>moc0016631</t>
  </si>
  <si>
    <t>ตก 0016-64-0001</t>
  </si>
  <si>
    <t>พัฒนาความร่วมมือทางเศรษฐกิจการค้าจังหวัดตากกับประเทศเพื่อนบ้าน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</t>
  </si>
  <si>
    <t>7 ธันวาคม 2563 เวลา 16:40</t>
  </si>
  <si>
    <t>สำนักงานพาณิชย์จังหวัดตาก</t>
  </si>
  <si>
    <t>090301V04</t>
  </si>
  <si>
    <t>090301F0401</t>
  </si>
  <si>
    <t>https://emenscr.nesdc.go.th/viewer/view.html?id=aQ241VRgqzfMjn8a6E9a</t>
  </si>
  <si>
    <t>ITD-64-0001</t>
  </si>
  <si>
    <t>โครงการพัฒนาศักยภาพมืออาชีพรุ่นใหม่ด้านการค้าและการพัฒนาที่ยั่งยืน (Young Professional for Trade and Sustainable Development)</t>
  </si>
  <si>
    <t>10 พฤศจิกายน 2563 เวลา 10:05</t>
  </si>
  <si>
    <t>090301F0303</t>
  </si>
  <si>
    <t>https://emenscr.nesdc.go.th/viewer/view.html?id=4351g471ALSk9kw0g7mo</t>
  </si>
  <si>
    <t>ITD-64-0002</t>
  </si>
  <si>
    <t>โครงการกฏหมายเศรษฐกิจและการค้าระหว่างประเทศเพื่อการพัฒนาเขตเศรษฐกิจพิเศษสู่การพัฒนาที่ยั่งยืน</t>
  </si>
  <si>
    <t>10 พฤศจิกายน 2563 เวลา 11:14</t>
  </si>
  <si>
    <t>https://emenscr.nesdc.go.th/viewer/view.html?id=Z6jXq6x8ZOixkaYOAZQr</t>
  </si>
  <si>
    <t>ITD-64-0004</t>
  </si>
  <si>
    <t>โครงการพัฒนาศักยภาพบุคลากรเพื่อสร้างโอกาสด้านการค้าและการลงทุนตามแนวคิดเศรษฐกิจหมุนเวียน (Circular Economy) เพื่อสร้างคุณค่าสู่เป้าหมายการพัฒนาที่ยั่งยืน</t>
  </si>
  <si>
    <t>10 พฤศจิกายน 2563 เวลา 11:35</t>
  </si>
  <si>
    <t>https://emenscr.nesdc.go.th/viewer/view.html?id=joXmWMd9M4c23nep9keG</t>
  </si>
  <si>
    <t>ITD-64-0005</t>
  </si>
  <si>
    <t>โครงการสร้างศักยภาพและการยกระดับความร่วมมือกับกลุ่มประเทศเพื่อนบ้านในภูมิภาคสู่การเป็นศูนย์กลางด้านนโยบายการค้าและการลงทุนที่ยั่งยืน</t>
  </si>
  <si>
    <t>23 ธันวาคม 2563 เวลา 11:50</t>
  </si>
  <si>
    <t>https://emenscr.nesdc.go.th/viewer/view.html?id=13M0m8oJAgF9L96m5oj5</t>
  </si>
  <si>
    <t>ITD-64-0006</t>
  </si>
  <si>
    <t>โครงการพัฒนาศักยภาพการใช้ประโยชน์การอำนวยความสะดวกทางการค้าและการพัฒนาระบบ โลจิสติกส์สู่การยกระดับความสามารถการแข่งขันในภูมิภาคและอนุภูมิภาค</t>
  </si>
  <si>
    <t>10 พฤศจิกายน 2563 เวลา 12:08</t>
  </si>
  <si>
    <t>https://emenscr.nesdc.go.th/viewer/view.html?id=835gYpmwWVFag28YBAKO</t>
  </si>
  <si>
    <t>ITD-64-0007</t>
  </si>
  <si>
    <t>โครงการยกระดับการพัฒนากฎระเบียบการค้าโลกใหม่เพื่อการพัฒนาเศรษฐกิจและสังคมดิจิทัลและเศรษฐกิจอุตสาหกรรม 4.0</t>
  </si>
  <si>
    <t>23 ธันวาคม 2563 เวลา 11:52</t>
  </si>
  <si>
    <t>https://emenscr.nesdc.go.th/viewer/view.html?id=kwGxErdNyKtRMmwj92w3</t>
  </si>
  <si>
    <t>ITD-64-0008</t>
  </si>
  <si>
    <t>โครงการเวทีสาธารณะ (Public Forum) ยกระดับแนวทางความร่วมมือเพิ่มโอกาสการค้า-การลงทุนของภูมิภาค-อนุภูมิภาคเพื่อการพัฒนาที่ยั่งยืน</t>
  </si>
  <si>
    <t>10 พฤศจิกายน 2563 เวลา 13:58</t>
  </si>
  <si>
    <t>https://emenscr.nesdc.go.th/viewer/view.html?id=GjYe0YQrw9T4R12BEVEp</t>
  </si>
  <si>
    <t>ITD-64-0009</t>
  </si>
  <si>
    <t>โครงการเสวนาวิชาการในประเด็นอุบัติใหม่ด้านการค้าและการพัฒนาในเวทีโลกที่ส่งผลกระทบต่อประเทศ</t>
  </si>
  <si>
    <t>10 พฤศจิกายน 2563 เวลา 14:05</t>
  </si>
  <si>
    <t>https://emenscr.nesdc.go.th/viewer/view.html?id=B8Qw547QrqioLrAlVOVr</t>
  </si>
  <si>
    <t>นธ 0017-64-0001</t>
  </si>
  <si>
    <t>โครงการเสริมสร้างศักยภาพการขับเคลื่อนเขตพัฒนาเศรษฐกิจพิเศษนราธิวาส : มั่นคง มั่งคั่ง ยั่งยืน เชื่อมโยงประชาคมอาเซียน</t>
  </si>
  <si>
    <t>26 พฤศจิกายน 2563 เวลา 16:31</t>
  </si>
  <si>
    <t>https://emenscr.nesdc.go.th/viewer/view.html?id=p9QVrmAQoxT2rXJnANg1</t>
  </si>
  <si>
    <t>mol04071</t>
  </si>
  <si>
    <t>รง 0407-64-0011</t>
  </si>
  <si>
    <t>โครงการเพิ่มทักษะกำลังแรงงานในพื้นที่เขตพัฒนาเศรษฐกิจพิเศษ</t>
  </si>
  <si>
    <t>8 ธันวาคม 2563 เวลา 16:30</t>
  </si>
  <si>
    <t>สำนักพัฒนาผู้ฝึกและเทคโนโลยีการฝึก</t>
  </si>
  <si>
    <t>https://emenscr.nesdc.go.th/viewer/view.html?id=13MW79xqkAcJ8jLg7V9V</t>
  </si>
  <si>
    <t>พณ 0304-64-0005</t>
  </si>
  <si>
    <t>5/64 โครงการขยายการค้าการลงทุนชายแดนและเขตพัฒนาเศรษฐกิจพิเศษ</t>
  </si>
  <si>
    <t>26 พฤศจิกายน 2563 เวลา 9:22</t>
  </si>
  <si>
    <t>090301F0402</t>
  </si>
  <si>
    <t>https://emenscr.nesdc.go.th/viewer/view.html?id=WXJrg4E578h0MM70qXZr</t>
  </si>
  <si>
    <t>district71081</t>
  </si>
  <si>
    <t>กจ.7108-64-0001</t>
  </si>
  <si>
    <t>โครงการส่งเสริมและพัฒนาความพร้อมในทุกด้านเพื่อการพัฒนาพื้นที่เขตเศรษฐกิจพิเศษและการค้าชายแดน</t>
  </si>
  <si>
    <t>ด้านการสร้างโอกาสและความเสมอภาคทางสังคม</t>
  </si>
  <si>
    <t>7 ธันวาคม 2563 เวลา 10:49</t>
  </si>
  <si>
    <t>อำเภอสังขละบุรี จังหวัดกาญจนบุรี</t>
  </si>
  <si>
    <t>กรมการปกครอง</t>
  </si>
  <si>
    <t>https://emenscr.nesdc.go.th/viewer/view.html?id=KYodGB9pJKsn39JzYKdl</t>
  </si>
  <si>
    <t>moi0017121</t>
  </si>
  <si>
    <t>ชร 0017-64-0015</t>
  </si>
  <si>
    <t>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</t>
  </si>
  <si>
    <t>14 ธันวาคม 2563 เวลา 18:08</t>
  </si>
  <si>
    <t>เชียงราย</t>
  </si>
  <si>
    <t>https://emenscr.nesdc.go.th/viewer/view.html?id=gA43E8yqm3sw53E8kLKa</t>
  </si>
  <si>
    <t>ชร 0017-64-0017</t>
  </si>
  <si>
    <t>โครงการส่งเสริมพัฒนาขีดความสามารถด้านการค้าการลงทุน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GMS/อาเซียน+3/อาเซียน+6</t>
  </si>
  <si>
    <t>15 ธันวาคม 2563 เวลา 10:32</t>
  </si>
  <si>
    <t>https://emenscr.nesdc.go.th/viewer/view.html?id=JKVKrKjBQpFLpwErz3Q9</t>
  </si>
  <si>
    <t>ITD-64-0011</t>
  </si>
  <si>
    <t>โครงการพัฒนาห่วงโซ่อุปทานอุตสาหกรรมเกษตรแปรรูปเพื่อเชื่อมโยงกับยุทธศาสตร์ ความร่วมมือทางเศรษฐกิจอิรวดี-เจ้าพระยา-แม่โขง (ACMECS) สู่ความยั่งยืน</t>
  </si>
  <si>
    <t>23 ธันวาคม 2563 เวลา 10:23</t>
  </si>
  <si>
    <t>https://emenscr.nesdc.go.th/viewer/view.html?id=lO8d4dawgKS4eyplNe8z</t>
  </si>
  <si>
    <t>ITD-64-0012</t>
  </si>
  <si>
    <t>โครงการแนวทางการปรับตัวและแสวงประโยชน์และโอกาสของผู้ประกอบการขนาดกลาง และขนาดย่อมจากตลาดอีคอมเมิร์ซ</t>
  </si>
  <si>
    <t>23 ธันวาคม 2563 เวลา 10:45</t>
  </si>
  <si>
    <t>https://emenscr.nesdc.go.th/viewer/view.html?id=435lX7VkeluoB76go95y</t>
  </si>
  <si>
    <t>ITD-64-0013</t>
  </si>
  <si>
    <t>โครงการพัฒนากลไกเชิงสถาบันและกลไกความร่วมมือระหว่างประเทศในพื้นที่เขตเศรษฐกิจพิเศษแนวชายแดนของไทย</t>
  </si>
  <si>
    <t>23 ธันวาคม 2563 เวลา 10:57</t>
  </si>
  <si>
    <t>https://emenscr.nesdc.go.th/viewer/view.html?id=MBOWlBL3WnfMEQW68Xj4</t>
  </si>
  <si>
    <t>ITD-64-0014</t>
  </si>
  <si>
    <t>โครงการศูนย์ศึกษาวิเคราะห์แนวโน้มด้านการค้าและการพัฒนา</t>
  </si>
  <si>
    <t>23 ธันวาคม 2563 เวลา 11:08</t>
  </si>
  <si>
    <t>https://emenscr.nesdc.go.th/viewer/view.html?id=9358pq8KqqcQ4La1G43K</t>
  </si>
  <si>
    <t>ITD-64-0015</t>
  </si>
  <si>
    <t>โครงการพัฒนากลไกความร่วมมือด้านอุตสาหกรรมปาล์มน้ำมันภายใต้ IMT-GT</t>
  </si>
  <si>
    <t>23 ธันวาคม 2563 เวลา 11:21</t>
  </si>
  <si>
    <t>https://emenscr.nesdc.go.th/viewer/view.html?id=JKVrWge3GofXBnoRzB5B</t>
  </si>
  <si>
    <t>moe06101</t>
  </si>
  <si>
    <t>ศธ 0610-64-0003</t>
  </si>
  <si>
    <t>โครงการพัฒนาเศรษฐกิจและเสริมสร้างความเข้มแข็งให้กับชุมชน</t>
  </si>
  <si>
    <t>ด้านการศึกษา</t>
  </si>
  <si>
    <t>19 มีนาคม 2564 เวลา 10:25</t>
  </si>
  <si>
    <t>ศูนย์พัฒนาการศึกษาเขตพัฒนาพิเศษเฉพาะกิจ จังหวัดชายแดนภาคใต้</t>
  </si>
  <si>
    <t>สำนักงานคณะกรรมการการอาชีวศึกษา</t>
  </si>
  <si>
    <t>https://emenscr.nesdc.go.th/viewer/view.html?id=qWwq4l5qOJtzWx57lZNZ</t>
  </si>
  <si>
    <t>moi03051</t>
  </si>
  <si>
    <t>มท 0305-66-0001</t>
  </si>
  <si>
    <t>โครงการ “เพิ่มประสิทธิภาพการปฏิบัติงานให้ที่ทำการปกครองจังหวัดและ ที่ทำการปกครองอำเภอสนับสนุนเขตเศรษฐกิจพิเศษ"</t>
  </si>
  <si>
    <t>12 สิงหาคม 2564 เวลา 21:50</t>
  </si>
  <si>
    <t>ตุลาคม 2565</t>
  </si>
  <si>
    <t>กันยายน 2566</t>
  </si>
  <si>
    <t>กองวิชาการและแผนงาน</t>
  </si>
  <si>
    <t>ข้อเสนอโครงการสำคัญ 2566 ที่ไม่ผ่านเข้ารอบ</t>
  </si>
  <si>
    <t>v2_090301V04</t>
  </si>
  <si>
    <t>v2_090301V04F01</t>
  </si>
  <si>
    <t>https://emenscr.nesdc.go.th/viewer/view.html?id=KYYNBGG9NnuKl9pBgVYo</t>
  </si>
  <si>
    <t>มท 0305-66-0002</t>
  </si>
  <si>
    <t>โครงการ “เสริมสร้างการรับรู้และความเข้าใจอันดีของประชาชนในพื้นที่ต่อการพัฒนาพื้นที่ระเบียงเศรษฐกิจพิเศษของประเทศไทย”</t>
  </si>
  <si>
    <t>12 สิงหาคม 2564 เวลา 21:42</t>
  </si>
  <si>
    <t>https://emenscr.nesdc.go.th/viewer/view.html?id=JKK5qMXBM7FEKdNV563L</t>
  </si>
  <si>
    <t>rmutl0583011</t>
  </si>
  <si>
    <t>ศธ 058301-66-0047</t>
  </si>
  <si>
    <t>โครงการพัฒนาเทคโนโลยีและนวัตกรรมในการยกระดับความสามารถการแข่งขันของผู้ประกอบการเพื่อการขับเคลื่อนเขตเศรษฐกิจพิเศษตาก</t>
  </si>
  <si>
    <t>15 สิงหาคม 2564 เวลา 14:59</t>
  </si>
  <si>
    <t>มหาวิทยาลัยเทคโนโลยีราชมงคลล้านนา</t>
  </si>
  <si>
    <t>v2_090301V02</t>
  </si>
  <si>
    <t>v2_090301V02F03</t>
  </si>
  <si>
    <t>https://emenscr.nesdc.go.th/viewer/view.html?id=y00nwneG40IZ15ynZqYw</t>
  </si>
  <si>
    <t>ศธ 058301-66-0061</t>
  </si>
  <si>
    <t>โครงการพัฒนาศักยภาพเขตพัฒนาเศรษฐกิจพิเศษชายแดน รองรับการพัฒนาเมืองและเศรษฐกิจภูมิภาคล้านนาตะวันออก</t>
  </si>
  <si>
    <t>16 สิงหาคม 2564 เวลา 16:41</t>
  </si>
  <si>
    <t>กันยายน 2570</t>
  </si>
  <si>
    <t>v2_090301V01</t>
  </si>
  <si>
    <t>v2_090301V01F01</t>
  </si>
  <si>
    <t>https://emenscr.nesdc.go.th/viewer/view.html?id=EaaY22weeqfjkoXezpqN</t>
  </si>
  <si>
    <t>crru0532011</t>
  </si>
  <si>
    <t>ศธ053201-66-0007</t>
  </si>
  <si>
    <t>โครงการพัฒนาศักยภาพผู้ประกอบการในการสร้างโอกาสทางการแข่งขันด้านการค้าชายแดนเสริมสร้างความเข้มแข็งของเศรษฐกิจฐานรากของจังหวัดเชียงราย</t>
  </si>
  <si>
    <t>16 สิงหาคม 2564 เวลา 23:39</t>
  </si>
  <si>
    <t>มหาวิทยาลัยราชภัฏเชียงราย</t>
  </si>
  <si>
    <t>v2_090301V02F02</t>
  </si>
  <si>
    <t>https://emenscr.nesdc.go.th/viewer/view.html?id=133VVk8nOwu9x5pzKBlE</t>
  </si>
  <si>
    <t>ชร 0017-65-0008</t>
  </si>
  <si>
    <t>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</t>
  </si>
  <si>
    <t>9 ธันวาคม 2564 เวลา 16:26</t>
  </si>
  <si>
    <t>https://emenscr.nesdc.go.th/viewer/view.html?id=33OZzQQ6Z2uWpggoQ5y0</t>
  </si>
  <si>
    <t>พณ 0304-65-0001</t>
  </si>
  <si>
    <t>6/65 โครงการขยายการค้าการลงทุนชายแดนและเขตพัฒนาเศรษฐกิจพิเศษ</t>
  </si>
  <si>
    <t>7 ธันวาคม 2564 เวลา 10:10</t>
  </si>
  <si>
    <t>https://emenscr.nesdc.go.th/viewer/view.html?id=WXGMBLzgpwTWlnmK8ljG</t>
  </si>
  <si>
    <t>moc0016271</t>
  </si>
  <si>
    <t>สก 0016-65-0001</t>
  </si>
  <si>
    <t>เสริมสร้างศักยภาพและเพิ่มช่องทางการตลาดแก่ผู้ประกอบการในยุคดิจิทัล พร้อมสร้างความสัมพันธ์ทางการค้าไทย–กัมพูชา</t>
  </si>
  <si>
    <t>8 ธันวาคม 2564 เวลา 16:33</t>
  </si>
  <si>
    <t>สำนักงานพาณิชย์จังหวัดสระแก้ว</t>
  </si>
  <si>
    <t>https://emenscr.nesdc.go.th/viewer/view.html?id=13olBQnNqVTeBo25gj46</t>
  </si>
  <si>
    <t>ชร 0017-65-0022</t>
  </si>
  <si>
    <t>เสริมสร้างความสัมพันธ์ด้านการค้า การลงทุน กับกลุ่มประเทศเพื่อนบ้านและอนุภาคลุ่มน้ำโขง</t>
  </si>
  <si>
    <t>9 ธันวาคม 2564 เวลา 18:07</t>
  </si>
  <si>
    <t>https://emenscr.nesdc.go.th/viewer/view.html?id=NVo5yZKpJ7FM1yJqN9kp</t>
  </si>
  <si>
    <t>ปีงบประมาณ</t>
  </si>
  <si>
    <t>กรณี Project 65 เป็นโครงการใน 571 โครงการ ให้ใส่ 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</si>
  <si>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</si>
  <si>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โครงการ/การดำเนินงาน</t>
  </si>
  <si>
    <t>เชื่อม</t>
  </si>
  <si>
    <t>ขับเคลื่อนนโยบายเขตพัฒนาเศรษฐกิจพิเศษ2561</t>
  </si>
  <si>
    <t>090301F0302</t>
  </si>
  <si>
    <t>ไม่ตอบอันไหนเลย เป็นตั้งประชุมเฉยๆ</t>
  </si>
  <si>
    <t>ขับเคลื่อนนโยบายเขตพัฒนาเศรษฐกิจพิเศษ2562</t>
  </si>
  <si>
    <t>ขับเคลื่อนนโยบายเขตพัฒนาเศรษฐกิจพิเศษและพื้นที่เศรษฐกิจแห่งอื่น2563</t>
  </si>
  <si>
    <t>โครงการเสริมสร้างศักยภาพการขับเคลื่อนเขตพัฒนาเศรษฐกิจพิเศษจังหวัดนราธิวาส:มั่นคงมั่งคั่งยั่งยืนเชื่อมโยงประชาคมอาเซียน2562</t>
  </si>
  <si>
    <t>โครงการเสริมสร้างศักยภาพการขับเคลื่อนเขตพัฒนาเศรษฐกิจพิเศษนราธิวาส:มั่นคงมั่งคั่งยั่งยืนเชื่อมโยงประชาคมอาเซียน2563</t>
  </si>
  <si>
    <t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t>
  </si>
  <si>
    <t>โครงการ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t>
  </si>
  <si>
    <t>โครงการศูนย์บริการแบบเบ็ดเสร็จ(OneStopService)ด้านแรงงานต่างด้าวเพื่อสนับสนุนเขตเศรษฐกิจพิเศษ2562</t>
  </si>
  <si>
    <t>090301F0201</t>
  </si>
  <si>
    <t>เพิ่มทักษะกำลังแรงงานในพื้นที่เขตพัฒนาเศรษฐกิจพิเศษ2564</t>
  </si>
  <si>
    <t>project65</t>
  </si>
  <si>
    <t>โครงการเพิ่มทักษะกำลังแรงงานในพื้นที่เขตพัฒนาเศรษฐกิจพิเศษ2563</t>
  </si>
  <si>
    <t>โครงการเพิ่มศักยภาพด่านสินค้าเกษตรชายแดนเพื่อรองรับการเข้าสู่ประชาคมอาเซียน2558</t>
  </si>
  <si>
    <t>โครงการพัฒนาด่านเขตเศรษฐกิจพิเศษ2562</t>
  </si>
  <si>
    <t>กองสารวัตรและกักกัน(กสก.)</t>
  </si>
  <si>
    <t>โครงการเพิ่มศักยภาพด่านสินค้าเกษตรชายแดนเพื่อรองรับประชาคมอาเซียน2559</t>
  </si>
  <si>
    <t>โครงการพัฒนาด่านเขตเศรษฐกิจพิเศษ2564</t>
  </si>
  <si>
    <t>กองแผนงาน(กผง.)</t>
  </si>
  <si>
    <t>โครงการพัฒนาด่านตรวจประมงในพื้นที่เขตเศรษฐกิจพิเศษ2564</t>
  </si>
  <si>
    <t>โครงการลดและป้องกันปัจจัยเสี่ยงจากมลพิษสิ่งแวดล้อมในพื้นที่เขตเศรษฐกิจพิเศษ2562</t>
  </si>
  <si>
    <t>โครงการพัฒนาระบบการค้าดิจิทัลเพื่อยกระดับการค้าสินค้าและบริการชายแดนและข้ามแดนระหว่างไทยกับประเทศสมาชิกACMECS2564</t>
  </si>
  <si>
    <t>โครงการก่อสร้างปรับปรุงขยาย(SEZ)2564</t>
  </si>
  <si>
    <t>โครงการก่อสร้างปรับปรุงขยายการประปาส่วนภูมิภาคสาขาสุไหงโก-ลก–(ตากใบ)(เขตพัฒนาเศรษฐกิจพิเศษนราธิวาส)อำเภอสุไหงโก-ลก-แว้ง-ตากใบจังหวัดนราธิวาส2562</t>
  </si>
  <si>
    <t>กองแผนงานโครงการ1</t>
  </si>
  <si>
    <t>โครงการส่งเสริมและพัฒนาความพร้อมในทุกด้านเพื่อการพัฒนาพื้นที่เขตเศรษฐกิจพิเศษและการค้าชายแดน2563</t>
  </si>
  <si>
    <t>อำเภอสังขละบุรีจังหวัดกาญจนบุรี</t>
  </si>
  <si>
    <t>โครงการขยายการค้าการลงทุนชายแดนและเขตพัฒนาเศรษฐกิจพิเศษ2561</t>
  </si>
  <si>
    <t>โครงการพัฒนาขีดความสามารถในการแข่งขันด้านการลงทุน2562</t>
  </si>
  <si>
    <t>ส่งเสริมการค้าการลงทุนในพื้นที่เขตเศรษฐกิจพิเศษชายแดนเชื่อมโยงกับประเทศเพื่อนบ้านสู่ระดับสากล2564</t>
  </si>
  <si>
    <t>พัฒนาความร่วมมือทางเศรษฐกิจการค้าจังหวัดตากกับประเทศเพื่อนบ้าน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2563</t>
  </si>
  <si>
    <t>5/64โครงการขยายการค้าการลงทุนชายแดนและเขตพัฒนาเศรษฐกิจพิเศษ2563</t>
  </si>
  <si>
    <t>โครงการการพัฒนาคุณภาพการผลิตยาและผลิตภัณฑ์สุขภาพจากสมุนไพรในภาคใต้2564</t>
  </si>
  <si>
    <t>กระทรวงการอุดมศึกษาวิทยาศาสตร์วิจัยและนวัตกรรม</t>
  </si>
  <si>
    <t>merge</t>
  </si>
  <si>
    <t>โครงการเพิ่มทักษะกำลังแรงงานในพื้นที่เขตพัฒนาเศรษฐกิจพิเศษ2564กรมพัฒนาฝีมือแรงงาน</t>
  </si>
  <si>
    <t>โครงการส่งเสริมและพัฒนาความพร้อมในทุกด้านเพื่อการพัฒนาพื้นที่เขตเศรษฐกิจพิเศษและการค้าชายแดน2564กรมการปกครอง</t>
  </si>
  <si>
    <t>โครงการเพิ่มศักยภาพด่านสินค้าเกษตรชายแดนเพื่อรองรับการเข้าสู่ประชาคมอาเซียน2559กรมประมง</t>
  </si>
  <si>
    <t>โครงการขยายการค้าการลงทุนชายแดนและเขตพัฒนาเศรษฐกิจพิเศษ2562กรมการค้าต่างประเทศ</t>
  </si>
  <si>
    <t>ขับเคลื่อนนโยบายเขตพัฒนาเศรษฐกิจพิเศษ2562สำนักงานสภาพัฒนาการเศรษฐกิจและสังคมแห่งชาติ</t>
  </si>
  <si>
    <t>โครงการพัฒนาด่านเขตเศรษฐกิจพิเศษ2563กรมปศุสัตว์</t>
  </si>
  <si>
    <t>โครงการลดและป้องกันปัจจัยเสี่ยงจากมลพิษสิ่งแวดล้อมในพื้นที่เขตเศรษฐกิจพิเศษ2563กรมอนามัย</t>
  </si>
  <si>
    <t>โครงการพัฒนาขีดความสามารถในการแข่งขันด้านการลงทุน2563สำนักงานปลัดกระทรวงพาณิชย์</t>
  </si>
  <si>
    <t>ขับเคลื่อนนโยบายเขตพัฒนาเศรษฐกิจพิเศษ2563สำนักงานสภาพัฒนาการเศรษฐกิจและสังคมแห่งชาติ</t>
  </si>
  <si>
    <t>ขับเคลื่อนนโยบายเขตพัฒนาเศรษฐกิจพิเศษและพื้นที่เศรษฐกิจแห่งอื่น2564สำนักงานสภาพัฒนาการเศรษฐกิจและสังคมแห่งชาติ</t>
  </si>
  <si>
    <t>โครงการเสริมสร้างศักยภาพการขับเคลื่อนเขตพัฒนาเศรษฐกิจพิเศษจังหวัดนราธิวาส:มั่นคงมั่งคั่งยั่งยืนเชื่อมโยงประชาคมอาเซียน2563นราธิวาส</t>
  </si>
  <si>
    <t>โครงการเสริมสร้างศักยภาพการขับเคลื่อนเขตพัฒนาเศรษฐกิจพิเศษนราธิวาส:มั่นคงมั่งคั่งยั่งยืนเชื่อมโยงประชาคมอาเซียน2564นราธิวาส</t>
  </si>
  <si>
    <t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+62564เชียงราย</t>
  </si>
  <si>
    <t>โครงการ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+62564เชียงราย</t>
  </si>
  <si>
    <t>โครงการศูนย์บริการแบบเบ็ดเสร็จ(OneStopService)ด้านแรงงานต่างด้าวเพื่อสนับสนุนเขตเศรษฐกิจพิเศษ2563กรมการจัดหางาน</t>
  </si>
  <si>
    <t>เพิ่มทักษะกำลังแรงงานในพื้นที่เขตพัฒนาเศรษฐกิจพิเศษ2565กรมพัฒนาฝีมือแรงงาน</t>
  </si>
  <si>
    <t>โครงการเพิ่มศักยภาพด่านสินค้าเกษตรชายแดนเพื่อรองรับประชาคมอาเซียน2560กรมวิชาการเกษตร</t>
  </si>
  <si>
    <t>โครงการพัฒนาด่านเขตเศรษฐกิจพิเศษ2565กรมปศุสัตว์</t>
  </si>
  <si>
    <t>โครงการพัฒนาด่านตรวจประมงในพื้นที่เขตเศรษฐกิจพิเศษ2565กรมประมง</t>
  </si>
  <si>
    <t>โครงการพัฒนาระบบการค้าดิจิทัลเพื่อยกระดับการค้าสินค้าและบริการชายแดนและข้ามแดนระหว่างไทยกับประเทศสมาชิกACMECS2565สถาบันระหว่างประเทศเพื่อการค้าและการพัฒนา</t>
  </si>
  <si>
    <t>โครงการก่อสร้างปรับปรุงขยาย(SEZ)2565การประปาส่วนภูมิภาค</t>
  </si>
  <si>
    <t>โครงการก่อสร้างปรับปรุงขยายการประปาส่วนภูมิภาคสาขาสุไหงโก-ลก–(ตากใบ)(เขตพัฒนาเศรษฐกิจพิเศษนราธิวาส)อำเภอสุไหงโก-ลก-แว้ง-ตากใบจังหวัดนราธิวาส2563การประปาส่วนภูมิภาค</t>
  </si>
  <si>
    <t>ส่งเสริมการค้าการลงทุนในพื้นที่เขตเศรษฐกิจพิเศษชายแดนเชื่อมโยงกับประเทศเพื่อนบ้านสู่ระดับสากล2565กรมการค้าต่างประเทศ</t>
  </si>
  <si>
    <t>พัฒนาความร่วมมือทางเศรษฐกิจการค้าจังหวัดตากกับประเทศเพื่อนบ้าน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2564สำนักงานปลัดกระทรวงพาณิชย์</t>
  </si>
  <si>
    <t>5/64โครงการขยายการค้าการลงทุนชายแดนและเขตพัฒนาเศรษฐกิจพิเศษ2564กรมการค้าต่างประเทศ</t>
  </si>
  <si>
    <t>โครงการการพัฒนาคุณภาพการผลิตยาและผลิตภัณฑ์สุขภาพจากสมุนไพรในภาคใต้2565มหาวิทยาลัยสงขลานครินทร์</t>
  </si>
  <si>
    <t>Grand Total</t>
  </si>
  <si>
    <t xml:space="preserve">โครงการภายใต้เป้าหมายแผนแม่บทย่อย: 090301 การขยายตัวของผลิตภัณฑ์มวลรวมของพื้นที่เขตพัฒนาเศรษฐกิจพิเศษชายแดนเพิ่มขึ้น </t>
  </si>
  <si>
    <t>องค์ประกอบ / ปัจจัย</t>
  </si>
  <si>
    <t xml:space="preserve"> 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</si>
  <si>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</si>
  <si>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</si>
  <si>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</si>
  <si>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</si>
  <si>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</si>
  <si>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</si>
  <si>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</si>
  <si>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</si>
  <si>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</si>
  <si>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</si>
  <si>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</si>
  <si>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</si>
  <si>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</si>
  <si>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</si>
  <si>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</si>
  <si>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</si>
  <si>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</si>
  <si>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</si>
  <si>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</si>
  <si>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</si>
  <si>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</si>
  <si>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</si>
  <si>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090301V02F02</t>
  </si>
  <si>
    <t>https://emenscr.nesdc.go.th/viewer/view.html?id=617a63ee80f1fd6abd9e9e94</t>
  </si>
  <si>
    <t>090301V04F01</t>
  </si>
  <si>
    <t>https://emenscr.nesdc.go.th/viewer/view.html?id=61839d18f1b02731a2313300</t>
  </si>
  <si>
    <t>https://emenscr.nesdc.go.th/viewer/view.html?id=61a0a627960f7861c4d87c0b</t>
  </si>
  <si>
    <t>090301V03F01</t>
  </si>
  <si>
    <t>https://emenscr.nesdc.go.th/viewer/view.html?id=61af1ab677658f43f3668804</t>
  </si>
  <si>
    <t>moi0019571</t>
  </si>
  <si>
    <t>ชร 0019-65-0003</t>
  </si>
  <si>
    <t>การส่งเสริมช่องทางการตลาดภายใต้บริบท New normal เพื่อเพิ่มช่องทาง การจัดจำหน่ายและแสดงสินค้าทั้งในรูปแบบ offline-online market place</t>
  </si>
  <si>
    <t>20 กรกฎาคม 2565 เวลา 15:05</t>
  </si>
  <si>
    <t>กุมภาพันธ์ 2565</t>
  </si>
  <si>
    <t>สำนักงานพัฒนาชุมชนจังหวัดเชียงราย</t>
  </si>
  <si>
    <t>กรมการพัฒนาชุมชน</t>
  </si>
  <si>
    <t>090301V03F02</t>
  </si>
  <si>
    <t>https://emenscr.nesdc.go.th/viewer/view.html?id=rXYEO8o2GWFGOryArw6B</t>
  </si>
  <si>
    <t>https://emenscr.nesdc.go.th/viewer/view.html?id=62c54c7ca40d00206ce49b93</t>
  </si>
  <si>
    <t>090301V01F02</t>
  </si>
  <si>
    <t>090301V01F01</t>
  </si>
  <si>
    <t>090301V02F04</t>
  </si>
  <si>
    <t>090301V02F03</t>
  </si>
  <si>
    <t>090301V03F03</t>
  </si>
  <si>
    <t>090301V04F02</t>
  </si>
  <si>
    <t>พณ 0304-66-0001</t>
  </si>
  <si>
    <t>4/66 โครงการขยายการค้าการลงทุนชายแดนและเขตพัฒนาเศรษฐกิจพิเศษ</t>
  </si>
  <si>
    <t>https://emenscr.nesdc.go.th/viewer/view.html?id=Gjy8z5AWkKIBV3oX9R0g</t>
  </si>
  <si>
    <t>มท 0717-66-0006</t>
  </si>
  <si>
    <t>โครงการพัฒนาพื้นที่เขตเศรษฐกิจพิเศษ</t>
  </si>
  <si>
    <t>สำนักสนับสนุนและพัฒนาตามผังเมือง</t>
  </si>
  <si>
    <t>กรมโยธาธิการและผังเมือง</t>
  </si>
  <si>
    <t>https://emenscr.nesdc.go.th/viewer/view.html?id=gAEerV5nX1TWGoxEjBWz</t>
  </si>
  <si>
    <t>คค 06086-66-0002</t>
  </si>
  <si>
    <t>บูรณะทางหลวง เพื่อพัฒนาโครงข่ายเชื่อมโยงพื้นที่เศรษฐกิจชายแดน ทางหลวงหมายเลข 3157 ตอน บ่อไร่ - แหลมค้อ ตำบลห้วยแร้ง อำเภอเมืองตราด จังหวัดตราด</t>
  </si>
  <si>
    <t>แขวงทางหลวงตราด</t>
  </si>
  <si>
    <t>กรมทางหลวง</t>
  </si>
  <si>
    <t>กระทรวงคมนาคม</t>
  </si>
  <si>
    <t>https://emenscr.nesdc.go.th/viewer/view.html?id=GjyQ74qZ2nf0mnwnxXG5</t>
  </si>
  <si>
    <t>ตร 0016-66-0001</t>
  </si>
  <si>
    <t>พัฒนาศักยภาพผู้ประกอบการและสินค้าและบริการเป้าหมายเชื่อมโยงการตลาดจังหวัดตราดสู่นานาชาติ</t>
  </si>
  <si>
    <t>สำนักงานพาณิชย์จังหวัดตราด</t>
  </si>
  <si>
    <t>https://emenscr.nesdc.go.th/viewer/view.html?id=93r4mw7mpnc4V7M7yXKo</t>
  </si>
  <si>
    <t>พณ 0315-67-0005</t>
  </si>
  <si>
    <t>ตุลาคม 2566</t>
  </si>
  <si>
    <t>ข้อเสนอโครงการสำคัญ 2567 ที่ผ่านเข้ารอบ</t>
  </si>
  <si>
    <t>v2_090301V03</t>
  </si>
  <si>
    <t>v2_090301V03F01</t>
  </si>
  <si>
    <t>https://emenscr.nesdc.go.th/viewer/view.html?id=632jzQa2AAf76paE4Qea</t>
  </si>
  <si>
    <t>กษ 0905-67-0020</t>
  </si>
  <si>
    <t>โครงการพัฒนาด่านตรวจพืชเขตเศรษฐกิจพิเศษชายแดน</t>
  </si>
  <si>
    <t>ข้อเสนอโครงการสำคัญ 2567 ที่ไม่ผ่านเข้ารอบ</t>
  </si>
  <si>
    <t>v2_090301V03F03</t>
  </si>
  <si>
    <t>https://emenscr.nesdc.go.th/viewer/view.html?id=x0O0zRq1EjtL0YAGdnao</t>
  </si>
  <si>
    <t>กษ 0505-67-0003</t>
  </si>
  <si>
    <t>โครงการพัฒนาด่านเขตเศรษฐกิจพิเศษชายแดน</t>
  </si>
  <si>
    <t>กองตรวจสอบเรือประมง สินค้าสัตว์น้ำ และปัจจัยการผลิต</t>
  </si>
  <si>
    <t>https://emenscr.nesdc.go.th/viewer/view.html?id=rXY5gzmo2pfoa7glEWxB</t>
  </si>
  <si>
    <t>มท 55713 – 3-67-0004</t>
  </si>
  <si>
    <t>แผนงานก่อสร้างปรับปรุงขยาย กปภ.สาขาแม่สาย - (ห้วยไคร้) - (แม่จัน) - (เชียงแสน)</t>
  </si>
  <si>
    <t>กันยายน 2569</t>
  </si>
  <si>
    <t>กองแผนงานโครงการ 2</t>
  </si>
  <si>
    <t>https://emenscr.nesdc.go.th/viewer/view.html?id=lOaX51Nz6lsgV1ny1pnl</t>
  </si>
  <si>
    <t>กค 0502(28)-67-0001</t>
  </si>
  <si>
    <t>โครงการก่อสร้างด่านศุลกากรแม่สอด แห่งที่ 2</t>
  </si>
  <si>
    <t>ด่านศุลกากรแม่สอด (ดมด.)</t>
  </si>
  <si>
    <t>กรมศุลกากร</t>
  </si>
  <si>
    <t>กระทรวงการคลัง</t>
  </si>
  <si>
    <t>v3_090301V01</t>
  </si>
  <si>
    <t>v3_090301V01F02</t>
  </si>
  <si>
    <t>https://emenscr.nesdc.go.th/viewer/view.html?id=63Or3gV5q3c47X9aqx9K</t>
  </si>
  <si>
    <t>มท 0717-67-0004</t>
  </si>
  <si>
    <t>v3_090301V01F01</t>
  </si>
  <si>
    <t>https://emenscr.nesdc.go.th/viewer/view.html?id=LALrpdJoNNCr4mBpYoLV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</si>
  <si>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</si>
  <si>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</si>
  <si>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</si>
  <si>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</si>
  <si>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</si>
  <si>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</si>
  <si>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</si>
  <si>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</si>
  <si>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</si>
  <si>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</si>
  <si>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</si>
  <si>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</si>
  <si>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</si>
  <si>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</si>
  <si>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</si>
  <si>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</si>
  <si>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090301</t>
  </si>
  <si>
    <t>090301V05</t>
  </si>
  <si>
    <t>090301V05F01</t>
  </si>
  <si>
    <t>https://emenscr.nesdc.go.th/viewer/view.html?id=64cf68aaed61261e140282b8</t>
  </si>
  <si>
    <t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t>
  </si>
  <si>
    <t>https://emenscr.nesdc.go.th/viewer/view.html?id=64cf6c4db7c76a7cc3c07648</t>
  </si>
  <si>
    <t>โครงการส่งเสริมการท่องเที่ยวผ่านการสร้างและพัฒนา สินค้าและบริการ (คณะเทคโนโลยีอุตสาหกรรม)</t>
  </si>
  <si>
    <t>https://emenscr.nesdc.go.th/viewer/view.html?id=64be31eaf65531064ba72e24</t>
  </si>
  <si>
    <t>เพิ่มทักษะกำลังแรงงานในพื้นที่เขตพัฒนาเศรษฐกิจพิเศษชายแดน</t>
  </si>
  <si>
    <t>https://emenscr.nesdc.go.th/viewer/view.html?id=64b4bda20a88eb17bf755fc0</t>
  </si>
  <si>
    <t>https://emenscr.nesdc.go.th/viewer/view.html?id=64bf46e8af5e17043d884bc2</t>
  </si>
  <si>
    <t>โครงการพัฒนาพื้นที่ต้นแบบความร่วมมือเศรษฐกิจข้ามพรมแดนระหว่างไทยกับประเทศเพื่อนบ้าน</t>
  </si>
  <si>
    <t>https://emenscr.nesdc.go.th/viewer/view.html?id=64bf54526b56f904362965a8</t>
  </si>
  <si>
    <t>โครงการพัฒนาศักยภาพด่านสินค้าปศุสัตว์รองรับการขนส่งระหว่างประเทศผ่านทางรถไฟ ไทย-ลาว-จีน</t>
  </si>
  <si>
    <t>https://emenscr.nesdc.go.th/viewer/view.html?id=64c1df5c506f8c044400c872</t>
  </si>
  <si>
    <t>โครงการเสริมสร้างศักยภาพการอำนวยความสะดวกทางการค้าในเขตพัฒนาพิเศษชายแดนของด่านตรวจพืช</t>
  </si>
  <si>
    <t>https://emenscr.nesdc.go.th/viewer/view.html?id=64be1f8df65531064ba72dec</t>
  </si>
  <si>
    <t>โครงการพัฒนาแพลตฟอร์มข้อมูลสารสนเทศเพื่อการตัดสินใจเชิงธุรกิจและแนวทางพัฒนาเศรษฐกิจเชียงราย</t>
  </si>
  <si>
    <t>https://emenscr.nesdc.go.th/viewer/view.html?id=64c2333b506f8c044400d2c5</t>
  </si>
  <si>
    <t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t>
  </si>
  <si>
    <t>มหาวิทยาลัยนครพนม</t>
  </si>
  <si>
    <t>สถาบันระหว่างประเทศเพื่อการค้าและการพัฒนา (องค์การมหาชน)</t>
  </si>
  <si>
    <t>มหาวิทยาลัยแม่ฟ้าหลวง</t>
  </si>
  <si>
    <t>สถาบันอาหาร</t>
  </si>
  <si>
    <t>กระทรวงอุตสาหกรรม</t>
  </si>
  <si>
    <t>|090301</t>
  </si>
  <si>
    <t>ไม่ผ่านเข้ารอบ</t>
  </si>
  <si>
    <t>-</t>
  </si>
  <si>
    <t>4B</t>
  </si>
  <si>
    <t>ผ่านเข้ารอบ</t>
  </si>
  <si>
    <t>B</t>
  </si>
  <si>
    <t>4A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</si>
  <si>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</si>
  <si>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</si>
  <si>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</si>
  <si>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</si>
  <si>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t>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</si>
</sst>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4"/>
      <color rgb="FFFF000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  <charset val="222"/>
    </font>
    <font>
      <b/>
      <sz val="22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0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2" xfId="1" applyFill="1" applyBorder="1" applyAlignment="1">
      <alignment horizontal="right" vertical="center" wrapText="1" indent="1"/>
    </xf>
    <xf numFmtId="0" fontId="3" fillId="2" borderId="3" xfId="1" applyFill="1" applyBorder="1" applyAlignment="1">
      <alignment horizontal="right" vertical="center" wrapText="1" indent="1"/>
    </xf>
    <xf numFmtId="0" fontId="3" fillId="2" borderId="4" xfId="1" applyFill="1" applyBorder="1" applyAlignment="1">
      <alignment horizontal="right" vertical="center" wrapText="1" inden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2" borderId="2" xfId="1" applyFont="1" applyFill="1" applyBorder="1" applyAlignment="1">
      <alignment horizontal="right" vertical="top" wrapText="1"/>
    </xf>
    <xf numFmtId="0" fontId="6" fillId="2" borderId="3" xfId="1" applyFont="1" applyFill="1" applyBorder="1" applyAlignment="1">
      <alignment horizontal="right" vertical="top" wrapText="1"/>
    </xf>
    <xf numFmtId="0" fontId="6" fillId="2" borderId="4" xfId="1" applyFont="1" applyFill="1" applyBorder="1" applyAlignment="1">
      <alignment horizontal="right" vertical="top" wrapText="1"/>
    </xf>
    <xf numFmtId="0" fontId="4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horizontal="left"/>
    </xf>
    <xf numFmtId="0" fontId="2" fillId="0" borderId="0" xfId="2" applyFont="1" applyFill="1" applyBorder="1"/>
    <xf numFmtId="0" fontId="4" fillId="0" borderId="0" xfId="2" applyFont="1" applyFill="1" applyBorder="1"/>
    <xf numFmtId="0" fontId="7" fillId="3" borderId="5" xfId="2" applyFont="1" applyFill="1" applyBorder="1"/>
    <xf numFmtId="0" fontId="4" fillId="0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6" fillId="0" borderId="0" xfId="1" applyFont="1" applyFill="1" applyBorder="1" applyAlignment="1">
      <alignment horizontal="left"/>
    </xf>
    <xf numFmtId="3" fontId="4" fillId="0" borderId="0" xfId="2" applyNumberFormat="1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1" fontId="4" fillId="0" borderId="0" xfId="2" applyNumberFormat="1" applyFont="1" applyFill="1" applyBorder="1" applyAlignment="1">
      <alignment horizontal="center"/>
    </xf>
    <xf numFmtId="0" fontId="7" fillId="3" borderId="0" xfId="2" applyFont="1" applyFill="1" applyBorder="1"/>
    <xf numFmtId="0" fontId="5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4" fillId="4" borderId="1" xfId="0" applyFont="1" applyFill="1" applyBorder="1" applyAlignment="1">
      <alignment vertical="top"/>
    </xf>
    <xf numFmtId="0" fontId="5" fillId="0" borderId="1" xfId="0" applyFont="1" applyFill="1" applyBorder="1" applyAlignment="1">
      <alignment horizontal="left" vertical="top"/>
    </xf>
    <xf numFmtId="0" fontId="6" fillId="2" borderId="1" xfId="1" applyFont="1" applyFill="1" applyBorder="1" applyAlignment="1">
      <alignment horizontal="left" vertical="top"/>
    </xf>
    <xf numFmtId="0" fontId="4" fillId="5" borderId="1" xfId="0" applyFont="1" applyFill="1" applyBorder="1" applyAlignment="1">
      <alignment vertical="top"/>
    </xf>
    <xf numFmtId="0" fontId="4" fillId="6" borderId="1" xfId="0" applyFont="1" applyFill="1" applyBorder="1" applyAlignment="1">
      <alignment vertical="top"/>
    </xf>
    <xf numFmtId="0" fontId="4" fillId="0" borderId="0" xfId="0" pivotButton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5" fillId="0" borderId="0" xfId="0" applyFont="1" applyFill="1" applyBorder="1"/>
    <xf numFmtId="0" fontId="4" fillId="0" borderId="5" xfId="0" applyFont="1" applyFill="1" applyBorder="1" applyAlignment="1">
      <alignment vertical="top"/>
    </xf>
    <xf numFmtId="0" fontId="0" fillId="0" borderId="0" xfId="0" applyFont="1" applyFill="1" applyBorder="1"/>
    <xf numFmtId="0" fontId="9" fillId="0" borderId="0" xfId="0" applyFont="1" applyFill="1" applyBorder="1"/>
    <xf numFmtId="0" fontId="4" fillId="7" borderId="1" xfId="0" applyFont="1" applyFill="1" applyBorder="1" applyAlignment="1">
      <alignment vertical="top"/>
    </xf>
    <xf numFmtId="0" fontId="6" fillId="2" borderId="5" xfId="1" applyFont="1" applyFill="1" applyBorder="1" applyAlignment="1">
      <alignment horizontal="left" vertical="top"/>
    </xf>
    <xf numFmtId="0" fontId="4" fillId="0" borderId="1" xfId="0" applyFont="1" applyFill="1" applyBorder="1"/>
    <xf numFmtId="0" fontId="6" fillId="0" borderId="1" xfId="1" applyFont="1" applyFill="1" applyBorder="1"/>
    <xf numFmtId="1" fontId="4" fillId="0" borderId="1" xfId="0" applyNumberFormat="1" applyFont="1" applyFill="1" applyBorder="1"/>
    <xf numFmtId="0" fontId="2" fillId="0" borderId="0" xfId="0" applyFont="1" applyFill="1" applyBorder="1"/>
    <xf numFmtId="0" fontId="6" fillId="8" borderId="1" xfId="1" applyFont="1" applyFill="1" applyBorder="1"/>
    <xf numFmtId="0" fontId="4" fillId="8" borderId="1" xfId="0" applyFont="1" applyFill="1" applyBorder="1"/>
    <xf numFmtId="1" fontId="4" fillId="8" borderId="1" xfId="0" applyNumberFormat="1" applyFont="1" applyFill="1" applyBorder="1"/>
    <xf numFmtId="0" fontId="4" fillId="8" borderId="5" xfId="0" applyFont="1" applyFill="1" applyBorder="1"/>
    <xf numFmtId="0" fontId="6" fillId="8" borderId="5" xfId="1" applyFont="1" applyFill="1" applyBorder="1"/>
    <xf numFmtId="1" fontId="4" fillId="8" borderId="5" xfId="0" applyNumberFormat="1" applyFont="1" applyFill="1" applyBorder="1"/>
    <xf numFmtId="0" fontId="4" fillId="7" borderId="1" xfId="0" applyFont="1" applyFill="1" applyBorder="1"/>
    <xf numFmtId="0" fontId="4" fillId="4" borderId="1" xfId="0" applyFont="1" applyFill="1" applyBorder="1"/>
    <xf numFmtId="0" fontId="4" fillId="9" borderId="1" xfId="0" applyFont="1" applyFill="1" applyBorder="1" applyAlignment="1">
      <alignment vertical="top"/>
    </xf>
    <xf numFmtId="0" fontId="4" fillId="9" borderId="1" xfId="0" applyFont="1" applyFill="1" applyBorder="1"/>
    <xf numFmtId="0" fontId="4" fillId="10" borderId="1" xfId="0" applyFont="1" applyFill="1" applyBorder="1" applyAlignment="1">
      <alignment vertical="top"/>
    </xf>
    <xf numFmtId="0" fontId="4" fillId="11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0" fontId="4" fillId="3" borderId="5" xfId="0" applyFont="1" applyFill="1" applyBorder="1"/>
    <xf numFmtId="0" fontId="4" fillId="12" borderId="1" xfId="0" applyFont="1" applyFill="1" applyBorder="1" applyAlignment="1">
      <alignment vertical="top"/>
    </xf>
    <xf numFmtId="0" fontId="4" fillId="6" borderId="1" xfId="0" applyFont="1" applyFill="1" applyBorder="1"/>
    <xf numFmtId="0" fontId="4" fillId="13" borderId="1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0" fillId="0" borderId="0" xfId="0" applyFont="1" applyFill="1" applyBorder="1"/>
    <xf numFmtId="0" fontId="11" fillId="14" borderId="5" xfId="3" applyFont="1" applyFill="1" applyBorder="1" applyAlignment="1">
      <alignment horizontal="center" vertical="center"/>
    </xf>
    <xf numFmtId="0" fontId="11" fillId="15" borderId="5" xfId="3" applyFont="1" applyFill="1" applyBorder="1" applyAlignment="1">
      <alignment horizontal="center" vertical="center"/>
    </xf>
    <xf numFmtId="0" fontId="11" fillId="16" borderId="5" xfId="3" applyFont="1" applyFill="1" applyBorder="1" applyAlignment="1">
      <alignment horizontal="center" vertical="center"/>
    </xf>
    <xf numFmtId="0" fontId="12" fillId="0" borderId="1" xfId="3" applyFont="1" applyBorder="1" applyAlignment="1">
      <alignment horizontal="center"/>
    </xf>
    <xf numFmtId="0" fontId="12" fillId="0" borderId="1" xfId="3" applyFont="1" applyBorder="1" applyAlignment="1">
      <alignment horizontal="left"/>
    </xf>
    <xf numFmtId="0" fontId="13" fillId="0" borderId="1" xfId="4" applyFont="1" applyFill="1" applyBorder="1" applyAlignment="1">
      <alignment horizontal="left"/>
    </xf>
    <xf numFmtId="0" fontId="14" fillId="0" borderId="1" xfId="3" applyFont="1" applyBorder="1" applyAlignment="1">
      <alignment horizontal="center"/>
    </xf>
    <xf numFmtId="0" fontId="15" fillId="0" borderId="1" xfId="3" applyFont="1" applyBorder="1" applyAlignment="1">
      <alignment horizontal="center"/>
    </xf>
    <xf numFmtId="0" fontId="16" fillId="0" borderId="1" xfId="3" applyFont="1" applyBorder="1" applyAlignment="1">
      <alignment horizontal="center"/>
    </xf>
    <xf numFmtId="0" fontId="12" fillId="7" borderId="1" xfId="3" applyFont="1" applyFill="1" applyBorder="1" applyAlignment="1">
      <alignment horizontal="center"/>
    </xf>
    <xf numFmtId="0" fontId="12" fillId="9" borderId="1" xfId="3" applyFont="1" applyFill="1" applyBorder="1" applyAlignment="1">
      <alignment horizontal="center"/>
    </xf>
    <xf numFmtId="0" fontId="12" fillId="17" borderId="1" xfId="3" applyFont="1" applyFill="1" applyBorder="1" applyAlignment="1">
      <alignment horizontal="center"/>
    </xf>
    <xf numFmtId="0" fontId="12" fillId="18" borderId="1" xfId="3" applyFont="1" applyFill="1" applyBorder="1" applyAlignment="1">
      <alignment horizontal="center"/>
    </xf>
    <xf numFmtId="0" fontId="5" fillId="19" borderId="0" xfId="0" applyFont="1" applyFill="1" applyBorder="1"/>
    <xf numFmtId="0" fontId="5" fillId="20" borderId="0" xfId="0" applyFont="1" applyFill="1" applyBorder="1"/>
    <xf numFmtId="0" fontId="5" fillId="20" borderId="0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5" fillId="19" borderId="0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0" fontId="5" fillId="19" borderId="0" xfId="0" applyFont="1" applyFill="1" applyBorder="1" applyAlignment="1">
      <alignment horizontal="center" vertical="center"/>
    </xf>
    <xf numFmtId="0" fontId="5" fillId="20" borderId="0" xfId="0" applyFont="1" applyFill="1" applyBorder="1" applyAlignment="1">
      <alignment horizontal="center" vertical="center"/>
    </xf>
    <xf numFmtId="49" fontId="5" fillId="18" borderId="1" xfId="0" applyNumberFormat="1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/>
    </xf>
    <xf numFmtId="49" fontId="5" fillId="2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9" fontId="5" fillId="18" borderId="5" xfId="0" applyNumberFormat="1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/>
    </xf>
    <xf numFmtId="0" fontId="12" fillId="22" borderId="1" xfId="3" applyFont="1" applyFill="1" applyBorder="1" applyAlignment="1">
      <alignment horizontal="center"/>
    </xf>
    <xf numFmtId="0" fontId="20" fillId="0" borderId="0" xfId="0" applyFont="1" applyFill="1" applyBorder="1"/>
    <xf numFmtId="0" fontId="5" fillId="20" borderId="1" xfId="0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55CBB436-6220-4F01-9E87-2A56DB635CDF}"/>
    <cellStyle name="Normal" xfId="0" builtinId="0"/>
    <cellStyle name="Normal 2" xfId="2" xr:uid="{5DA6BD46-880E-451B-924C-589201FFBABB}"/>
    <cellStyle name="ปกติ 2" xfId="3" xr:uid="{9767E894-C4B7-41C1-B11B-ED17A686C60C}"/>
  </cellStyles>
  <dxfs count="20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9999"/>
      <color rgb="FFFFCCFF"/>
      <color rgb="FFFFCC99"/>
      <color rgb="FFD8E4BC"/>
      <color rgb="FF66CCFF"/>
      <color rgb="FFCCCCFF"/>
      <color rgb="FFFF99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429531</xdr:colOff>
      <xdr:row>1</xdr:row>
      <xdr:rowOff>139229</xdr:rowOff>
    </xdr:from>
    <xdr:to>
      <xdr:col>1</xdr:col>
      <xdr:colOff>9810751</xdr:colOff>
      <xdr:row>4</xdr:row>
      <xdr:rowOff>68037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CA1092-A6B3-4993-9587-BF229E2F02E3}"/>
            </a:ext>
          </a:extLst>
        </xdr:cNvPr>
        <xdr:cNvSpPr txBox="1"/>
      </xdr:nvSpPr>
      <xdr:spPr>
        <a:xfrm>
          <a:off x="429531" y="411372"/>
          <a:ext cx="9381220" cy="7452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3</xdr:col>
      <xdr:colOff>242483</xdr:colOff>
      <xdr:row>1</xdr:row>
      <xdr:rowOff>140809</xdr:rowOff>
    </xdr:from>
    <xdr:to>
      <xdr:col>6</xdr:col>
      <xdr:colOff>1021632</xdr:colOff>
      <xdr:row>4</xdr:row>
      <xdr:rowOff>136072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37BCF6-F4F8-48E4-AA65-252C7052CAD8}"/>
            </a:ext>
          </a:extLst>
        </xdr:cNvPr>
        <xdr:cNvSpPr txBox="1"/>
      </xdr:nvSpPr>
      <xdr:spPr>
        <a:xfrm>
          <a:off x="10502269" y="412952"/>
          <a:ext cx="6630220" cy="8116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2937</xdr:colOff>
      <xdr:row>53</xdr:row>
      <xdr:rowOff>104285</xdr:rowOff>
    </xdr:from>
    <xdr:to>
      <xdr:col>31</xdr:col>
      <xdr:colOff>247763</xdr:colOff>
      <xdr:row>79</xdr:row>
      <xdr:rowOff>34637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34FFD-F1F3-44F6-B52D-34C85B25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1937" y="13872240"/>
          <a:ext cx="11761417" cy="6684442"/>
        </a:xfrm>
        <a:prstGeom prst="rect">
          <a:avLst/>
        </a:prstGeom>
      </xdr:spPr>
    </xdr:pic>
    <xdr:clientData/>
  </xdr:twoCellAnchor>
  <xdr:twoCellAnchor editAs="oneCell">
    <xdr:from>
      <xdr:col>12</xdr:col>
      <xdr:colOff>14865</xdr:colOff>
      <xdr:row>28</xdr:row>
      <xdr:rowOff>98183</xdr:rowOff>
    </xdr:from>
    <xdr:to>
      <xdr:col>31</xdr:col>
      <xdr:colOff>217714</xdr:colOff>
      <xdr:row>52</xdr:row>
      <xdr:rowOff>231322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3BBF1F-B98F-45AF-B367-534D3256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6651" y="7718183"/>
          <a:ext cx="11836956" cy="6664568"/>
        </a:xfrm>
        <a:prstGeom prst="rect">
          <a:avLst/>
        </a:prstGeom>
      </xdr:spPr>
    </xdr:pic>
    <xdr:clientData/>
  </xdr:twoCellAnchor>
  <xdr:twoCellAnchor editAs="oneCell">
    <xdr:from>
      <xdr:col>12</xdr:col>
      <xdr:colOff>39277</xdr:colOff>
      <xdr:row>2</xdr:row>
      <xdr:rowOff>122153</xdr:rowOff>
    </xdr:from>
    <xdr:to>
      <xdr:col>31</xdr:col>
      <xdr:colOff>294410</xdr:colOff>
      <xdr:row>27</xdr:row>
      <xdr:rowOff>14821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A32DD-1A5A-4E4C-ABAA-B0E8108C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8277" y="641698"/>
          <a:ext cx="11771724" cy="6386987"/>
        </a:xfrm>
        <a:prstGeom prst="rect">
          <a:avLst/>
        </a:prstGeom>
        <a:ln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300455</xdr:colOff>
      <xdr:row>0</xdr:row>
      <xdr:rowOff>309562</xdr:rowOff>
    </xdr:from>
    <xdr:to>
      <xdr:col>24</xdr:col>
      <xdr:colOff>451687</xdr:colOff>
      <xdr:row>12</xdr:row>
      <xdr:rowOff>61911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0F99C-AB35-405A-A3D5-AED7850D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7530" y="309562"/>
          <a:ext cx="3389732" cy="30051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7</xdr:row>
      <xdr:rowOff>152400</xdr:rowOff>
    </xdr:from>
    <xdr:to>
      <xdr:col>29</xdr:col>
      <xdr:colOff>66675</xdr:colOff>
      <xdr:row>18</xdr:row>
      <xdr:rowOff>238125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D3C3E-031A-4A34-BC57-1BBDF749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3550" y="2609850"/>
          <a:ext cx="7286625" cy="3019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147638</xdr:colOff>
      <xdr:row>0</xdr:row>
      <xdr:rowOff>142875</xdr:rowOff>
    </xdr:from>
    <xdr:to>
      <xdr:col>1</xdr:col>
      <xdr:colOff>8062111</xdr:colOff>
      <xdr:row>4</xdr:row>
      <xdr:rowOff>235403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28E3967-FCB6-4C8F-8878-7F9EF070A058}"/>
            </a:ext>
          </a:extLst>
        </xdr:cNvPr>
        <xdr:cNvSpPr txBox="1"/>
      </xdr:nvSpPr>
      <xdr:spPr>
        <a:xfrm>
          <a:off x="147638" y="142875"/>
          <a:ext cx="2243137" cy="148317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8184577</xdr:colOff>
      <xdr:row>1</xdr:row>
      <xdr:rowOff>37419</xdr:rowOff>
    </xdr:from>
    <xdr:to>
      <xdr:col>6</xdr:col>
      <xdr:colOff>2098102</xdr:colOff>
      <xdr:row>2</xdr:row>
      <xdr:rowOff>323166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03E987E-9718-42E4-9079-6EA7BB46B664}"/>
            </a:ext>
          </a:extLst>
        </xdr:cNvPr>
        <xdr:cNvSpPr txBox="1"/>
      </xdr:nvSpPr>
      <xdr:spPr>
        <a:xfrm>
          <a:off x="2390775" y="304119"/>
          <a:ext cx="7717852" cy="5524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3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การประชาสัมพันธ์เพื่อส่งเสริมการพัฒนาเขตเศรษฐกิจพิเศษ2563</v>
          </cell>
          <cell r="C2" t="str">
            <v>https://emenscr.nesdc.go.th/viewer/view.html?id=5e3164d2d17d753bd4becb42&amp;username=opm0001491</v>
          </cell>
        </row>
        <row r="3">
          <cell r="B3" t="str">
            <v>ขับเคลื่อนนโยบายเขตพัฒนาเศรษฐกิจพิเศษ2561</v>
          </cell>
          <cell r="C3" t="str">
            <v>https://emenscr.nesdc.go.th/viewer/view.html?id=5e043ad1ca0feb49b458c633&amp;username=nesdb11121</v>
          </cell>
        </row>
        <row r="4">
          <cell r="B4" t="str">
            <v>ขับเคลื่อนนโยบายเขตพัฒนาเศรษฐกิจพิเศษ2562</v>
          </cell>
          <cell r="C4" t="str">
            <v>https://emenscr.nesdc.go.th/viewer/view.html?id=5e05f4803b2bc044565f7bc3&amp;username=nesdb11121</v>
          </cell>
        </row>
        <row r="5">
          <cell r="B5" t="str">
            <v>ขับเคลื่อนนโยบายเขตพัฒนาเศรษฐกิจพิเศษและพื้นที่เศรษฐกิจแห่งอื่น2563</v>
          </cell>
          <cell r="C5" t="str">
            <v>https://emenscr.nesdc.go.th/viewer/view.html?id=5f7edc61d5b4f05ea86251af&amp;username=nesdb11121</v>
          </cell>
        </row>
        <row r="6">
          <cell r="B6" t="str">
            <v>โครงการพัฒนาขีดความสามารถในการแข่งขันด้านการลงทุน2562</v>
          </cell>
          <cell r="C6" t="str">
            <v>https://emenscr.nesdc.go.th/viewer/view.html?id=5df1f19a5ab6a64edd6301aa&amp;username=moi0017121</v>
          </cell>
        </row>
        <row r="7">
          <cell r="B7" t="str">
            <v>โครงการเสริมสร้างศักยภาพการขับเคลื่อนเขตพัฒนาเศรษฐกิจพิเศษจังหวัดนราธิวาส:มั่นคงมั่งคั่งยั่งยืนเชื่อมโยงประชาคมอาเซียน2562</v>
          </cell>
          <cell r="C7" t="str">
            <v>https://emenscr.nesdc.go.th/viewer/view.html?id=5dcce2425e77a10312535f73&amp;username=moi0017241</v>
          </cell>
        </row>
        <row r="8">
          <cell r="B8" t="str">
            <v>โครงการเสริมสร้างศักยภาพการขับเคลื่อนเขตพัฒนาเศรษฐกิจพิเศษนราธิวาส:มั่นคงมั่งคั่งยั่งยืนเชื่อมโยงประชาคมอาเซียน2563</v>
          </cell>
          <cell r="C8" t="str">
            <v>https://emenscr.nesdc.go.th/viewer/view.html?id=5fab9d893f6eff6c49213aa5&amp;username=moi0017241</v>
          </cell>
        </row>
        <row r="9">
          <cell r="B9" t="str">
            <v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v>
          </cell>
          <cell r="C9" t="str">
            <v>https://emenscr.nesdc.go.th/viewer/view.html?id=5fd44568a7ca1a34f39f33a6&amp;username=moi0017121</v>
          </cell>
        </row>
        <row r="10">
          <cell r="B10" t="str">
            <v>โครงการ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+62563</v>
          </cell>
          <cell r="C10" t="str">
            <v>https://emenscr.nesdc.go.th/viewer/view.html?id=5fd5e34e6eb12634f2968ba4&amp;username=moi0017121</v>
          </cell>
        </row>
        <row r="11">
          <cell r="B11" t="str">
            <v>โครงการปั้นแรงงานคุณภาพรองรับเขตเศรษฐกิจพิเศษ2562</v>
          </cell>
          <cell r="C11" t="str">
            <v>https://emenscr.nesdc.go.th/viewer/view.html?id=5e7048eaef83a72877c8efb6&amp;username=dsd_regional_961</v>
          </cell>
        </row>
        <row r="12">
          <cell r="B12" t="str">
            <v>โครงการศูนย์บริการแบบเบ็ดเสร็จ(OneStopService)ด้านแรงงานต่างด้าวเพื่อสนับสนุนเขตเศรษฐกิจพิเศษ2562</v>
          </cell>
          <cell r="C12" t="str">
            <v>https://emenscr.nesdc.go.th/viewer/view.html?id=5d760f5689e2df1450c651ac&amp;username=mol03161</v>
          </cell>
        </row>
        <row r="13">
          <cell r="B13" t="str">
            <v>เพิ่มทักษะกำลังแรงงานในพื้นที่เขตพัฒนาเศรษฐกิจพิเศษ2564</v>
          </cell>
          <cell r="C13" t="str">
            <v>https://emenscr.nesdc.go.th/viewer/view.html?id=5f23cf2dba92b151a5a68e21&amp;username=mol04041</v>
          </cell>
        </row>
        <row r="14">
          <cell r="B14" t="str">
            <v>โครงการเพิ่มทักษะกำลังแรงงานในพื้นที่เขตพัฒนาเศรษฐกิจพิเศษ2563</v>
          </cell>
          <cell r="C14" t="str">
            <v>https://emenscr.nesdc.go.th/viewer/view.html?id=5fae37df3f6eff6c49213bb6&amp;username=mol04071</v>
          </cell>
        </row>
        <row r="15">
          <cell r="B15" t="str">
            <v>โครงการเพิ่มศักยภาพด่านสินค้าเกษตรชายแดนเพื่อรองรับการเข้าสู่ประชาคมอาเซียน2558</v>
          </cell>
          <cell r="C15" t="str">
            <v>https://emenscr.nesdc.go.th/viewer/view.html?id=5b7d445fb76a640f339872af&amp;username=moac05051</v>
          </cell>
        </row>
        <row r="16">
          <cell r="B16" t="str">
            <v>โครงการพัฒนาด่านเขตเศรษฐกิจพิเศษ2562</v>
          </cell>
          <cell r="C16" t="str">
            <v>https://emenscr.nesdc.go.th/viewer/view.html?id=5cc941a07a930d3fec2636ca&amp;username=moac06211</v>
          </cell>
        </row>
        <row r="17">
          <cell r="B17" t="str">
            <v>โครงการเพิ่มศักยภาพด่านสินค้าเกษตรชายแดนเพื่อรองรับประชาคมอาเซียน2559</v>
          </cell>
          <cell r="C17" t="str">
            <v>https://emenscr.nesdc.go.th/viewer/view.html?id=5d9d5eb0c684aa5bce4a7c4b&amp;username=moac09051</v>
          </cell>
        </row>
        <row r="18">
          <cell r="B18" t="str">
            <v>โครงการพัฒนาด่านเขตเศรษฐกิจพิเศษ2564</v>
          </cell>
          <cell r="C18" t="str">
            <v>https://emenscr.nesdc.go.th/viewer/view.html?id=5f2ba99558f327252403c69c&amp;username=moac06061</v>
          </cell>
        </row>
        <row r="19">
          <cell r="B19" t="str">
            <v>โครงการพัฒนาด่านตรวจประมงในพื้นที่เขตเศรษฐกิจพิเศษ2564</v>
          </cell>
          <cell r="C19" t="str">
            <v>https://emenscr.nesdc.go.th/viewer/view.html?id=5f2ba9e65ae40c252664c0db&amp;username=moac05091</v>
          </cell>
        </row>
        <row r="20">
          <cell r="B20" t="str">
            <v>โครงการลดและป้องกันปัจจัยเสี่ยงจากมลพิษสิ่งแวดล้อมในพื้นที่เขตเศรษฐกิจพิเศษ2562</v>
          </cell>
          <cell r="C20" t="str">
            <v>https://emenscr.nesdc.go.th/viewer/view.html?id=5dfb3e66c552571a72d137e1&amp;username=moph09071</v>
          </cell>
        </row>
        <row r="21">
          <cell r="B21" t="str">
            <v>โครงการพัฒนาศักยภาพบุคลากรทางการศึกษาเพื่อเชื่อมโยงตอบรับเศรษฐกิจโลกและการพัฒนาที่ยั่งยืน2563</v>
          </cell>
          <cell r="C21" t="str">
            <v>https://emenscr.nesdc.go.th/viewer/view.html?id=5f27cb64b922e22f5780c0e4&amp;username=itd1</v>
          </cell>
        </row>
        <row r="22">
          <cell r="B22" t="str">
            <v>โครงการพัฒนาเศรษฐกิจและเสริมสร้างความเข้มแข็งให้กับชุมชน2563</v>
          </cell>
          <cell r="C22" t="str">
            <v>https://emenscr.nesdc.go.th/viewer/view.html?id=602f66d76fb631784021bc39&amp;username=moe06101</v>
          </cell>
        </row>
        <row r="23">
          <cell r="B23" t="str">
            <v>โครงการพัฒนาศักยภาพมืออาชีพรุ่นใหม่ด้านการค้าและการพัฒนาที่ยั่งยืน(YoungProfessionalforTradeandSustainableDevelopment)2563</v>
          </cell>
          <cell r="C23" t="str">
            <v>https://emenscr.nesdc.go.th/viewer/view.html?id=5faa036b7772696c41ccc0b1&amp;username=itd1</v>
          </cell>
        </row>
        <row r="24">
          <cell r="B24" t="str">
            <v>โครงการกฏหมายเศรษฐกิจและการค้าระหว่างประเทศเพื่อการพัฒนาเขตเศรษฐกิจพิเศษสู่การพัฒนาที่ยั่งยืน2563</v>
          </cell>
          <cell r="C24" t="str">
            <v>https://emenscr.nesdc.go.th/viewer/view.html?id=5faa1394e708b36c432df84e&amp;username=itd1</v>
          </cell>
        </row>
        <row r="25">
          <cell r="B25" t="str">
            <v>โครงการพัฒนาศักยภาพบุคลากรเพื่อสร้างโอกาสด้านการค้าและการลงทุนตามแนวคิดเศรษฐกิจหมุนเวียน(CircularEconomy)เพื่อสร้างคุณค่าสู่เป้าหมายการพัฒนาที่ยั่งยืน2563</v>
          </cell>
          <cell r="C25" t="str">
            <v>https://emenscr.nesdc.go.th/viewer/view.html?id=5faa18a2e708b36c432df85d&amp;username=itd1</v>
          </cell>
        </row>
        <row r="26">
          <cell r="B26" t="str">
            <v>โครงการสร้างศักยภาพและการยกระดับความร่วมมือกับกลุ่มประเทศเพื่อนบ้านในภูมิภาคสู่การเป็นศูนย์กลางด้านนโยบายการค้าและการลงทุนที่ยั่งยืน2563</v>
          </cell>
          <cell r="C26" t="str">
            <v>https://emenscr.nesdc.go.th/viewer/view.html?id=5faa1bd97772696c41ccc0df&amp;username=itd1</v>
          </cell>
        </row>
        <row r="27">
          <cell r="B27" t="str">
            <v>โครงการพัฒนาศักยภาพการใช้ประโยชน์การอำนวยความสะดวกทางการค้าและการพัฒนาระบบโลจิสติกส์สู่การยกระดับความสามารถการแข่งขันในภูมิภาคและอนุภูมิภาค2563</v>
          </cell>
          <cell r="C27" t="str">
            <v>https://emenscr.nesdc.go.th/viewer/view.html?id=5faa20412806e76c3c3d63cd&amp;username=itd1</v>
          </cell>
        </row>
        <row r="28">
          <cell r="B28" t="str">
            <v>โครงการยกระดับการพัฒนากฎระเบียบการค้าโลกใหม่เพื่อการพัฒนาเศรษฐกิจและสังคมดิจิทัลและเศรษฐกิจอุตสาหกรรม4.02563</v>
          </cell>
          <cell r="C28" t="str">
            <v>https://emenscr.nesdc.go.th/viewer/view.html?id=5faa387de708b36c432df87a&amp;username=itd1</v>
          </cell>
        </row>
        <row r="29">
          <cell r="B29" t="str">
            <v>โครงการเวทีสาธารณะ(PublicForum)ยกระดับแนวทางความร่วมมือเพิ่มโอกาสการค้า-การลงทุนของภูมิภาค-อนุภูมิภาคเพื่อการพัฒนาที่ยั่งยืน2563</v>
          </cell>
          <cell r="C29" t="str">
            <v>https://emenscr.nesdc.go.th/viewer/view.html?id=5faa3a102806e76c3c3d63e7&amp;username=itd1</v>
          </cell>
        </row>
        <row r="30">
          <cell r="B30" t="str">
            <v>โครงการเสวนาวิชาการในประเด็นอุบัติใหม่ด้านการค้าและการพัฒนาในเวทีโลกที่ส่งผลกระทบต่อประเทศ2563</v>
          </cell>
          <cell r="C30" t="str">
            <v>https://emenscr.nesdc.go.th/viewer/view.html?id=5faa3bb32806e76c3c3d63ec&amp;username=itd1</v>
          </cell>
        </row>
        <row r="31">
          <cell r="B31" t="str">
            <v>โครงการพัฒนาห่วงโซ่อุปทานอุตสาหกรรมเกษตรแปรรูปเพื่อเชื่อมโยงกับยุทธศาสตร์ความร่วมมือทางเศรษฐกิจอิรวดี-เจ้าพระยา-แม่โขง(ACMECS)สู่ความยั่งยืน2563</v>
          </cell>
          <cell r="C31" t="str">
            <v>https://emenscr.nesdc.go.th/viewer/view.html?id=5fe2b84eea2eef1b27a27841&amp;username=itd1</v>
          </cell>
        </row>
        <row r="32">
          <cell r="B32" t="str">
            <v>โครงการแนวทางการปรับตัวและแสวงประโยชน์และโอกาสของผู้ประกอบการขนาดกลางและขนาดย่อมจากตลาดอีคอมเมิร์ซ2563</v>
          </cell>
          <cell r="C32" t="str">
            <v>https://emenscr.nesdc.go.th/viewer/view.html?id=5fe2bd770573ae1b28632581&amp;username=itd1</v>
          </cell>
        </row>
        <row r="33">
          <cell r="B33" t="str">
            <v>โครงการพัฒนากลไกเชิงสถาบันและกลไกความร่วมมือระหว่างประเทศในพื้นที่เขตเศรษฐกิจพิเศษแนวชายแดนของไทย2563</v>
          </cell>
          <cell r="C33" t="str">
            <v>https://emenscr.nesdc.go.th/viewer/view.html?id=5fe2c0338ae2fc1b311d2582&amp;username=itd1</v>
          </cell>
        </row>
        <row r="34">
          <cell r="B34" t="str">
            <v>โครงการศูนย์ศึกษาวิเคราะห์แนวโน้มด้านการค้าและการพัฒนา2563</v>
          </cell>
          <cell r="C34" t="str">
            <v>https://emenscr.nesdc.go.th/viewer/view.html?id=5fe2c2d0ea2eef1b27a27879&amp;username=itd1</v>
          </cell>
        </row>
        <row r="35">
          <cell r="B35" t="str">
            <v>โครงการพัฒนากลไกความร่วมมือด้านอุตสาหกรรมปาล์มน้ำมันภายใต้IMT-GT2563</v>
          </cell>
          <cell r="C35" t="str">
            <v>https://emenscr.nesdc.go.th/viewer/view.html?id=5fe2c5beea2eef1b27a27891&amp;username=itd1</v>
          </cell>
        </row>
        <row r="36">
          <cell r="B36" t="str">
            <v>โครงการพัฒนาระบบการค้าดิจิทัลเพื่อยกระดับการค้าสินค้าและบริการชายแดนและข้ามแดนระหว่างไทยกับประเทศสมาชิกACMECS2564</v>
          </cell>
          <cell r="C36" t="str">
            <v>https://emenscr.nesdc.go.th/viewer/view.html?id=5f23e3923aa1a41b35ba0c01&amp;username=itd1</v>
          </cell>
        </row>
        <row r="37">
          <cell r="B37" t="str">
            <v>โครงการก่อสร้างปรับปรุงขยาย(SEZ)2564</v>
          </cell>
          <cell r="C37" t="str">
            <v>https://emenscr.nesdc.go.th/viewer/view.html?id=5f2cffd6ab64071b723c6cd4&amp;username=moi5571111</v>
          </cell>
        </row>
        <row r="38">
          <cell r="B38" t="str">
            <v>โครงการก่อสร้างปรับปรุงขยายการประปาส่วนภูมิภาคสาขาสุไหงโก-ลก–(ตากใบ)(เขตพัฒนาเศรษฐกิจพิเศษนราธิวาส)อำเภอสุไหงโก-ลก-แว้ง-ตากใบจังหวัดนราธิวาส2562</v>
          </cell>
          <cell r="C38" t="str">
            <v>https://emenscr.nesdc.go.th/viewer/view.html?id=5f3206fb7064400687835ddc&amp;username=moi5571321</v>
          </cell>
        </row>
        <row r="39">
          <cell r="B39" t="str">
            <v>โครงการส่งเสริมและพัฒนาความพร้อมในทุกด้านเพื่อการพัฒนาพื้นที่เขตเศรษฐกิจพิเศษและการค้าชายแดน2563</v>
          </cell>
          <cell r="C39" t="str">
            <v>https://emenscr.nesdc.go.th/viewer/view.html?id=5fcda6361540bf161ab2768d&amp;username=district71081</v>
          </cell>
        </row>
        <row r="40">
          <cell r="B40" t="str">
            <v>แผนงานที่5-1ค่าก่อสร้างปรับปรุงขยายกปภ.สาขาสุไหงโก-ลก-(ตากใบ)(เขตพัฒนาเศรษฐกิจพิเศษนราธิวาส)อำเภอสุไหงโก-ลก-แว้ง-ตากใบจังหวัดนราธิวาส(แผนงานบูรณาการเขตพัฒนาพื้นที่เขตเศรษฐกิจพิเศษ)2562</v>
          </cell>
          <cell r="C40" t="str">
            <v>https://emenscr.nesdc.go.th/viewer/view.html?id=5e3b9b0ae7d7ab7b0f7c6448&amp;username=moi5571111</v>
          </cell>
        </row>
        <row r="41">
          <cell r="B41" t="str">
            <v>โครงการพัฒนาเพื่อยกระดับการผลิตสินค้าและบริการกิจกรรมย่อยส่งเสริมการเปิดตลาดการค้าในกลุ่มประเทศอาเซียน2563</v>
          </cell>
          <cell r="C41" t="str">
            <v>https://emenscr.nesdc.go.th/viewer/view.html?id=5df9b7a76b12163f58d5f876&amp;username=moc0016771</v>
          </cell>
        </row>
        <row r="42">
          <cell r="B42" t="str">
            <v>โครงการขยายการค้าการลงทุนชายแดนและเขตพัฒนาเศรษฐกิจพิเศษ2561</v>
          </cell>
          <cell r="C42" t="str">
            <v>https://emenscr.nesdc.go.th/viewer/view.html?id=5bfe93c6fa8c8a66a4c0c979&amp;username=moc03041</v>
          </cell>
        </row>
        <row r="43">
          <cell r="B43" t="str">
            <v>โครงการพัฒนาขีดความสามารถในการแข่งขันด้านการลงทุน2562</v>
          </cell>
          <cell r="C43" t="str">
            <v>https://emenscr.nesdc.go.th/viewer/view.html?id=5e042e12b459dd49a9ac7b3a&amp;username=moc0016571</v>
          </cell>
        </row>
        <row r="44">
          <cell r="B44" t="str">
            <v>ส่งเสริมการค้าการลงทุนในพื้นที่เขตเศรษฐกิจพิเศษชายแดนเชื่อมโยงกับประเทศเพื่อนบ้านสู่ระดับสากล2564</v>
          </cell>
          <cell r="C44" t="str">
            <v>https://emenscr.nesdc.go.th/viewer/view.html?id=5f2a34d24ae89a0c1450e009&amp;username=moc03151</v>
          </cell>
        </row>
        <row r="45">
          <cell r="B45" t="str">
            <v>พัฒนาความร่วมมือทางเศรษฐกิจการค้าจังหวัดตากกับประเทศเพื่อนบ้าน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2563</v>
          </cell>
          <cell r="C45" t="str">
            <v>https://emenscr.nesdc.go.th/viewer/view.html?id=5f9130dcad3e87101f407c28&amp;username=moc0016631</v>
          </cell>
        </row>
        <row r="46">
          <cell r="B46" t="str">
            <v>5/64โครงการขยายการค้าการลงทุนชายแดนและเขตพัฒนาเศรษฐกิจพิเศษ2563</v>
          </cell>
          <cell r="C46" t="str">
            <v>https://emenscr.nesdc.go.th/viewer/view.html?id=5fbe3aac7232b72a71f77ebf&amp;username=moc03041</v>
          </cell>
        </row>
        <row r="47">
          <cell r="B47" t="str">
            <v>โครงการการพัฒนาคุณภาพการผลิตยาและผลิตภัณฑ์สุขภาพจากสมุนไพรในภาคใต้2564</v>
          </cell>
          <cell r="C47" t="str">
            <v>https://emenscr.nesdc.go.th/viewer/view.html?id=5f2cc8b95d3d8c1b64cee10d&amp;username=psu05211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414.421753703704" createdVersion="6" refreshedVersion="6" minRefreshableVersion="3" recordCount="44" xr:uid="{3F2ABDC8-0D52-4FCD-8FD9-ACA3D495B111}">
  <cacheSource type="worksheet">
    <worksheetSource ref="B2:M46" sheet="2. เรียง VC"/>
  </cacheSource>
  <cacheFields count="12">
    <cacheField name="องค์ประกอบ" numFmtId="0">
      <sharedItems count="4">
        <s v="090301V01"/>
        <s v="090301V02"/>
        <s v="090301V03"/>
        <s v="090301V04"/>
      </sharedItems>
    </cacheField>
    <cacheField name="ปัจจัย" numFmtId="0">
      <sharedItems count="10">
        <s v="090301V01F01"/>
        <s v="090301V01F02"/>
        <s v="090301V02F02"/>
        <s v="090301V02F03"/>
        <s v="090301V02F04"/>
        <s v="090301V03F01"/>
        <s v="090301V03F02"/>
        <s v="090301V03F03"/>
        <s v="090301V04F01"/>
        <s v="090301V04F02"/>
      </sharedItems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8">
        <n v="2559"/>
        <n v="2562"/>
        <n v="2563"/>
        <n v="2564"/>
        <n v="2566"/>
        <n v="2567"/>
        <n v="2560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x v="0"/>
    <x v="0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การสร้างความสามารถในการแข่งขัน"/>
    <x v="0"/>
    <s v="ตุลาคม 2558"/>
    <s v="กันยายน 2562"/>
    <s v="กองควบคุมการค้าสัตว์น้ำและปัจจัยการผลิต"/>
    <s v="กรมประมง"/>
    <s v="กระทรวงเกษตรและสหกรณ์"/>
    <m/>
  </r>
  <r>
    <x v="0"/>
    <x v="0"/>
    <s v="โครงการขยายการค้าการลงทุนชายแดนและเขตพัฒนาเศรษฐกิจพิเศษ"/>
    <s v="โครงการขยายการค้าการลงทุนชายแดนและเขตพัฒนาเศรษฐกิจพิเศษ"/>
    <s v="ด้านการสร้างความสามารถในการแข่งขัน"/>
    <x v="1"/>
    <s v="ตุลาคม 2561"/>
    <s v="กันยายน 2562"/>
    <s v="กองความร่วมมือการค้าและการลงทุน"/>
    <s v="กรมการค้าต่างประเทศ"/>
    <s v="กระทรวงพาณิชย์"/>
    <m/>
  </r>
  <r>
    <x v="0"/>
    <x v="0"/>
    <s v="โครงการก่อสร้างปรับปรุงขยายการประปาส่วนภูมิภาคสาขาสุไหงโก-ลก – (ตากใบ) (เขตพัฒนาเศรษฐกิจพิเศษนราธิวาส) อำเภอสุไหงโก-ลก-แว้ง-ตากใบ จังหวัดนราธิวาส"/>
    <s v="โครงการก่อสร้างปรับปรุงขยายการประปาส่วนภูมิภาคสาขาสุไหงโก-ลก – (ตากใบ) (เขตพัฒนาเศรษฐกิจพิเศษนราธิวาส) อำเภอสุไหงโก-ลก-แว้ง-ตากใบ จังหวัดนราธิวาส"/>
    <s v="ด้านการสร้างความสามารถในการแข่งขัน"/>
    <x v="2"/>
    <s v="ตุลาคม 2562"/>
    <s v="กันยายน 2565"/>
    <s v="กองแผนงานโครงการ 1"/>
    <s v="การประปาส่วนภูมิภาค"/>
    <s v="กระทรวงมหาดไทย"/>
    <m/>
  </r>
  <r>
    <x v="0"/>
    <x v="0"/>
    <s v="โครงการพัฒนาด่านเขตเศรษฐกิจพิเศษ"/>
    <s v="โครงการพัฒนาด่านเขตเศรษฐกิจพิเศษ"/>
    <s v="ด้านการสร้างความสามารถในการแข่งขัน"/>
    <x v="2"/>
    <s v="ตุลาคม 2562"/>
    <s v="กันยายน 2565"/>
    <s v="กองสารวัตรและกักกัน (กสก.)"/>
    <s v="กรมปศุสัตว์"/>
    <s v="กระทรวงเกษตรและสหกรณ์"/>
    <m/>
  </r>
  <r>
    <x v="0"/>
    <x v="0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โครงการศูนย์บริการแบบเบ็ดเสร็จ (One Stop Service) ด้านแรงงานต่างด้าวเพื่อสนับสนุนเขตเศรษฐกิจพิเศษ"/>
    <s v="ด้านการสร้างความสามารถในการแข่งขัน"/>
    <x v="2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</r>
  <r>
    <x v="0"/>
    <x v="0"/>
    <s v="โครงการลดและป้องกันปัจจัยเสี่ยงจากมลพิษสิ่งแวดล้อมในพื้นที่เขตเศรษฐกิจพิเศษ"/>
    <s v="โครงการลดและป้องกันปัจจัยเสี่ยงจากมลพิษสิ่งแวดล้อมในพื้นที่เขตเศรษฐกิจพิเศษ"/>
    <s v="ด้านการสร้างความสามารถในการแข่งขัน"/>
    <x v="2"/>
    <s v="ตุลาคม 2562"/>
    <s v="กันยายน 2563"/>
    <s v="กองประเมินผลกระทบต่อสุขภาพ"/>
    <s v="กรมอนามัย"/>
    <s v="กระทรวงสาธารณสุข"/>
    <m/>
  </r>
  <r>
    <x v="0"/>
    <x v="0"/>
    <s v="โครงการพัฒนาขีดความสามารถในการแข่งขันด้านการลงทุน"/>
    <s v="โครงการพัฒนาขีดความสามารถในการแข่งขันด้านการลงทุน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เชียงราย"/>
    <s v="สำนักงานปลัดกระทรวงพาณิชย์"/>
    <s v="กระทรวงพาณิชย์"/>
    <m/>
  </r>
  <r>
    <x v="0"/>
    <x v="0"/>
    <s v="ขับเคลื่อนนโยบายเขตพัฒนาเศรษฐกิจพิเศษ และพื้นที่เศรษฐกิจแห่งอื่น"/>
    <s v="ขับเคลื่อนนโยบายเขตพัฒนาเศรษฐกิจพิเศษ และพื้นที่เศรษฐกิจแห่งอื่น"/>
    <s v="ด้านการสร้างความสามารถในการแข่งขัน"/>
    <x v="3"/>
    <s v="ตุลาคม 2563"/>
    <s v="กันยายน 2564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0"/>
    <x v="0"/>
    <s v="โครงการกฏหมายเศรษฐกิจและการค้าระหว่างประเทศเพื่อการพัฒนาเขตเศรษฐกิจพิเศษสู่การพัฒนาที่ยั่งยืน"/>
    <s v="โครงการกฏหมายเศรษฐกิจและการค้าระหว่างประเทศเพื่อการพัฒนาเขตเศรษฐกิจพิเศษสู่การพัฒนาที่ยั่งยืน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พัฒนาศักยภาพบุคลากรเพื่อสร้างโอกาสด้านการค้าและการลงทุนตามแนวคิดเศรษฐกิจหมุนเวียน (Circular Economy) เพื่อสร้างคุณค่าสู่เป้าหมายการพัฒนาที่ยั่งยืน"/>
    <s v="โครงการพัฒนาศักยภาพบุคลากรเพื่อสร้างโอกาสด้านการค้าและการลงทุนตามแนวคิดเศรษฐกิจหมุนเวียน (Circular Economy) เพื่อสร้างคุณค่าสู่เป้าหมายการพัฒนาที่ยั่งยืน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สร้างศักยภาพและการยกระดับความร่วมมือกับกลุ่มประเทศเพื่อนบ้านในภูมิภาคสู่การเป็นศูนย์กลางด้านนโยบายการค้าและการลงทุนที่ยั่งยืน"/>
    <s v="โครงการสร้างศักยภาพและการยกระดับความร่วมมือกับกลุ่มประเทศเพื่อนบ้านในภูมิภาคสู่การเป็นศูนย์กลางด้านนโยบายการค้าและการลงทุนที่ยั่งยืน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พัฒนาศักยภาพการใช้ประโยชน์การอำนวยความสะดวกทางการค้าและการพัฒนาระบบ โลจิสติกส์สู่การยกระดับความสามารถการแข่งขันในภูมิภาคและอนุภูมิภาค"/>
    <s v="โครงการพัฒนาศักยภาพการใช้ประโยชน์การอำนวยความสะดวกทางการค้าและการพัฒนาระบบ โลจิสติกส์สู่การยกระดับความสามารถการแข่งขันในภูมิภาคและอนุภูมิภาค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ยกระดับการพัฒนากฎระเบียบการค้าโลกใหม่เพื่อการพัฒนาเศรษฐกิจและสังคมดิจิทัลและเศรษฐกิจอุตสาหกรรม 4.0"/>
    <s v="โครงการยกระดับการพัฒนากฎระเบียบการค้าโลกใหม่เพื่อการพัฒนาเศรษฐกิจและสังคมดิจิทัลและเศรษฐกิจอุตสาหกรรม 4.0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เวทีสาธารณะ (Public Forum) ยกระดับแนวทางความร่วมมือเพิ่มโอกาสการค้า-การลงทุนของภูมิภาค-อนุภูมิภาคเพื่อการพัฒนาที่ยั่งยืน"/>
    <s v="โครงการเวทีสาธารณะ (Public Forum) ยกระดับแนวทางความร่วมมือเพิ่มโอกาสการค้า-การลงทุนของภูมิภาค-อนุภูมิภาคเพื่อการพัฒนาที่ยั่งยืน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เสวนาวิชาการในประเด็นอุบัติใหม่ด้านการค้าและการพัฒนาในเวทีโลกที่ส่งผลกระทบต่อประเทศ"/>
    <s v="โครงการเสวนาวิชาการในประเด็นอุบัติใหม่ด้านการค้าและการพัฒนาในเวทีโลกที่ส่งผลกระทบต่อประเทศ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พัฒนาห่วงโซ่อุปทานอุตสาหกรรมเกษตรแปรรูปเพื่อเชื่อมโยงกับยุทธศาสตร์ ความร่วมมือทางเศรษฐกิจอิรวดี-เจ้าพระยา-แม่โขง (ACMECS) สู่ความยั่งยืน"/>
    <s v="โครงการพัฒนาห่วงโซ่อุปทานอุตสาหกรรมเกษตรแปรรูปเพื่อเชื่อมโยงกับยุทธศาสตร์ ความร่วมมือทางเศรษฐกิจอิรวดี-เจ้าพระยา-แม่โขง (ACMECS) สู่ความยั่งยืน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แนวทางการปรับตัวและแสวงประโยชน์และโอกาสของผู้ประกอบการขนาดกลาง และขนาดย่อมจากตลาดอีคอมเมิร์ซ"/>
    <s v="โครงการแนวทางการปรับตัวและแสวงประโยชน์และโอกาสของผู้ประกอบการขนาดกลาง และขนาดย่อมจากตลาดอีคอมเมิร์ซ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พัฒนากลไกเชิงสถาบันและกลไกความร่วมมือระหว่างประเทศในพื้นที่เขตเศรษฐกิจพิเศษแนวชายแดนของไทย"/>
    <s v="โครงการพัฒนากลไกเชิงสถาบันและกลไกความร่วมมือระหว่างประเทศในพื้นที่เขตเศรษฐกิจพิเศษแนวชายแดนของไทย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ศูนย์ศึกษาวิเคราะห์แนวโน้มด้านการค้าและการพัฒนา"/>
    <s v="โครงการศูนย์ศึกษาวิเคราะห์แนวโน้มด้านการค้าและการพัฒนา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โครงการพัฒนากลไกความร่วมมือด้านอุตสาหกรรมปาล์มน้ำมันภายใต้ IMT-GT"/>
    <s v="โครงการพัฒนากลไกความร่วมมือด้านอุตสาหกรรมปาล์มน้ำมันภายใต้ IMT-GT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0"/>
    <x v="0"/>
    <s v="บูรณะทางหลวง เพื่อพัฒนาโครงข่ายเชื่อมโยงพื้นที่เศรษฐกิจชายแดน ทางหลวงหมายเลข 3157 ตอน บ่อไร่ - แหลมค้อ ตำบลห้วยแร้ง อำเภอเมืองตราด จังหวัดตราด"/>
    <s v="บูรณะทางหลวง เพื่อพัฒนาโครงข่ายเชื่อมโยงพื้นที่เศรษฐกิจชายแดน ทางหลวงหมายเลข 3157 ตอน บ่อไร่ - แหลมค้อ ตำบลห้วยแร้ง อำเภอเมืองตราด จังหวัดตราด"/>
    <s v="ด้านการสร้างความสามารถในการแข่งขัน"/>
    <x v="4"/>
    <s v="ตุลาคม 2565"/>
    <s v="กันยายน 2566"/>
    <s v="แขวงทางหลวงตราด"/>
    <s v="กรมทางหลวง"/>
    <s v="กระทรวงคมนาคม"/>
    <m/>
  </r>
  <r>
    <x v="0"/>
    <x v="0"/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5"/>
    <s v="ตุลาคม 2566"/>
    <s v="กันยายน 2567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0"/>
    <x v="1"/>
    <s v="โครงการเพิ่มศักยภาพด่านสินค้าเกษตรชายแดน เพื่อรองรับประชาคมอาเซียน"/>
    <s v="โครงการเพิ่มศักยภาพด่านสินค้าเกษตรชายแดน เพื่อรองรับประชาคมอาเซียน"/>
    <s v="ด้านการสร้างความสามารถในการแข่งขัน"/>
    <x v="6"/>
    <s v="ตุลาคม 2559"/>
    <s v="กันยายน 2563"/>
    <s v="กองแผนงานและวิชาการ"/>
    <s v="กรมวิชาการเกษตร"/>
    <s v="กระทรวงเกษตรและสหกรณ์"/>
    <m/>
  </r>
  <r>
    <x v="0"/>
    <x v="1"/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4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0"/>
    <x v="1"/>
    <s v="โครงการก่อสร้างด่านศุลกากรแม่สอด แห่งที่ 2"/>
    <s v="โครงการก่อสร้างด่านศุลกากรแม่สอด แห่งที่ 2"/>
    <s v="ด้านการสร้างความสามารถในการแข่งขัน"/>
    <x v="5"/>
    <s v="ตุลาคม 2566"/>
    <s v="กันยายน 2567"/>
    <s v="ด่านศุลกากรแม่สอด (ดมด.)"/>
    <s v="กรมศุลกากร"/>
    <s v="กระทรวงการคลัง"/>
    <m/>
  </r>
  <r>
    <x v="1"/>
    <x v="2"/>
    <s v="โครงการเสริมสร้างศักยภาพการขับเคลื่อนเขตพัฒนาเศรษฐกิจพิเศษจังหวัดนราธิวาส : มั่นคง มั่งคั่ง ยั่งยืน เชื่อมโยงประชาคมอาเซียน"/>
    <s v="โครงการเสริมสร้างศักยภาพการขับเคลื่อนเขตพัฒนาเศรษฐกิจพิเศษจังหวัดนราธิวาส : มั่นคง มั่งคั่ง ยั่งยืน เชื่อมโยงประชาคมอาเซียน"/>
    <s v="ด้านการสร้างความสามารถในการแข่งขัน"/>
    <x v="2"/>
    <s v="ตุลาคม 2562"/>
    <s v="กันยายน 2563"/>
    <m/>
    <s v="นราธิวาส"/>
    <s v="จังหวัดและกลุ่มจังหวัด"/>
    <m/>
  </r>
  <r>
    <x v="1"/>
    <x v="2"/>
    <s v="โครงการเสริมสร้างศักยภาพการขับเคลื่อนเขตพัฒนาเศรษฐกิจพิเศษนราธิวาส : มั่นคง มั่งคั่ง ยั่งยืน เชื่อมโยงประชาคมอาเซียน"/>
    <s v="โครงการเสริมสร้างศักยภาพการขับเคลื่อนเขตพัฒนาเศรษฐกิจพิเศษนราธิวาส : มั่นคง มั่งคั่ง ยั่งยืน เชื่อมโยงประชาคมอาเซียน"/>
    <s v="ด้านการสร้างความสามารถในการแข่งขัน"/>
    <x v="3"/>
    <s v="ตุลาคม 2563"/>
    <s v="กันยายน 2564"/>
    <m/>
    <s v="นราธิวาส"/>
    <s v="จังหวัดและกลุ่มจังหวัด"/>
    <m/>
  </r>
  <r>
    <x v="1"/>
    <x v="2"/>
    <s v="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"/>
    <s v="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 / อาเซียน+3 / อาเซียน+6"/>
    <s v="ด้านการสร้างความสามารถในการแข่งขัน"/>
    <x v="3"/>
    <s v="ตุลาคม 2563"/>
    <s v="กันยายน 2564"/>
    <m/>
    <s v="เชียงราย"/>
    <s v="จังหวัดและกลุ่มจังหวัด"/>
    <m/>
  </r>
  <r>
    <x v="1"/>
    <x v="2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ด้านการสร้างความสามารถในการแข่งขัน"/>
    <x v="7"/>
    <s v="ตุลาคม 2564"/>
    <s v="กันยายน 2565"/>
    <m/>
    <s v="เชียงราย"/>
    <s v="จังหวัดและกลุ่มจังหวัด"/>
    <m/>
  </r>
  <r>
    <x v="1"/>
    <x v="2"/>
    <s v="เสริมสร้างศักยภาพและเพิ่มช่องทางการตลาดแก่ผู้ประกอบการในยุคดิจิทัล พร้อมสร้างความสัมพันธ์ทางการค้าไทย–กัมพูชา"/>
    <s v="เสริมสร้างศักยภาพและเพิ่มช่องทางการตลาดแก่ผู้ประกอบการในยุคดิจิทัล พร้อมสร้างความสัมพันธ์ทางการค้าไทย–กัมพูชา"/>
    <s v="ด้านการสร้างความสามารถในการแข่งขัน"/>
    <x v="7"/>
    <s v="ตุลาคม 2564"/>
    <s v="กันยายน 2565"/>
    <s v="สำนักงานพาณิชย์จังหวัดสระแก้ว"/>
    <s v="สำนักงานปลัดกระทรวงพาณิชย์"/>
    <s v="กระทรวงพาณิชย์"/>
    <m/>
  </r>
  <r>
    <x v="1"/>
    <x v="2"/>
    <s v="พัฒนาศักยภาพผู้ประกอบการและสินค้าและบริการเป้าหมายเชื่อมโยงการตลาดจังหวัดตราดสู่นานาชาติ"/>
    <s v="พัฒนาศักยภาพผู้ประกอบการและสินค้าและบริการเป้าหมายเชื่อมโยงการตลาดจังหวัดตราดสู่นานาชาติ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ตราด"/>
    <s v="สำนักงานปลัดกระทรวงพาณิชย์"/>
    <s v="กระทรวงพาณิชย์"/>
    <m/>
  </r>
  <r>
    <x v="1"/>
    <x v="3"/>
    <s v="โครงการ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/อาเซียน+3/อาเซียน+6"/>
    <s v="โครงการส่งเสริมพัฒนาขีดความสามารถด้านการค้าการลงทุน ประชาสัมพันธ์สินค้าจังหวัดเชียงรายและขับเคลื่อนเศรษฐกิจชายแดนเชื่อมโยง GMS/อาเซียน+3/อาเซียน+6"/>
    <s v="ด้านการสร้างความสามารถในการแข่งขัน"/>
    <x v="3"/>
    <s v="ตุลาคม 2563"/>
    <s v="กันยายน 2564"/>
    <m/>
    <s v="เชียงราย"/>
    <s v="จังหวัดและกลุ่มจังหวัด"/>
    <m/>
  </r>
  <r>
    <x v="1"/>
    <x v="4"/>
    <s v="โครงการเพิ่มทักษะกำลังแรงงานในพื้นที่เขตพัฒนาเศรษฐกิจพิเศษ"/>
    <s v="โครงการเพิ่มทักษะกำลังแรงงานในพื้นที่เขตพัฒนาเศรษฐกิจพิเศษ"/>
    <s v="ด้านการสร้างความสามารถในการแข่งขัน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</r>
  <r>
    <x v="1"/>
    <x v="4"/>
    <s v="โครงการส่งเสริมและพัฒนาความพร้อมในทุกด้านเพื่อการพัฒนาพื้นที่เขตเศรษฐกิจพิเศษและการค้าชายแดน"/>
    <s v="โครงการส่งเสริมและพัฒนาความพร้อมในทุกด้านเพื่อการพัฒนาพื้นที่เขตเศรษฐกิจพิเศษและการค้าชายแดน"/>
    <s v="ด้านการสร้างโอกาสและความเสมอภาคทางสังคม"/>
    <x v="3"/>
    <s v="ตุลาคม 2563"/>
    <s v="กันยายน 2564"/>
    <s v="อำเภอสังขละบุรี จังหวัดกาญจนบุรี"/>
    <s v="กรมการปกครอง"/>
    <s v="กระทรวงมหาดไทย"/>
    <m/>
  </r>
  <r>
    <x v="1"/>
    <x v="4"/>
    <s v="โครงการพัฒนาเศรษฐกิจและเสริมสร้างความเข้มแข็งให้กับชุมชน"/>
    <s v="โครงการพัฒนาเศรษฐกิจและเสริมสร้างความเข้มแข็งให้กับชุมชน"/>
    <s v="ด้านการสร้างความสามารถในการแข่งขัน"/>
    <x v="3"/>
    <s v="ตุลาคม 2563"/>
    <s v="กันยายน 2564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</r>
  <r>
    <x v="2"/>
    <x v="5"/>
    <s v="เสริมสร้างความสัมพันธ์ด้านการค้า การลงทุน กับกลุ่มประเทศเพื่อนบ้านและอนุภาคลุ่มน้ำโขง"/>
    <s v="เสริมสร้างความสัมพันธ์ด้านการค้า การลงทุน กับกลุ่มประเทศเพื่อนบ้านและอนุภาคลุ่มน้ำโขง"/>
    <s v="ด้านการสร้างความสามารถในการแข่งขัน"/>
    <x v="7"/>
    <s v="ตุลาคม 2564"/>
    <s v="กันยายน 2565"/>
    <m/>
    <s v="เชียงราย"/>
    <s v="จังหวัดและกลุ่มจังหวัด"/>
    <m/>
  </r>
  <r>
    <x v="2"/>
    <x v="5"/>
    <s v="โครงการขยายการค้าการลงทุนชายแดนและเขตพัฒนาเศรษฐกิจพิเศษ"/>
    <s v="โครงการขยายการค้าการลงทุนชายแดนและเขตพัฒนาเศรษฐกิจพิเศษ"/>
    <s v="ด้านการสร้างความสามารถในการแข่งขัน"/>
    <x v="5"/>
    <s v="ตุลาคม 2566"/>
    <s v="กันยายน 2567"/>
    <s v="สำนักบริหารนโยบายและยุทธศาสตร์การค้า"/>
    <s v="กรมการค้าต่างประเทศ"/>
    <s v="กระทรวงพาณิชย์"/>
    <s v="ข้อเสนอโครงการสำคัญ 2567 ที่ผ่านเข้ารอบ"/>
  </r>
  <r>
    <x v="2"/>
    <x v="6"/>
    <s v="ขับเคลื่อนนโยบายเขตพัฒนาเศรษฐกิจพิเศษ"/>
    <s v="ขับเคลื่อนนโยบายเขตพัฒนาเศรษฐกิจพิเศษ"/>
    <s v="ด้านการสร้างความสามารถในการแข่งขัน"/>
    <x v="1"/>
    <s v="ตุลาคม 2561"/>
    <s v="กันยายน 2562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2"/>
    <x v="6"/>
    <s v="ขับเคลื่อนนโยบายเขตพัฒนาเศรษฐกิจพิเศษ"/>
    <s v="ขับเคลื่อนนโยบายเขตพัฒนาเศรษฐกิจพิเศษ"/>
    <s v="ด้านการสร้างความสามารถในการแข่งขัน"/>
    <x v="2"/>
    <s v="ตุลาคม 2562"/>
    <s v="กันยายน 2563"/>
    <s v="กองยุทธศาสตร์การพัฒนาพื้นที่"/>
    <s v="สำนักงานสภาพัฒนาการเศรษฐกิจและสังคมแห่งชาติ"/>
    <s v="สำนักนายกรัฐมนตรี"/>
    <m/>
  </r>
  <r>
    <x v="2"/>
    <x v="7"/>
    <s v="โครงการพัฒนาศักยภาพมืออาชีพรุ่นใหม่ด้านการค้าและการพัฒนาที่ยั่งยืน (Young Professional for Trade and Sustainable Development)"/>
    <s v="โครงการพัฒนาศักยภาพมืออาชีพรุ่นใหม่ด้านการค้าและการพัฒนาที่ยั่งยืน (Young Professional for Trade and Sustainable Development)"/>
    <s v="ด้านการสร้างความสามารถในการแข่งขัน"/>
    <x v="3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</r>
  <r>
    <x v="3"/>
    <x v="8"/>
    <s v="พัฒนาความร่วมมือทางเศรษฐกิจการค้าจังหวัดตากกับประเทศเพื่อนบ้าน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พัฒนาความร่วมมือทางเศรษฐกิจการค้าจังหวัดตากกับประเทศเพื่อนบ้าน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ตาก"/>
    <s v="สำนักงานปลัดกระทรวงพาณิชย์"/>
    <s v="กระทรวงพาณิชย์"/>
    <m/>
  </r>
  <r>
    <x v="3"/>
    <x v="8"/>
    <s v="6/65 โครงการขยายการค้าการลงทุนชายแดนและเขตพัฒนาเศรษฐกิจพิเศษ"/>
    <s v="6/65 โครงการขยายการค้าการลงทุนชายแดนและเขตพัฒนาเศรษฐกิจพิเศษ"/>
    <s v="ด้านการสร้างความสามารถในการแข่งขัน"/>
    <x v="7"/>
    <s v="ตุลาคม 2564"/>
    <s v="กันยายน 2565"/>
    <s v="กองความร่วมมือการค้าและการลงทุน"/>
    <s v="กรมการค้าต่างประเทศ"/>
    <s v="กระทรวงพาณิชย์"/>
    <m/>
  </r>
  <r>
    <x v="3"/>
    <x v="8"/>
    <s v="4/66 โครงการขยายการค้าการลงทุนชายแดนและเขตพัฒนาเศรษฐกิจพิเศษ"/>
    <s v="4/66 โครงการขยายการค้าการลงทุนชายแดนและเขตพัฒนาเศรษฐกิจพิเศษ"/>
    <s v="ด้านการสร้างความสามารถในการแข่งขัน"/>
    <x v="4"/>
    <s v="ตุลาคม 2565"/>
    <s v="กันยายน 2566"/>
    <s v="กองความร่วมมือการค้าและการลงทุน"/>
    <s v="กรมการค้าต่างประเทศ"/>
    <s v="กระทรวงพาณิชย์"/>
    <m/>
  </r>
  <r>
    <x v="3"/>
    <x v="9"/>
    <s v="5/64 โครงการขยายการค้าการลงทุนชายแดนและเขตพัฒนาเศรษฐกิจพิเศษ"/>
    <s v="5/64 โครงการขยายการค้าการลงทุนชายแดนและเขตพัฒนาเศรษฐกิจพิเศษ"/>
    <s v="ด้านการสร้างความสามารถในการแข่งขัน"/>
    <x v="3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3839AA-B0C9-4495-A8AD-E23956DBD13D}" name="PivotTable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 " colHeaderCaption="ปีงบประมาณ">
  <location ref="B3:K19" firstHeaderRow="1" firstDataRow="2" firstDataCol="1"/>
  <pivotFields count="12">
    <pivotField axis="axisRow" showAll="0">
      <items count="5">
        <item x="0"/>
        <item x="1"/>
        <item x="2"/>
        <item x="3"/>
        <item t="default"/>
      </items>
    </pivotField>
    <pivotField axis="axisRow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showAll="0"/>
    <pivotField showAll="0"/>
    <pivotField axis="axisCol" showAll="0">
      <items count="9">
        <item x="0"/>
        <item x="6"/>
        <item x="1"/>
        <item x="2"/>
        <item x="3"/>
        <item x="7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5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 / ปัจจัย" fld="2" subtotal="count" baseField="0" baseItem="0"/>
  </dataFields>
  <formats count="20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5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5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a34d24ae89a0c1450e009&amp;username=moc03151" TargetMode="External"/><Relationship Id="rId18" Type="http://schemas.openxmlformats.org/officeDocument/2006/relationships/hyperlink" Target="https://emenscr.nesdc.go.th/viewer/view.html?id=5f3206fb7064400687835ddc&amp;username=moi5571321" TargetMode="External"/><Relationship Id="rId26" Type="http://schemas.openxmlformats.org/officeDocument/2006/relationships/hyperlink" Target="https://emenscr.nesdc.go.th/viewer/view.html?id=5faa387de708b36c432df87a&amp;username=itd1" TargetMode="External"/><Relationship Id="rId39" Type="http://schemas.openxmlformats.org/officeDocument/2006/relationships/hyperlink" Target="https://emenscr.nesdc.go.th/viewer/view.html?id=5fe2c5beea2eef1b27a27891&amp;username=itd1" TargetMode="External"/><Relationship Id="rId21" Type="http://schemas.openxmlformats.org/officeDocument/2006/relationships/hyperlink" Target="https://emenscr.nesdc.go.th/viewer/view.html?id=5faa036b7772696c41ccc0b1&amp;username=itd1" TargetMode="External"/><Relationship Id="rId34" Type="http://schemas.openxmlformats.org/officeDocument/2006/relationships/hyperlink" Target="https://emenscr.nesdc.go.th/viewer/view.html?id=5fd5e34e6eb12634f2968ba4&amp;username=moi0017121" TargetMode="External"/><Relationship Id="rId42" Type="http://schemas.openxmlformats.org/officeDocument/2006/relationships/hyperlink" Target="https://emenscr.nesdc.go.th/viewer/view.html?id=6113a422a330646ed4c197b3&amp;username=moi03051" TargetMode="External"/><Relationship Id="rId47" Type="http://schemas.openxmlformats.org/officeDocument/2006/relationships/hyperlink" Target="https://emenscr.nesdc.go.th/viewer/view.html?id=61839d18f1b02731a2313300&amp;username=moc03041" TargetMode="External"/><Relationship Id="rId7" Type="http://schemas.openxmlformats.org/officeDocument/2006/relationships/hyperlink" Target="https://emenscr.nesdc.go.th/viewer/view.html?id=5dfb3e66c552571a72d137e1&amp;username=moph09071" TargetMode="External"/><Relationship Id="rId2" Type="http://schemas.openxmlformats.org/officeDocument/2006/relationships/hyperlink" Target="https://emenscr.nesdc.go.th/viewer/view.html?id=5bfe93c6fa8c8a66a4c0c979&amp;username=moc03041" TargetMode="External"/><Relationship Id="rId16" Type="http://schemas.openxmlformats.org/officeDocument/2006/relationships/hyperlink" Target="https://emenscr.nesdc.go.th/viewer/view.html?id=5f2cc8b95d3d8c1b64cee10d&amp;username=psu05211" TargetMode="External"/><Relationship Id="rId29" Type="http://schemas.openxmlformats.org/officeDocument/2006/relationships/hyperlink" Target="https://emenscr.nesdc.go.th/viewer/view.html?id=5fab9d893f6eff6c49213aa5&amp;username=moi0017241" TargetMode="External"/><Relationship Id="rId11" Type="http://schemas.openxmlformats.org/officeDocument/2006/relationships/hyperlink" Target="https://emenscr.nesdc.go.th/viewer/view.html?id=5f23cf2dba92b151a5a68e21&amp;username=mol04041" TargetMode="External"/><Relationship Id="rId24" Type="http://schemas.openxmlformats.org/officeDocument/2006/relationships/hyperlink" Target="https://emenscr.nesdc.go.th/viewer/view.html?id=5faa1bd97772696c41ccc0df&amp;username=itd1" TargetMode="External"/><Relationship Id="rId32" Type="http://schemas.openxmlformats.org/officeDocument/2006/relationships/hyperlink" Target="https://emenscr.nesdc.go.th/viewer/view.html?id=5fcda6361540bf161ab2768d&amp;username=district71081" TargetMode="External"/><Relationship Id="rId37" Type="http://schemas.openxmlformats.org/officeDocument/2006/relationships/hyperlink" Target="https://emenscr.nesdc.go.th/viewer/view.html?id=5fe2c0338ae2fc1b311d2582&amp;username=itd1" TargetMode="External"/><Relationship Id="rId40" Type="http://schemas.openxmlformats.org/officeDocument/2006/relationships/hyperlink" Target="https://emenscr.nesdc.go.th/viewer/view.html?id=602f66d76fb631784021bc39&amp;username=moe06101" TargetMode="External"/><Relationship Id="rId45" Type="http://schemas.openxmlformats.org/officeDocument/2006/relationships/hyperlink" Target="https://emenscr.nesdc.go.th/viewer/view.html?id=611a94c383a6677074486395&amp;username=crru0532011" TargetMode="External"/><Relationship Id="rId5" Type="http://schemas.openxmlformats.org/officeDocument/2006/relationships/hyperlink" Target="https://emenscr.nesdc.go.th/viewer/view.html?id=5d9d5eb0c684aa5bce4a7c4b&amp;username=moac09051" TargetMode="External"/><Relationship Id="rId15" Type="http://schemas.openxmlformats.org/officeDocument/2006/relationships/hyperlink" Target="https://emenscr.nesdc.go.th/viewer/view.html?id=5f2ba9e65ae40c252664c0db&amp;username=moac05091" TargetMode="External"/><Relationship Id="rId23" Type="http://schemas.openxmlformats.org/officeDocument/2006/relationships/hyperlink" Target="https://emenscr.nesdc.go.th/viewer/view.html?id=5faa18a2e708b36c432df85d&amp;username=itd1" TargetMode="External"/><Relationship Id="rId28" Type="http://schemas.openxmlformats.org/officeDocument/2006/relationships/hyperlink" Target="https://emenscr.nesdc.go.th/viewer/view.html?id=5faa3bb32806e76c3c3d63ec&amp;username=itd1" TargetMode="External"/><Relationship Id="rId36" Type="http://schemas.openxmlformats.org/officeDocument/2006/relationships/hyperlink" Target="https://emenscr.nesdc.go.th/viewer/view.html?id=5fe2bd770573ae1b28632581&amp;username=itd1" TargetMode="External"/><Relationship Id="rId49" Type="http://schemas.openxmlformats.org/officeDocument/2006/relationships/hyperlink" Target="https://emenscr.nesdc.go.th/viewer/view.html?id=61af1ab677658f43f3668804&amp;username=moi0017121" TargetMode="External"/><Relationship Id="rId10" Type="http://schemas.openxmlformats.org/officeDocument/2006/relationships/hyperlink" Target="https://emenscr.nesdc.go.th/viewer/view.html?id=5e05f4803b2bc044565f7bc3&amp;username=nesdb11121" TargetMode="External"/><Relationship Id="rId19" Type="http://schemas.openxmlformats.org/officeDocument/2006/relationships/hyperlink" Target="https://emenscr.nesdc.go.th/viewer/view.html?id=5f7edc61d5b4f05ea86251af&amp;username=nesdb11121" TargetMode="External"/><Relationship Id="rId31" Type="http://schemas.openxmlformats.org/officeDocument/2006/relationships/hyperlink" Target="https://emenscr.nesdc.go.th/viewer/view.html?id=5fbe3aac7232b72a71f77ebf&amp;username=moc03041" TargetMode="External"/><Relationship Id="rId44" Type="http://schemas.openxmlformats.org/officeDocument/2006/relationships/hyperlink" Target="https://emenscr.nesdc.go.th/viewer/view.html?id=611a32d3454a1a7072169902&amp;username=rmutl0583011" TargetMode="External"/><Relationship Id="rId4" Type="http://schemas.openxmlformats.org/officeDocument/2006/relationships/hyperlink" Target="https://emenscr.nesdc.go.th/viewer/view.html?id=5d760f5689e2df1450c651ac&amp;username=mol03161" TargetMode="External"/><Relationship Id="rId9" Type="http://schemas.openxmlformats.org/officeDocument/2006/relationships/hyperlink" Target="https://emenscr.nesdc.go.th/viewer/view.html?id=5e043ad1ca0feb49b458c633&amp;username=nesdb11121" TargetMode="External"/><Relationship Id="rId14" Type="http://schemas.openxmlformats.org/officeDocument/2006/relationships/hyperlink" Target="https://emenscr.nesdc.go.th/viewer/view.html?id=5f2ba99558f327252403c69c&amp;username=moac06061" TargetMode="External"/><Relationship Id="rId22" Type="http://schemas.openxmlformats.org/officeDocument/2006/relationships/hyperlink" Target="https://emenscr.nesdc.go.th/viewer/view.html?id=5faa1394e708b36c432df84e&amp;username=itd1" TargetMode="External"/><Relationship Id="rId27" Type="http://schemas.openxmlformats.org/officeDocument/2006/relationships/hyperlink" Target="https://emenscr.nesdc.go.th/viewer/view.html?id=5faa3a102806e76c3c3d63e7&amp;username=itd1" TargetMode="External"/><Relationship Id="rId30" Type="http://schemas.openxmlformats.org/officeDocument/2006/relationships/hyperlink" Target="https://emenscr.nesdc.go.th/viewer/view.html?id=5fae37df3f6eff6c49213bb6&amp;username=mol04071" TargetMode="External"/><Relationship Id="rId35" Type="http://schemas.openxmlformats.org/officeDocument/2006/relationships/hyperlink" Target="https://emenscr.nesdc.go.th/viewer/view.html?id=5fe2b84eea2eef1b27a27841&amp;username=itd1" TargetMode="External"/><Relationship Id="rId43" Type="http://schemas.openxmlformats.org/officeDocument/2006/relationships/hyperlink" Target="https://emenscr.nesdc.go.th/viewer/view.html?id=6118c94e9b236c1f95b0c256&amp;username=rmutl0583011" TargetMode="External"/><Relationship Id="rId48" Type="http://schemas.openxmlformats.org/officeDocument/2006/relationships/hyperlink" Target="https://emenscr.nesdc.go.th/viewer/view.html?id=61a0a627960f7861c4d87c0b&amp;username=moc0016271" TargetMode="External"/><Relationship Id="rId8" Type="http://schemas.openxmlformats.org/officeDocument/2006/relationships/hyperlink" Target="https://emenscr.nesdc.go.th/viewer/view.html?id=5e042e12b459dd49a9ac7b3a&amp;username=moc0016571" TargetMode="External"/><Relationship Id="rId3" Type="http://schemas.openxmlformats.org/officeDocument/2006/relationships/hyperlink" Target="https://emenscr.nesdc.go.th/viewer/view.html?id=5cc941a07a930d3fec2636ca&amp;username=moac06211" TargetMode="External"/><Relationship Id="rId12" Type="http://schemas.openxmlformats.org/officeDocument/2006/relationships/hyperlink" Target="https://emenscr.nesdc.go.th/viewer/view.html?id=5f23e3923aa1a41b35ba0c01&amp;username=itd1" TargetMode="External"/><Relationship Id="rId17" Type="http://schemas.openxmlformats.org/officeDocument/2006/relationships/hyperlink" Target="https://emenscr.nesdc.go.th/viewer/view.html?id=5f2cffd6ab64071b723c6cd4&amp;username=moi5571111" TargetMode="External"/><Relationship Id="rId25" Type="http://schemas.openxmlformats.org/officeDocument/2006/relationships/hyperlink" Target="https://emenscr.nesdc.go.th/viewer/view.html?id=5faa20412806e76c3c3d63cd&amp;username=itd1" TargetMode="External"/><Relationship Id="rId33" Type="http://schemas.openxmlformats.org/officeDocument/2006/relationships/hyperlink" Target="https://emenscr.nesdc.go.th/viewer/view.html?id=5fd44568a7ca1a34f39f33a6&amp;username=moi0017121" TargetMode="External"/><Relationship Id="rId38" Type="http://schemas.openxmlformats.org/officeDocument/2006/relationships/hyperlink" Target="https://emenscr.nesdc.go.th/viewer/view.html?id=5fe2c2d0ea2eef1b27a27879&amp;username=itd1" TargetMode="External"/><Relationship Id="rId46" Type="http://schemas.openxmlformats.org/officeDocument/2006/relationships/hyperlink" Target="https://emenscr.nesdc.go.th/viewer/view.html?id=617a63ee80f1fd6abd9e9e94&amp;username=moi0017121" TargetMode="External"/><Relationship Id="rId20" Type="http://schemas.openxmlformats.org/officeDocument/2006/relationships/hyperlink" Target="https://emenscr.nesdc.go.th/viewer/view.html?id=5f9130dcad3e87101f407c28&amp;username=moc0016631" TargetMode="External"/><Relationship Id="rId41" Type="http://schemas.openxmlformats.org/officeDocument/2006/relationships/hyperlink" Target="https://emenscr.nesdc.go.th/viewer/view.html?id=6112420b2482000361ae7f81&amp;username=moi03051" TargetMode="External"/><Relationship Id="rId1" Type="http://schemas.openxmlformats.org/officeDocument/2006/relationships/hyperlink" Target="https://emenscr.nesdc.go.th/viewer/view.html?id=5b7d445fb76a640f339872af&amp;username=moac05051" TargetMode="External"/><Relationship Id="rId6" Type="http://schemas.openxmlformats.org/officeDocument/2006/relationships/hyperlink" Target="https://emenscr.nesdc.go.th/viewer/view.html?id=5dcce2425e77a10312535f73&amp;username=moi001724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a34d24ae89a0c1450e009&amp;username=moc03151" TargetMode="External"/><Relationship Id="rId18" Type="http://schemas.openxmlformats.org/officeDocument/2006/relationships/hyperlink" Target="https://emenscr.nesdc.go.th/viewer/view.html?id=5f3206fb7064400687835ddc&amp;username=moi5571321" TargetMode="External"/><Relationship Id="rId26" Type="http://schemas.openxmlformats.org/officeDocument/2006/relationships/hyperlink" Target="https://emenscr.nesdc.go.th/viewer/view.html?id=5faa387de708b36c432df87a&amp;username=itd1" TargetMode="External"/><Relationship Id="rId39" Type="http://schemas.openxmlformats.org/officeDocument/2006/relationships/hyperlink" Target="https://emenscr.nesdc.go.th/viewer/view.html?id=5fe2c5beea2eef1b27a27891&amp;username=itd1" TargetMode="External"/><Relationship Id="rId21" Type="http://schemas.openxmlformats.org/officeDocument/2006/relationships/hyperlink" Target="https://emenscr.nesdc.go.th/viewer/view.html?id=5faa036b7772696c41ccc0b1&amp;username=itd1" TargetMode="External"/><Relationship Id="rId34" Type="http://schemas.openxmlformats.org/officeDocument/2006/relationships/hyperlink" Target="https://emenscr.nesdc.go.th/viewer/view.html?id=5fd5e34e6eb12634f2968ba4&amp;username=moi0017121" TargetMode="External"/><Relationship Id="rId42" Type="http://schemas.openxmlformats.org/officeDocument/2006/relationships/hyperlink" Target="https://emenscr.nesdc.go.th/viewer/view.html?id=6113a422a330646ed4c197b3&amp;username=moi03051" TargetMode="External"/><Relationship Id="rId47" Type="http://schemas.openxmlformats.org/officeDocument/2006/relationships/hyperlink" Target="https://emenscr.nesdc.go.th/viewer/view.html?id=61839d18f1b02731a2313300&amp;username=moc03041" TargetMode="External"/><Relationship Id="rId7" Type="http://schemas.openxmlformats.org/officeDocument/2006/relationships/hyperlink" Target="https://emenscr.nesdc.go.th/viewer/view.html?id=5dfb3e66c552571a72d137e1&amp;username=moph09071" TargetMode="External"/><Relationship Id="rId2" Type="http://schemas.openxmlformats.org/officeDocument/2006/relationships/hyperlink" Target="https://emenscr.nesdc.go.th/viewer/view.html?id=5bfe93c6fa8c8a66a4c0c979&amp;username=moc03041" TargetMode="External"/><Relationship Id="rId16" Type="http://schemas.openxmlformats.org/officeDocument/2006/relationships/hyperlink" Target="https://emenscr.nesdc.go.th/viewer/view.html?id=5f2cc8b95d3d8c1b64cee10d&amp;username=psu05211" TargetMode="External"/><Relationship Id="rId29" Type="http://schemas.openxmlformats.org/officeDocument/2006/relationships/hyperlink" Target="https://emenscr.nesdc.go.th/viewer/view.html?id=5fab9d893f6eff6c49213aa5&amp;username=moi0017241" TargetMode="External"/><Relationship Id="rId11" Type="http://schemas.openxmlformats.org/officeDocument/2006/relationships/hyperlink" Target="https://emenscr.nesdc.go.th/viewer/view.html?id=5f23cf2dba92b151a5a68e21&amp;username=mol04041" TargetMode="External"/><Relationship Id="rId24" Type="http://schemas.openxmlformats.org/officeDocument/2006/relationships/hyperlink" Target="https://emenscr.nesdc.go.th/viewer/view.html?id=5faa1bd97772696c41ccc0df&amp;username=itd1" TargetMode="External"/><Relationship Id="rId32" Type="http://schemas.openxmlformats.org/officeDocument/2006/relationships/hyperlink" Target="https://emenscr.nesdc.go.th/viewer/view.html?id=5fcda6361540bf161ab2768d&amp;username=district71081" TargetMode="External"/><Relationship Id="rId37" Type="http://schemas.openxmlformats.org/officeDocument/2006/relationships/hyperlink" Target="https://emenscr.nesdc.go.th/viewer/view.html?id=5fe2c0338ae2fc1b311d2582&amp;username=itd1" TargetMode="External"/><Relationship Id="rId40" Type="http://schemas.openxmlformats.org/officeDocument/2006/relationships/hyperlink" Target="https://emenscr.nesdc.go.th/viewer/view.html?id=602f66d76fb631784021bc39&amp;username=moe06101" TargetMode="External"/><Relationship Id="rId45" Type="http://schemas.openxmlformats.org/officeDocument/2006/relationships/hyperlink" Target="https://emenscr.nesdc.go.th/viewer/view.html?id=611a94c383a6677074486395&amp;username=crru0532011" TargetMode="External"/><Relationship Id="rId5" Type="http://schemas.openxmlformats.org/officeDocument/2006/relationships/hyperlink" Target="https://emenscr.nesdc.go.th/viewer/view.html?id=5d9d5eb0c684aa5bce4a7c4b&amp;username=moac09051" TargetMode="External"/><Relationship Id="rId15" Type="http://schemas.openxmlformats.org/officeDocument/2006/relationships/hyperlink" Target="https://emenscr.nesdc.go.th/viewer/view.html?id=5f2ba9e65ae40c252664c0db&amp;username=moac05091" TargetMode="External"/><Relationship Id="rId23" Type="http://schemas.openxmlformats.org/officeDocument/2006/relationships/hyperlink" Target="https://emenscr.nesdc.go.th/viewer/view.html?id=5faa18a2e708b36c432df85d&amp;username=itd1" TargetMode="External"/><Relationship Id="rId28" Type="http://schemas.openxmlformats.org/officeDocument/2006/relationships/hyperlink" Target="https://emenscr.nesdc.go.th/viewer/view.html?id=5faa3bb32806e76c3c3d63ec&amp;username=itd1" TargetMode="External"/><Relationship Id="rId36" Type="http://schemas.openxmlformats.org/officeDocument/2006/relationships/hyperlink" Target="https://emenscr.nesdc.go.th/viewer/view.html?id=5fe2bd770573ae1b28632581&amp;username=itd1" TargetMode="External"/><Relationship Id="rId49" Type="http://schemas.openxmlformats.org/officeDocument/2006/relationships/hyperlink" Target="https://emenscr.nesdc.go.th/viewer/view.html?id=61af1ab677658f43f3668804&amp;username=moi0017121" TargetMode="External"/><Relationship Id="rId10" Type="http://schemas.openxmlformats.org/officeDocument/2006/relationships/hyperlink" Target="https://emenscr.nesdc.go.th/viewer/view.html?id=5e05f4803b2bc044565f7bc3&amp;username=nesdb11121" TargetMode="External"/><Relationship Id="rId19" Type="http://schemas.openxmlformats.org/officeDocument/2006/relationships/hyperlink" Target="https://emenscr.nesdc.go.th/viewer/view.html?id=5f7edc61d5b4f05ea86251af&amp;username=nesdb11121" TargetMode="External"/><Relationship Id="rId31" Type="http://schemas.openxmlformats.org/officeDocument/2006/relationships/hyperlink" Target="https://emenscr.nesdc.go.th/viewer/view.html?id=5fbe3aac7232b72a71f77ebf&amp;username=moc03041" TargetMode="External"/><Relationship Id="rId44" Type="http://schemas.openxmlformats.org/officeDocument/2006/relationships/hyperlink" Target="https://emenscr.nesdc.go.th/viewer/view.html?id=611a32d3454a1a7072169902&amp;username=rmutl0583011" TargetMode="External"/><Relationship Id="rId4" Type="http://schemas.openxmlformats.org/officeDocument/2006/relationships/hyperlink" Target="https://emenscr.nesdc.go.th/viewer/view.html?id=5d760f5689e2df1450c651ac&amp;username=mol03161" TargetMode="External"/><Relationship Id="rId9" Type="http://schemas.openxmlformats.org/officeDocument/2006/relationships/hyperlink" Target="https://emenscr.nesdc.go.th/viewer/view.html?id=5e043ad1ca0feb49b458c633&amp;username=nesdb11121" TargetMode="External"/><Relationship Id="rId14" Type="http://schemas.openxmlformats.org/officeDocument/2006/relationships/hyperlink" Target="https://emenscr.nesdc.go.th/viewer/view.html?id=5f2ba99558f327252403c69c&amp;username=moac06061" TargetMode="External"/><Relationship Id="rId22" Type="http://schemas.openxmlformats.org/officeDocument/2006/relationships/hyperlink" Target="https://emenscr.nesdc.go.th/viewer/view.html?id=5faa1394e708b36c432df84e&amp;username=itd1" TargetMode="External"/><Relationship Id="rId27" Type="http://schemas.openxmlformats.org/officeDocument/2006/relationships/hyperlink" Target="https://emenscr.nesdc.go.th/viewer/view.html?id=5faa3a102806e76c3c3d63e7&amp;username=itd1" TargetMode="External"/><Relationship Id="rId30" Type="http://schemas.openxmlformats.org/officeDocument/2006/relationships/hyperlink" Target="https://emenscr.nesdc.go.th/viewer/view.html?id=5fae37df3f6eff6c49213bb6&amp;username=mol04071" TargetMode="External"/><Relationship Id="rId35" Type="http://schemas.openxmlformats.org/officeDocument/2006/relationships/hyperlink" Target="https://emenscr.nesdc.go.th/viewer/view.html?id=5fe2b84eea2eef1b27a27841&amp;username=itd1" TargetMode="External"/><Relationship Id="rId43" Type="http://schemas.openxmlformats.org/officeDocument/2006/relationships/hyperlink" Target="https://emenscr.nesdc.go.th/viewer/view.html?id=6118c94e9b236c1f95b0c256&amp;username=rmutl0583011" TargetMode="External"/><Relationship Id="rId48" Type="http://schemas.openxmlformats.org/officeDocument/2006/relationships/hyperlink" Target="https://emenscr.nesdc.go.th/viewer/view.html?id=61a0a627960f7861c4d87c0b&amp;username=moc0016271" TargetMode="External"/><Relationship Id="rId8" Type="http://schemas.openxmlformats.org/officeDocument/2006/relationships/hyperlink" Target="https://emenscr.nesdc.go.th/viewer/view.html?id=5e042e12b459dd49a9ac7b3a&amp;username=moc0016571" TargetMode="External"/><Relationship Id="rId3" Type="http://schemas.openxmlformats.org/officeDocument/2006/relationships/hyperlink" Target="https://emenscr.nesdc.go.th/viewer/view.html?id=5cc941a07a930d3fec2636ca&amp;username=moac06211" TargetMode="External"/><Relationship Id="rId12" Type="http://schemas.openxmlformats.org/officeDocument/2006/relationships/hyperlink" Target="https://emenscr.nesdc.go.th/viewer/view.html?id=5f23e3923aa1a41b35ba0c01&amp;username=itd1" TargetMode="External"/><Relationship Id="rId17" Type="http://schemas.openxmlformats.org/officeDocument/2006/relationships/hyperlink" Target="https://emenscr.nesdc.go.th/viewer/view.html?id=5f2cffd6ab64071b723c6cd4&amp;username=moi5571111" TargetMode="External"/><Relationship Id="rId25" Type="http://schemas.openxmlformats.org/officeDocument/2006/relationships/hyperlink" Target="https://emenscr.nesdc.go.th/viewer/view.html?id=5faa20412806e76c3c3d63cd&amp;username=itd1" TargetMode="External"/><Relationship Id="rId33" Type="http://schemas.openxmlformats.org/officeDocument/2006/relationships/hyperlink" Target="https://emenscr.nesdc.go.th/viewer/view.html?id=5fd44568a7ca1a34f39f33a6&amp;username=moi0017121" TargetMode="External"/><Relationship Id="rId38" Type="http://schemas.openxmlformats.org/officeDocument/2006/relationships/hyperlink" Target="https://emenscr.nesdc.go.th/viewer/view.html?id=5fe2c2d0ea2eef1b27a27879&amp;username=itd1" TargetMode="External"/><Relationship Id="rId46" Type="http://schemas.openxmlformats.org/officeDocument/2006/relationships/hyperlink" Target="https://emenscr.nesdc.go.th/viewer/view.html?id=617a63ee80f1fd6abd9e9e94&amp;username=moi0017121" TargetMode="External"/><Relationship Id="rId20" Type="http://schemas.openxmlformats.org/officeDocument/2006/relationships/hyperlink" Target="https://emenscr.nesdc.go.th/viewer/view.html?id=5f9130dcad3e87101f407c28&amp;username=moc0016631" TargetMode="External"/><Relationship Id="rId41" Type="http://schemas.openxmlformats.org/officeDocument/2006/relationships/hyperlink" Target="https://emenscr.nesdc.go.th/viewer/view.html?id=6112420b2482000361ae7f81&amp;username=moi03051" TargetMode="External"/><Relationship Id="rId1" Type="http://schemas.openxmlformats.org/officeDocument/2006/relationships/hyperlink" Target="https://emenscr.nesdc.go.th/viewer/view.html?id=5b7d445fb76a640f339872af&amp;username=moac05051" TargetMode="External"/><Relationship Id="rId6" Type="http://schemas.openxmlformats.org/officeDocument/2006/relationships/hyperlink" Target="https://emenscr.nesdc.go.th/viewer/view.html?id=5dcce2425e77a10312535f73&amp;username=moi001724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9130dcad3e87101f407c28&amp;username=moc0016631" TargetMode="External"/><Relationship Id="rId18" Type="http://schemas.openxmlformats.org/officeDocument/2006/relationships/hyperlink" Target="https://emenscr.nesdc.go.th/viewer/view.html?id=5faa20412806e76c3c3d63cd&amp;username=itd1" TargetMode="External"/><Relationship Id="rId26" Type="http://schemas.openxmlformats.org/officeDocument/2006/relationships/hyperlink" Target="https://emenscr.nesdc.go.th/viewer/view.html?id=5fd44568a7ca1a34f39f33a6&amp;username=moi0017121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https://emenscr.nesdc.go.th/viewer/view.html?id=5faa3bb32806e76c3c3d63ec&amp;username=itd1" TargetMode="External"/><Relationship Id="rId34" Type="http://schemas.openxmlformats.org/officeDocument/2006/relationships/hyperlink" Target="https://emenscr.nesdc.go.th/viewer/view.html?id=617a63ee80f1fd6abd9e9e94&amp;username=moi0017121" TargetMode="External"/><Relationship Id="rId7" Type="http://schemas.openxmlformats.org/officeDocument/2006/relationships/hyperlink" Target="https://emenscr.nesdc.go.th/viewer/view.html?id=5dfb3e66c552571a72d137e1&amp;username=moph09071" TargetMode="External"/><Relationship Id="rId12" Type="http://schemas.openxmlformats.org/officeDocument/2006/relationships/hyperlink" Target="https://emenscr.nesdc.go.th/viewer/view.html?id=5f7edc61d5b4f05ea86251af&amp;username=nesdb11121" TargetMode="External"/><Relationship Id="rId17" Type="http://schemas.openxmlformats.org/officeDocument/2006/relationships/hyperlink" Target="https://emenscr.nesdc.go.th/viewer/view.html?id=5faa1bd97772696c41ccc0df&amp;username=itd1" TargetMode="External"/><Relationship Id="rId25" Type="http://schemas.openxmlformats.org/officeDocument/2006/relationships/hyperlink" Target="https://emenscr.nesdc.go.th/viewer/view.html?id=5fcda6361540bf161ab2768d&amp;username=district71081" TargetMode="External"/><Relationship Id="rId33" Type="http://schemas.openxmlformats.org/officeDocument/2006/relationships/hyperlink" Target="https://emenscr.nesdc.go.th/viewer/view.html?id=602f66d76fb631784021bc39&amp;username=moe06101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emenscr.nesdc.go.th/viewer/view.html?id=5bfe93c6fa8c8a66a4c0c979&amp;username=moc03041" TargetMode="External"/><Relationship Id="rId16" Type="http://schemas.openxmlformats.org/officeDocument/2006/relationships/hyperlink" Target="https://emenscr.nesdc.go.th/viewer/view.html?id=5faa18a2e708b36c432df85d&amp;username=itd1" TargetMode="External"/><Relationship Id="rId20" Type="http://schemas.openxmlformats.org/officeDocument/2006/relationships/hyperlink" Target="https://emenscr.nesdc.go.th/viewer/view.html?id=5faa3a102806e76c3c3d63e7&amp;username=itd1" TargetMode="External"/><Relationship Id="rId29" Type="http://schemas.openxmlformats.org/officeDocument/2006/relationships/hyperlink" Target="https://emenscr.nesdc.go.th/viewer/view.html?id=5fe2bd770573ae1b28632581&amp;username=itd1" TargetMode="External"/><Relationship Id="rId1" Type="http://schemas.openxmlformats.org/officeDocument/2006/relationships/hyperlink" Target="https://emenscr.nesdc.go.th/viewer/view.html?id=5b7d445fb76a640f339872af&amp;username=moac05051" TargetMode="External"/><Relationship Id="rId6" Type="http://schemas.openxmlformats.org/officeDocument/2006/relationships/hyperlink" Target="https://emenscr.nesdc.go.th/viewer/view.html?id=5dcce2425e77a10312535f73&amp;username=moi0017241" TargetMode="External"/><Relationship Id="rId11" Type="http://schemas.openxmlformats.org/officeDocument/2006/relationships/hyperlink" Target="https://emenscr.nesdc.go.th/viewer/view.html?id=5f3206fb7064400687835ddc&amp;username=moi5571321" TargetMode="External"/><Relationship Id="rId24" Type="http://schemas.openxmlformats.org/officeDocument/2006/relationships/hyperlink" Target="https://emenscr.nesdc.go.th/viewer/view.html?id=5fbe3aac7232b72a71f77ebf&amp;username=moc03041" TargetMode="External"/><Relationship Id="rId32" Type="http://schemas.openxmlformats.org/officeDocument/2006/relationships/hyperlink" Target="https://emenscr.nesdc.go.th/viewer/view.html?id=5fe2c5beea2eef1b27a27891&amp;username=itd1" TargetMode="External"/><Relationship Id="rId37" Type="http://schemas.openxmlformats.org/officeDocument/2006/relationships/hyperlink" Target="https://emenscr.nesdc.go.th/viewer/view.html?id=61af1ab677658f43f3668804&amp;username=moi0017121" TargetMode="External"/><Relationship Id="rId5" Type="http://schemas.openxmlformats.org/officeDocument/2006/relationships/hyperlink" Target="https://emenscr.nesdc.go.th/viewer/view.html?id=5d9d5eb0c684aa5bce4a7c4b&amp;username=moac09051" TargetMode="External"/><Relationship Id="rId15" Type="http://schemas.openxmlformats.org/officeDocument/2006/relationships/hyperlink" Target="https://emenscr.nesdc.go.th/viewer/view.html?id=5faa1394e708b36c432df84e&amp;username=itd1" TargetMode="External"/><Relationship Id="rId23" Type="http://schemas.openxmlformats.org/officeDocument/2006/relationships/hyperlink" Target="https://emenscr.nesdc.go.th/viewer/view.html?id=5fae37df3f6eff6c49213bb6&amp;username=mol04071" TargetMode="External"/><Relationship Id="rId28" Type="http://schemas.openxmlformats.org/officeDocument/2006/relationships/hyperlink" Target="https://emenscr.nesdc.go.th/viewer/view.html?id=5fe2b84eea2eef1b27a27841&amp;username=itd1" TargetMode="External"/><Relationship Id="rId36" Type="http://schemas.openxmlformats.org/officeDocument/2006/relationships/hyperlink" Target="https://emenscr.nesdc.go.th/viewer/view.html?id=61a0a627960f7861c4d87c0b&amp;username=moc0016271" TargetMode="External"/><Relationship Id="rId10" Type="http://schemas.openxmlformats.org/officeDocument/2006/relationships/hyperlink" Target="https://emenscr.nesdc.go.th/viewer/view.html?id=5e05f4803b2bc044565f7bc3&amp;username=nesdb11121" TargetMode="External"/><Relationship Id="rId19" Type="http://schemas.openxmlformats.org/officeDocument/2006/relationships/hyperlink" Target="https://emenscr.nesdc.go.th/viewer/view.html?id=5faa387de708b36c432df87a&amp;username=itd1" TargetMode="External"/><Relationship Id="rId31" Type="http://schemas.openxmlformats.org/officeDocument/2006/relationships/hyperlink" Target="https://emenscr.nesdc.go.th/viewer/view.html?id=5fe2c2d0ea2eef1b27a27879&amp;username=itd1" TargetMode="External"/><Relationship Id="rId4" Type="http://schemas.openxmlformats.org/officeDocument/2006/relationships/hyperlink" Target="https://emenscr.nesdc.go.th/viewer/view.html?id=5d760f5689e2df1450c651ac&amp;username=mol03161" TargetMode="External"/><Relationship Id="rId9" Type="http://schemas.openxmlformats.org/officeDocument/2006/relationships/hyperlink" Target="https://emenscr.nesdc.go.th/viewer/view.html?id=5e043ad1ca0feb49b458c633&amp;username=nesdb11121" TargetMode="External"/><Relationship Id="rId14" Type="http://schemas.openxmlformats.org/officeDocument/2006/relationships/hyperlink" Target="https://emenscr.nesdc.go.th/viewer/view.html?id=5faa036b7772696c41ccc0b1&amp;username=itd1" TargetMode="External"/><Relationship Id="rId22" Type="http://schemas.openxmlformats.org/officeDocument/2006/relationships/hyperlink" Target="https://emenscr.nesdc.go.th/viewer/view.html?id=5fab9d893f6eff6c49213aa5&amp;username=moi0017241" TargetMode="External"/><Relationship Id="rId27" Type="http://schemas.openxmlformats.org/officeDocument/2006/relationships/hyperlink" Target="https://emenscr.nesdc.go.th/viewer/view.html?id=5fd5e34e6eb12634f2968ba4&amp;username=moi0017121" TargetMode="External"/><Relationship Id="rId30" Type="http://schemas.openxmlformats.org/officeDocument/2006/relationships/hyperlink" Target="https://emenscr.nesdc.go.th/viewer/view.html?id=5fe2c0338ae2fc1b311d2582&amp;username=itd1" TargetMode="External"/><Relationship Id="rId35" Type="http://schemas.openxmlformats.org/officeDocument/2006/relationships/hyperlink" Target="https://emenscr.nesdc.go.th/viewer/view.html?id=61839d18f1b02731a2313300&amp;username=moc03041" TargetMode="External"/><Relationship Id="rId8" Type="http://schemas.openxmlformats.org/officeDocument/2006/relationships/hyperlink" Target="https://emenscr.nesdc.go.th/viewer/view.html?id=5e042e12b459dd49a9ac7b3a&amp;username=moc0016571" TargetMode="External"/><Relationship Id="rId3" Type="http://schemas.openxmlformats.org/officeDocument/2006/relationships/hyperlink" Target="https://emenscr.nesdc.go.th/viewer/view.html?id=5cc941a07a930d3fec2636ca&amp;username=moac0621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9130dcad3e87101f407c28&amp;username=moc0016631" TargetMode="External"/><Relationship Id="rId18" Type="http://schemas.openxmlformats.org/officeDocument/2006/relationships/hyperlink" Target="https://emenscr.nesdc.go.th/viewer/view.html?id=5faa20412806e76c3c3d63cd&amp;username=itd1" TargetMode="External"/><Relationship Id="rId26" Type="http://schemas.openxmlformats.org/officeDocument/2006/relationships/hyperlink" Target="https://emenscr.nesdc.go.th/viewer/view.html?id=5fd44568a7ca1a34f39f33a6&amp;username=moi0017121" TargetMode="External"/><Relationship Id="rId21" Type="http://schemas.openxmlformats.org/officeDocument/2006/relationships/hyperlink" Target="https://emenscr.nesdc.go.th/viewer/view.html?id=5faa3bb32806e76c3c3d63ec&amp;username=itd1" TargetMode="External"/><Relationship Id="rId34" Type="http://schemas.openxmlformats.org/officeDocument/2006/relationships/hyperlink" Target="https://emenscr.nesdc.go.th/viewer/view.html?id=617a63ee80f1fd6abd9e9e94&amp;username=moi0017121" TargetMode="External"/><Relationship Id="rId7" Type="http://schemas.openxmlformats.org/officeDocument/2006/relationships/hyperlink" Target="https://emenscr.nesdc.go.th/viewer/view.html?id=5dfb3e66c552571a72d137e1&amp;username=moph09071" TargetMode="External"/><Relationship Id="rId12" Type="http://schemas.openxmlformats.org/officeDocument/2006/relationships/hyperlink" Target="https://emenscr.nesdc.go.th/viewer/view.html?id=5f7edc61d5b4f05ea86251af&amp;username=nesdb11121" TargetMode="External"/><Relationship Id="rId17" Type="http://schemas.openxmlformats.org/officeDocument/2006/relationships/hyperlink" Target="https://emenscr.nesdc.go.th/viewer/view.html?id=5faa1bd97772696c41ccc0df&amp;username=itd1" TargetMode="External"/><Relationship Id="rId25" Type="http://schemas.openxmlformats.org/officeDocument/2006/relationships/hyperlink" Target="https://emenscr.nesdc.go.th/viewer/view.html?id=5fcda6361540bf161ab2768d&amp;username=district71081" TargetMode="External"/><Relationship Id="rId33" Type="http://schemas.openxmlformats.org/officeDocument/2006/relationships/hyperlink" Target="https://emenscr.nesdc.go.th/viewer/view.html?id=602f66d76fb631784021bc39&amp;username=moe06101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fe93c6fa8c8a66a4c0c979&amp;username=moc03041" TargetMode="External"/><Relationship Id="rId16" Type="http://schemas.openxmlformats.org/officeDocument/2006/relationships/hyperlink" Target="https://emenscr.nesdc.go.th/viewer/view.html?id=5faa18a2e708b36c432df85d&amp;username=itd1" TargetMode="External"/><Relationship Id="rId20" Type="http://schemas.openxmlformats.org/officeDocument/2006/relationships/hyperlink" Target="https://emenscr.nesdc.go.th/viewer/view.html?id=5faa3a102806e76c3c3d63e7&amp;username=itd1" TargetMode="External"/><Relationship Id="rId29" Type="http://schemas.openxmlformats.org/officeDocument/2006/relationships/hyperlink" Target="https://emenscr.nesdc.go.th/viewer/view.html?id=5fe2bd770573ae1b28632581&amp;username=itd1" TargetMode="External"/><Relationship Id="rId1" Type="http://schemas.openxmlformats.org/officeDocument/2006/relationships/hyperlink" Target="https://emenscr.nesdc.go.th/viewer/view.html?id=5b7d445fb76a640f339872af&amp;username=moac05051" TargetMode="External"/><Relationship Id="rId6" Type="http://schemas.openxmlformats.org/officeDocument/2006/relationships/hyperlink" Target="https://emenscr.nesdc.go.th/viewer/view.html?id=5dcce2425e77a10312535f73&amp;username=moi0017241" TargetMode="External"/><Relationship Id="rId11" Type="http://schemas.openxmlformats.org/officeDocument/2006/relationships/hyperlink" Target="https://emenscr.nesdc.go.th/viewer/view.html?id=5f3206fb7064400687835ddc&amp;username=moi5571321" TargetMode="External"/><Relationship Id="rId24" Type="http://schemas.openxmlformats.org/officeDocument/2006/relationships/hyperlink" Target="https://emenscr.nesdc.go.th/viewer/view.html?id=5fbe3aac7232b72a71f77ebf&amp;username=moc03041" TargetMode="External"/><Relationship Id="rId32" Type="http://schemas.openxmlformats.org/officeDocument/2006/relationships/hyperlink" Target="https://emenscr.nesdc.go.th/viewer/view.html?id=5fe2c5beea2eef1b27a27891&amp;username=itd1" TargetMode="External"/><Relationship Id="rId37" Type="http://schemas.openxmlformats.org/officeDocument/2006/relationships/hyperlink" Target="https://emenscr.nesdc.go.th/viewer/view.html?id=61af1ab677658f43f3668804&amp;username=moi0017121" TargetMode="External"/><Relationship Id="rId5" Type="http://schemas.openxmlformats.org/officeDocument/2006/relationships/hyperlink" Target="https://emenscr.nesdc.go.th/viewer/view.html?id=5d9d5eb0c684aa5bce4a7c4b&amp;username=moac09051" TargetMode="External"/><Relationship Id="rId15" Type="http://schemas.openxmlformats.org/officeDocument/2006/relationships/hyperlink" Target="https://emenscr.nesdc.go.th/viewer/view.html?id=5faa1394e708b36c432df84e&amp;username=itd1" TargetMode="External"/><Relationship Id="rId23" Type="http://schemas.openxmlformats.org/officeDocument/2006/relationships/hyperlink" Target="https://emenscr.nesdc.go.th/viewer/view.html?id=5fae37df3f6eff6c49213bb6&amp;username=mol04071" TargetMode="External"/><Relationship Id="rId28" Type="http://schemas.openxmlformats.org/officeDocument/2006/relationships/hyperlink" Target="https://emenscr.nesdc.go.th/viewer/view.html?id=5fe2b84eea2eef1b27a27841&amp;username=itd1" TargetMode="External"/><Relationship Id="rId36" Type="http://schemas.openxmlformats.org/officeDocument/2006/relationships/hyperlink" Target="https://emenscr.nesdc.go.th/viewer/view.html?id=61a0a627960f7861c4d87c0b&amp;username=moc0016271" TargetMode="External"/><Relationship Id="rId10" Type="http://schemas.openxmlformats.org/officeDocument/2006/relationships/hyperlink" Target="https://emenscr.nesdc.go.th/viewer/view.html?id=5e05f4803b2bc044565f7bc3&amp;username=nesdb11121" TargetMode="External"/><Relationship Id="rId19" Type="http://schemas.openxmlformats.org/officeDocument/2006/relationships/hyperlink" Target="https://emenscr.nesdc.go.th/viewer/view.html?id=5faa387de708b36c432df87a&amp;username=itd1" TargetMode="External"/><Relationship Id="rId31" Type="http://schemas.openxmlformats.org/officeDocument/2006/relationships/hyperlink" Target="https://emenscr.nesdc.go.th/viewer/view.html?id=5fe2c2d0ea2eef1b27a27879&amp;username=itd1" TargetMode="External"/><Relationship Id="rId4" Type="http://schemas.openxmlformats.org/officeDocument/2006/relationships/hyperlink" Target="https://emenscr.nesdc.go.th/viewer/view.html?id=5d760f5689e2df1450c651ac&amp;username=mol03161" TargetMode="External"/><Relationship Id="rId9" Type="http://schemas.openxmlformats.org/officeDocument/2006/relationships/hyperlink" Target="https://emenscr.nesdc.go.th/viewer/view.html?id=5e043ad1ca0feb49b458c633&amp;username=nesdb11121" TargetMode="External"/><Relationship Id="rId14" Type="http://schemas.openxmlformats.org/officeDocument/2006/relationships/hyperlink" Target="https://emenscr.nesdc.go.th/viewer/view.html?id=5faa036b7772696c41ccc0b1&amp;username=itd1" TargetMode="External"/><Relationship Id="rId22" Type="http://schemas.openxmlformats.org/officeDocument/2006/relationships/hyperlink" Target="https://emenscr.nesdc.go.th/viewer/view.html?id=5fab9d893f6eff6c49213aa5&amp;username=moi0017241" TargetMode="External"/><Relationship Id="rId27" Type="http://schemas.openxmlformats.org/officeDocument/2006/relationships/hyperlink" Target="https://emenscr.nesdc.go.th/viewer/view.html?id=5fd5e34e6eb12634f2968ba4&amp;username=moi0017121" TargetMode="External"/><Relationship Id="rId30" Type="http://schemas.openxmlformats.org/officeDocument/2006/relationships/hyperlink" Target="https://emenscr.nesdc.go.th/viewer/view.html?id=5fe2c0338ae2fc1b311d2582&amp;username=itd1" TargetMode="External"/><Relationship Id="rId35" Type="http://schemas.openxmlformats.org/officeDocument/2006/relationships/hyperlink" Target="https://emenscr.nesdc.go.th/viewer/view.html?id=61839d18f1b02731a2313300&amp;username=moc03041" TargetMode="External"/><Relationship Id="rId8" Type="http://schemas.openxmlformats.org/officeDocument/2006/relationships/hyperlink" Target="https://emenscr.nesdc.go.th/viewer/view.html?id=5e042e12b459dd49a9ac7b3a&amp;username=moc0016571" TargetMode="External"/><Relationship Id="rId3" Type="http://schemas.openxmlformats.org/officeDocument/2006/relationships/hyperlink" Target="https://emenscr.nesdc.go.th/viewer/view.html?id=5cc941a07a930d3fec2636ca&amp;username=moac0621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workbookViewId="0">
      <selection activeCell="B13" sqref="B13"/>
    </sheetView>
  </sheetViews>
  <sheetFormatPr defaultRowHeight="15" x14ac:dyDescent="0.25"/>
  <cols>
    <col min="1" max="1" width="17.5703125" customWidth="1"/>
    <col min="2" max="3" width="27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54" customWidth="1"/>
    <col min="26" max="26" width="17.5703125" customWidth="1"/>
  </cols>
  <sheetData>
    <row r="1" spans="1:26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5">
      <c r="A2" s="1" t="s">
        <v>1</v>
      </c>
      <c r="B2" s="1" t="s">
        <v>2</v>
      </c>
      <c r="C2" s="1" t="s">
        <v>3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</row>
    <row r="3" spans="1:26" ht="60.75" thickBot="1" x14ac:dyDescent="0.3">
      <c r="A3" t="s">
        <v>26</v>
      </c>
      <c r="B3" t="s">
        <v>27</v>
      </c>
      <c r="C3" s="5" t="s">
        <v>28</v>
      </c>
      <c r="D3" t="s">
        <v>28</v>
      </c>
      <c r="G3" t="s">
        <v>29</v>
      </c>
      <c r="H3" t="s">
        <v>30</v>
      </c>
      <c r="I3" t="s">
        <v>31</v>
      </c>
      <c r="J3" t="s">
        <v>29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t="s">
        <v>37</v>
      </c>
      <c r="Q3" s="2">
        <v>74811400</v>
      </c>
      <c r="R3" s="2">
        <v>74811400</v>
      </c>
      <c r="S3" t="s">
        <v>38</v>
      </c>
      <c r="T3" t="s">
        <v>39</v>
      </c>
      <c r="U3" t="s">
        <v>40</v>
      </c>
      <c r="Y3" t="s">
        <v>41</v>
      </c>
    </row>
    <row r="4" spans="1:26" ht="45.75" thickBot="1" x14ac:dyDescent="0.3">
      <c r="A4" t="s">
        <v>42</v>
      </c>
      <c r="B4" t="s">
        <v>43</v>
      </c>
      <c r="C4" s="6" t="s">
        <v>44</v>
      </c>
      <c r="D4" t="s">
        <v>44</v>
      </c>
      <c r="G4" t="s">
        <v>29</v>
      </c>
      <c r="H4" t="s">
        <v>30</v>
      </c>
      <c r="J4" t="s">
        <v>29</v>
      </c>
      <c r="K4" t="s">
        <v>32</v>
      </c>
      <c r="L4" t="s">
        <v>33</v>
      </c>
      <c r="M4" t="s">
        <v>45</v>
      </c>
      <c r="N4" t="s">
        <v>35</v>
      </c>
      <c r="O4" t="s">
        <v>46</v>
      </c>
      <c r="P4" t="s">
        <v>37</v>
      </c>
      <c r="Q4" s="2">
        <v>29109500</v>
      </c>
      <c r="R4" s="2">
        <v>29109500</v>
      </c>
      <c r="S4" t="s">
        <v>47</v>
      </c>
      <c r="T4" t="s">
        <v>48</v>
      </c>
      <c r="U4" t="s">
        <v>49</v>
      </c>
      <c r="Y4" t="s">
        <v>50</v>
      </c>
    </row>
    <row r="5" spans="1:26" ht="30.75" thickBot="1" x14ac:dyDescent="0.3">
      <c r="A5" t="s">
        <v>51</v>
      </c>
      <c r="B5" t="s">
        <v>52</v>
      </c>
      <c r="C5" s="6" t="s">
        <v>53</v>
      </c>
      <c r="D5" t="s">
        <v>53</v>
      </c>
      <c r="G5" t="s">
        <v>29</v>
      </c>
      <c r="H5" t="s">
        <v>30</v>
      </c>
      <c r="J5" t="s">
        <v>29</v>
      </c>
      <c r="K5" t="s">
        <v>32</v>
      </c>
      <c r="L5" t="s">
        <v>33</v>
      </c>
      <c r="M5" t="s">
        <v>54</v>
      </c>
      <c r="N5" t="s">
        <v>35</v>
      </c>
      <c r="O5" t="s">
        <v>55</v>
      </c>
      <c r="P5" t="s">
        <v>56</v>
      </c>
      <c r="Q5" s="2">
        <v>137699600</v>
      </c>
      <c r="R5" s="2">
        <v>137699600</v>
      </c>
      <c r="S5" t="s">
        <v>57</v>
      </c>
      <c r="T5" t="s">
        <v>58</v>
      </c>
      <c r="U5" t="s">
        <v>40</v>
      </c>
      <c r="Y5" t="s">
        <v>59</v>
      </c>
    </row>
    <row r="6" spans="1:26" ht="75.75" thickBot="1" x14ac:dyDescent="0.3">
      <c r="A6" t="s">
        <v>60</v>
      </c>
      <c r="B6" t="s">
        <v>61</v>
      </c>
      <c r="C6" s="6" t="s">
        <v>62</v>
      </c>
      <c r="D6" t="s">
        <v>62</v>
      </c>
      <c r="G6" t="s">
        <v>29</v>
      </c>
      <c r="H6" t="s">
        <v>30</v>
      </c>
      <c r="J6" t="s">
        <v>29</v>
      </c>
      <c r="K6" t="s">
        <v>32</v>
      </c>
      <c r="L6" t="s">
        <v>33</v>
      </c>
      <c r="M6" t="s">
        <v>63</v>
      </c>
      <c r="N6" t="s">
        <v>35</v>
      </c>
      <c r="O6" t="s">
        <v>55</v>
      </c>
      <c r="P6" t="s">
        <v>64</v>
      </c>
      <c r="Q6" s="2">
        <v>21340000</v>
      </c>
      <c r="R6" s="2">
        <v>21340000</v>
      </c>
      <c r="S6" t="s">
        <v>65</v>
      </c>
      <c r="T6" t="s">
        <v>66</v>
      </c>
      <c r="U6" t="s">
        <v>67</v>
      </c>
      <c r="Y6" t="s">
        <v>68</v>
      </c>
    </row>
    <row r="7" spans="1:26" ht="45.75" thickBot="1" x14ac:dyDescent="0.3">
      <c r="A7" t="s">
        <v>69</v>
      </c>
      <c r="B7" t="s">
        <v>70</v>
      </c>
      <c r="C7" s="6" t="s">
        <v>71</v>
      </c>
      <c r="D7" t="s">
        <v>71</v>
      </c>
      <c r="G7" t="s">
        <v>29</v>
      </c>
      <c r="H7" t="s">
        <v>30</v>
      </c>
      <c r="J7" t="s">
        <v>29</v>
      </c>
      <c r="K7" t="s">
        <v>32</v>
      </c>
      <c r="L7" t="s">
        <v>33</v>
      </c>
      <c r="M7" t="s">
        <v>72</v>
      </c>
      <c r="N7" t="s">
        <v>35</v>
      </c>
      <c r="O7" t="s">
        <v>73</v>
      </c>
      <c r="P7" t="s">
        <v>64</v>
      </c>
      <c r="Q7" s="2">
        <v>6922800</v>
      </c>
      <c r="R7" s="2">
        <v>6922800</v>
      </c>
      <c r="S7" t="s">
        <v>74</v>
      </c>
      <c r="T7" t="s">
        <v>75</v>
      </c>
      <c r="U7" t="s">
        <v>40</v>
      </c>
      <c r="W7" t="s">
        <v>76</v>
      </c>
      <c r="X7" t="s">
        <v>77</v>
      </c>
      <c r="Y7" t="s">
        <v>78</v>
      </c>
    </row>
    <row r="8" spans="1:26" ht="90.75" thickBot="1" x14ac:dyDescent="0.3">
      <c r="A8" t="s">
        <v>79</v>
      </c>
      <c r="B8" t="s">
        <v>80</v>
      </c>
      <c r="C8" s="6" t="s">
        <v>81</v>
      </c>
      <c r="D8" t="s">
        <v>81</v>
      </c>
      <c r="G8" t="s">
        <v>29</v>
      </c>
      <c r="H8" t="s">
        <v>30</v>
      </c>
      <c r="J8" t="s">
        <v>29</v>
      </c>
      <c r="K8" t="s">
        <v>32</v>
      </c>
      <c r="L8" t="s">
        <v>33</v>
      </c>
      <c r="M8" t="s">
        <v>82</v>
      </c>
      <c r="N8" t="s">
        <v>35</v>
      </c>
      <c r="O8" t="s">
        <v>55</v>
      </c>
      <c r="P8" t="s">
        <v>64</v>
      </c>
      <c r="Q8" s="2">
        <v>188000</v>
      </c>
      <c r="R8" s="2">
        <v>188000</v>
      </c>
      <c r="T8" t="s">
        <v>83</v>
      </c>
      <c r="U8" t="s">
        <v>84</v>
      </c>
      <c r="Y8" t="s">
        <v>85</v>
      </c>
    </row>
    <row r="9" spans="1:26" ht="60.75" thickBot="1" x14ac:dyDescent="0.3">
      <c r="A9" t="s">
        <v>86</v>
      </c>
      <c r="B9" t="s">
        <v>87</v>
      </c>
      <c r="C9" s="6" t="s">
        <v>88</v>
      </c>
      <c r="D9" t="s">
        <v>88</v>
      </c>
      <c r="G9" t="s">
        <v>29</v>
      </c>
      <c r="H9" t="s">
        <v>30</v>
      </c>
      <c r="J9" t="s">
        <v>29</v>
      </c>
      <c r="K9" t="s">
        <v>32</v>
      </c>
      <c r="L9" t="s">
        <v>33</v>
      </c>
      <c r="M9" t="s">
        <v>89</v>
      </c>
      <c r="N9" t="s">
        <v>35</v>
      </c>
      <c r="O9" t="s">
        <v>55</v>
      </c>
      <c r="P9" t="s">
        <v>64</v>
      </c>
      <c r="Q9" s="2">
        <v>10307300</v>
      </c>
      <c r="R9" s="2">
        <v>10307300</v>
      </c>
      <c r="S9" t="s">
        <v>90</v>
      </c>
      <c r="T9" t="s">
        <v>91</v>
      </c>
      <c r="U9" t="s">
        <v>92</v>
      </c>
      <c r="Y9" t="s">
        <v>93</v>
      </c>
    </row>
    <row r="10" spans="1:26" ht="45.75" thickBot="1" x14ac:dyDescent="0.3">
      <c r="A10" t="s">
        <v>94</v>
      </c>
      <c r="B10" t="s">
        <v>95</v>
      </c>
      <c r="C10" s="6" t="s">
        <v>96</v>
      </c>
      <c r="D10" t="s">
        <v>96</v>
      </c>
      <c r="G10" t="s">
        <v>29</v>
      </c>
      <c r="H10" t="s">
        <v>30</v>
      </c>
      <c r="J10" t="s">
        <v>29</v>
      </c>
      <c r="K10" t="s">
        <v>32</v>
      </c>
      <c r="L10" t="s">
        <v>33</v>
      </c>
      <c r="M10" t="s">
        <v>97</v>
      </c>
      <c r="N10" t="s">
        <v>35</v>
      </c>
      <c r="O10" t="s">
        <v>55</v>
      </c>
      <c r="P10" t="s">
        <v>64</v>
      </c>
      <c r="Q10" s="2">
        <v>4000000</v>
      </c>
      <c r="R10" s="2">
        <v>4000000</v>
      </c>
      <c r="S10" t="s">
        <v>98</v>
      </c>
      <c r="T10" t="s">
        <v>99</v>
      </c>
      <c r="U10" t="s">
        <v>49</v>
      </c>
      <c r="Y10" t="s">
        <v>100</v>
      </c>
    </row>
    <row r="11" spans="1:26" ht="30.75" thickBot="1" x14ac:dyDescent="0.3">
      <c r="A11" t="s">
        <v>101</v>
      </c>
      <c r="B11" t="s">
        <v>102</v>
      </c>
      <c r="C11" s="6" t="s">
        <v>103</v>
      </c>
      <c r="D11" t="s">
        <v>103</v>
      </c>
      <c r="G11" t="s">
        <v>29</v>
      </c>
      <c r="H11" t="s">
        <v>30</v>
      </c>
      <c r="J11" t="s">
        <v>29</v>
      </c>
      <c r="K11" t="s">
        <v>32</v>
      </c>
      <c r="L11" t="s">
        <v>33</v>
      </c>
      <c r="M11" t="s">
        <v>104</v>
      </c>
      <c r="N11" t="s">
        <v>35</v>
      </c>
      <c r="O11" t="s">
        <v>46</v>
      </c>
      <c r="P11" t="s">
        <v>37</v>
      </c>
      <c r="Q11" s="2">
        <v>1700000</v>
      </c>
      <c r="R11" s="2">
        <v>1700000</v>
      </c>
      <c r="S11" t="s">
        <v>105</v>
      </c>
      <c r="T11" t="s">
        <v>106</v>
      </c>
      <c r="U11" t="s">
        <v>107</v>
      </c>
      <c r="Y11" t="s">
        <v>108</v>
      </c>
    </row>
    <row r="12" spans="1:26" ht="30.75" thickBot="1" x14ac:dyDescent="0.3">
      <c r="A12" t="s">
        <v>101</v>
      </c>
      <c r="B12" t="s">
        <v>109</v>
      </c>
      <c r="C12" s="6" t="s">
        <v>103</v>
      </c>
      <c r="D12" t="s">
        <v>103</v>
      </c>
      <c r="G12" t="s">
        <v>29</v>
      </c>
      <c r="H12" t="s">
        <v>30</v>
      </c>
      <c r="J12" t="s">
        <v>29</v>
      </c>
      <c r="K12" t="s">
        <v>32</v>
      </c>
      <c r="L12" t="s">
        <v>33</v>
      </c>
      <c r="M12" t="s">
        <v>110</v>
      </c>
      <c r="N12" t="s">
        <v>35</v>
      </c>
      <c r="O12" t="s">
        <v>55</v>
      </c>
      <c r="P12" t="s">
        <v>64</v>
      </c>
      <c r="Q12" s="2">
        <v>1700000</v>
      </c>
      <c r="R12" s="2">
        <v>1700000</v>
      </c>
      <c r="S12" t="s">
        <v>105</v>
      </c>
      <c r="T12" t="s">
        <v>106</v>
      </c>
      <c r="U12" t="s">
        <v>107</v>
      </c>
      <c r="Y12" t="s">
        <v>111</v>
      </c>
    </row>
    <row r="13" spans="1:26" ht="45.75" thickBot="1" x14ac:dyDescent="0.3">
      <c r="A13" t="s">
        <v>112</v>
      </c>
      <c r="B13" t="s">
        <v>113</v>
      </c>
      <c r="C13" s="6" t="s">
        <v>114</v>
      </c>
      <c r="D13" t="s">
        <v>114</v>
      </c>
      <c r="G13" t="s">
        <v>29</v>
      </c>
      <c r="H13" t="s">
        <v>30</v>
      </c>
      <c r="J13" t="s">
        <v>29</v>
      </c>
      <c r="K13" t="s">
        <v>32</v>
      </c>
      <c r="L13" t="s">
        <v>33</v>
      </c>
      <c r="M13" t="s">
        <v>115</v>
      </c>
      <c r="N13" t="s">
        <v>35</v>
      </c>
      <c r="O13" t="s">
        <v>116</v>
      </c>
      <c r="P13" t="s">
        <v>56</v>
      </c>
      <c r="Q13" s="2">
        <v>45000000</v>
      </c>
      <c r="R13" s="3">
        <v>0</v>
      </c>
      <c r="S13" t="s">
        <v>117</v>
      </c>
      <c r="T13" t="s">
        <v>118</v>
      </c>
      <c r="U13" t="s">
        <v>67</v>
      </c>
      <c r="V13" t="s">
        <v>119</v>
      </c>
      <c r="W13" t="s">
        <v>120</v>
      </c>
      <c r="X13" t="s">
        <v>121</v>
      </c>
      <c r="Y13" t="s">
        <v>122</v>
      </c>
    </row>
    <row r="14" spans="1:26" ht="75.75" thickBot="1" x14ac:dyDescent="0.3">
      <c r="A14" t="s">
        <v>123</v>
      </c>
      <c r="B14" t="s">
        <v>124</v>
      </c>
      <c r="C14" s="6" t="s">
        <v>125</v>
      </c>
      <c r="D14" t="s">
        <v>125</v>
      </c>
      <c r="G14" t="s">
        <v>29</v>
      </c>
      <c r="H14" t="s">
        <v>30</v>
      </c>
      <c r="J14" t="s">
        <v>29</v>
      </c>
      <c r="K14" t="s">
        <v>32</v>
      </c>
      <c r="L14" t="s">
        <v>33</v>
      </c>
      <c r="M14" t="s">
        <v>126</v>
      </c>
      <c r="N14" t="s">
        <v>35</v>
      </c>
      <c r="O14" t="s">
        <v>116</v>
      </c>
      <c r="P14" t="s">
        <v>56</v>
      </c>
      <c r="Q14" s="2">
        <v>20000000</v>
      </c>
      <c r="R14" s="2">
        <v>20000000</v>
      </c>
      <c r="T14" t="s">
        <v>127</v>
      </c>
      <c r="U14" t="s">
        <v>128</v>
      </c>
      <c r="V14" t="s">
        <v>119</v>
      </c>
      <c r="W14" t="s">
        <v>120</v>
      </c>
      <c r="X14" t="s">
        <v>129</v>
      </c>
      <c r="Y14" t="s">
        <v>130</v>
      </c>
    </row>
    <row r="15" spans="1:26" ht="75.75" thickBot="1" x14ac:dyDescent="0.3">
      <c r="A15" t="s">
        <v>131</v>
      </c>
      <c r="B15" t="s">
        <v>132</v>
      </c>
      <c r="C15" s="6" t="s">
        <v>133</v>
      </c>
      <c r="D15" t="s">
        <v>133</v>
      </c>
      <c r="G15" t="s">
        <v>29</v>
      </c>
      <c r="H15" t="s">
        <v>30</v>
      </c>
      <c r="J15" t="s">
        <v>29</v>
      </c>
      <c r="K15" t="s">
        <v>32</v>
      </c>
      <c r="L15" t="s">
        <v>33</v>
      </c>
      <c r="M15" t="s">
        <v>134</v>
      </c>
      <c r="N15" t="s">
        <v>35</v>
      </c>
      <c r="O15" t="s">
        <v>116</v>
      </c>
      <c r="P15" t="s">
        <v>56</v>
      </c>
      <c r="Q15" s="2">
        <v>35000000</v>
      </c>
      <c r="R15" s="3">
        <v>0</v>
      </c>
      <c r="S15" t="s">
        <v>135</v>
      </c>
      <c r="T15" t="s">
        <v>48</v>
      </c>
      <c r="U15" t="s">
        <v>49</v>
      </c>
      <c r="V15" t="s">
        <v>119</v>
      </c>
      <c r="W15" t="s">
        <v>136</v>
      </c>
      <c r="X15" t="s">
        <v>137</v>
      </c>
      <c r="Y15" t="s">
        <v>138</v>
      </c>
    </row>
    <row r="16" spans="1:26" ht="30.75" thickBot="1" x14ac:dyDescent="0.3">
      <c r="A16" t="s">
        <v>139</v>
      </c>
      <c r="B16" t="s">
        <v>140</v>
      </c>
      <c r="C16" s="6" t="s">
        <v>53</v>
      </c>
      <c r="D16" t="s">
        <v>53</v>
      </c>
      <c r="G16" t="s">
        <v>29</v>
      </c>
      <c r="H16" t="s">
        <v>30</v>
      </c>
      <c r="J16" t="s">
        <v>29</v>
      </c>
      <c r="K16" t="s">
        <v>32</v>
      </c>
      <c r="L16" t="s">
        <v>33</v>
      </c>
      <c r="M16" t="s">
        <v>141</v>
      </c>
      <c r="N16" t="s">
        <v>35</v>
      </c>
      <c r="O16" t="s">
        <v>116</v>
      </c>
      <c r="P16" t="s">
        <v>56</v>
      </c>
      <c r="Q16" s="2">
        <v>127221700</v>
      </c>
      <c r="R16" s="2">
        <v>127221700</v>
      </c>
      <c r="S16" t="s">
        <v>142</v>
      </c>
      <c r="T16" t="s">
        <v>58</v>
      </c>
      <c r="U16" t="s">
        <v>40</v>
      </c>
      <c r="V16" t="s">
        <v>119</v>
      </c>
      <c r="W16" t="s">
        <v>76</v>
      </c>
      <c r="X16" t="s">
        <v>143</v>
      </c>
      <c r="Y16" t="s">
        <v>144</v>
      </c>
    </row>
    <row r="17" spans="1:25" ht="45.75" thickBot="1" x14ac:dyDescent="0.3">
      <c r="A17" t="s">
        <v>145</v>
      </c>
      <c r="B17" t="s">
        <v>146</v>
      </c>
      <c r="C17" s="6" t="s">
        <v>147</v>
      </c>
      <c r="D17" t="s">
        <v>147</v>
      </c>
      <c r="G17" t="s">
        <v>29</v>
      </c>
      <c r="H17" t="s">
        <v>30</v>
      </c>
      <c r="J17" t="s">
        <v>29</v>
      </c>
      <c r="K17" t="s">
        <v>32</v>
      </c>
      <c r="L17" t="s">
        <v>33</v>
      </c>
      <c r="M17" t="s">
        <v>148</v>
      </c>
      <c r="N17" t="s">
        <v>35</v>
      </c>
      <c r="O17" t="s">
        <v>116</v>
      </c>
      <c r="P17" t="s">
        <v>56</v>
      </c>
      <c r="Q17" s="2">
        <v>27345200</v>
      </c>
      <c r="R17" s="2">
        <v>27345200</v>
      </c>
      <c r="S17" t="s">
        <v>149</v>
      </c>
      <c r="T17" t="s">
        <v>39</v>
      </c>
      <c r="U17" t="s">
        <v>40</v>
      </c>
      <c r="V17" t="s">
        <v>119</v>
      </c>
      <c r="W17" t="s">
        <v>76</v>
      </c>
      <c r="X17" t="s">
        <v>143</v>
      </c>
      <c r="Y17" t="s">
        <v>150</v>
      </c>
    </row>
    <row r="18" spans="1:25" ht="60.75" thickBot="1" x14ac:dyDescent="0.3">
      <c r="A18" t="s">
        <v>151</v>
      </c>
      <c r="B18" t="s">
        <v>152</v>
      </c>
      <c r="C18" s="6" t="s">
        <v>153</v>
      </c>
      <c r="D18" t="s">
        <v>153</v>
      </c>
      <c r="G18" t="s">
        <v>29</v>
      </c>
      <c r="H18" t="s">
        <v>30</v>
      </c>
      <c r="J18" t="s">
        <v>29</v>
      </c>
      <c r="K18" t="s">
        <v>32</v>
      </c>
      <c r="L18" t="s">
        <v>33</v>
      </c>
      <c r="M18" t="s">
        <v>154</v>
      </c>
      <c r="N18" t="s">
        <v>35</v>
      </c>
      <c r="O18" t="s">
        <v>116</v>
      </c>
      <c r="P18" t="s">
        <v>155</v>
      </c>
      <c r="Q18" s="2">
        <v>30000000</v>
      </c>
      <c r="R18" s="2">
        <v>30000000</v>
      </c>
      <c r="S18" t="s">
        <v>156</v>
      </c>
      <c r="T18" t="s">
        <v>157</v>
      </c>
      <c r="U18" t="s">
        <v>158</v>
      </c>
      <c r="V18" t="s">
        <v>119</v>
      </c>
      <c r="W18" t="s">
        <v>120</v>
      </c>
      <c r="X18" t="s">
        <v>159</v>
      </c>
      <c r="Y18" t="s">
        <v>160</v>
      </c>
    </row>
    <row r="19" spans="1:25" ht="30.75" thickBot="1" x14ac:dyDescent="0.3">
      <c r="A19" t="s">
        <v>161</v>
      </c>
      <c r="B19" t="s">
        <v>162</v>
      </c>
      <c r="C19" s="6" t="s">
        <v>163</v>
      </c>
      <c r="D19" t="s">
        <v>163</v>
      </c>
      <c r="G19" t="s">
        <v>29</v>
      </c>
      <c r="H19" t="s">
        <v>30</v>
      </c>
      <c r="J19" t="s">
        <v>29</v>
      </c>
      <c r="K19" t="s">
        <v>32</v>
      </c>
      <c r="L19" t="s">
        <v>33</v>
      </c>
      <c r="M19" t="s">
        <v>164</v>
      </c>
      <c r="N19" t="s">
        <v>35</v>
      </c>
      <c r="O19" t="s">
        <v>116</v>
      </c>
      <c r="P19" t="s">
        <v>155</v>
      </c>
      <c r="Q19" s="2">
        <v>916000000</v>
      </c>
      <c r="R19" s="3">
        <v>0</v>
      </c>
      <c r="S19" t="s">
        <v>165</v>
      </c>
      <c r="T19" t="s">
        <v>166</v>
      </c>
      <c r="U19" t="s">
        <v>167</v>
      </c>
      <c r="V19" t="s">
        <v>119</v>
      </c>
      <c r="W19" t="s">
        <v>76</v>
      </c>
      <c r="X19" t="s">
        <v>143</v>
      </c>
      <c r="Y19" t="s">
        <v>168</v>
      </c>
    </row>
    <row r="20" spans="1:25" ht="105.75" thickBot="1" x14ac:dyDescent="0.3">
      <c r="A20" t="s">
        <v>169</v>
      </c>
      <c r="B20" t="s">
        <v>170</v>
      </c>
      <c r="C20" s="6" t="s">
        <v>171</v>
      </c>
      <c r="D20" t="s">
        <v>171</v>
      </c>
      <c r="G20" t="s">
        <v>29</v>
      </c>
      <c r="H20" t="s">
        <v>30</v>
      </c>
      <c r="J20" t="s">
        <v>29</v>
      </c>
      <c r="K20" t="s">
        <v>32</v>
      </c>
      <c r="L20" t="s">
        <v>33</v>
      </c>
      <c r="M20" t="s">
        <v>172</v>
      </c>
      <c r="N20" t="s">
        <v>35</v>
      </c>
      <c r="O20" t="s">
        <v>55</v>
      </c>
      <c r="P20" t="s">
        <v>56</v>
      </c>
      <c r="Q20" s="2">
        <v>296598000</v>
      </c>
      <c r="R20" s="2">
        <v>296598000</v>
      </c>
      <c r="S20" t="s">
        <v>173</v>
      </c>
      <c r="T20" t="s">
        <v>166</v>
      </c>
      <c r="U20" t="s">
        <v>167</v>
      </c>
      <c r="W20" t="s">
        <v>76</v>
      </c>
      <c r="X20" t="s">
        <v>143</v>
      </c>
      <c r="Y20" t="s">
        <v>174</v>
      </c>
    </row>
    <row r="21" spans="1:25" ht="45.75" thickBot="1" x14ac:dyDescent="0.3">
      <c r="A21" t="s">
        <v>101</v>
      </c>
      <c r="B21" t="s">
        <v>175</v>
      </c>
      <c r="C21" s="6" t="s">
        <v>176</v>
      </c>
      <c r="D21" t="s">
        <v>176</v>
      </c>
      <c r="G21" t="s">
        <v>29</v>
      </c>
      <c r="H21" t="s">
        <v>30</v>
      </c>
      <c r="J21" t="s">
        <v>29</v>
      </c>
      <c r="K21" t="s">
        <v>32</v>
      </c>
      <c r="L21" t="s">
        <v>33</v>
      </c>
      <c r="M21" t="s">
        <v>177</v>
      </c>
      <c r="N21" t="s">
        <v>35</v>
      </c>
      <c r="O21" t="s">
        <v>178</v>
      </c>
      <c r="P21" t="s">
        <v>179</v>
      </c>
      <c r="Q21" s="2">
        <v>872500</v>
      </c>
      <c r="R21" s="2">
        <v>872500</v>
      </c>
      <c r="S21" t="s">
        <v>105</v>
      </c>
      <c r="T21" t="s">
        <v>106</v>
      </c>
      <c r="U21" t="s">
        <v>107</v>
      </c>
      <c r="W21" t="s">
        <v>76</v>
      </c>
      <c r="X21" t="s">
        <v>143</v>
      </c>
      <c r="Y21" t="s">
        <v>180</v>
      </c>
    </row>
    <row r="22" spans="1:25" ht="120.75" thickBot="1" x14ac:dyDescent="0.3">
      <c r="A22" t="s">
        <v>181</v>
      </c>
      <c r="B22" t="s">
        <v>182</v>
      </c>
      <c r="C22" s="6" t="s">
        <v>183</v>
      </c>
      <c r="D22" t="s">
        <v>183</v>
      </c>
      <c r="G22" t="s">
        <v>29</v>
      </c>
      <c r="H22" t="s">
        <v>30</v>
      </c>
      <c r="J22" t="s">
        <v>29</v>
      </c>
      <c r="K22" t="s">
        <v>32</v>
      </c>
      <c r="L22" t="s">
        <v>33</v>
      </c>
      <c r="M22" t="s">
        <v>184</v>
      </c>
      <c r="N22" t="s">
        <v>35</v>
      </c>
      <c r="O22" t="s">
        <v>178</v>
      </c>
      <c r="P22" t="s">
        <v>179</v>
      </c>
      <c r="Q22" s="2">
        <v>2840700</v>
      </c>
      <c r="R22" s="2">
        <v>2840700</v>
      </c>
      <c r="S22" t="s">
        <v>185</v>
      </c>
      <c r="T22" t="s">
        <v>99</v>
      </c>
      <c r="U22" t="s">
        <v>49</v>
      </c>
      <c r="W22" t="s">
        <v>186</v>
      </c>
      <c r="X22" t="s">
        <v>187</v>
      </c>
      <c r="Y22" t="s">
        <v>188</v>
      </c>
    </row>
    <row r="23" spans="1:25" ht="90.75" thickBot="1" x14ac:dyDescent="0.3">
      <c r="A23" t="s">
        <v>123</v>
      </c>
      <c r="B23" t="s">
        <v>189</v>
      </c>
      <c r="C23" s="6" t="s">
        <v>190</v>
      </c>
      <c r="D23" t="s">
        <v>190</v>
      </c>
      <c r="G23" t="s">
        <v>29</v>
      </c>
      <c r="H23" t="s">
        <v>30</v>
      </c>
      <c r="J23" t="s">
        <v>29</v>
      </c>
      <c r="K23" t="s">
        <v>32</v>
      </c>
      <c r="L23" t="s">
        <v>33</v>
      </c>
      <c r="M23" t="s">
        <v>191</v>
      </c>
      <c r="N23" t="s">
        <v>35</v>
      </c>
      <c r="O23" t="s">
        <v>178</v>
      </c>
      <c r="P23" t="s">
        <v>179</v>
      </c>
      <c r="Q23" s="2">
        <v>678700</v>
      </c>
      <c r="R23" s="2">
        <v>678700</v>
      </c>
      <c r="T23" t="s">
        <v>127</v>
      </c>
      <c r="U23" t="s">
        <v>128</v>
      </c>
      <c r="W23" t="s">
        <v>136</v>
      </c>
      <c r="X23" t="s">
        <v>192</v>
      </c>
      <c r="Y23" t="s">
        <v>193</v>
      </c>
    </row>
    <row r="24" spans="1:25" ht="75.75" thickBot="1" x14ac:dyDescent="0.3">
      <c r="A24" t="s">
        <v>123</v>
      </c>
      <c r="B24" t="s">
        <v>194</v>
      </c>
      <c r="C24" s="6" t="s">
        <v>195</v>
      </c>
      <c r="D24" t="s">
        <v>195</v>
      </c>
      <c r="G24" t="s">
        <v>29</v>
      </c>
      <c r="H24" t="s">
        <v>30</v>
      </c>
      <c r="J24" t="s">
        <v>29</v>
      </c>
      <c r="K24" t="s">
        <v>32</v>
      </c>
      <c r="L24" t="s">
        <v>33</v>
      </c>
      <c r="M24" t="s">
        <v>196</v>
      </c>
      <c r="N24" t="s">
        <v>35</v>
      </c>
      <c r="O24" t="s">
        <v>178</v>
      </c>
      <c r="P24" t="s">
        <v>179</v>
      </c>
      <c r="Q24" s="2">
        <v>216000</v>
      </c>
      <c r="R24" s="2">
        <v>216000</v>
      </c>
      <c r="T24" t="s">
        <v>127</v>
      </c>
      <c r="U24" t="s">
        <v>128</v>
      </c>
      <c r="W24" t="s">
        <v>76</v>
      </c>
      <c r="X24" t="s">
        <v>143</v>
      </c>
      <c r="Y24" t="s">
        <v>197</v>
      </c>
    </row>
    <row r="25" spans="1:25" ht="120.75" thickBot="1" x14ac:dyDescent="0.3">
      <c r="A25" t="s">
        <v>123</v>
      </c>
      <c r="B25" t="s">
        <v>198</v>
      </c>
      <c r="C25" s="6" t="s">
        <v>199</v>
      </c>
      <c r="D25" t="s">
        <v>199</v>
      </c>
      <c r="G25" t="s">
        <v>29</v>
      </c>
      <c r="H25" t="s">
        <v>30</v>
      </c>
      <c r="J25" t="s">
        <v>29</v>
      </c>
      <c r="K25" t="s">
        <v>32</v>
      </c>
      <c r="L25" t="s">
        <v>33</v>
      </c>
      <c r="M25" t="s">
        <v>200</v>
      </c>
      <c r="N25" t="s">
        <v>35</v>
      </c>
      <c r="O25" t="s">
        <v>178</v>
      </c>
      <c r="P25" t="s">
        <v>179</v>
      </c>
      <c r="Q25" s="2">
        <v>198700</v>
      </c>
      <c r="R25" s="2">
        <v>198700</v>
      </c>
      <c r="T25" t="s">
        <v>127</v>
      </c>
      <c r="U25" t="s">
        <v>128</v>
      </c>
      <c r="W25" t="s">
        <v>76</v>
      </c>
      <c r="X25" t="s">
        <v>143</v>
      </c>
      <c r="Y25" t="s">
        <v>201</v>
      </c>
    </row>
    <row r="26" spans="1:25" ht="90.75" thickBot="1" x14ac:dyDescent="0.3">
      <c r="A26" t="s">
        <v>123</v>
      </c>
      <c r="B26" t="s">
        <v>202</v>
      </c>
      <c r="C26" s="6" t="s">
        <v>203</v>
      </c>
      <c r="D26" t="s">
        <v>203</v>
      </c>
      <c r="G26" t="s">
        <v>29</v>
      </c>
      <c r="H26" t="s">
        <v>30</v>
      </c>
      <c r="J26" t="s">
        <v>29</v>
      </c>
      <c r="K26" t="s">
        <v>32</v>
      </c>
      <c r="L26" t="s">
        <v>33</v>
      </c>
      <c r="M26" t="s">
        <v>204</v>
      </c>
      <c r="N26" t="s">
        <v>35</v>
      </c>
      <c r="O26" t="s">
        <v>178</v>
      </c>
      <c r="P26" t="s">
        <v>179</v>
      </c>
      <c r="Q26" s="2">
        <v>278600</v>
      </c>
      <c r="R26" s="2">
        <v>278600</v>
      </c>
      <c r="T26" t="s">
        <v>127</v>
      </c>
      <c r="U26" t="s">
        <v>128</v>
      </c>
      <c r="W26" t="s">
        <v>76</v>
      </c>
      <c r="X26" t="s">
        <v>143</v>
      </c>
      <c r="Y26" t="s">
        <v>205</v>
      </c>
    </row>
    <row r="27" spans="1:25" ht="105.75" thickBot="1" x14ac:dyDescent="0.3">
      <c r="A27" t="s">
        <v>123</v>
      </c>
      <c r="B27" t="s">
        <v>206</v>
      </c>
      <c r="C27" s="6" t="s">
        <v>207</v>
      </c>
      <c r="D27" t="s">
        <v>207</v>
      </c>
      <c r="G27" t="s">
        <v>29</v>
      </c>
      <c r="H27" t="s">
        <v>30</v>
      </c>
      <c r="J27" t="s">
        <v>29</v>
      </c>
      <c r="K27" t="s">
        <v>32</v>
      </c>
      <c r="L27" t="s">
        <v>33</v>
      </c>
      <c r="M27" t="s">
        <v>208</v>
      </c>
      <c r="N27" t="s">
        <v>35</v>
      </c>
      <c r="O27" t="s">
        <v>178</v>
      </c>
      <c r="P27" t="s">
        <v>179</v>
      </c>
      <c r="Q27" s="2">
        <v>198700</v>
      </c>
      <c r="R27" s="2">
        <v>198700</v>
      </c>
      <c r="T27" t="s">
        <v>127</v>
      </c>
      <c r="U27" t="s">
        <v>128</v>
      </c>
      <c r="W27" t="s">
        <v>76</v>
      </c>
      <c r="X27" t="s">
        <v>143</v>
      </c>
      <c r="Y27" t="s">
        <v>209</v>
      </c>
    </row>
    <row r="28" spans="1:25" ht="90.75" thickBot="1" x14ac:dyDescent="0.3">
      <c r="A28" t="s">
        <v>123</v>
      </c>
      <c r="B28" t="s">
        <v>210</v>
      </c>
      <c r="C28" s="6" t="s">
        <v>211</v>
      </c>
      <c r="D28" t="s">
        <v>211</v>
      </c>
      <c r="G28" t="s">
        <v>29</v>
      </c>
      <c r="H28" t="s">
        <v>30</v>
      </c>
      <c r="J28" t="s">
        <v>29</v>
      </c>
      <c r="K28" t="s">
        <v>32</v>
      </c>
      <c r="L28" t="s">
        <v>33</v>
      </c>
      <c r="M28" t="s">
        <v>212</v>
      </c>
      <c r="N28" t="s">
        <v>35</v>
      </c>
      <c r="O28" t="s">
        <v>178</v>
      </c>
      <c r="P28" t="s">
        <v>179</v>
      </c>
      <c r="Q28" s="2">
        <v>615700</v>
      </c>
      <c r="R28" s="2">
        <v>615700</v>
      </c>
      <c r="T28" t="s">
        <v>127</v>
      </c>
      <c r="U28" t="s">
        <v>128</v>
      </c>
      <c r="W28" t="s">
        <v>76</v>
      </c>
      <c r="X28" t="s">
        <v>143</v>
      </c>
      <c r="Y28" t="s">
        <v>213</v>
      </c>
    </row>
    <row r="29" spans="1:25" ht="90.75" thickBot="1" x14ac:dyDescent="0.3">
      <c r="A29" t="s">
        <v>123</v>
      </c>
      <c r="B29" t="s">
        <v>214</v>
      </c>
      <c r="C29" s="6" t="s">
        <v>215</v>
      </c>
      <c r="D29" t="s">
        <v>215</v>
      </c>
      <c r="G29" t="s">
        <v>29</v>
      </c>
      <c r="H29" t="s">
        <v>30</v>
      </c>
      <c r="J29" t="s">
        <v>29</v>
      </c>
      <c r="K29" t="s">
        <v>32</v>
      </c>
      <c r="L29" t="s">
        <v>33</v>
      </c>
      <c r="M29" t="s">
        <v>216</v>
      </c>
      <c r="N29" t="s">
        <v>35</v>
      </c>
      <c r="O29" t="s">
        <v>178</v>
      </c>
      <c r="P29" t="s">
        <v>179</v>
      </c>
      <c r="Q29" s="2">
        <v>369400</v>
      </c>
      <c r="R29" s="2">
        <v>369400</v>
      </c>
      <c r="T29" t="s">
        <v>127</v>
      </c>
      <c r="U29" t="s">
        <v>128</v>
      </c>
      <c r="W29" t="s">
        <v>76</v>
      </c>
      <c r="X29" t="s">
        <v>143</v>
      </c>
      <c r="Y29" t="s">
        <v>217</v>
      </c>
    </row>
    <row r="30" spans="1:25" ht="75.75" thickBot="1" x14ac:dyDescent="0.3">
      <c r="A30" t="s">
        <v>123</v>
      </c>
      <c r="B30" t="s">
        <v>218</v>
      </c>
      <c r="C30" s="6" t="s">
        <v>219</v>
      </c>
      <c r="D30" t="s">
        <v>219</v>
      </c>
      <c r="G30" t="s">
        <v>29</v>
      </c>
      <c r="H30" t="s">
        <v>30</v>
      </c>
      <c r="J30" t="s">
        <v>29</v>
      </c>
      <c r="K30" t="s">
        <v>32</v>
      </c>
      <c r="L30" t="s">
        <v>33</v>
      </c>
      <c r="M30" t="s">
        <v>220</v>
      </c>
      <c r="N30" t="s">
        <v>35</v>
      </c>
      <c r="O30" t="s">
        <v>178</v>
      </c>
      <c r="P30" t="s">
        <v>179</v>
      </c>
      <c r="Q30" s="2">
        <v>246200</v>
      </c>
      <c r="R30" s="2">
        <v>246200</v>
      </c>
      <c r="T30" t="s">
        <v>127</v>
      </c>
      <c r="U30" t="s">
        <v>128</v>
      </c>
      <c r="W30" t="s">
        <v>76</v>
      </c>
      <c r="X30" t="s">
        <v>143</v>
      </c>
      <c r="Y30" t="s">
        <v>221</v>
      </c>
    </row>
    <row r="31" spans="1:25" ht="90.75" thickBot="1" x14ac:dyDescent="0.3">
      <c r="A31" t="s">
        <v>79</v>
      </c>
      <c r="B31" t="s">
        <v>222</v>
      </c>
      <c r="C31" s="6" t="s">
        <v>223</v>
      </c>
      <c r="D31" t="s">
        <v>223</v>
      </c>
      <c r="G31" t="s">
        <v>29</v>
      </c>
      <c r="H31" t="s">
        <v>30</v>
      </c>
      <c r="J31" t="s">
        <v>29</v>
      </c>
      <c r="K31" t="s">
        <v>32</v>
      </c>
      <c r="L31" t="s">
        <v>33</v>
      </c>
      <c r="M31" t="s">
        <v>224</v>
      </c>
      <c r="N31" t="s">
        <v>35</v>
      </c>
      <c r="O31" t="s">
        <v>178</v>
      </c>
      <c r="P31" t="s">
        <v>179</v>
      </c>
      <c r="Q31" s="2">
        <v>228800</v>
      </c>
      <c r="R31" s="2">
        <v>228800</v>
      </c>
      <c r="T31" t="s">
        <v>83</v>
      </c>
      <c r="U31" t="s">
        <v>84</v>
      </c>
      <c r="W31" t="s">
        <v>120</v>
      </c>
      <c r="X31" t="s">
        <v>129</v>
      </c>
      <c r="Y31" t="s">
        <v>225</v>
      </c>
    </row>
    <row r="32" spans="1:25" ht="45.75" thickBot="1" x14ac:dyDescent="0.3">
      <c r="A32" t="s">
        <v>226</v>
      </c>
      <c r="B32" t="s">
        <v>227</v>
      </c>
      <c r="C32" s="6" t="s">
        <v>228</v>
      </c>
      <c r="D32" t="s">
        <v>228</v>
      </c>
      <c r="G32" t="s">
        <v>29</v>
      </c>
      <c r="H32" t="s">
        <v>30</v>
      </c>
      <c r="J32" t="s">
        <v>29</v>
      </c>
      <c r="K32" t="s">
        <v>32</v>
      </c>
      <c r="L32" t="s">
        <v>33</v>
      </c>
      <c r="M32" t="s">
        <v>229</v>
      </c>
      <c r="N32" t="s">
        <v>35</v>
      </c>
      <c r="O32" t="s">
        <v>178</v>
      </c>
      <c r="P32" t="s">
        <v>179</v>
      </c>
      <c r="Q32" s="2">
        <v>31000000</v>
      </c>
      <c r="R32" s="2">
        <v>31000000</v>
      </c>
      <c r="S32" t="s">
        <v>230</v>
      </c>
      <c r="T32" t="s">
        <v>118</v>
      </c>
      <c r="U32" t="s">
        <v>67</v>
      </c>
      <c r="W32" t="s">
        <v>120</v>
      </c>
      <c r="X32" t="s">
        <v>121</v>
      </c>
      <c r="Y32" t="s">
        <v>231</v>
      </c>
    </row>
    <row r="33" spans="1:25" ht="45.75" thickBot="1" x14ac:dyDescent="0.3">
      <c r="A33" t="s">
        <v>42</v>
      </c>
      <c r="B33" t="s">
        <v>232</v>
      </c>
      <c r="C33" s="6" t="s">
        <v>233</v>
      </c>
      <c r="D33" t="s">
        <v>233</v>
      </c>
      <c r="G33" t="s">
        <v>29</v>
      </c>
      <c r="H33" t="s">
        <v>30</v>
      </c>
      <c r="J33" t="s">
        <v>29</v>
      </c>
      <c r="K33" t="s">
        <v>32</v>
      </c>
      <c r="L33" t="s">
        <v>33</v>
      </c>
      <c r="M33" t="s">
        <v>234</v>
      </c>
      <c r="N33" t="s">
        <v>35</v>
      </c>
      <c r="O33" t="s">
        <v>178</v>
      </c>
      <c r="P33" t="s">
        <v>179</v>
      </c>
      <c r="Q33" s="2">
        <v>20000000</v>
      </c>
      <c r="R33" s="2">
        <v>20000000</v>
      </c>
      <c r="S33" t="s">
        <v>47</v>
      </c>
      <c r="T33" t="s">
        <v>48</v>
      </c>
      <c r="U33" t="s">
        <v>49</v>
      </c>
      <c r="W33" t="s">
        <v>186</v>
      </c>
      <c r="X33" t="s">
        <v>235</v>
      </c>
      <c r="Y33" t="s">
        <v>236</v>
      </c>
    </row>
    <row r="34" spans="1:25" ht="75.75" thickBot="1" x14ac:dyDescent="0.3">
      <c r="A34" t="s">
        <v>237</v>
      </c>
      <c r="B34" t="s">
        <v>238</v>
      </c>
      <c r="C34" s="6" t="s">
        <v>239</v>
      </c>
      <c r="D34" t="s">
        <v>239</v>
      </c>
      <c r="G34" t="s">
        <v>29</v>
      </c>
      <c r="H34" t="s">
        <v>240</v>
      </c>
      <c r="J34" t="s">
        <v>29</v>
      </c>
      <c r="K34" t="s">
        <v>32</v>
      </c>
      <c r="L34" t="s">
        <v>33</v>
      </c>
      <c r="M34" t="s">
        <v>241</v>
      </c>
      <c r="N34" t="s">
        <v>35</v>
      </c>
      <c r="O34" t="s">
        <v>178</v>
      </c>
      <c r="P34" t="s">
        <v>179</v>
      </c>
      <c r="Q34" s="2">
        <v>909600</v>
      </c>
      <c r="R34" s="2">
        <v>909600</v>
      </c>
      <c r="S34" t="s">
        <v>242</v>
      </c>
      <c r="T34" t="s">
        <v>243</v>
      </c>
      <c r="U34" t="s">
        <v>167</v>
      </c>
      <c r="W34" t="s">
        <v>120</v>
      </c>
      <c r="X34" t="s">
        <v>121</v>
      </c>
      <c r="Y34" t="s">
        <v>244</v>
      </c>
    </row>
    <row r="35" spans="1:25" ht="105.75" thickBot="1" x14ac:dyDescent="0.3">
      <c r="A35" t="s">
        <v>245</v>
      </c>
      <c r="B35" t="s">
        <v>246</v>
      </c>
      <c r="C35" s="6" t="s">
        <v>247</v>
      </c>
      <c r="D35" t="s">
        <v>247</v>
      </c>
      <c r="G35" t="s">
        <v>29</v>
      </c>
      <c r="H35" t="s">
        <v>30</v>
      </c>
      <c r="J35" t="s">
        <v>29</v>
      </c>
      <c r="K35" t="s">
        <v>32</v>
      </c>
      <c r="L35" t="s">
        <v>33</v>
      </c>
      <c r="M35" t="s">
        <v>248</v>
      </c>
      <c r="N35" t="s">
        <v>35</v>
      </c>
      <c r="O35" t="s">
        <v>178</v>
      </c>
      <c r="P35" t="s">
        <v>179</v>
      </c>
      <c r="Q35" s="2">
        <v>5000000</v>
      </c>
      <c r="R35" s="2">
        <v>5000000</v>
      </c>
      <c r="T35" t="s">
        <v>249</v>
      </c>
      <c r="U35" t="s">
        <v>84</v>
      </c>
      <c r="W35" t="s">
        <v>120</v>
      </c>
      <c r="X35" t="s">
        <v>129</v>
      </c>
      <c r="Y35" t="s">
        <v>250</v>
      </c>
    </row>
    <row r="36" spans="1:25" ht="105.75" thickBot="1" x14ac:dyDescent="0.3">
      <c r="A36" t="s">
        <v>245</v>
      </c>
      <c r="B36" t="s">
        <v>251</v>
      </c>
      <c r="C36" s="6" t="s">
        <v>252</v>
      </c>
      <c r="D36" t="s">
        <v>252</v>
      </c>
      <c r="G36" t="s">
        <v>29</v>
      </c>
      <c r="H36" t="s">
        <v>30</v>
      </c>
      <c r="J36" t="s">
        <v>29</v>
      </c>
      <c r="K36" t="s">
        <v>32</v>
      </c>
      <c r="L36" t="s">
        <v>33</v>
      </c>
      <c r="M36" t="s">
        <v>253</v>
      </c>
      <c r="N36" t="s">
        <v>35</v>
      </c>
      <c r="O36" t="s">
        <v>178</v>
      </c>
      <c r="P36" t="s">
        <v>179</v>
      </c>
      <c r="Q36" s="2">
        <v>11192100</v>
      </c>
      <c r="R36" s="2">
        <v>11192100</v>
      </c>
      <c r="T36" t="s">
        <v>249</v>
      </c>
      <c r="U36" t="s">
        <v>84</v>
      </c>
      <c r="W36" t="s">
        <v>120</v>
      </c>
      <c r="X36" t="s">
        <v>159</v>
      </c>
      <c r="Y36" t="s">
        <v>254</v>
      </c>
    </row>
    <row r="37" spans="1:25" ht="105.75" thickBot="1" x14ac:dyDescent="0.3">
      <c r="A37" t="s">
        <v>123</v>
      </c>
      <c r="B37" t="s">
        <v>255</v>
      </c>
      <c r="C37" s="6" t="s">
        <v>256</v>
      </c>
      <c r="D37" t="s">
        <v>256</v>
      </c>
      <c r="G37" t="s">
        <v>29</v>
      </c>
      <c r="H37" t="s">
        <v>30</v>
      </c>
      <c r="J37" t="s">
        <v>29</v>
      </c>
      <c r="K37" t="s">
        <v>32</v>
      </c>
      <c r="L37" t="s">
        <v>33</v>
      </c>
      <c r="M37" t="s">
        <v>257</v>
      </c>
      <c r="N37" t="s">
        <v>35</v>
      </c>
      <c r="O37" t="s">
        <v>178</v>
      </c>
      <c r="P37" t="s">
        <v>179</v>
      </c>
      <c r="Q37" s="2">
        <v>1500003</v>
      </c>
      <c r="R37" s="2">
        <v>1500000</v>
      </c>
      <c r="T37" t="s">
        <v>127</v>
      </c>
      <c r="U37" t="s">
        <v>128</v>
      </c>
      <c r="W37" t="s">
        <v>76</v>
      </c>
      <c r="X37" t="s">
        <v>143</v>
      </c>
      <c r="Y37" t="s">
        <v>258</v>
      </c>
    </row>
    <row r="38" spans="1:25" ht="90.75" thickBot="1" x14ac:dyDescent="0.3">
      <c r="A38" t="s">
        <v>123</v>
      </c>
      <c r="B38" t="s">
        <v>259</v>
      </c>
      <c r="C38" s="6" t="s">
        <v>260</v>
      </c>
      <c r="D38" t="s">
        <v>260</v>
      </c>
      <c r="G38" t="s">
        <v>29</v>
      </c>
      <c r="H38" t="s">
        <v>30</v>
      </c>
      <c r="J38" t="s">
        <v>29</v>
      </c>
      <c r="K38" t="s">
        <v>32</v>
      </c>
      <c r="L38" t="s">
        <v>33</v>
      </c>
      <c r="M38" t="s">
        <v>261</v>
      </c>
      <c r="N38" t="s">
        <v>35</v>
      </c>
      <c r="O38" t="s">
        <v>178</v>
      </c>
      <c r="P38" t="s">
        <v>179</v>
      </c>
      <c r="Q38" s="2">
        <v>1500000</v>
      </c>
      <c r="R38" s="2">
        <v>1500000</v>
      </c>
      <c r="T38" t="s">
        <v>127</v>
      </c>
      <c r="U38" t="s">
        <v>128</v>
      </c>
      <c r="W38" t="s">
        <v>76</v>
      </c>
      <c r="X38" t="s">
        <v>143</v>
      </c>
      <c r="Y38" t="s">
        <v>262</v>
      </c>
    </row>
    <row r="39" spans="1:25" ht="75.75" thickBot="1" x14ac:dyDescent="0.3">
      <c r="A39" t="s">
        <v>123</v>
      </c>
      <c r="B39" t="s">
        <v>263</v>
      </c>
      <c r="C39" s="6" t="s">
        <v>264</v>
      </c>
      <c r="D39" t="s">
        <v>264</v>
      </c>
      <c r="G39" t="s">
        <v>29</v>
      </c>
      <c r="H39" t="s">
        <v>30</v>
      </c>
      <c r="J39" t="s">
        <v>29</v>
      </c>
      <c r="K39" t="s">
        <v>32</v>
      </c>
      <c r="L39" t="s">
        <v>33</v>
      </c>
      <c r="M39" t="s">
        <v>265</v>
      </c>
      <c r="N39" t="s">
        <v>35</v>
      </c>
      <c r="O39" t="s">
        <v>178</v>
      </c>
      <c r="P39" t="s">
        <v>179</v>
      </c>
      <c r="Q39" s="2">
        <v>1500000</v>
      </c>
      <c r="R39" s="2">
        <v>1500000</v>
      </c>
      <c r="T39" t="s">
        <v>127</v>
      </c>
      <c r="U39" t="s">
        <v>128</v>
      </c>
      <c r="W39" t="s">
        <v>76</v>
      </c>
      <c r="X39" t="s">
        <v>143</v>
      </c>
      <c r="Y39" t="s">
        <v>266</v>
      </c>
    </row>
    <row r="40" spans="1:25" ht="45.75" thickBot="1" x14ac:dyDescent="0.3">
      <c r="A40" t="s">
        <v>123</v>
      </c>
      <c r="B40" t="s">
        <v>267</v>
      </c>
      <c r="C40" s="6" t="s">
        <v>268</v>
      </c>
      <c r="D40" t="s">
        <v>268</v>
      </c>
      <c r="G40" t="s">
        <v>29</v>
      </c>
      <c r="H40" t="s">
        <v>30</v>
      </c>
      <c r="J40" t="s">
        <v>29</v>
      </c>
      <c r="K40" t="s">
        <v>32</v>
      </c>
      <c r="L40" t="s">
        <v>33</v>
      </c>
      <c r="M40" t="s">
        <v>269</v>
      </c>
      <c r="N40" t="s">
        <v>35</v>
      </c>
      <c r="O40" t="s">
        <v>178</v>
      </c>
      <c r="P40" t="s">
        <v>179</v>
      </c>
      <c r="Q40" s="2">
        <v>1000000</v>
      </c>
      <c r="R40" s="2">
        <v>1000000</v>
      </c>
      <c r="T40" t="s">
        <v>127</v>
      </c>
      <c r="U40" t="s">
        <v>128</v>
      </c>
      <c r="W40" t="s">
        <v>76</v>
      </c>
      <c r="X40" t="s">
        <v>143</v>
      </c>
      <c r="Y40" t="s">
        <v>270</v>
      </c>
    </row>
    <row r="41" spans="1:25" ht="45.75" thickBot="1" x14ac:dyDescent="0.3">
      <c r="A41" t="s">
        <v>123</v>
      </c>
      <c r="B41" t="s">
        <v>271</v>
      </c>
      <c r="C41" s="6" t="s">
        <v>272</v>
      </c>
      <c r="D41" t="s">
        <v>272</v>
      </c>
      <c r="G41" t="s">
        <v>29</v>
      </c>
      <c r="H41" t="s">
        <v>30</v>
      </c>
      <c r="J41" t="s">
        <v>29</v>
      </c>
      <c r="K41" t="s">
        <v>32</v>
      </c>
      <c r="L41" t="s">
        <v>33</v>
      </c>
      <c r="M41" t="s">
        <v>273</v>
      </c>
      <c r="N41" t="s">
        <v>35</v>
      </c>
      <c r="O41" t="s">
        <v>178</v>
      </c>
      <c r="P41" t="s">
        <v>179</v>
      </c>
      <c r="Q41" s="2">
        <v>2212600</v>
      </c>
      <c r="R41" s="2">
        <v>2212600</v>
      </c>
      <c r="T41" t="s">
        <v>127</v>
      </c>
      <c r="U41" t="s">
        <v>128</v>
      </c>
      <c r="W41" t="s">
        <v>76</v>
      </c>
      <c r="X41" t="s">
        <v>143</v>
      </c>
      <c r="Y41" t="s">
        <v>274</v>
      </c>
    </row>
    <row r="42" spans="1:25" ht="45.75" thickBot="1" x14ac:dyDescent="0.3">
      <c r="A42" t="s">
        <v>275</v>
      </c>
      <c r="B42" t="s">
        <v>276</v>
      </c>
      <c r="C42" s="6" t="s">
        <v>277</v>
      </c>
      <c r="D42" t="s">
        <v>277</v>
      </c>
      <c r="G42" t="s">
        <v>29</v>
      </c>
      <c r="H42" t="s">
        <v>30</v>
      </c>
      <c r="I42" t="s">
        <v>278</v>
      </c>
      <c r="J42" t="s">
        <v>29</v>
      </c>
      <c r="K42" t="s">
        <v>32</v>
      </c>
      <c r="L42" t="s">
        <v>33</v>
      </c>
      <c r="M42" t="s">
        <v>279</v>
      </c>
      <c r="N42" t="s">
        <v>35</v>
      </c>
      <c r="O42" t="s">
        <v>178</v>
      </c>
      <c r="P42" t="s">
        <v>179</v>
      </c>
      <c r="Q42" s="2">
        <v>6416700</v>
      </c>
      <c r="R42" s="2">
        <v>6416700</v>
      </c>
      <c r="S42" t="s">
        <v>280</v>
      </c>
      <c r="T42" t="s">
        <v>281</v>
      </c>
      <c r="U42" t="s">
        <v>128</v>
      </c>
      <c r="W42" t="s">
        <v>120</v>
      </c>
      <c r="X42" t="s">
        <v>121</v>
      </c>
      <c r="Y42" t="s">
        <v>282</v>
      </c>
    </row>
    <row r="43" spans="1:25" ht="90.75" thickBot="1" x14ac:dyDescent="0.3">
      <c r="A43" t="s">
        <v>283</v>
      </c>
      <c r="B43" t="s">
        <v>284</v>
      </c>
      <c r="C43" s="6" t="s">
        <v>285</v>
      </c>
      <c r="D43" t="s">
        <v>285</v>
      </c>
      <c r="G43" t="s">
        <v>29</v>
      </c>
      <c r="H43" t="s">
        <v>30</v>
      </c>
      <c r="J43" t="s">
        <v>29</v>
      </c>
      <c r="K43" t="s">
        <v>32</v>
      </c>
      <c r="L43" t="s">
        <v>33</v>
      </c>
      <c r="M43" t="s">
        <v>286</v>
      </c>
      <c r="N43" t="s">
        <v>35</v>
      </c>
      <c r="O43" t="s">
        <v>287</v>
      </c>
      <c r="P43" t="s">
        <v>288</v>
      </c>
      <c r="Q43" s="2">
        <v>23000000</v>
      </c>
      <c r="R43" s="2">
        <v>23000000</v>
      </c>
      <c r="S43" t="s">
        <v>289</v>
      </c>
      <c r="T43" t="s">
        <v>243</v>
      </c>
      <c r="U43" t="s">
        <v>167</v>
      </c>
      <c r="V43" t="s">
        <v>290</v>
      </c>
      <c r="W43" t="s">
        <v>291</v>
      </c>
      <c r="X43" t="s">
        <v>292</v>
      </c>
      <c r="Y43" t="s">
        <v>293</v>
      </c>
    </row>
    <row r="44" spans="1:25" ht="90.75" thickBot="1" x14ac:dyDescent="0.3">
      <c r="A44" t="s">
        <v>283</v>
      </c>
      <c r="B44" t="s">
        <v>294</v>
      </c>
      <c r="C44" s="6" t="s">
        <v>295</v>
      </c>
      <c r="D44" t="s">
        <v>295</v>
      </c>
      <c r="G44" t="s">
        <v>29</v>
      </c>
      <c r="H44" t="s">
        <v>30</v>
      </c>
      <c r="J44" t="s">
        <v>29</v>
      </c>
      <c r="K44" t="s">
        <v>32</v>
      </c>
      <c r="L44" t="s">
        <v>33</v>
      </c>
      <c r="M44" t="s">
        <v>296</v>
      </c>
      <c r="N44" t="s">
        <v>35</v>
      </c>
      <c r="O44" t="s">
        <v>287</v>
      </c>
      <c r="P44" t="s">
        <v>288</v>
      </c>
      <c r="Q44" s="2">
        <v>34000000</v>
      </c>
      <c r="R44" s="2">
        <v>34000000</v>
      </c>
      <c r="S44" t="s">
        <v>289</v>
      </c>
      <c r="T44" t="s">
        <v>243</v>
      </c>
      <c r="U44" t="s">
        <v>167</v>
      </c>
      <c r="V44" t="s">
        <v>290</v>
      </c>
      <c r="W44" t="s">
        <v>291</v>
      </c>
      <c r="X44" t="s">
        <v>292</v>
      </c>
      <c r="Y44" t="s">
        <v>297</v>
      </c>
    </row>
    <row r="45" spans="1:25" ht="90.75" thickBot="1" x14ac:dyDescent="0.3">
      <c r="A45" t="s">
        <v>298</v>
      </c>
      <c r="B45" t="s">
        <v>299</v>
      </c>
      <c r="C45" s="6" t="s">
        <v>300</v>
      </c>
      <c r="D45" t="s">
        <v>300</v>
      </c>
      <c r="G45" t="s">
        <v>29</v>
      </c>
      <c r="H45" t="s">
        <v>30</v>
      </c>
      <c r="J45" t="s">
        <v>29</v>
      </c>
      <c r="K45" t="s">
        <v>32</v>
      </c>
      <c r="L45" t="s">
        <v>33</v>
      </c>
      <c r="M45" t="s">
        <v>301</v>
      </c>
      <c r="N45" t="s">
        <v>35</v>
      </c>
      <c r="O45" t="s">
        <v>287</v>
      </c>
      <c r="P45" t="s">
        <v>288</v>
      </c>
      <c r="Q45" s="2">
        <v>90000000</v>
      </c>
      <c r="R45" s="2">
        <v>90000000</v>
      </c>
      <c r="S45" t="s">
        <v>156</v>
      </c>
      <c r="T45" t="s">
        <v>302</v>
      </c>
      <c r="U45" t="s">
        <v>158</v>
      </c>
      <c r="V45" t="s">
        <v>290</v>
      </c>
      <c r="W45" t="s">
        <v>303</v>
      </c>
      <c r="X45" t="s">
        <v>304</v>
      </c>
      <c r="Y45" t="s">
        <v>305</v>
      </c>
    </row>
    <row r="46" spans="1:25" ht="75.75" thickBot="1" x14ac:dyDescent="0.3">
      <c r="A46" t="s">
        <v>298</v>
      </c>
      <c r="B46" t="s">
        <v>306</v>
      </c>
      <c r="C46" s="6" t="s">
        <v>307</v>
      </c>
      <c r="D46" t="s">
        <v>307</v>
      </c>
      <c r="G46" t="s">
        <v>29</v>
      </c>
      <c r="H46" t="s">
        <v>240</v>
      </c>
      <c r="J46" t="s">
        <v>29</v>
      </c>
      <c r="K46" t="s">
        <v>32</v>
      </c>
      <c r="L46" t="s">
        <v>33</v>
      </c>
      <c r="M46" t="s">
        <v>308</v>
      </c>
      <c r="N46" t="s">
        <v>35</v>
      </c>
      <c r="O46" t="s">
        <v>287</v>
      </c>
      <c r="P46" t="s">
        <v>309</v>
      </c>
      <c r="Q46" s="2">
        <v>900000000</v>
      </c>
      <c r="R46" s="2">
        <v>900000000</v>
      </c>
      <c r="S46" t="s">
        <v>156</v>
      </c>
      <c r="T46" t="s">
        <v>302</v>
      </c>
      <c r="U46" t="s">
        <v>158</v>
      </c>
      <c r="V46" t="s">
        <v>290</v>
      </c>
      <c r="W46" t="s">
        <v>310</v>
      </c>
      <c r="X46" t="s">
        <v>311</v>
      </c>
      <c r="Y46" t="s">
        <v>312</v>
      </c>
    </row>
    <row r="47" spans="1:25" ht="105.75" thickBot="1" x14ac:dyDescent="0.3">
      <c r="A47" t="s">
        <v>313</v>
      </c>
      <c r="B47" t="s">
        <v>314</v>
      </c>
      <c r="C47" s="6" t="s">
        <v>315</v>
      </c>
      <c r="D47" t="s">
        <v>315</v>
      </c>
      <c r="G47" t="s">
        <v>29</v>
      </c>
      <c r="H47" t="s">
        <v>30</v>
      </c>
      <c r="J47" t="s">
        <v>29</v>
      </c>
      <c r="K47" t="s">
        <v>32</v>
      </c>
      <c r="L47" t="s">
        <v>33</v>
      </c>
      <c r="M47" t="s">
        <v>316</v>
      </c>
      <c r="N47" t="s">
        <v>35</v>
      </c>
      <c r="O47" t="s">
        <v>287</v>
      </c>
      <c r="P47" t="s">
        <v>288</v>
      </c>
      <c r="Q47" s="2">
        <v>5000000</v>
      </c>
      <c r="R47" s="2">
        <v>5000000</v>
      </c>
      <c r="S47" t="s">
        <v>156</v>
      </c>
      <c r="T47" t="s">
        <v>317</v>
      </c>
      <c r="U47" t="s">
        <v>158</v>
      </c>
      <c r="V47" t="s">
        <v>290</v>
      </c>
      <c r="W47" t="s">
        <v>303</v>
      </c>
      <c r="X47" t="s">
        <v>318</v>
      </c>
      <c r="Y47" t="s">
        <v>319</v>
      </c>
    </row>
    <row r="48" spans="1:25" ht="90.75" thickBot="1" x14ac:dyDescent="0.3">
      <c r="A48" t="s">
        <v>245</v>
      </c>
      <c r="B48" t="s">
        <v>320</v>
      </c>
      <c r="C48" s="6" t="s">
        <v>321</v>
      </c>
      <c r="D48" t="s">
        <v>321</v>
      </c>
      <c r="G48" t="s">
        <v>29</v>
      </c>
      <c r="H48" t="s">
        <v>30</v>
      </c>
      <c r="J48" t="s">
        <v>29</v>
      </c>
      <c r="K48" t="s">
        <v>32</v>
      </c>
      <c r="L48" t="s">
        <v>33</v>
      </c>
      <c r="M48" t="s">
        <v>322</v>
      </c>
      <c r="N48" t="s">
        <v>35</v>
      </c>
      <c r="O48" t="s">
        <v>116</v>
      </c>
      <c r="P48" t="s">
        <v>56</v>
      </c>
      <c r="Q48" s="2">
        <v>6098800</v>
      </c>
      <c r="R48" s="2">
        <v>6098800</v>
      </c>
      <c r="T48" t="s">
        <v>249</v>
      </c>
      <c r="U48" t="s">
        <v>84</v>
      </c>
      <c r="W48" t="s">
        <v>120</v>
      </c>
      <c r="X48" t="s">
        <v>129</v>
      </c>
      <c r="Y48" t="s">
        <v>323</v>
      </c>
    </row>
    <row r="49" spans="1:25" ht="45.75" thickBot="1" x14ac:dyDescent="0.3">
      <c r="A49" t="s">
        <v>42</v>
      </c>
      <c r="B49" t="s">
        <v>324</v>
      </c>
      <c r="C49" s="6" t="s">
        <v>325</v>
      </c>
      <c r="D49" t="s">
        <v>325</v>
      </c>
      <c r="G49" t="s">
        <v>29</v>
      </c>
      <c r="H49" t="s">
        <v>30</v>
      </c>
      <c r="J49" t="s">
        <v>29</v>
      </c>
      <c r="K49" t="s">
        <v>32</v>
      </c>
      <c r="L49" t="s">
        <v>33</v>
      </c>
      <c r="M49" t="s">
        <v>326</v>
      </c>
      <c r="N49" t="s">
        <v>35</v>
      </c>
      <c r="O49" t="s">
        <v>116</v>
      </c>
      <c r="P49" t="s">
        <v>56</v>
      </c>
      <c r="Q49" s="2">
        <v>7000000</v>
      </c>
      <c r="R49" s="2">
        <v>7000000</v>
      </c>
      <c r="S49" t="s">
        <v>47</v>
      </c>
      <c r="T49" t="s">
        <v>48</v>
      </c>
      <c r="U49" t="s">
        <v>49</v>
      </c>
      <c r="W49" t="s">
        <v>186</v>
      </c>
      <c r="X49" t="s">
        <v>187</v>
      </c>
      <c r="Y49" t="s">
        <v>327</v>
      </c>
    </row>
    <row r="50" spans="1:25" ht="75.75" thickBot="1" x14ac:dyDescent="0.3">
      <c r="A50" t="s">
        <v>328</v>
      </c>
      <c r="B50" t="s">
        <v>329</v>
      </c>
      <c r="C50" s="6" t="s">
        <v>330</v>
      </c>
      <c r="D50" t="s">
        <v>330</v>
      </c>
      <c r="G50" t="s">
        <v>29</v>
      </c>
      <c r="H50" t="s">
        <v>30</v>
      </c>
      <c r="J50" t="s">
        <v>29</v>
      </c>
      <c r="K50" t="s">
        <v>32</v>
      </c>
      <c r="L50" t="s">
        <v>33</v>
      </c>
      <c r="M50" t="s">
        <v>331</v>
      </c>
      <c r="N50" t="s">
        <v>35</v>
      </c>
      <c r="O50" t="s">
        <v>116</v>
      </c>
      <c r="P50" t="s">
        <v>56</v>
      </c>
      <c r="Q50" s="2">
        <v>2183800</v>
      </c>
      <c r="R50" s="2">
        <v>2183800</v>
      </c>
      <c r="S50" t="s">
        <v>332</v>
      </c>
      <c r="T50" t="s">
        <v>99</v>
      </c>
      <c r="U50" t="s">
        <v>49</v>
      </c>
      <c r="W50" t="s">
        <v>120</v>
      </c>
      <c r="X50" t="s">
        <v>129</v>
      </c>
      <c r="Y50" t="s">
        <v>333</v>
      </c>
    </row>
    <row r="51" spans="1:25" ht="60.75" thickBot="1" x14ac:dyDescent="0.3">
      <c r="A51" t="s">
        <v>245</v>
      </c>
      <c r="B51" t="s">
        <v>334</v>
      </c>
      <c r="C51" s="7" t="s">
        <v>335</v>
      </c>
      <c r="D51" t="s">
        <v>335</v>
      </c>
      <c r="G51" t="s">
        <v>29</v>
      </c>
      <c r="H51" t="s">
        <v>30</v>
      </c>
      <c r="J51" t="s">
        <v>29</v>
      </c>
      <c r="K51" t="s">
        <v>32</v>
      </c>
      <c r="L51" t="s">
        <v>33</v>
      </c>
      <c r="M51" t="s">
        <v>336</v>
      </c>
      <c r="N51" t="s">
        <v>35</v>
      </c>
      <c r="O51" t="s">
        <v>116</v>
      </c>
      <c r="P51" t="s">
        <v>56</v>
      </c>
      <c r="Q51" s="2">
        <v>620000</v>
      </c>
      <c r="R51" s="2">
        <v>620000</v>
      </c>
      <c r="T51" t="s">
        <v>249</v>
      </c>
      <c r="U51" t="s">
        <v>84</v>
      </c>
      <c r="W51" t="s">
        <v>136</v>
      </c>
      <c r="X51" t="s">
        <v>137</v>
      </c>
      <c r="Y51" t="s">
        <v>337</v>
      </c>
    </row>
  </sheetData>
  <hyperlinks>
    <hyperlink ref="C3" r:id="rId1" display="https://emenscr.nesdc.go.th/viewer/view.html?id=5b7d445fb76a640f339872af&amp;username=moac05051" xr:uid="{F5326EA2-1BB8-4FCC-9F93-FAF620FD0E24}"/>
    <hyperlink ref="C4" r:id="rId2" display="https://emenscr.nesdc.go.th/viewer/view.html?id=5bfe93c6fa8c8a66a4c0c979&amp;username=moc03041" xr:uid="{FD850DDF-A604-46AF-B2A3-7FA7F3E2E026}"/>
    <hyperlink ref="C5" r:id="rId3" display="https://emenscr.nesdc.go.th/viewer/view.html?id=5cc941a07a930d3fec2636ca&amp;username=moac06211" xr:uid="{BC31B71F-C73E-497C-9F7F-7048BDCC84CC}"/>
    <hyperlink ref="C6" r:id="rId4" display="https://emenscr.nesdc.go.th/viewer/view.html?id=5d760f5689e2df1450c651ac&amp;username=mol03161" xr:uid="{BE044DE2-414F-4EF1-BB5F-E23531016E0E}"/>
    <hyperlink ref="C7" r:id="rId5" display="https://emenscr.nesdc.go.th/viewer/view.html?id=5d9d5eb0c684aa5bce4a7c4b&amp;username=moac09051" xr:uid="{E5A2D835-A3B8-4330-B66A-6A9EA044FBAD}"/>
    <hyperlink ref="C8" r:id="rId6" display="https://emenscr.nesdc.go.th/viewer/view.html?id=5dcce2425e77a10312535f73&amp;username=moi0017241" xr:uid="{92538428-E712-4C03-8C04-A39A08689A3B}"/>
    <hyperlink ref="C9" r:id="rId7" display="https://emenscr.nesdc.go.th/viewer/view.html?id=5dfb3e66c552571a72d137e1&amp;username=moph09071" xr:uid="{128B4398-9E05-44A7-87A0-087DDD947479}"/>
    <hyperlink ref="C10" r:id="rId8" display="https://emenscr.nesdc.go.th/viewer/view.html?id=5e042e12b459dd49a9ac7b3a&amp;username=moc0016571" xr:uid="{21BCE6C4-6F28-4986-A3A1-A7E49009093C}"/>
    <hyperlink ref="C11" r:id="rId9" display="https://emenscr.nesdc.go.th/viewer/view.html?id=5e043ad1ca0feb49b458c633&amp;username=nesdb11121" xr:uid="{A1C083AE-8C7E-48A7-934F-68FE9D17D049}"/>
    <hyperlink ref="C12" r:id="rId10" display="https://emenscr.nesdc.go.th/viewer/view.html?id=5e05f4803b2bc044565f7bc3&amp;username=nesdb11121" xr:uid="{4407289B-460F-4AD6-887D-5C15A31BE89F}"/>
    <hyperlink ref="C13" r:id="rId11" display="https://emenscr.nesdc.go.th/viewer/view.html?id=5f23cf2dba92b151a5a68e21&amp;username=mol04041" xr:uid="{290C0C17-5FCD-4BE8-8E6A-AC6C5C55F549}"/>
    <hyperlink ref="C14" r:id="rId12" display="https://emenscr.nesdc.go.th/viewer/view.html?id=5f23e3923aa1a41b35ba0c01&amp;username=itd1" xr:uid="{C1710287-71C4-46FA-B3F6-864208991C20}"/>
    <hyperlink ref="C15" r:id="rId13" display="https://emenscr.nesdc.go.th/viewer/view.html?id=5f2a34d24ae89a0c1450e009&amp;username=moc03151" xr:uid="{93757BA3-F2EC-4D62-8479-927DD70E14CC}"/>
    <hyperlink ref="C16" r:id="rId14" display="https://emenscr.nesdc.go.th/viewer/view.html?id=5f2ba99558f327252403c69c&amp;username=moac06061" xr:uid="{67F50DB6-EF73-4CBE-9364-2CCD147C278E}"/>
    <hyperlink ref="C17" r:id="rId15" display="https://emenscr.nesdc.go.th/viewer/view.html?id=5f2ba9e65ae40c252664c0db&amp;username=moac05091" xr:uid="{4E671007-DC7E-42DB-99F6-34C8938BC6C7}"/>
    <hyperlink ref="C18" r:id="rId16" display="https://emenscr.nesdc.go.th/viewer/view.html?id=5f2cc8b95d3d8c1b64cee10d&amp;username=psu05211" xr:uid="{1E74ADCB-7ABD-44E4-B23D-BE81462513FD}"/>
    <hyperlink ref="C19" r:id="rId17" display="https://emenscr.nesdc.go.th/viewer/view.html?id=5f2cffd6ab64071b723c6cd4&amp;username=moi5571111" xr:uid="{FE016D9E-6FF9-49FF-9C33-5536930140D2}"/>
    <hyperlink ref="C20" r:id="rId18" display="https://emenscr.nesdc.go.th/viewer/view.html?id=5f3206fb7064400687835ddc&amp;username=moi5571321" xr:uid="{41526C33-21AB-43C4-959D-8AB2C21F8EF8}"/>
    <hyperlink ref="C21" r:id="rId19" display="https://emenscr.nesdc.go.th/viewer/view.html?id=5f7edc61d5b4f05ea86251af&amp;username=nesdb11121" xr:uid="{2C677772-D85D-4DC7-918D-06EC78C25D96}"/>
    <hyperlink ref="C22" r:id="rId20" display="https://emenscr.nesdc.go.th/viewer/view.html?id=5f9130dcad3e87101f407c28&amp;username=moc0016631" xr:uid="{7123FBC8-4B78-4913-B8D6-DFDD4CF2C460}"/>
    <hyperlink ref="C23" r:id="rId21" display="https://emenscr.nesdc.go.th/viewer/view.html?id=5faa036b7772696c41ccc0b1&amp;username=itd1" xr:uid="{92D8013D-C144-45EC-BB15-0C6D6F429242}"/>
    <hyperlink ref="C24" r:id="rId22" display="https://emenscr.nesdc.go.th/viewer/view.html?id=5faa1394e708b36c432df84e&amp;username=itd1" xr:uid="{6D95210A-2F71-43CB-A06F-C99E19FCF72E}"/>
    <hyperlink ref="C25" r:id="rId23" display="https://emenscr.nesdc.go.th/viewer/view.html?id=5faa18a2e708b36c432df85d&amp;username=itd1" xr:uid="{857639FC-FDE3-4ED6-95BE-DB7AD96A6F30}"/>
    <hyperlink ref="C26" r:id="rId24" display="https://emenscr.nesdc.go.th/viewer/view.html?id=5faa1bd97772696c41ccc0df&amp;username=itd1" xr:uid="{9FAC6580-E775-4DB0-A3CA-5ADE55385BD4}"/>
    <hyperlink ref="C27" r:id="rId25" display="https://emenscr.nesdc.go.th/viewer/view.html?id=5faa20412806e76c3c3d63cd&amp;username=itd1" xr:uid="{AA88B9AF-0EE0-461D-9C45-7BC6AF3E8A6F}"/>
    <hyperlink ref="C28" r:id="rId26" display="https://emenscr.nesdc.go.th/viewer/view.html?id=5faa387de708b36c432df87a&amp;username=itd1" xr:uid="{BCBF582C-489C-40BB-9EC8-B3EC1C9C1FDB}"/>
    <hyperlink ref="C29" r:id="rId27" display="https://emenscr.nesdc.go.th/viewer/view.html?id=5faa3a102806e76c3c3d63e7&amp;username=itd1" xr:uid="{43AFE2E1-D365-49D3-997F-DB5E69CF543E}"/>
    <hyperlink ref="C30" r:id="rId28" display="https://emenscr.nesdc.go.th/viewer/view.html?id=5faa3bb32806e76c3c3d63ec&amp;username=itd1" xr:uid="{EEBC22EA-D2F5-4151-A619-C656988799AB}"/>
    <hyperlink ref="C31" r:id="rId29" display="https://emenscr.nesdc.go.th/viewer/view.html?id=5fab9d893f6eff6c49213aa5&amp;username=moi0017241" xr:uid="{2D2631B8-8472-4A3A-86DD-3D29B3EE2819}"/>
    <hyperlink ref="C32" r:id="rId30" display="https://emenscr.nesdc.go.th/viewer/view.html?id=5fae37df3f6eff6c49213bb6&amp;username=mol04071" xr:uid="{5BB06DBA-1CB7-4829-8F41-0A1265DF4002}"/>
    <hyperlink ref="C33" r:id="rId31" display="https://emenscr.nesdc.go.th/viewer/view.html?id=5fbe3aac7232b72a71f77ebf&amp;username=moc03041" xr:uid="{D6B01A2B-30E7-4325-B177-050F90D6FA2F}"/>
    <hyperlink ref="C34" r:id="rId32" display="https://emenscr.nesdc.go.th/viewer/view.html?id=5fcda6361540bf161ab2768d&amp;username=district71081" xr:uid="{18593AE2-FF3F-478F-86A5-0D813E808564}"/>
    <hyperlink ref="C35" r:id="rId33" display="https://emenscr.nesdc.go.th/viewer/view.html?id=5fd44568a7ca1a34f39f33a6&amp;username=moi0017121" xr:uid="{298297A7-FE22-4292-840F-361DF16139CE}"/>
    <hyperlink ref="C36" r:id="rId34" display="https://emenscr.nesdc.go.th/viewer/view.html?id=5fd5e34e6eb12634f2968ba4&amp;username=moi0017121" xr:uid="{435879C2-B60D-4337-94B2-EC565FBF6F3D}"/>
    <hyperlink ref="C37" r:id="rId35" display="https://emenscr.nesdc.go.th/viewer/view.html?id=5fe2b84eea2eef1b27a27841&amp;username=itd1" xr:uid="{9E952B40-B1D9-4AC9-A235-319800FC49AB}"/>
    <hyperlink ref="C38" r:id="rId36" display="https://emenscr.nesdc.go.th/viewer/view.html?id=5fe2bd770573ae1b28632581&amp;username=itd1" xr:uid="{E1F830D6-AADC-4E83-A278-07E4A8DFC39D}"/>
    <hyperlink ref="C39" r:id="rId37" display="https://emenscr.nesdc.go.th/viewer/view.html?id=5fe2c0338ae2fc1b311d2582&amp;username=itd1" xr:uid="{20429003-5B24-46AF-B70D-341C92B0033C}"/>
    <hyperlink ref="C40" r:id="rId38" display="https://emenscr.nesdc.go.th/viewer/view.html?id=5fe2c2d0ea2eef1b27a27879&amp;username=itd1" xr:uid="{2E1E61F9-8E85-4E6F-8067-488B3FD4D510}"/>
    <hyperlink ref="C41" r:id="rId39" display="https://emenscr.nesdc.go.th/viewer/view.html?id=5fe2c5beea2eef1b27a27891&amp;username=itd1" xr:uid="{C2A8DE95-F1EC-4C8B-911D-FF72C4C24F43}"/>
    <hyperlink ref="C42" r:id="rId40" display="https://emenscr.nesdc.go.th/viewer/view.html?id=602f66d76fb631784021bc39&amp;username=moe06101" xr:uid="{66C66694-931C-4370-912A-9A21B4AB5DDC}"/>
    <hyperlink ref="C43" r:id="rId41" display="https://emenscr.nesdc.go.th/viewer/view.html?id=6112420b2482000361ae7f81&amp;username=moi03051" xr:uid="{384D0119-4901-4021-9B9E-920734FE7B66}"/>
    <hyperlink ref="C44" r:id="rId42" display="https://emenscr.nesdc.go.th/viewer/view.html?id=6113a422a330646ed4c197b3&amp;username=moi03051" xr:uid="{46D78D10-7384-475E-9691-B86F0E9D1E76}"/>
    <hyperlink ref="C45" r:id="rId43" display="https://emenscr.nesdc.go.th/viewer/view.html?id=6118c94e9b236c1f95b0c256&amp;username=rmutl0583011" xr:uid="{5DE0A10F-CBB5-4D01-98C5-2B22F3ABDDC8}"/>
    <hyperlink ref="C46" r:id="rId44" display="https://emenscr.nesdc.go.th/viewer/view.html?id=611a32d3454a1a7072169902&amp;username=rmutl0583011" xr:uid="{16EEF237-9934-4114-9E74-7D1E48533918}"/>
    <hyperlink ref="C47" r:id="rId45" display="https://emenscr.nesdc.go.th/viewer/view.html?id=611a94c383a6677074486395&amp;username=crru0532011" xr:uid="{E1E207F7-028F-4FA6-9A87-83C354AF6AC7}"/>
    <hyperlink ref="C48" r:id="rId46" display="https://emenscr.nesdc.go.th/viewer/view.html?id=617a63ee80f1fd6abd9e9e94&amp;username=moi0017121" xr:uid="{D12528BD-AD08-42B8-AEFD-D5B9CBE6CA80}"/>
    <hyperlink ref="C49" r:id="rId47" display="https://emenscr.nesdc.go.th/viewer/view.html?id=61839d18f1b02731a2313300&amp;username=moc03041" xr:uid="{E402C080-7C0B-4264-95B9-9BC446EDA49A}"/>
    <hyperlink ref="C50" r:id="rId48" display="https://emenscr.nesdc.go.th/viewer/view.html?id=61a0a627960f7861c4d87c0b&amp;username=moc0016271" xr:uid="{E8610C92-FD25-4527-8157-389A95EF4783}"/>
    <hyperlink ref="C51" r:id="rId49" display="https://emenscr.nesdc.go.th/viewer/view.html?id=61af1ab677658f43f3668804&amp;username=moi0017121" xr:uid="{F9F924A8-5904-472E-912F-F338104DD83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2724C-B246-45D8-AE8D-1145E029944C}">
  <sheetPr filterMode="1"/>
  <dimension ref="A1:Q8"/>
  <sheetViews>
    <sheetView topLeftCell="M1" workbookViewId="0">
      <selection activeCell="N24" sqref="N24"/>
    </sheetView>
  </sheetViews>
  <sheetFormatPr defaultColWidth="9.140625" defaultRowHeight="15" x14ac:dyDescent="0.25"/>
  <cols>
    <col min="1" max="2" width="27" style="39" customWidth="1"/>
    <col min="3" max="4" width="54" style="39" customWidth="1"/>
    <col min="5" max="5" width="13.42578125" style="39" customWidth="1"/>
    <col min="6" max="6" width="28.28515625" style="39" customWidth="1"/>
    <col min="7" max="7" width="27" style="39" customWidth="1"/>
    <col min="8" max="8" width="54" style="39" customWidth="1"/>
    <col min="9" max="9" width="39.140625" style="39" customWidth="1"/>
    <col min="10" max="10" width="44.5703125" style="39" customWidth="1"/>
    <col min="11" max="11" width="54" style="39" customWidth="1"/>
    <col min="12" max="12" width="13.42578125" style="39" customWidth="1"/>
    <col min="13" max="13" width="16.140625" style="39" customWidth="1"/>
    <col min="14" max="15" width="54" style="39" customWidth="1"/>
    <col min="16" max="16" width="33.7109375" style="39" customWidth="1"/>
    <col min="17" max="17" width="28.28515625" style="39" customWidth="1"/>
    <col min="18" max="16384" width="9.140625" style="39"/>
  </cols>
  <sheetData>
    <row r="1" spans="1:1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25">
      <c r="A2" s="40" t="s">
        <v>2</v>
      </c>
      <c r="B2" s="40"/>
      <c r="C2" s="40" t="s">
        <v>3</v>
      </c>
      <c r="D2" s="40" t="s">
        <v>7</v>
      </c>
      <c r="E2" s="40" t="s">
        <v>338</v>
      </c>
      <c r="F2" s="40" t="s">
        <v>14</v>
      </c>
      <c r="G2" s="40" t="s">
        <v>15</v>
      </c>
      <c r="H2" s="40" t="s">
        <v>18</v>
      </c>
      <c r="I2" s="40" t="s">
        <v>19</v>
      </c>
      <c r="J2" s="40" t="s">
        <v>20</v>
      </c>
      <c r="K2" s="40" t="s">
        <v>21</v>
      </c>
      <c r="L2" s="40" t="s">
        <v>22</v>
      </c>
      <c r="M2" s="40" t="s">
        <v>23</v>
      </c>
      <c r="N2" s="40" t="s">
        <v>24</v>
      </c>
      <c r="O2" s="40"/>
      <c r="P2" s="40" t="s">
        <v>428</v>
      </c>
      <c r="Q2" s="40" t="s">
        <v>429</v>
      </c>
    </row>
    <row r="3" spans="1:17" x14ac:dyDescent="0.25">
      <c r="A3" s="39" t="s">
        <v>472</v>
      </c>
      <c r="C3" s="39" t="s">
        <v>44</v>
      </c>
      <c r="D3" s="39" t="s">
        <v>30</v>
      </c>
      <c r="E3" s="3">
        <v>2567</v>
      </c>
      <c r="F3" s="39" t="s">
        <v>473</v>
      </c>
      <c r="G3" s="39" t="s">
        <v>155</v>
      </c>
      <c r="H3" s="39" t="s">
        <v>135</v>
      </c>
      <c r="I3" s="39" t="s">
        <v>48</v>
      </c>
      <c r="J3" s="39" t="s">
        <v>49</v>
      </c>
      <c r="K3" s="39" t="s">
        <v>474</v>
      </c>
      <c r="L3" s="39" t="s">
        <v>136</v>
      </c>
      <c r="M3" s="39" t="s">
        <v>436</v>
      </c>
      <c r="N3" s="39" t="s">
        <v>477</v>
      </c>
      <c r="P3" s="39" t="s">
        <v>475</v>
      </c>
      <c r="Q3" s="39" t="s">
        <v>476</v>
      </c>
    </row>
    <row r="4" spans="1:17" hidden="1" x14ac:dyDescent="0.25">
      <c r="A4" s="39" t="s">
        <v>478</v>
      </c>
      <c r="C4" s="39" t="s">
        <v>479</v>
      </c>
      <c r="D4" s="39" t="s">
        <v>30</v>
      </c>
      <c r="E4" s="3">
        <v>2567</v>
      </c>
      <c r="F4" s="39" t="s">
        <v>473</v>
      </c>
      <c r="G4" s="39" t="s">
        <v>309</v>
      </c>
      <c r="H4" s="39" t="s">
        <v>74</v>
      </c>
      <c r="I4" s="39" t="s">
        <v>75</v>
      </c>
      <c r="J4" s="39" t="s">
        <v>40</v>
      </c>
      <c r="K4" s="39" t="s">
        <v>480</v>
      </c>
      <c r="L4" s="39" t="s">
        <v>136</v>
      </c>
      <c r="M4" s="39" t="s">
        <v>452</v>
      </c>
      <c r="N4" s="39" t="s">
        <v>482</v>
      </c>
      <c r="P4" s="39" t="s">
        <v>475</v>
      </c>
      <c r="Q4" s="39" t="s">
        <v>481</v>
      </c>
    </row>
    <row r="5" spans="1:17" hidden="1" x14ac:dyDescent="0.25">
      <c r="A5" s="39" t="s">
        <v>483</v>
      </c>
      <c r="C5" s="39" t="s">
        <v>484</v>
      </c>
      <c r="D5" s="39" t="s">
        <v>30</v>
      </c>
      <c r="E5" s="3">
        <v>2567</v>
      </c>
      <c r="F5" s="39" t="s">
        <v>473</v>
      </c>
      <c r="G5" s="39" t="s">
        <v>155</v>
      </c>
      <c r="H5" s="39" t="s">
        <v>485</v>
      </c>
      <c r="I5" s="39" t="s">
        <v>39</v>
      </c>
      <c r="J5" s="39" t="s">
        <v>40</v>
      </c>
      <c r="K5" s="39" t="s">
        <v>480</v>
      </c>
      <c r="L5" s="39" t="s">
        <v>136</v>
      </c>
      <c r="M5" s="39" t="s">
        <v>452</v>
      </c>
      <c r="N5" s="39" t="s">
        <v>486</v>
      </c>
      <c r="P5" s="39" t="s">
        <v>475</v>
      </c>
      <c r="Q5" s="39" t="s">
        <v>481</v>
      </c>
    </row>
    <row r="6" spans="1:17" hidden="1" x14ac:dyDescent="0.25">
      <c r="A6" s="39" t="s">
        <v>487</v>
      </c>
      <c r="C6" s="39" t="s">
        <v>488</v>
      </c>
      <c r="D6" s="39" t="s">
        <v>30</v>
      </c>
      <c r="E6" s="3">
        <v>2567</v>
      </c>
      <c r="F6" s="39" t="s">
        <v>473</v>
      </c>
      <c r="G6" s="39" t="s">
        <v>489</v>
      </c>
      <c r="H6" s="39" t="s">
        <v>490</v>
      </c>
      <c r="I6" s="39" t="s">
        <v>166</v>
      </c>
      <c r="J6" s="39" t="s">
        <v>167</v>
      </c>
      <c r="K6" s="39" t="s">
        <v>480</v>
      </c>
      <c r="L6" s="39" t="s">
        <v>76</v>
      </c>
      <c r="M6" s="39" t="s">
        <v>449</v>
      </c>
      <c r="N6" s="39" t="s">
        <v>491</v>
      </c>
      <c r="P6" s="39" t="s">
        <v>310</v>
      </c>
      <c r="Q6" s="39" t="s">
        <v>311</v>
      </c>
    </row>
    <row r="7" spans="1:17" x14ac:dyDescent="0.25">
      <c r="A7" s="39" t="s">
        <v>492</v>
      </c>
      <c r="C7" s="39" t="s">
        <v>493</v>
      </c>
      <c r="D7" s="39" t="s">
        <v>30</v>
      </c>
      <c r="E7" s="3">
        <v>2567</v>
      </c>
      <c r="F7" s="39" t="s">
        <v>473</v>
      </c>
      <c r="G7" s="39" t="s">
        <v>155</v>
      </c>
      <c r="H7" s="39" t="s">
        <v>494</v>
      </c>
      <c r="I7" s="39" t="s">
        <v>495</v>
      </c>
      <c r="J7" s="39" t="s">
        <v>496</v>
      </c>
      <c r="L7" s="39" t="s">
        <v>76</v>
      </c>
      <c r="M7" s="39" t="s">
        <v>448</v>
      </c>
      <c r="N7" s="39" t="s">
        <v>499</v>
      </c>
      <c r="P7" s="39" t="s">
        <v>497</v>
      </c>
      <c r="Q7" s="39" t="s">
        <v>498</v>
      </c>
    </row>
    <row r="8" spans="1:17" x14ac:dyDescent="0.25">
      <c r="A8" s="39" t="s">
        <v>500</v>
      </c>
      <c r="C8" s="39" t="s">
        <v>458</v>
      </c>
      <c r="D8" s="39" t="s">
        <v>30</v>
      </c>
      <c r="E8" s="3">
        <v>2567</v>
      </c>
      <c r="F8" s="39" t="s">
        <v>473</v>
      </c>
      <c r="G8" s="39" t="s">
        <v>155</v>
      </c>
      <c r="H8" s="39" t="s">
        <v>459</v>
      </c>
      <c r="I8" s="39" t="s">
        <v>460</v>
      </c>
      <c r="J8" s="39" t="s">
        <v>167</v>
      </c>
      <c r="L8" s="39" t="s">
        <v>76</v>
      </c>
      <c r="M8" s="39" t="s">
        <v>449</v>
      </c>
      <c r="N8" s="39" t="s">
        <v>502</v>
      </c>
      <c r="P8" s="39" t="s">
        <v>497</v>
      </c>
      <c r="Q8" s="39" t="s">
        <v>501</v>
      </c>
    </row>
  </sheetData>
  <autoFilter ref="A2:AY8" xr:uid="{5ACD622F-9D1E-49AE-8966-128D2E3628E3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62964-6C2F-4B28-B557-A2A260890BC9}">
  <dimension ref="A3:P32"/>
  <sheetViews>
    <sheetView zoomScale="40" zoomScaleNormal="40" workbookViewId="0">
      <selection activeCell="M1" sqref="M1:M1048576"/>
    </sheetView>
  </sheetViews>
  <sheetFormatPr defaultColWidth="9.140625" defaultRowHeight="21" x14ac:dyDescent="0.35"/>
  <cols>
    <col min="1" max="1" width="35.85546875" style="14" bestFit="1" customWidth="1"/>
    <col min="2" max="2" width="148.85546875" style="15" hidden="1" customWidth="1"/>
    <col min="3" max="3" width="14.85546875" style="16" customWidth="1"/>
    <col min="4" max="4" width="28.28515625" style="16" customWidth="1"/>
    <col min="5" max="5" width="14.140625" style="16" customWidth="1"/>
    <col min="6" max="6" width="27" style="16" customWidth="1"/>
    <col min="7" max="7" width="32.42578125" style="16" customWidth="1"/>
    <col min="8" max="8" width="45.85546875" style="16" customWidth="1"/>
    <col min="9" max="11" width="54" style="16" customWidth="1"/>
    <col min="12" max="13" width="17.5703125" style="16" customWidth="1"/>
    <col min="14" max="14" width="13.42578125" style="17" customWidth="1"/>
    <col min="15" max="15" width="14.85546875" style="17" customWidth="1"/>
    <col min="16" max="16384" width="9.140625" style="16"/>
  </cols>
  <sheetData>
    <row r="3" spans="1:16" ht="40.9" customHeight="1" x14ac:dyDescent="0.35"/>
    <row r="4" spans="1:16" ht="27.4" customHeight="1" x14ac:dyDescent="0.45">
      <c r="L4" s="18" t="s">
        <v>339</v>
      </c>
      <c r="M4" s="25"/>
      <c r="N4" s="19"/>
    </row>
    <row r="5" spans="1:16" ht="42.4" customHeight="1" x14ac:dyDescent="0.35">
      <c r="L5" s="19"/>
      <c r="M5" s="19"/>
      <c r="N5" s="14" t="s">
        <v>340</v>
      </c>
    </row>
    <row r="6" spans="1:16" x14ac:dyDescent="0.35">
      <c r="A6" s="20" t="s">
        <v>341</v>
      </c>
      <c r="B6" s="14" t="s">
        <v>342</v>
      </c>
      <c r="C6" s="20" t="s">
        <v>13</v>
      </c>
      <c r="D6" s="20" t="s">
        <v>14</v>
      </c>
      <c r="E6" s="20" t="s">
        <v>338</v>
      </c>
      <c r="F6" s="20" t="s">
        <v>15</v>
      </c>
      <c r="G6" s="20" t="s">
        <v>16</v>
      </c>
      <c r="H6" s="20" t="s">
        <v>17</v>
      </c>
      <c r="I6" s="20" t="s">
        <v>18</v>
      </c>
      <c r="J6" s="20" t="s">
        <v>19</v>
      </c>
      <c r="K6" s="20" t="s">
        <v>20</v>
      </c>
      <c r="L6" s="20" t="s">
        <v>21</v>
      </c>
      <c r="M6" s="20" t="s">
        <v>378</v>
      </c>
      <c r="N6" s="20" t="s">
        <v>22</v>
      </c>
      <c r="O6" s="20" t="s">
        <v>23</v>
      </c>
    </row>
    <row r="7" spans="1:16" x14ac:dyDescent="0.35">
      <c r="A7" s="21" t="str">
        <f>HYPERLINK(VLOOKUP(B7,'[1]7.LINK'!$B$2:$C$95,2,FALSE),LEFT(B7,LEN(B7)-4))</f>
        <v>ขับเคลื่อนนโยบายเขตพัฒนาเศรษฐกิจพิเศษ</v>
      </c>
      <c r="B7" s="14" t="s">
        <v>343</v>
      </c>
      <c r="C7" s="19" t="s">
        <v>35</v>
      </c>
      <c r="D7" s="19" t="s">
        <v>46</v>
      </c>
      <c r="E7" s="19">
        <v>2562</v>
      </c>
      <c r="F7" s="19" t="s">
        <v>37</v>
      </c>
      <c r="G7" s="22">
        <v>1700000</v>
      </c>
      <c r="H7" s="22">
        <v>1700000</v>
      </c>
      <c r="I7" s="19" t="s">
        <v>105</v>
      </c>
      <c r="J7" s="19" t="s">
        <v>106</v>
      </c>
      <c r="K7" s="19" t="s">
        <v>107</v>
      </c>
      <c r="L7" s="19"/>
      <c r="M7" s="19" t="s">
        <v>383</v>
      </c>
      <c r="N7" s="23" t="s">
        <v>136</v>
      </c>
      <c r="O7" s="23" t="s">
        <v>344</v>
      </c>
      <c r="P7" s="16" t="s">
        <v>345</v>
      </c>
    </row>
    <row r="8" spans="1:16" x14ac:dyDescent="0.35">
      <c r="A8" s="21" t="str">
        <f>HYPERLINK(VLOOKUP(B8,'[1]7.LINK'!$B$2:$C$95,2,FALSE),LEFT(B8,LEN(B8)-4))</f>
        <v>ขับเคลื่อนนโยบายเขตพัฒนาเศรษฐกิจพิเศษ</v>
      </c>
      <c r="B8" s="14" t="s">
        <v>346</v>
      </c>
      <c r="C8" s="19" t="s">
        <v>35</v>
      </c>
      <c r="D8" s="19" t="s">
        <v>55</v>
      </c>
      <c r="E8" s="19">
        <v>2563</v>
      </c>
      <c r="F8" s="19" t="s">
        <v>64</v>
      </c>
      <c r="G8" s="22">
        <v>1700000</v>
      </c>
      <c r="H8" s="22">
        <v>1700000</v>
      </c>
      <c r="I8" s="19" t="s">
        <v>105</v>
      </c>
      <c r="J8" s="19" t="s">
        <v>106</v>
      </c>
      <c r="K8" s="19" t="s">
        <v>107</v>
      </c>
      <c r="L8" s="19"/>
      <c r="M8" s="19" t="s">
        <v>387</v>
      </c>
      <c r="N8" s="23" t="s">
        <v>136</v>
      </c>
      <c r="O8" s="23" t="s">
        <v>344</v>
      </c>
      <c r="P8" s="16" t="s">
        <v>345</v>
      </c>
    </row>
    <row r="9" spans="1:16" x14ac:dyDescent="0.35">
      <c r="A9" s="21" t="str">
        <f>HYPERLINK(VLOOKUP(B9,'[1]7.LINK'!$B$2:$C$95,2,FALSE),LEFT(B9,LEN(B9)-4))</f>
        <v>ขับเคลื่อนนโยบายเขตพัฒนาเศรษฐกิจพิเศษและพื้นที่เศรษฐกิจแห่งอื่น</v>
      </c>
      <c r="B9" s="14" t="s">
        <v>347</v>
      </c>
      <c r="C9" s="19" t="s">
        <v>35</v>
      </c>
      <c r="D9" s="19" t="s">
        <v>178</v>
      </c>
      <c r="E9" s="19">
        <v>2564</v>
      </c>
      <c r="F9" s="19" t="s">
        <v>179</v>
      </c>
      <c r="G9" s="22">
        <v>872500</v>
      </c>
      <c r="H9" s="22">
        <v>872500</v>
      </c>
      <c r="I9" s="19" t="s">
        <v>105</v>
      </c>
      <c r="J9" s="19" t="s">
        <v>106</v>
      </c>
      <c r="K9" s="19" t="s">
        <v>107</v>
      </c>
      <c r="L9" s="19"/>
      <c r="M9" s="19" t="s">
        <v>388</v>
      </c>
      <c r="N9" s="19" t="s">
        <v>76</v>
      </c>
      <c r="O9" s="19" t="s">
        <v>143</v>
      </c>
    </row>
    <row r="10" spans="1:16" x14ac:dyDescent="0.35">
      <c r="A10" s="21" t="str">
        <f>HYPERLINK(VLOOKUP(B10,'[1]7.LINK'!$B$2:$C$95,2,FALSE),LEFT(B10,LEN(B10)-4))</f>
        <v>โครงการเสริมสร้างศักยภาพการขับเคลื่อนเขตพัฒนาเศรษฐกิจพิเศษจังหวัดนราธิวาส:มั่นคงมั่งคั่งยั่งยืนเชื่อมโยงประชาคมอาเซียน</v>
      </c>
      <c r="B10" s="14" t="s">
        <v>348</v>
      </c>
      <c r="C10" s="19" t="s">
        <v>35</v>
      </c>
      <c r="D10" s="19" t="s">
        <v>55</v>
      </c>
      <c r="E10" s="19">
        <v>2563</v>
      </c>
      <c r="F10" s="19" t="s">
        <v>64</v>
      </c>
      <c r="G10" s="22">
        <v>188000</v>
      </c>
      <c r="H10" s="22">
        <v>188000</v>
      </c>
      <c r="I10" s="19"/>
      <c r="J10" s="19" t="s">
        <v>83</v>
      </c>
      <c r="K10" s="19" t="s">
        <v>84</v>
      </c>
      <c r="L10" s="19"/>
      <c r="M10" s="19" t="s">
        <v>389</v>
      </c>
      <c r="N10" s="23" t="s">
        <v>120</v>
      </c>
      <c r="O10" s="23" t="s">
        <v>121</v>
      </c>
    </row>
    <row r="11" spans="1:16" x14ac:dyDescent="0.35">
      <c r="A11" s="21" t="str">
        <f>HYPERLINK(VLOOKUP(B11,'[1]7.LINK'!$B$2:$C$95,2,FALSE),LEFT(B11,LEN(B11)-4))</f>
        <v>โครงการเสริมสร้างศักยภาพการขับเคลื่อนเขตพัฒนาเศรษฐกิจพิเศษนราธิวาส:มั่นคงมั่งคั่งยั่งยืนเชื่อมโยงประชาคมอาเซียน</v>
      </c>
      <c r="B11" s="14" t="s">
        <v>349</v>
      </c>
      <c r="C11" s="19" t="s">
        <v>35</v>
      </c>
      <c r="D11" s="19" t="s">
        <v>178</v>
      </c>
      <c r="E11" s="19">
        <v>2564</v>
      </c>
      <c r="F11" s="19" t="s">
        <v>179</v>
      </c>
      <c r="G11" s="22">
        <v>228800</v>
      </c>
      <c r="H11" s="22">
        <v>228800</v>
      </c>
      <c r="I11" s="19"/>
      <c r="J11" s="19" t="s">
        <v>83</v>
      </c>
      <c r="K11" s="19" t="s">
        <v>84</v>
      </c>
      <c r="L11" s="19"/>
      <c r="M11" s="19" t="s">
        <v>390</v>
      </c>
      <c r="N11" s="19" t="s">
        <v>120</v>
      </c>
      <c r="O11" s="19" t="s">
        <v>129</v>
      </c>
    </row>
    <row r="12" spans="1:16" x14ac:dyDescent="0.35">
      <c r="A12" s="21" t="str">
        <f>HYPERLINK(VLOOKUP(B12,'[1]7.LINK'!$B$2:$C$95,2,FALSE),LEFT(B12,LEN(B12)-4))</f>
        <v>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</v>
      </c>
      <c r="B12" s="14" t="s">
        <v>350</v>
      </c>
      <c r="C12" s="19" t="s">
        <v>35</v>
      </c>
      <c r="D12" s="19" t="s">
        <v>178</v>
      </c>
      <c r="E12" s="19">
        <v>2564</v>
      </c>
      <c r="F12" s="19" t="s">
        <v>179</v>
      </c>
      <c r="G12" s="22">
        <v>5000000</v>
      </c>
      <c r="H12" s="22">
        <v>5000000</v>
      </c>
      <c r="I12" s="19"/>
      <c r="J12" s="19" t="s">
        <v>249</v>
      </c>
      <c r="K12" s="19" t="s">
        <v>84</v>
      </c>
      <c r="L12" s="19"/>
      <c r="M12" s="19" t="s">
        <v>391</v>
      </c>
      <c r="N12" s="19" t="s">
        <v>120</v>
      </c>
      <c r="O12" s="19" t="s">
        <v>129</v>
      </c>
    </row>
    <row r="13" spans="1:16" x14ac:dyDescent="0.35">
      <c r="A13" s="21" t="str">
        <f>HYPERLINK(VLOOKUP(B13,'[1]7.LINK'!$B$2:$C$95,2,FALSE),LEFT(B13,LEN(B13)-4))</f>
        <v>โครงการส่งเสริมพัฒนาขีดความสามารถด้านการค้าการลงทุนประชาสัมพันธ์สินค้าจังหวัดเชียงรายและขับเคลื่อนเศรษฐกิจชายแดนเชื่อมโยงGMS/อาเซียน+3/อาเซียน+6</v>
      </c>
      <c r="B13" s="14" t="s">
        <v>351</v>
      </c>
      <c r="C13" s="19" t="s">
        <v>35</v>
      </c>
      <c r="D13" s="19" t="s">
        <v>178</v>
      </c>
      <c r="E13" s="19">
        <v>2564</v>
      </c>
      <c r="F13" s="19" t="s">
        <v>179</v>
      </c>
      <c r="G13" s="22">
        <v>11192100</v>
      </c>
      <c r="H13" s="22">
        <v>11192100</v>
      </c>
      <c r="I13" s="19"/>
      <c r="J13" s="19" t="s">
        <v>249</v>
      </c>
      <c r="K13" s="19" t="s">
        <v>84</v>
      </c>
      <c r="L13" s="19"/>
      <c r="M13" s="19" t="s">
        <v>392</v>
      </c>
      <c r="N13" s="19" t="s">
        <v>120</v>
      </c>
      <c r="O13" s="19" t="s">
        <v>159</v>
      </c>
    </row>
    <row r="14" spans="1:16" x14ac:dyDescent="0.35">
      <c r="A14" s="21" t="str">
        <f>HYPERLINK(VLOOKUP(B14,'[1]7.LINK'!$B$2:$C$95,2,FALSE),LEFT(B14,LEN(B14)-4))</f>
        <v>โครงการศูนย์บริการแบบเบ็ดเสร็จ(OneStopService)ด้านแรงงานต่างด้าวเพื่อสนับสนุนเขตเศรษฐกิจพิเศษ</v>
      </c>
      <c r="B14" s="14" t="s">
        <v>352</v>
      </c>
      <c r="C14" s="19" t="s">
        <v>35</v>
      </c>
      <c r="D14" s="19" t="s">
        <v>55</v>
      </c>
      <c r="E14" s="19">
        <v>2563</v>
      </c>
      <c r="F14" s="19" t="s">
        <v>64</v>
      </c>
      <c r="G14" s="22">
        <v>21340000</v>
      </c>
      <c r="H14" s="22">
        <v>21340000</v>
      </c>
      <c r="I14" s="19" t="s">
        <v>65</v>
      </c>
      <c r="J14" s="19" t="s">
        <v>66</v>
      </c>
      <c r="K14" s="19" t="s">
        <v>67</v>
      </c>
      <c r="L14" s="19"/>
      <c r="M14" s="19" t="s">
        <v>393</v>
      </c>
      <c r="N14" s="23" t="s">
        <v>120</v>
      </c>
      <c r="O14" s="23" t="s">
        <v>353</v>
      </c>
    </row>
    <row r="15" spans="1:16" x14ac:dyDescent="0.35">
      <c r="A15" s="21" t="str">
        <f>HYPERLINK(VLOOKUP(B15,'[1]7.LINK'!$B$2:$C$95,2,FALSE),LEFT(B15,LEN(B15)-4))</f>
        <v>เพิ่มทักษะกำลังแรงงานในพื้นที่เขตพัฒนาเศรษฐกิจพิเศษ</v>
      </c>
      <c r="B15" s="14" t="s">
        <v>354</v>
      </c>
      <c r="C15" s="19" t="s">
        <v>35</v>
      </c>
      <c r="D15" s="19" t="s">
        <v>116</v>
      </c>
      <c r="E15" s="19">
        <v>2565</v>
      </c>
      <c r="F15" s="19" t="s">
        <v>56</v>
      </c>
      <c r="G15" s="22">
        <v>45000000</v>
      </c>
      <c r="H15" s="24">
        <v>0</v>
      </c>
      <c r="I15" s="19" t="s">
        <v>117</v>
      </c>
      <c r="J15" s="19" t="s">
        <v>118</v>
      </c>
      <c r="K15" s="19" t="s">
        <v>67</v>
      </c>
      <c r="L15" s="19" t="s">
        <v>355</v>
      </c>
      <c r="M15" s="19" t="s">
        <v>394</v>
      </c>
      <c r="N15" s="19" t="s">
        <v>120</v>
      </c>
      <c r="O15" s="19" t="s">
        <v>121</v>
      </c>
    </row>
    <row r="16" spans="1:16" x14ac:dyDescent="0.35">
      <c r="A16" s="21" t="str">
        <f>HYPERLINK(VLOOKUP(B16,'[1]7.LINK'!$B$2:$C$95,2,FALSE),LEFT(B16,LEN(B16)-4))</f>
        <v>โครงการเพิ่มทักษะกำลังแรงงานในพื้นที่เขตพัฒนาเศรษฐกิจพิเศษ</v>
      </c>
      <c r="B16" s="14" t="s">
        <v>356</v>
      </c>
      <c r="C16" s="19" t="s">
        <v>35</v>
      </c>
      <c r="D16" s="19" t="s">
        <v>178</v>
      </c>
      <c r="E16" s="19">
        <v>2564</v>
      </c>
      <c r="F16" s="19" t="s">
        <v>179</v>
      </c>
      <c r="G16" s="22">
        <v>31000000</v>
      </c>
      <c r="H16" s="22">
        <v>31000000</v>
      </c>
      <c r="I16" s="19" t="s">
        <v>230</v>
      </c>
      <c r="J16" s="19" t="s">
        <v>118</v>
      </c>
      <c r="K16" s="19" t="s">
        <v>67</v>
      </c>
      <c r="L16" s="19"/>
      <c r="M16" s="19" t="s">
        <v>379</v>
      </c>
      <c r="N16" s="19" t="s">
        <v>120</v>
      </c>
      <c r="O16" s="19" t="s">
        <v>121</v>
      </c>
    </row>
    <row r="17" spans="1:15" x14ac:dyDescent="0.35">
      <c r="A17" s="21" t="str">
        <f>HYPERLINK(VLOOKUP(B17,'[1]7.LINK'!$B$2:$C$95,2,FALSE),LEFT(B17,LEN(B17)-4))</f>
        <v>โครงการเพิ่มศักยภาพด่านสินค้าเกษตรชายแดนเพื่อรองรับการเข้าสู่ประชาคมอาเซียน</v>
      </c>
      <c r="B17" s="14" t="s">
        <v>357</v>
      </c>
      <c r="C17" s="19" t="s">
        <v>35</v>
      </c>
      <c r="D17" s="19" t="s">
        <v>36</v>
      </c>
      <c r="E17" s="19">
        <v>2559</v>
      </c>
      <c r="F17" s="19" t="s">
        <v>37</v>
      </c>
      <c r="G17" s="22">
        <v>74811400</v>
      </c>
      <c r="H17" s="22">
        <v>74811400</v>
      </c>
      <c r="I17" s="19" t="s">
        <v>38</v>
      </c>
      <c r="J17" s="19" t="s">
        <v>39</v>
      </c>
      <c r="K17" s="19" t="s">
        <v>40</v>
      </c>
      <c r="L17" s="19"/>
      <c r="M17" s="19" t="s">
        <v>381</v>
      </c>
      <c r="N17" s="23" t="s">
        <v>76</v>
      </c>
      <c r="O17" s="23" t="s">
        <v>143</v>
      </c>
    </row>
    <row r="18" spans="1:15" x14ac:dyDescent="0.35">
      <c r="A18" s="21" t="str">
        <f>HYPERLINK(VLOOKUP(B18,'[1]7.LINK'!$B$2:$C$95,2,FALSE),LEFT(B18,LEN(B18)-4))</f>
        <v>โครงการพัฒนาด่านเขตเศรษฐกิจพิเศษ</v>
      </c>
      <c r="B18" s="14" t="s">
        <v>358</v>
      </c>
      <c r="C18" s="19" t="s">
        <v>35</v>
      </c>
      <c r="D18" s="19" t="s">
        <v>55</v>
      </c>
      <c r="E18" s="19">
        <v>2563</v>
      </c>
      <c r="F18" s="19" t="s">
        <v>56</v>
      </c>
      <c r="G18" s="22">
        <v>137699600</v>
      </c>
      <c r="H18" s="22">
        <v>137699600</v>
      </c>
      <c r="I18" s="19" t="s">
        <v>359</v>
      </c>
      <c r="J18" s="19" t="s">
        <v>58</v>
      </c>
      <c r="K18" s="19" t="s">
        <v>40</v>
      </c>
      <c r="L18" s="19"/>
      <c r="M18" s="19" t="s">
        <v>384</v>
      </c>
      <c r="N18" s="23" t="s">
        <v>76</v>
      </c>
      <c r="O18" s="23" t="s">
        <v>143</v>
      </c>
    </row>
    <row r="19" spans="1:15" x14ac:dyDescent="0.35">
      <c r="A19" s="21" t="str">
        <f>HYPERLINK(VLOOKUP(B19,'[1]7.LINK'!$B$2:$C$95,2,FALSE),LEFT(B19,LEN(B19)-4))</f>
        <v>โครงการเพิ่มศักยภาพด่านสินค้าเกษตรชายแดนเพื่อรองรับประชาคมอาเซียน</v>
      </c>
      <c r="B19" s="14" t="s">
        <v>360</v>
      </c>
      <c r="C19" s="19" t="s">
        <v>35</v>
      </c>
      <c r="D19" s="19" t="s">
        <v>73</v>
      </c>
      <c r="E19" s="19">
        <v>2560</v>
      </c>
      <c r="F19" s="19" t="s">
        <v>64</v>
      </c>
      <c r="G19" s="22">
        <v>6922800</v>
      </c>
      <c r="H19" s="22">
        <v>6922800</v>
      </c>
      <c r="I19" s="19" t="s">
        <v>74</v>
      </c>
      <c r="J19" s="19" t="s">
        <v>75</v>
      </c>
      <c r="K19" s="19" t="s">
        <v>40</v>
      </c>
      <c r="L19" s="19"/>
      <c r="M19" s="19" t="s">
        <v>395</v>
      </c>
      <c r="N19" s="19" t="s">
        <v>76</v>
      </c>
      <c r="O19" s="19" t="s">
        <v>77</v>
      </c>
    </row>
    <row r="20" spans="1:15" x14ac:dyDescent="0.35">
      <c r="A20" s="21" t="str">
        <f>HYPERLINK(VLOOKUP(B20,'[1]7.LINK'!$B$2:$C$95,2,FALSE),LEFT(B20,LEN(B20)-4))</f>
        <v>โครงการพัฒนาด่านเขตเศรษฐกิจพิเศษ</v>
      </c>
      <c r="B20" s="14" t="s">
        <v>361</v>
      </c>
      <c r="C20" s="19" t="s">
        <v>35</v>
      </c>
      <c r="D20" s="19" t="s">
        <v>116</v>
      </c>
      <c r="E20" s="19">
        <v>2565</v>
      </c>
      <c r="F20" s="19" t="s">
        <v>56</v>
      </c>
      <c r="G20" s="22">
        <v>127221700</v>
      </c>
      <c r="H20" s="22">
        <v>127221700</v>
      </c>
      <c r="I20" s="19" t="s">
        <v>362</v>
      </c>
      <c r="J20" s="19" t="s">
        <v>58</v>
      </c>
      <c r="K20" s="19" t="s">
        <v>40</v>
      </c>
      <c r="L20" s="19" t="s">
        <v>355</v>
      </c>
      <c r="M20" s="19" t="s">
        <v>396</v>
      </c>
      <c r="N20" s="19" t="s">
        <v>76</v>
      </c>
      <c r="O20" s="19" t="s">
        <v>143</v>
      </c>
    </row>
    <row r="21" spans="1:15" x14ac:dyDescent="0.35">
      <c r="A21" s="21" t="str">
        <f>HYPERLINK(VLOOKUP(B21,'[1]7.LINK'!$B$2:$C$95,2,FALSE),LEFT(B21,LEN(B21)-4))</f>
        <v>โครงการพัฒนาด่านตรวจประมงในพื้นที่เขตเศรษฐกิจพิเศษ</v>
      </c>
      <c r="B21" s="14" t="s">
        <v>363</v>
      </c>
      <c r="C21" s="19" t="s">
        <v>35</v>
      </c>
      <c r="D21" s="19" t="s">
        <v>116</v>
      </c>
      <c r="E21" s="19">
        <v>2565</v>
      </c>
      <c r="F21" s="19" t="s">
        <v>56</v>
      </c>
      <c r="G21" s="22">
        <v>27345200</v>
      </c>
      <c r="H21" s="22">
        <v>27345200</v>
      </c>
      <c r="I21" s="19" t="s">
        <v>149</v>
      </c>
      <c r="J21" s="19" t="s">
        <v>39</v>
      </c>
      <c r="K21" s="19" t="s">
        <v>40</v>
      </c>
      <c r="L21" s="19" t="s">
        <v>355</v>
      </c>
      <c r="M21" s="19" t="s">
        <v>397</v>
      </c>
      <c r="N21" s="19" t="s">
        <v>76</v>
      </c>
      <c r="O21" s="19" t="s">
        <v>143</v>
      </c>
    </row>
    <row r="22" spans="1:15" x14ac:dyDescent="0.35">
      <c r="A22" s="21" t="str">
        <f>HYPERLINK(VLOOKUP(B22,'[1]7.LINK'!$B$2:$C$95,2,FALSE),LEFT(B22,LEN(B22)-4))</f>
        <v>โครงการลดและป้องกันปัจจัยเสี่ยงจากมลพิษสิ่งแวดล้อมในพื้นที่เขตเศรษฐกิจพิเศษ</v>
      </c>
      <c r="B22" s="14" t="s">
        <v>364</v>
      </c>
      <c r="C22" s="19" t="s">
        <v>35</v>
      </c>
      <c r="D22" s="19" t="s">
        <v>55</v>
      </c>
      <c r="E22" s="19">
        <v>2563</v>
      </c>
      <c r="F22" s="19" t="s">
        <v>64</v>
      </c>
      <c r="G22" s="22">
        <v>10307300</v>
      </c>
      <c r="H22" s="22">
        <v>10307300</v>
      </c>
      <c r="I22" s="19" t="s">
        <v>90</v>
      </c>
      <c r="J22" s="19" t="s">
        <v>91</v>
      </c>
      <c r="K22" s="19" t="s">
        <v>92</v>
      </c>
      <c r="L22" s="19"/>
      <c r="M22" s="19" t="s">
        <v>385</v>
      </c>
      <c r="N22" s="23" t="s">
        <v>76</v>
      </c>
      <c r="O22" s="23" t="s">
        <v>143</v>
      </c>
    </row>
    <row r="23" spans="1:15" x14ac:dyDescent="0.35">
      <c r="A23" s="21" t="str">
        <f>HYPERLINK(VLOOKUP(B23,'[1]7.LINK'!$B$2:$C$95,2,FALSE),LEFT(B23,LEN(B23)-4))</f>
        <v>โครงการพัฒนาระบบการค้าดิจิทัลเพื่อยกระดับการค้าสินค้าและบริการชายแดนและข้ามแดนระหว่างไทยกับประเทศสมาชิกACMECS</v>
      </c>
      <c r="B23" s="14" t="s">
        <v>365</v>
      </c>
      <c r="C23" s="19" t="s">
        <v>35</v>
      </c>
      <c r="D23" s="19" t="s">
        <v>116</v>
      </c>
      <c r="E23" s="19">
        <v>2565</v>
      </c>
      <c r="F23" s="19" t="s">
        <v>56</v>
      </c>
      <c r="G23" s="22">
        <v>20000000</v>
      </c>
      <c r="H23" s="22">
        <v>20000000</v>
      </c>
      <c r="I23" s="19"/>
      <c r="J23" s="19" t="s">
        <v>127</v>
      </c>
      <c r="K23" s="19" t="s">
        <v>128</v>
      </c>
      <c r="L23" s="19" t="s">
        <v>355</v>
      </c>
      <c r="M23" s="19" t="s">
        <v>398</v>
      </c>
      <c r="N23" s="19" t="s">
        <v>120</v>
      </c>
      <c r="O23" s="19" t="s">
        <v>129</v>
      </c>
    </row>
    <row r="24" spans="1:15" x14ac:dyDescent="0.35">
      <c r="A24" s="21" t="str">
        <f>HYPERLINK(VLOOKUP(B24,'[1]7.LINK'!$B$2:$C$95,2,FALSE),LEFT(B24,LEN(B24)-4))</f>
        <v>โครงการก่อสร้างปรับปรุงขยาย(SEZ)</v>
      </c>
      <c r="B24" s="14" t="s">
        <v>366</v>
      </c>
      <c r="C24" s="19" t="s">
        <v>35</v>
      </c>
      <c r="D24" s="19" t="s">
        <v>116</v>
      </c>
      <c r="E24" s="19">
        <v>2565</v>
      </c>
      <c r="F24" s="19" t="s">
        <v>155</v>
      </c>
      <c r="G24" s="22">
        <v>916000000</v>
      </c>
      <c r="H24" s="24">
        <v>0</v>
      </c>
      <c r="I24" s="19" t="s">
        <v>165</v>
      </c>
      <c r="J24" s="19" t="s">
        <v>166</v>
      </c>
      <c r="K24" s="19" t="s">
        <v>167</v>
      </c>
      <c r="L24" s="19" t="s">
        <v>355</v>
      </c>
      <c r="M24" s="19" t="s">
        <v>399</v>
      </c>
      <c r="N24" s="19" t="s">
        <v>76</v>
      </c>
      <c r="O24" s="19" t="s">
        <v>143</v>
      </c>
    </row>
    <row r="25" spans="1:15" x14ac:dyDescent="0.35">
      <c r="A25" s="21" t="str">
        <f>HYPERLINK(VLOOKUP(B25,'[1]7.LINK'!$B$2:$C$95,2,FALSE),LEFT(B25,LEN(B25)-4))</f>
        <v>โครงการก่อสร้างปรับปรุงขยายการประปาส่วนภูมิภาคสาขาสุไหงโก-ลก–(ตากใบ)(เขตพัฒนาเศรษฐกิจพิเศษนราธิวาส)อำเภอสุไหงโก-ลก-แว้ง-ตากใบจังหวัดนราธิวาส</v>
      </c>
      <c r="B25" s="14" t="s">
        <v>367</v>
      </c>
      <c r="C25" s="19" t="s">
        <v>35</v>
      </c>
      <c r="D25" s="19" t="s">
        <v>55</v>
      </c>
      <c r="E25" s="19">
        <v>2563</v>
      </c>
      <c r="F25" s="19" t="s">
        <v>56</v>
      </c>
      <c r="G25" s="22">
        <v>296598000</v>
      </c>
      <c r="H25" s="22">
        <v>296598000</v>
      </c>
      <c r="I25" s="19" t="s">
        <v>368</v>
      </c>
      <c r="J25" s="19" t="s">
        <v>166</v>
      </c>
      <c r="K25" s="19" t="s">
        <v>167</v>
      </c>
      <c r="L25" s="19"/>
      <c r="M25" s="19" t="s">
        <v>400</v>
      </c>
      <c r="N25" s="19" t="s">
        <v>76</v>
      </c>
      <c r="O25" s="19" t="s">
        <v>143</v>
      </c>
    </row>
    <row r="26" spans="1:15" x14ac:dyDescent="0.35">
      <c r="A26" s="21" t="str">
        <f>HYPERLINK(VLOOKUP(B26,'[1]7.LINK'!$B$2:$C$95,2,FALSE),LEFT(B26,LEN(B26)-4))</f>
        <v>โครงการส่งเสริมและพัฒนาความพร้อมในทุกด้านเพื่อการพัฒนาพื้นที่เขตเศรษฐกิจพิเศษและการค้าชายแดน</v>
      </c>
      <c r="B26" s="14" t="s">
        <v>369</v>
      </c>
      <c r="C26" s="19" t="s">
        <v>35</v>
      </c>
      <c r="D26" s="19" t="s">
        <v>178</v>
      </c>
      <c r="E26" s="19">
        <v>2564</v>
      </c>
      <c r="F26" s="19" t="s">
        <v>179</v>
      </c>
      <c r="G26" s="22">
        <v>909600</v>
      </c>
      <c r="H26" s="22">
        <v>909600</v>
      </c>
      <c r="I26" s="19" t="s">
        <v>370</v>
      </c>
      <c r="J26" s="19" t="s">
        <v>243</v>
      </c>
      <c r="K26" s="19" t="s">
        <v>167</v>
      </c>
      <c r="L26" s="19"/>
      <c r="M26" s="19" t="s">
        <v>380</v>
      </c>
      <c r="N26" s="19" t="s">
        <v>120</v>
      </c>
      <c r="O26" s="19" t="s">
        <v>121</v>
      </c>
    </row>
    <row r="27" spans="1:15" x14ac:dyDescent="0.35">
      <c r="A27" s="21" t="str">
        <f>HYPERLINK(VLOOKUP(B27,'[1]7.LINK'!$B$2:$C$95,2,FALSE),LEFT(B27,LEN(B27)-4))</f>
        <v>โครงการขยายการค้าการลงทุนชายแดนและเขตพัฒนาเศรษฐกิจพิเศษ</v>
      </c>
      <c r="B27" s="14" t="s">
        <v>371</v>
      </c>
      <c r="C27" s="19" t="s">
        <v>35</v>
      </c>
      <c r="D27" s="19" t="s">
        <v>46</v>
      </c>
      <c r="E27" s="19">
        <v>2562</v>
      </c>
      <c r="F27" s="19" t="s">
        <v>37</v>
      </c>
      <c r="G27" s="22">
        <v>29109500</v>
      </c>
      <c r="H27" s="22">
        <v>29109500</v>
      </c>
      <c r="I27" s="19" t="s">
        <v>47</v>
      </c>
      <c r="J27" s="19" t="s">
        <v>48</v>
      </c>
      <c r="K27" s="19" t="s">
        <v>49</v>
      </c>
      <c r="L27" s="19"/>
      <c r="M27" s="19" t="s">
        <v>382</v>
      </c>
      <c r="N27" s="23" t="s">
        <v>136</v>
      </c>
      <c r="O27" s="23" t="s">
        <v>137</v>
      </c>
    </row>
    <row r="28" spans="1:15" x14ac:dyDescent="0.35">
      <c r="A28" s="21" t="str">
        <f>HYPERLINK(VLOOKUP(B28,'[1]7.LINK'!$B$2:$C$95,2,FALSE),LEFT(B28,LEN(B28)-4))</f>
        <v>โครงการพัฒนาขีดความสามารถในการแข่งขันด้านการลงทุน</v>
      </c>
      <c r="B28" s="14" t="s">
        <v>372</v>
      </c>
      <c r="C28" s="19" t="s">
        <v>35</v>
      </c>
      <c r="D28" s="19" t="s">
        <v>55</v>
      </c>
      <c r="E28" s="19">
        <v>2563</v>
      </c>
      <c r="F28" s="19" t="s">
        <v>64</v>
      </c>
      <c r="G28" s="22">
        <v>4000000</v>
      </c>
      <c r="H28" s="22">
        <v>4000000</v>
      </c>
      <c r="I28" s="19" t="s">
        <v>98</v>
      </c>
      <c r="J28" s="19" t="s">
        <v>99</v>
      </c>
      <c r="K28" s="19" t="s">
        <v>49</v>
      </c>
      <c r="L28" s="19"/>
      <c r="M28" s="19" t="s">
        <v>386</v>
      </c>
      <c r="N28" s="23" t="s">
        <v>120</v>
      </c>
      <c r="O28" s="23" t="s">
        <v>129</v>
      </c>
    </row>
    <row r="29" spans="1:15" x14ac:dyDescent="0.35">
      <c r="A29" s="21" t="str">
        <f>HYPERLINK(VLOOKUP(B29,'[1]7.LINK'!$B$2:$C$95,2,FALSE),LEFT(B29,LEN(B29)-4))</f>
        <v>ส่งเสริมการค้าการลงทุนในพื้นที่เขตเศรษฐกิจพิเศษชายแดนเชื่อมโยงกับประเทศเพื่อนบ้านสู่ระดับสากล</v>
      </c>
      <c r="B29" s="14" t="s">
        <v>373</v>
      </c>
      <c r="C29" s="19" t="s">
        <v>35</v>
      </c>
      <c r="D29" s="19" t="s">
        <v>116</v>
      </c>
      <c r="E29" s="19">
        <v>2565</v>
      </c>
      <c r="F29" s="19" t="s">
        <v>56</v>
      </c>
      <c r="G29" s="22">
        <v>35000000</v>
      </c>
      <c r="H29" s="24">
        <v>0</v>
      </c>
      <c r="I29" s="19" t="s">
        <v>135</v>
      </c>
      <c r="J29" s="19" t="s">
        <v>48</v>
      </c>
      <c r="K29" s="19" t="s">
        <v>49</v>
      </c>
      <c r="L29" s="19" t="s">
        <v>355</v>
      </c>
      <c r="M29" s="19" t="s">
        <v>401</v>
      </c>
      <c r="N29" s="19" t="s">
        <v>136</v>
      </c>
      <c r="O29" s="19" t="s">
        <v>137</v>
      </c>
    </row>
    <row r="30" spans="1:15" x14ac:dyDescent="0.35">
      <c r="A30" s="21" t="str">
        <f>HYPERLINK(VLOOKUP(B30,'[1]7.LINK'!$B$2:$C$95,2,FALSE),LEFT(B30,LEN(B30)-4))</f>
        <v>พัฒนาความร่วมมือทางเศรษฐกิจการค้าจังหวัดตากกับประเทศเพื่อนบ้าน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</v>
      </c>
      <c r="B30" s="14" t="s">
        <v>374</v>
      </c>
      <c r="C30" s="19" t="s">
        <v>35</v>
      </c>
      <c r="D30" s="19" t="s">
        <v>178</v>
      </c>
      <c r="E30" s="19">
        <v>2564</v>
      </c>
      <c r="F30" s="19" t="s">
        <v>179</v>
      </c>
      <c r="G30" s="22">
        <v>2840700</v>
      </c>
      <c r="H30" s="22">
        <v>2840700</v>
      </c>
      <c r="I30" s="19" t="s">
        <v>185</v>
      </c>
      <c r="J30" s="19" t="s">
        <v>99</v>
      </c>
      <c r="K30" s="19" t="s">
        <v>49</v>
      </c>
      <c r="L30" s="19"/>
      <c r="M30" s="19" t="s">
        <v>402</v>
      </c>
      <c r="N30" s="19" t="s">
        <v>186</v>
      </c>
      <c r="O30" s="19" t="s">
        <v>187</v>
      </c>
    </row>
    <row r="31" spans="1:15" x14ac:dyDescent="0.35">
      <c r="A31" s="21" t="str">
        <f>HYPERLINK(VLOOKUP(B31,'[1]7.LINK'!$B$2:$C$95,2,FALSE),LEFT(B31,LEN(B31)-4))</f>
        <v>5/64โครงการขยายการค้าการลงทุนชายแดนและเขตพัฒนาเศรษฐกิจพิเศษ</v>
      </c>
      <c r="B31" s="14" t="s">
        <v>375</v>
      </c>
      <c r="C31" s="19" t="s">
        <v>35</v>
      </c>
      <c r="D31" s="19" t="s">
        <v>178</v>
      </c>
      <c r="E31" s="19">
        <v>2564</v>
      </c>
      <c r="F31" s="19" t="s">
        <v>179</v>
      </c>
      <c r="G31" s="22">
        <v>20000000</v>
      </c>
      <c r="H31" s="22">
        <v>20000000</v>
      </c>
      <c r="I31" s="19" t="s">
        <v>47</v>
      </c>
      <c r="J31" s="19" t="s">
        <v>48</v>
      </c>
      <c r="K31" s="19" t="s">
        <v>49</v>
      </c>
      <c r="L31" s="19"/>
      <c r="M31" s="19" t="s">
        <v>403</v>
      </c>
      <c r="N31" s="19" t="s">
        <v>186</v>
      </c>
      <c r="O31" s="19" t="s">
        <v>235</v>
      </c>
    </row>
    <row r="32" spans="1:15" x14ac:dyDescent="0.35">
      <c r="A32" s="21" t="str">
        <f>HYPERLINK(VLOOKUP(B32,'[1]7.LINK'!$B$2:$C$95,2,FALSE),LEFT(B32,LEN(B32)-4))</f>
        <v>โครงการการพัฒนาคุณภาพการผลิตยาและผลิตภัณฑ์สุขภาพจากสมุนไพรในภาคใต้</v>
      </c>
      <c r="B32" s="14" t="s">
        <v>376</v>
      </c>
      <c r="C32" s="19" t="s">
        <v>35</v>
      </c>
      <c r="D32" s="19" t="s">
        <v>116</v>
      </c>
      <c r="E32" s="19">
        <v>2565</v>
      </c>
      <c r="F32" s="19" t="s">
        <v>155</v>
      </c>
      <c r="G32" s="22">
        <v>30000000</v>
      </c>
      <c r="H32" s="22">
        <v>30000000</v>
      </c>
      <c r="I32" s="19" t="s">
        <v>156</v>
      </c>
      <c r="J32" s="19" t="s">
        <v>157</v>
      </c>
      <c r="K32" s="19" t="s">
        <v>377</v>
      </c>
      <c r="L32" s="19" t="s">
        <v>355</v>
      </c>
      <c r="M32" s="19" t="s">
        <v>404</v>
      </c>
      <c r="N32" s="19" t="s">
        <v>120</v>
      </c>
      <c r="O32" s="19" t="s">
        <v>159</v>
      </c>
    </row>
  </sheetData>
  <autoFilter ref="C6:AA32" xr:uid="{00000000-0009-0000-0000-000000000000}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5D622-24B3-48C0-B34A-62977F656575}">
  <sheetPr filterMode="1"/>
  <dimension ref="A2:O51"/>
  <sheetViews>
    <sheetView workbookViewId="0">
      <selection activeCell="B13" sqref="B13"/>
    </sheetView>
  </sheetViews>
  <sheetFormatPr defaultColWidth="9.140625" defaultRowHeight="21" x14ac:dyDescent="0.25"/>
  <cols>
    <col min="1" max="2" width="27" style="9" customWidth="1"/>
    <col min="3" max="4" width="54" style="9" customWidth="1"/>
    <col min="5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4" width="54" style="9" customWidth="1"/>
    <col min="15" max="15" width="17.5703125" style="9" customWidth="1"/>
    <col min="16" max="16384" width="9.140625" style="9"/>
  </cols>
  <sheetData>
    <row r="2" spans="1:15" x14ac:dyDescent="0.25">
      <c r="A2" s="10" t="s">
        <v>2</v>
      </c>
      <c r="B2" s="10" t="s">
        <v>3</v>
      </c>
      <c r="C2" s="10" t="s">
        <v>3</v>
      </c>
      <c r="D2" s="10" t="s">
        <v>7</v>
      </c>
      <c r="E2" s="10" t="s">
        <v>14</v>
      </c>
      <c r="F2" s="10"/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24</v>
      </c>
      <c r="O2" s="10" t="s">
        <v>25</v>
      </c>
    </row>
    <row r="3" spans="1:15" ht="63.75" thickBot="1" x14ac:dyDescent="0.3">
      <c r="A3" s="9" t="s">
        <v>27</v>
      </c>
      <c r="B3" s="11" t="s">
        <v>28</v>
      </c>
      <c r="C3" s="9" t="s">
        <v>28</v>
      </c>
      <c r="D3" s="9" t="s">
        <v>30</v>
      </c>
      <c r="E3" s="9" t="s">
        <v>36</v>
      </c>
      <c r="G3" s="9" t="s">
        <v>37</v>
      </c>
      <c r="H3" s="9" t="s">
        <v>38</v>
      </c>
      <c r="I3" s="9" t="s">
        <v>39</v>
      </c>
      <c r="J3" s="9" t="s">
        <v>40</v>
      </c>
      <c r="N3" s="9" t="s">
        <v>41</v>
      </c>
    </row>
    <row r="4" spans="1:15" ht="63.75" thickBot="1" x14ac:dyDescent="0.3">
      <c r="A4" s="9" t="s">
        <v>43</v>
      </c>
      <c r="B4" s="12" t="s">
        <v>44</v>
      </c>
      <c r="C4" s="9" t="s">
        <v>44</v>
      </c>
      <c r="D4" s="9" t="s">
        <v>30</v>
      </c>
      <c r="E4" s="9" t="s">
        <v>46</v>
      </c>
      <c r="G4" s="9" t="s">
        <v>37</v>
      </c>
      <c r="H4" s="9" t="s">
        <v>47</v>
      </c>
      <c r="I4" s="9" t="s">
        <v>48</v>
      </c>
      <c r="J4" s="9" t="s">
        <v>49</v>
      </c>
      <c r="N4" s="9" t="s">
        <v>50</v>
      </c>
    </row>
    <row r="5" spans="1:15" ht="42.75" thickBot="1" x14ac:dyDescent="0.3">
      <c r="A5" s="9" t="s">
        <v>52</v>
      </c>
      <c r="B5" s="12" t="s">
        <v>53</v>
      </c>
      <c r="C5" s="9" t="s">
        <v>53</v>
      </c>
      <c r="D5" s="9" t="s">
        <v>30</v>
      </c>
      <c r="E5" s="9" t="s">
        <v>55</v>
      </c>
      <c r="G5" s="9" t="s">
        <v>56</v>
      </c>
      <c r="H5" s="9" t="s">
        <v>57</v>
      </c>
      <c r="I5" s="9" t="s">
        <v>58</v>
      </c>
      <c r="J5" s="9" t="s">
        <v>40</v>
      </c>
      <c r="N5" s="9" t="s">
        <v>59</v>
      </c>
    </row>
    <row r="6" spans="1:15" ht="84.75" thickBot="1" x14ac:dyDescent="0.3">
      <c r="A6" s="9" t="s">
        <v>61</v>
      </c>
      <c r="B6" s="12" t="s">
        <v>62</v>
      </c>
      <c r="C6" s="9" t="s">
        <v>62</v>
      </c>
      <c r="D6" s="9" t="s">
        <v>30</v>
      </c>
      <c r="E6" s="9" t="s">
        <v>55</v>
      </c>
      <c r="G6" s="9" t="s">
        <v>64</v>
      </c>
      <c r="H6" s="9" t="s">
        <v>65</v>
      </c>
      <c r="I6" s="9" t="s">
        <v>66</v>
      </c>
      <c r="J6" s="9" t="s">
        <v>67</v>
      </c>
      <c r="N6" s="9" t="s">
        <v>68</v>
      </c>
    </row>
    <row r="7" spans="1:15" ht="63.75" thickBot="1" x14ac:dyDescent="0.3">
      <c r="A7" s="9" t="s">
        <v>70</v>
      </c>
      <c r="B7" s="12" t="s">
        <v>71</v>
      </c>
      <c r="C7" s="9" t="s">
        <v>71</v>
      </c>
      <c r="D7" s="9" t="s">
        <v>30</v>
      </c>
      <c r="E7" s="9" t="s">
        <v>73</v>
      </c>
      <c r="G7" s="9" t="s">
        <v>64</v>
      </c>
      <c r="H7" s="9" t="s">
        <v>74</v>
      </c>
      <c r="I7" s="9" t="s">
        <v>75</v>
      </c>
      <c r="J7" s="9" t="s">
        <v>40</v>
      </c>
      <c r="L7" s="9" t="s">
        <v>76</v>
      </c>
      <c r="M7" s="9" t="s">
        <v>77</v>
      </c>
      <c r="N7" s="9" t="s">
        <v>78</v>
      </c>
    </row>
    <row r="8" spans="1:15" ht="105.75" thickBot="1" x14ac:dyDescent="0.3">
      <c r="A8" s="9" t="s">
        <v>80</v>
      </c>
      <c r="B8" s="12" t="s">
        <v>81</v>
      </c>
      <c r="C8" s="9" t="s">
        <v>81</v>
      </c>
      <c r="D8" s="9" t="s">
        <v>30</v>
      </c>
      <c r="E8" s="9" t="s">
        <v>55</v>
      </c>
      <c r="G8" s="9" t="s">
        <v>64</v>
      </c>
      <c r="I8" s="9" t="s">
        <v>83</v>
      </c>
      <c r="J8" s="9" t="s">
        <v>84</v>
      </c>
      <c r="N8" s="9" t="s">
        <v>85</v>
      </c>
    </row>
    <row r="9" spans="1:15" ht="63.75" thickBot="1" x14ac:dyDescent="0.3">
      <c r="A9" s="9" t="s">
        <v>87</v>
      </c>
      <c r="B9" s="12" t="s">
        <v>88</v>
      </c>
      <c r="C9" s="9" t="s">
        <v>88</v>
      </c>
      <c r="D9" s="9" t="s">
        <v>30</v>
      </c>
      <c r="E9" s="9" t="s">
        <v>55</v>
      </c>
      <c r="G9" s="9" t="s">
        <v>64</v>
      </c>
      <c r="H9" s="9" t="s">
        <v>90</v>
      </c>
      <c r="I9" s="9" t="s">
        <v>91</v>
      </c>
      <c r="J9" s="9" t="s">
        <v>92</v>
      </c>
      <c r="N9" s="9" t="s">
        <v>93</v>
      </c>
    </row>
    <row r="10" spans="1:15" ht="63.75" thickBot="1" x14ac:dyDescent="0.3">
      <c r="A10" s="9" t="s">
        <v>95</v>
      </c>
      <c r="B10" s="12" t="s">
        <v>96</v>
      </c>
      <c r="C10" s="9" t="s">
        <v>96</v>
      </c>
      <c r="D10" s="9" t="s">
        <v>30</v>
      </c>
      <c r="E10" s="9" t="s">
        <v>55</v>
      </c>
      <c r="G10" s="9" t="s">
        <v>64</v>
      </c>
      <c r="H10" s="9" t="s">
        <v>98</v>
      </c>
      <c r="I10" s="9" t="s">
        <v>99</v>
      </c>
      <c r="J10" s="9" t="s">
        <v>49</v>
      </c>
      <c r="N10" s="9" t="s">
        <v>100</v>
      </c>
    </row>
    <row r="11" spans="1:15" ht="42.75" thickBot="1" x14ac:dyDescent="0.3">
      <c r="A11" s="9" t="s">
        <v>102</v>
      </c>
      <c r="B11" s="12" t="s">
        <v>103</v>
      </c>
      <c r="C11" s="9" t="s">
        <v>103</v>
      </c>
      <c r="D11" s="9" t="s">
        <v>30</v>
      </c>
      <c r="E11" s="9" t="s">
        <v>46</v>
      </c>
      <c r="G11" s="9" t="s">
        <v>37</v>
      </c>
      <c r="H11" s="9" t="s">
        <v>105</v>
      </c>
      <c r="I11" s="9" t="s">
        <v>106</v>
      </c>
      <c r="J11" s="9" t="s">
        <v>107</v>
      </c>
      <c r="N11" s="9" t="s">
        <v>108</v>
      </c>
    </row>
    <row r="12" spans="1:15" ht="42.75" thickBot="1" x14ac:dyDescent="0.3">
      <c r="A12" s="9" t="s">
        <v>109</v>
      </c>
      <c r="B12" s="12" t="s">
        <v>103</v>
      </c>
      <c r="C12" s="9" t="s">
        <v>103</v>
      </c>
      <c r="D12" s="9" t="s">
        <v>30</v>
      </c>
      <c r="E12" s="9" t="s">
        <v>55</v>
      </c>
      <c r="G12" s="9" t="s">
        <v>64</v>
      </c>
      <c r="H12" s="9" t="s">
        <v>105</v>
      </c>
      <c r="I12" s="9" t="s">
        <v>106</v>
      </c>
      <c r="J12" s="9" t="s">
        <v>107</v>
      </c>
      <c r="N12" s="9" t="s">
        <v>111</v>
      </c>
    </row>
    <row r="13" spans="1:15" ht="42.75" hidden="1" thickBot="1" x14ac:dyDescent="0.3">
      <c r="A13" s="9" t="s">
        <v>113</v>
      </c>
      <c r="B13" s="12" t="s">
        <v>114</v>
      </c>
      <c r="C13" s="9" t="s">
        <v>114</v>
      </c>
      <c r="D13" s="9" t="s">
        <v>30</v>
      </c>
      <c r="E13" s="9" t="s">
        <v>116</v>
      </c>
      <c r="G13" s="9" t="s">
        <v>56</v>
      </c>
      <c r="H13" s="9" t="s">
        <v>117</v>
      </c>
      <c r="I13" s="9" t="s">
        <v>118</v>
      </c>
      <c r="J13" s="9" t="s">
        <v>67</v>
      </c>
      <c r="K13" s="9" t="s">
        <v>119</v>
      </c>
      <c r="L13" s="9" t="s">
        <v>120</v>
      </c>
      <c r="M13" s="9" t="s">
        <v>121</v>
      </c>
      <c r="N13" s="9" t="s">
        <v>122</v>
      </c>
    </row>
    <row r="14" spans="1:15" ht="105.75" hidden="1" thickBot="1" x14ac:dyDescent="0.3">
      <c r="A14" s="9" t="s">
        <v>124</v>
      </c>
      <c r="B14" s="12" t="s">
        <v>125</v>
      </c>
      <c r="C14" s="9" t="s">
        <v>125</v>
      </c>
      <c r="D14" s="9" t="s">
        <v>30</v>
      </c>
      <c r="E14" s="9" t="s">
        <v>116</v>
      </c>
      <c r="G14" s="9" t="s">
        <v>56</v>
      </c>
      <c r="I14" s="9" t="s">
        <v>127</v>
      </c>
      <c r="J14" s="9" t="s">
        <v>128</v>
      </c>
      <c r="K14" s="9" t="s">
        <v>119</v>
      </c>
      <c r="L14" s="9" t="s">
        <v>120</v>
      </c>
      <c r="M14" s="9" t="s">
        <v>129</v>
      </c>
      <c r="N14" s="9" t="s">
        <v>130</v>
      </c>
    </row>
    <row r="15" spans="1:15" ht="84.75" hidden="1" thickBot="1" x14ac:dyDescent="0.3">
      <c r="A15" s="9" t="s">
        <v>132</v>
      </c>
      <c r="B15" s="12" t="s">
        <v>133</v>
      </c>
      <c r="C15" s="9" t="s">
        <v>133</v>
      </c>
      <c r="D15" s="9" t="s">
        <v>30</v>
      </c>
      <c r="E15" s="9" t="s">
        <v>116</v>
      </c>
      <c r="G15" s="9" t="s">
        <v>56</v>
      </c>
      <c r="H15" s="9" t="s">
        <v>135</v>
      </c>
      <c r="I15" s="9" t="s">
        <v>48</v>
      </c>
      <c r="J15" s="9" t="s">
        <v>49</v>
      </c>
      <c r="K15" s="9" t="s">
        <v>119</v>
      </c>
      <c r="L15" s="9" t="s">
        <v>136</v>
      </c>
      <c r="M15" s="9" t="s">
        <v>137</v>
      </c>
      <c r="N15" s="9" t="s">
        <v>138</v>
      </c>
    </row>
    <row r="16" spans="1:15" ht="42.75" hidden="1" thickBot="1" x14ac:dyDescent="0.3">
      <c r="A16" s="9" t="s">
        <v>140</v>
      </c>
      <c r="B16" s="12" t="s">
        <v>53</v>
      </c>
      <c r="C16" s="9" t="s">
        <v>53</v>
      </c>
      <c r="D16" s="9" t="s">
        <v>30</v>
      </c>
      <c r="E16" s="9" t="s">
        <v>116</v>
      </c>
      <c r="G16" s="9" t="s">
        <v>56</v>
      </c>
      <c r="H16" s="9" t="s">
        <v>142</v>
      </c>
      <c r="I16" s="9" t="s">
        <v>58</v>
      </c>
      <c r="J16" s="9" t="s">
        <v>40</v>
      </c>
      <c r="K16" s="9" t="s">
        <v>119</v>
      </c>
      <c r="L16" s="9" t="s">
        <v>76</v>
      </c>
      <c r="M16" s="9" t="s">
        <v>143</v>
      </c>
      <c r="N16" s="9" t="s">
        <v>144</v>
      </c>
    </row>
    <row r="17" spans="1:14" ht="63.75" hidden="1" thickBot="1" x14ac:dyDescent="0.3">
      <c r="A17" s="9" t="s">
        <v>146</v>
      </c>
      <c r="B17" s="12" t="s">
        <v>147</v>
      </c>
      <c r="C17" s="9" t="s">
        <v>147</v>
      </c>
      <c r="D17" s="9" t="s">
        <v>30</v>
      </c>
      <c r="E17" s="9" t="s">
        <v>116</v>
      </c>
      <c r="G17" s="9" t="s">
        <v>56</v>
      </c>
      <c r="H17" s="9" t="s">
        <v>149</v>
      </c>
      <c r="I17" s="9" t="s">
        <v>39</v>
      </c>
      <c r="J17" s="9" t="s">
        <v>40</v>
      </c>
      <c r="K17" s="9" t="s">
        <v>119</v>
      </c>
      <c r="L17" s="9" t="s">
        <v>76</v>
      </c>
      <c r="M17" s="9" t="s">
        <v>143</v>
      </c>
      <c r="N17" s="9" t="s">
        <v>150</v>
      </c>
    </row>
    <row r="18" spans="1:14" ht="63.75" hidden="1" thickBot="1" x14ac:dyDescent="0.3">
      <c r="A18" s="9" t="s">
        <v>152</v>
      </c>
      <c r="B18" s="12" t="s">
        <v>153</v>
      </c>
      <c r="C18" s="9" t="s">
        <v>153</v>
      </c>
      <c r="D18" s="9" t="s">
        <v>30</v>
      </c>
      <c r="E18" s="9" t="s">
        <v>116</v>
      </c>
      <c r="G18" s="9" t="s">
        <v>155</v>
      </c>
      <c r="H18" s="9" t="s">
        <v>156</v>
      </c>
      <c r="I18" s="9" t="s">
        <v>157</v>
      </c>
      <c r="J18" s="9" t="s">
        <v>158</v>
      </c>
      <c r="K18" s="9" t="s">
        <v>119</v>
      </c>
      <c r="L18" s="9" t="s">
        <v>120</v>
      </c>
      <c r="M18" s="9" t="s">
        <v>159</v>
      </c>
      <c r="N18" s="9" t="s">
        <v>160</v>
      </c>
    </row>
    <row r="19" spans="1:14" ht="42.75" hidden="1" thickBot="1" x14ac:dyDescent="0.3">
      <c r="A19" s="9" t="s">
        <v>162</v>
      </c>
      <c r="B19" s="12" t="s">
        <v>163</v>
      </c>
      <c r="C19" s="9" t="s">
        <v>163</v>
      </c>
      <c r="D19" s="9" t="s">
        <v>30</v>
      </c>
      <c r="E19" s="9" t="s">
        <v>116</v>
      </c>
      <c r="G19" s="9" t="s">
        <v>155</v>
      </c>
      <c r="H19" s="9" t="s">
        <v>165</v>
      </c>
      <c r="I19" s="9" t="s">
        <v>166</v>
      </c>
      <c r="J19" s="9" t="s">
        <v>167</v>
      </c>
      <c r="K19" s="9" t="s">
        <v>119</v>
      </c>
      <c r="L19" s="9" t="s">
        <v>76</v>
      </c>
      <c r="M19" s="9" t="s">
        <v>143</v>
      </c>
      <c r="N19" s="9" t="s">
        <v>168</v>
      </c>
    </row>
    <row r="20" spans="1:14" ht="126.75" thickBot="1" x14ac:dyDescent="0.3">
      <c r="A20" s="9" t="s">
        <v>170</v>
      </c>
      <c r="B20" s="12" t="s">
        <v>171</v>
      </c>
      <c r="C20" s="9" t="s">
        <v>171</v>
      </c>
      <c r="D20" s="9" t="s">
        <v>30</v>
      </c>
      <c r="E20" s="9" t="s">
        <v>55</v>
      </c>
      <c r="G20" s="9" t="s">
        <v>56</v>
      </c>
      <c r="H20" s="9" t="s">
        <v>173</v>
      </c>
      <c r="I20" s="9" t="s">
        <v>166</v>
      </c>
      <c r="J20" s="9" t="s">
        <v>167</v>
      </c>
      <c r="L20" s="9" t="s">
        <v>76</v>
      </c>
      <c r="M20" s="9" t="s">
        <v>143</v>
      </c>
      <c r="N20" s="9" t="s">
        <v>174</v>
      </c>
    </row>
    <row r="21" spans="1:14" ht="63.75" thickBot="1" x14ac:dyDescent="0.3">
      <c r="A21" s="9" t="s">
        <v>175</v>
      </c>
      <c r="B21" s="12" t="s">
        <v>176</v>
      </c>
      <c r="C21" s="9" t="s">
        <v>176</v>
      </c>
      <c r="D21" s="9" t="s">
        <v>30</v>
      </c>
      <c r="E21" s="9" t="s">
        <v>178</v>
      </c>
      <c r="G21" s="9" t="s">
        <v>179</v>
      </c>
      <c r="H21" s="9" t="s">
        <v>105</v>
      </c>
      <c r="I21" s="9" t="s">
        <v>106</v>
      </c>
      <c r="J21" s="9" t="s">
        <v>107</v>
      </c>
      <c r="L21" s="9" t="s">
        <v>76</v>
      </c>
      <c r="M21" s="9" t="s">
        <v>143</v>
      </c>
      <c r="N21" s="9" t="s">
        <v>180</v>
      </c>
    </row>
    <row r="22" spans="1:14" ht="147.75" thickBot="1" x14ac:dyDescent="0.3">
      <c r="A22" s="9" t="s">
        <v>182</v>
      </c>
      <c r="B22" s="12" t="s">
        <v>183</v>
      </c>
      <c r="C22" s="9" t="s">
        <v>183</v>
      </c>
      <c r="D22" s="9" t="s">
        <v>30</v>
      </c>
      <c r="E22" s="9" t="s">
        <v>178</v>
      </c>
      <c r="G22" s="9" t="s">
        <v>179</v>
      </c>
      <c r="H22" s="9" t="s">
        <v>185</v>
      </c>
      <c r="I22" s="9" t="s">
        <v>99</v>
      </c>
      <c r="J22" s="9" t="s">
        <v>49</v>
      </c>
      <c r="L22" s="9" t="s">
        <v>186</v>
      </c>
      <c r="M22" s="9" t="s">
        <v>187</v>
      </c>
      <c r="N22" s="9" t="s">
        <v>188</v>
      </c>
    </row>
    <row r="23" spans="1:14" ht="105.75" thickBot="1" x14ac:dyDescent="0.3">
      <c r="A23" s="9" t="s">
        <v>189</v>
      </c>
      <c r="B23" s="12" t="s">
        <v>190</v>
      </c>
      <c r="C23" s="9" t="s">
        <v>190</v>
      </c>
      <c r="D23" s="9" t="s">
        <v>30</v>
      </c>
      <c r="E23" s="9" t="s">
        <v>178</v>
      </c>
      <c r="G23" s="9" t="s">
        <v>179</v>
      </c>
      <c r="I23" s="9" t="s">
        <v>127</v>
      </c>
      <c r="J23" s="9" t="s">
        <v>128</v>
      </c>
      <c r="L23" s="9" t="s">
        <v>136</v>
      </c>
      <c r="M23" s="9" t="s">
        <v>192</v>
      </c>
      <c r="N23" s="9" t="s">
        <v>193</v>
      </c>
    </row>
    <row r="24" spans="1:14" ht="84.75" thickBot="1" x14ac:dyDescent="0.3">
      <c r="A24" s="9" t="s">
        <v>194</v>
      </c>
      <c r="B24" s="12" t="s">
        <v>195</v>
      </c>
      <c r="C24" s="9" t="s">
        <v>195</v>
      </c>
      <c r="D24" s="9" t="s">
        <v>30</v>
      </c>
      <c r="E24" s="9" t="s">
        <v>178</v>
      </c>
      <c r="G24" s="9" t="s">
        <v>179</v>
      </c>
      <c r="I24" s="9" t="s">
        <v>127</v>
      </c>
      <c r="J24" s="9" t="s">
        <v>128</v>
      </c>
      <c r="L24" s="9" t="s">
        <v>76</v>
      </c>
      <c r="M24" s="9" t="s">
        <v>143</v>
      </c>
      <c r="N24" s="9" t="s">
        <v>197</v>
      </c>
    </row>
    <row r="25" spans="1:14" ht="147.75" thickBot="1" x14ac:dyDescent="0.3">
      <c r="A25" s="9" t="s">
        <v>198</v>
      </c>
      <c r="B25" s="12" t="s">
        <v>199</v>
      </c>
      <c r="C25" s="9" t="s">
        <v>199</v>
      </c>
      <c r="D25" s="9" t="s">
        <v>30</v>
      </c>
      <c r="E25" s="9" t="s">
        <v>178</v>
      </c>
      <c r="G25" s="9" t="s">
        <v>179</v>
      </c>
      <c r="I25" s="9" t="s">
        <v>127</v>
      </c>
      <c r="J25" s="9" t="s">
        <v>128</v>
      </c>
      <c r="L25" s="9" t="s">
        <v>76</v>
      </c>
      <c r="M25" s="9" t="s">
        <v>143</v>
      </c>
      <c r="N25" s="9" t="s">
        <v>201</v>
      </c>
    </row>
    <row r="26" spans="1:14" ht="126.75" thickBot="1" x14ac:dyDescent="0.3">
      <c r="A26" s="9" t="s">
        <v>202</v>
      </c>
      <c r="B26" s="12" t="s">
        <v>203</v>
      </c>
      <c r="C26" s="9" t="s">
        <v>203</v>
      </c>
      <c r="D26" s="9" t="s">
        <v>30</v>
      </c>
      <c r="E26" s="9" t="s">
        <v>178</v>
      </c>
      <c r="G26" s="9" t="s">
        <v>179</v>
      </c>
      <c r="I26" s="9" t="s">
        <v>127</v>
      </c>
      <c r="J26" s="9" t="s">
        <v>128</v>
      </c>
      <c r="L26" s="9" t="s">
        <v>76</v>
      </c>
      <c r="M26" s="9" t="s">
        <v>143</v>
      </c>
      <c r="N26" s="9" t="s">
        <v>205</v>
      </c>
    </row>
    <row r="27" spans="1:14" ht="126.75" thickBot="1" x14ac:dyDescent="0.3">
      <c r="A27" s="9" t="s">
        <v>206</v>
      </c>
      <c r="B27" s="12" t="s">
        <v>207</v>
      </c>
      <c r="C27" s="9" t="s">
        <v>207</v>
      </c>
      <c r="D27" s="9" t="s">
        <v>30</v>
      </c>
      <c r="E27" s="9" t="s">
        <v>178</v>
      </c>
      <c r="G27" s="9" t="s">
        <v>179</v>
      </c>
      <c r="I27" s="9" t="s">
        <v>127</v>
      </c>
      <c r="J27" s="9" t="s">
        <v>128</v>
      </c>
      <c r="L27" s="9" t="s">
        <v>76</v>
      </c>
      <c r="M27" s="9" t="s">
        <v>143</v>
      </c>
      <c r="N27" s="9" t="s">
        <v>209</v>
      </c>
    </row>
    <row r="28" spans="1:14" ht="105.75" thickBot="1" x14ac:dyDescent="0.3">
      <c r="A28" s="9" t="s">
        <v>210</v>
      </c>
      <c r="B28" s="12" t="s">
        <v>211</v>
      </c>
      <c r="C28" s="9" t="s">
        <v>211</v>
      </c>
      <c r="D28" s="9" t="s">
        <v>30</v>
      </c>
      <c r="E28" s="9" t="s">
        <v>178</v>
      </c>
      <c r="G28" s="9" t="s">
        <v>179</v>
      </c>
      <c r="I28" s="9" t="s">
        <v>127</v>
      </c>
      <c r="J28" s="9" t="s">
        <v>128</v>
      </c>
      <c r="L28" s="9" t="s">
        <v>76</v>
      </c>
      <c r="M28" s="9" t="s">
        <v>143</v>
      </c>
      <c r="N28" s="9" t="s">
        <v>213</v>
      </c>
    </row>
    <row r="29" spans="1:14" ht="105.75" thickBot="1" x14ac:dyDescent="0.3">
      <c r="A29" s="9" t="s">
        <v>214</v>
      </c>
      <c r="B29" s="12" t="s">
        <v>215</v>
      </c>
      <c r="C29" s="9" t="s">
        <v>215</v>
      </c>
      <c r="D29" s="9" t="s">
        <v>30</v>
      </c>
      <c r="E29" s="9" t="s">
        <v>178</v>
      </c>
      <c r="G29" s="9" t="s">
        <v>179</v>
      </c>
      <c r="I29" s="9" t="s">
        <v>127</v>
      </c>
      <c r="J29" s="9" t="s">
        <v>128</v>
      </c>
      <c r="L29" s="9" t="s">
        <v>76</v>
      </c>
      <c r="M29" s="9" t="s">
        <v>143</v>
      </c>
      <c r="N29" s="9" t="s">
        <v>217</v>
      </c>
    </row>
    <row r="30" spans="1:14" ht="84.75" thickBot="1" x14ac:dyDescent="0.3">
      <c r="A30" s="9" t="s">
        <v>218</v>
      </c>
      <c r="B30" s="12" t="s">
        <v>219</v>
      </c>
      <c r="C30" s="9" t="s">
        <v>219</v>
      </c>
      <c r="D30" s="9" t="s">
        <v>30</v>
      </c>
      <c r="E30" s="9" t="s">
        <v>178</v>
      </c>
      <c r="G30" s="9" t="s">
        <v>179</v>
      </c>
      <c r="I30" s="9" t="s">
        <v>127</v>
      </c>
      <c r="J30" s="9" t="s">
        <v>128</v>
      </c>
      <c r="L30" s="9" t="s">
        <v>76</v>
      </c>
      <c r="M30" s="9" t="s">
        <v>143</v>
      </c>
      <c r="N30" s="9" t="s">
        <v>221</v>
      </c>
    </row>
    <row r="31" spans="1:14" ht="105.75" thickBot="1" x14ac:dyDescent="0.3">
      <c r="A31" s="9" t="s">
        <v>222</v>
      </c>
      <c r="B31" s="12" t="s">
        <v>223</v>
      </c>
      <c r="C31" s="9" t="s">
        <v>223</v>
      </c>
      <c r="D31" s="9" t="s">
        <v>30</v>
      </c>
      <c r="E31" s="9" t="s">
        <v>178</v>
      </c>
      <c r="G31" s="9" t="s">
        <v>179</v>
      </c>
      <c r="I31" s="9" t="s">
        <v>83</v>
      </c>
      <c r="J31" s="9" t="s">
        <v>84</v>
      </c>
      <c r="L31" s="9" t="s">
        <v>120</v>
      </c>
      <c r="M31" s="9" t="s">
        <v>129</v>
      </c>
      <c r="N31" s="9" t="s">
        <v>225</v>
      </c>
    </row>
    <row r="32" spans="1:14" ht="63.75" thickBot="1" x14ac:dyDescent="0.3">
      <c r="A32" s="9" t="s">
        <v>227</v>
      </c>
      <c r="B32" s="12" t="s">
        <v>228</v>
      </c>
      <c r="C32" s="9" t="s">
        <v>228</v>
      </c>
      <c r="D32" s="9" t="s">
        <v>30</v>
      </c>
      <c r="E32" s="9" t="s">
        <v>178</v>
      </c>
      <c r="G32" s="9" t="s">
        <v>179</v>
      </c>
      <c r="H32" s="9" t="s">
        <v>230</v>
      </c>
      <c r="I32" s="9" t="s">
        <v>118</v>
      </c>
      <c r="J32" s="9" t="s">
        <v>67</v>
      </c>
      <c r="L32" s="9" t="s">
        <v>120</v>
      </c>
      <c r="M32" s="9" t="s">
        <v>121</v>
      </c>
      <c r="N32" s="9" t="s">
        <v>231</v>
      </c>
    </row>
    <row r="33" spans="1:14" ht="63.75" thickBot="1" x14ac:dyDescent="0.3">
      <c r="A33" s="9" t="s">
        <v>232</v>
      </c>
      <c r="B33" s="12" t="s">
        <v>233</v>
      </c>
      <c r="C33" s="9" t="s">
        <v>233</v>
      </c>
      <c r="D33" s="9" t="s">
        <v>30</v>
      </c>
      <c r="E33" s="9" t="s">
        <v>178</v>
      </c>
      <c r="G33" s="9" t="s">
        <v>179</v>
      </c>
      <c r="H33" s="9" t="s">
        <v>47</v>
      </c>
      <c r="I33" s="9" t="s">
        <v>48</v>
      </c>
      <c r="J33" s="9" t="s">
        <v>49</v>
      </c>
      <c r="L33" s="9" t="s">
        <v>186</v>
      </c>
      <c r="M33" s="9" t="s">
        <v>235</v>
      </c>
      <c r="N33" s="9" t="s">
        <v>236</v>
      </c>
    </row>
    <row r="34" spans="1:14" ht="84.75" thickBot="1" x14ac:dyDescent="0.3">
      <c r="A34" s="9" t="s">
        <v>238</v>
      </c>
      <c r="B34" s="12" t="s">
        <v>239</v>
      </c>
      <c r="C34" s="9" t="s">
        <v>239</v>
      </c>
      <c r="D34" s="9" t="s">
        <v>240</v>
      </c>
      <c r="E34" s="9" t="s">
        <v>178</v>
      </c>
      <c r="G34" s="9" t="s">
        <v>179</v>
      </c>
      <c r="H34" s="9" t="s">
        <v>242</v>
      </c>
      <c r="I34" s="9" t="s">
        <v>243</v>
      </c>
      <c r="J34" s="9" t="s">
        <v>167</v>
      </c>
      <c r="L34" s="9" t="s">
        <v>120</v>
      </c>
      <c r="M34" s="9" t="s">
        <v>121</v>
      </c>
      <c r="N34" s="9" t="s">
        <v>244</v>
      </c>
    </row>
    <row r="35" spans="1:14" ht="147.75" thickBot="1" x14ac:dyDescent="0.3">
      <c r="A35" s="9" t="s">
        <v>246</v>
      </c>
      <c r="B35" s="12" t="s">
        <v>247</v>
      </c>
      <c r="C35" s="9" t="s">
        <v>247</v>
      </c>
      <c r="D35" s="9" t="s">
        <v>30</v>
      </c>
      <c r="E35" s="9" t="s">
        <v>178</v>
      </c>
      <c r="G35" s="9" t="s">
        <v>179</v>
      </c>
      <c r="I35" s="9" t="s">
        <v>249</v>
      </c>
      <c r="J35" s="9" t="s">
        <v>84</v>
      </c>
      <c r="L35" s="9" t="s">
        <v>120</v>
      </c>
      <c r="M35" s="9" t="s">
        <v>129</v>
      </c>
      <c r="N35" s="9" t="s">
        <v>250</v>
      </c>
    </row>
    <row r="36" spans="1:14" ht="126.75" thickBot="1" x14ac:dyDescent="0.3">
      <c r="A36" s="9" t="s">
        <v>251</v>
      </c>
      <c r="B36" s="12" t="s">
        <v>252</v>
      </c>
      <c r="C36" s="9" t="s">
        <v>252</v>
      </c>
      <c r="D36" s="9" t="s">
        <v>30</v>
      </c>
      <c r="E36" s="9" t="s">
        <v>178</v>
      </c>
      <c r="G36" s="9" t="s">
        <v>179</v>
      </c>
      <c r="I36" s="9" t="s">
        <v>249</v>
      </c>
      <c r="J36" s="9" t="s">
        <v>84</v>
      </c>
      <c r="L36" s="9" t="s">
        <v>120</v>
      </c>
      <c r="M36" s="9" t="s">
        <v>159</v>
      </c>
      <c r="N36" s="9" t="s">
        <v>254</v>
      </c>
    </row>
    <row r="37" spans="1:14" ht="126.75" thickBot="1" x14ac:dyDescent="0.3">
      <c r="A37" s="9" t="s">
        <v>255</v>
      </c>
      <c r="B37" s="12" t="s">
        <v>256</v>
      </c>
      <c r="C37" s="9" t="s">
        <v>256</v>
      </c>
      <c r="D37" s="9" t="s">
        <v>30</v>
      </c>
      <c r="E37" s="9" t="s">
        <v>178</v>
      </c>
      <c r="G37" s="9" t="s">
        <v>179</v>
      </c>
      <c r="I37" s="9" t="s">
        <v>127</v>
      </c>
      <c r="J37" s="9" t="s">
        <v>128</v>
      </c>
      <c r="L37" s="9" t="s">
        <v>76</v>
      </c>
      <c r="M37" s="9" t="s">
        <v>143</v>
      </c>
      <c r="N37" s="9" t="s">
        <v>258</v>
      </c>
    </row>
    <row r="38" spans="1:14" ht="105.75" thickBot="1" x14ac:dyDescent="0.3">
      <c r="A38" s="9" t="s">
        <v>259</v>
      </c>
      <c r="B38" s="12" t="s">
        <v>260</v>
      </c>
      <c r="C38" s="9" t="s">
        <v>260</v>
      </c>
      <c r="D38" s="9" t="s">
        <v>30</v>
      </c>
      <c r="E38" s="9" t="s">
        <v>178</v>
      </c>
      <c r="G38" s="9" t="s">
        <v>179</v>
      </c>
      <c r="I38" s="9" t="s">
        <v>127</v>
      </c>
      <c r="J38" s="9" t="s">
        <v>128</v>
      </c>
      <c r="L38" s="9" t="s">
        <v>76</v>
      </c>
      <c r="M38" s="9" t="s">
        <v>143</v>
      </c>
      <c r="N38" s="9" t="s">
        <v>262</v>
      </c>
    </row>
    <row r="39" spans="1:14" ht="105.75" thickBot="1" x14ac:dyDescent="0.3">
      <c r="A39" s="9" t="s">
        <v>263</v>
      </c>
      <c r="B39" s="12" t="s">
        <v>264</v>
      </c>
      <c r="C39" s="9" t="s">
        <v>264</v>
      </c>
      <c r="D39" s="9" t="s">
        <v>30</v>
      </c>
      <c r="E39" s="9" t="s">
        <v>178</v>
      </c>
      <c r="G39" s="9" t="s">
        <v>179</v>
      </c>
      <c r="I39" s="9" t="s">
        <v>127</v>
      </c>
      <c r="J39" s="9" t="s">
        <v>128</v>
      </c>
      <c r="L39" s="9" t="s">
        <v>76</v>
      </c>
      <c r="M39" s="9" t="s">
        <v>143</v>
      </c>
      <c r="N39" s="9" t="s">
        <v>266</v>
      </c>
    </row>
    <row r="40" spans="1:14" ht="63.75" thickBot="1" x14ac:dyDescent="0.3">
      <c r="A40" s="9" t="s">
        <v>267</v>
      </c>
      <c r="B40" s="12" t="s">
        <v>268</v>
      </c>
      <c r="C40" s="9" t="s">
        <v>268</v>
      </c>
      <c r="D40" s="9" t="s">
        <v>30</v>
      </c>
      <c r="E40" s="9" t="s">
        <v>178</v>
      </c>
      <c r="G40" s="9" t="s">
        <v>179</v>
      </c>
      <c r="I40" s="9" t="s">
        <v>127</v>
      </c>
      <c r="J40" s="9" t="s">
        <v>128</v>
      </c>
      <c r="L40" s="9" t="s">
        <v>76</v>
      </c>
      <c r="M40" s="9" t="s">
        <v>143</v>
      </c>
      <c r="N40" s="9" t="s">
        <v>270</v>
      </c>
    </row>
    <row r="41" spans="1:14" ht="63.75" thickBot="1" x14ac:dyDescent="0.3">
      <c r="A41" s="9" t="s">
        <v>271</v>
      </c>
      <c r="B41" s="12" t="s">
        <v>272</v>
      </c>
      <c r="C41" s="9" t="s">
        <v>272</v>
      </c>
      <c r="D41" s="9" t="s">
        <v>30</v>
      </c>
      <c r="E41" s="9" t="s">
        <v>178</v>
      </c>
      <c r="G41" s="9" t="s">
        <v>179</v>
      </c>
      <c r="I41" s="9" t="s">
        <v>127</v>
      </c>
      <c r="J41" s="9" t="s">
        <v>128</v>
      </c>
      <c r="L41" s="9" t="s">
        <v>76</v>
      </c>
      <c r="M41" s="9" t="s">
        <v>143</v>
      </c>
      <c r="N41" s="9" t="s">
        <v>274</v>
      </c>
    </row>
    <row r="42" spans="1:14" ht="63.75" thickBot="1" x14ac:dyDescent="0.3">
      <c r="A42" s="9" t="s">
        <v>276</v>
      </c>
      <c r="B42" s="12" t="s">
        <v>277</v>
      </c>
      <c r="C42" s="9" t="s">
        <v>277</v>
      </c>
      <c r="D42" s="9" t="s">
        <v>30</v>
      </c>
      <c r="E42" s="9" t="s">
        <v>178</v>
      </c>
      <c r="G42" s="9" t="s">
        <v>179</v>
      </c>
      <c r="H42" s="9" t="s">
        <v>280</v>
      </c>
      <c r="I42" s="9" t="s">
        <v>281</v>
      </c>
      <c r="J42" s="9" t="s">
        <v>128</v>
      </c>
      <c r="L42" s="9" t="s">
        <v>120</v>
      </c>
      <c r="M42" s="9" t="s">
        <v>121</v>
      </c>
      <c r="N42" s="9" t="s">
        <v>282</v>
      </c>
    </row>
    <row r="43" spans="1:14" ht="105.75" hidden="1" thickBot="1" x14ac:dyDescent="0.3">
      <c r="A43" s="9" t="s">
        <v>284</v>
      </c>
      <c r="B43" s="12" t="s">
        <v>285</v>
      </c>
      <c r="C43" s="9" t="s">
        <v>285</v>
      </c>
      <c r="D43" s="9" t="s">
        <v>30</v>
      </c>
      <c r="E43" s="9" t="s">
        <v>287</v>
      </c>
      <c r="G43" s="9" t="s">
        <v>288</v>
      </c>
      <c r="H43" s="9" t="s">
        <v>289</v>
      </c>
      <c r="I43" s="9" t="s">
        <v>243</v>
      </c>
      <c r="J43" s="9" t="s">
        <v>167</v>
      </c>
      <c r="K43" s="9" t="s">
        <v>290</v>
      </c>
      <c r="L43" s="9" t="s">
        <v>291</v>
      </c>
      <c r="M43" s="9" t="s">
        <v>292</v>
      </c>
      <c r="N43" s="9" t="s">
        <v>293</v>
      </c>
    </row>
    <row r="44" spans="1:14" ht="105.75" hidden="1" thickBot="1" x14ac:dyDescent="0.3">
      <c r="A44" s="9" t="s">
        <v>294</v>
      </c>
      <c r="B44" s="12" t="s">
        <v>295</v>
      </c>
      <c r="C44" s="9" t="s">
        <v>295</v>
      </c>
      <c r="D44" s="9" t="s">
        <v>30</v>
      </c>
      <c r="E44" s="9" t="s">
        <v>287</v>
      </c>
      <c r="G44" s="9" t="s">
        <v>288</v>
      </c>
      <c r="H44" s="9" t="s">
        <v>289</v>
      </c>
      <c r="I44" s="9" t="s">
        <v>243</v>
      </c>
      <c r="J44" s="9" t="s">
        <v>167</v>
      </c>
      <c r="K44" s="9" t="s">
        <v>290</v>
      </c>
      <c r="L44" s="9" t="s">
        <v>291</v>
      </c>
      <c r="M44" s="9" t="s">
        <v>292</v>
      </c>
      <c r="N44" s="9" t="s">
        <v>297</v>
      </c>
    </row>
    <row r="45" spans="1:14" ht="126.75" hidden="1" thickBot="1" x14ac:dyDescent="0.3">
      <c r="A45" s="9" t="s">
        <v>299</v>
      </c>
      <c r="B45" s="12" t="s">
        <v>300</v>
      </c>
      <c r="C45" s="9" t="s">
        <v>300</v>
      </c>
      <c r="D45" s="9" t="s">
        <v>30</v>
      </c>
      <c r="E45" s="9" t="s">
        <v>287</v>
      </c>
      <c r="G45" s="9" t="s">
        <v>288</v>
      </c>
      <c r="H45" s="9" t="s">
        <v>156</v>
      </c>
      <c r="I45" s="9" t="s">
        <v>302</v>
      </c>
      <c r="J45" s="9" t="s">
        <v>158</v>
      </c>
      <c r="K45" s="9" t="s">
        <v>290</v>
      </c>
      <c r="L45" s="9" t="s">
        <v>303</v>
      </c>
      <c r="M45" s="9" t="s">
        <v>304</v>
      </c>
      <c r="N45" s="9" t="s">
        <v>305</v>
      </c>
    </row>
    <row r="46" spans="1:14" ht="105.75" hidden="1" thickBot="1" x14ac:dyDescent="0.3">
      <c r="A46" s="9" t="s">
        <v>306</v>
      </c>
      <c r="B46" s="12" t="s">
        <v>307</v>
      </c>
      <c r="C46" s="9" t="s">
        <v>307</v>
      </c>
      <c r="D46" s="9" t="s">
        <v>240</v>
      </c>
      <c r="E46" s="9" t="s">
        <v>287</v>
      </c>
      <c r="G46" s="9" t="s">
        <v>309</v>
      </c>
      <c r="H46" s="9" t="s">
        <v>156</v>
      </c>
      <c r="I46" s="9" t="s">
        <v>302</v>
      </c>
      <c r="J46" s="9" t="s">
        <v>158</v>
      </c>
      <c r="K46" s="9" t="s">
        <v>290</v>
      </c>
      <c r="L46" s="9" t="s">
        <v>310</v>
      </c>
      <c r="M46" s="9" t="s">
        <v>311</v>
      </c>
      <c r="N46" s="9" t="s">
        <v>312</v>
      </c>
    </row>
    <row r="47" spans="1:14" ht="126.75" hidden="1" thickBot="1" x14ac:dyDescent="0.3">
      <c r="A47" s="9" t="s">
        <v>314</v>
      </c>
      <c r="B47" s="12" t="s">
        <v>315</v>
      </c>
      <c r="C47" s="9" t="s">
        <v>315</v>
      </c>
      <c r="D47" s="9" t="s">
        <v>30</v>
      </c>
      <c r="E47" s="9" t="s">
        <v>287</v>
      </c>
      <c r="G47" s="9" t="s">
        <v>288</v>
      </c>
      <c r="H47" s="9" t="s">
        <v>156</v>
      </c>
      <c r="I47" s="9" t="s">
        <v>317</v>
      </c>
      <c r="J47" s="9" t="s">
        <v>158</v>
      </c>
      <c r="K47" s="9" t="s">
        <v>290</v>
      </c>
      <c r="L47" s="9" t="s">
        <v>303</v>
      </c>
      <c r="M47" s="9" t="s">
        <v>318</v>
      </c>
      <c r="N47" s="9" t="s">
        <v>319</v>
      </c>
    </row>
    <row r="48" spans="1:14" ht="105.75" thickBot="1" x14ac:dyDescent="0.3">
      <c r="A48" s="9" t="s">
        <v>320</v>
      </c>
      <c r="B48" s="12" t="s">
        <v>321</v>
      </c>
      <c r="C48" s="9" t="s">
        <v>321</v>
      </c>
      <c r="D48" s="9" t="s">
        <v>30</v>
      </c>
      <c r="E48" s="9" t="s">
        <v>116</v>
      </c>
      <c r="G48" s="9" t="s">
        <v>56</v>
      </c>
      <c r="I48" s="9" t="s">
        <v>249</v>
      </c>
      <c r="J48" s="9" t="s">
        <v>84</v>
      </c>
      <c r="L48" s="9" t="s">
        <v>120</v>
      </c>
      <c r="M48" s="9" t="s">
        <v>129</v>
      </c>
      <c r="N48" s="9" t="s">
        <v>323</v>
      </c>
    </row>
    <row r="49" spans="1:14" ht="63.75" thickBot="1" x14ac:dyDescent="0.3">
      <c r="A49" s="9" t="s">
        <v>324</v>
      </c>
      <c r="B49" s="12" t="s">
        <v>325</v>
      </c>
      <c r="C49" s="9" t="s">
        <v>325</v>
      </c>
      <c r="D49" s="9" t="s">
        <v>30</v>
      </c>
      <c r="E49" s="9" t="s">
        <v>116</v>
      </c>
      <c r="G49" s="9" t="s">
        <v>56</v>
      </c>
      <c r="H49" s="9" t="s">
        <v>47</v>
      </c>
      <c r="I49" s="9" t="s">
        <v>48</v>
      </c>
      <c r="J49" s="9" t="s">
        <v>49</v>
      </c>
      <c r="L49" s="9" t="s">
        <v>186</v>
      </c>
      <c r="M49" s="9" t="s">
        <v>187</v>
      </c>
      <c r="N49" s="9" t="s">
        <v>327</v>
      </c>
    </row>
    <row r="50" spans="1:14" ht="105.75" thickBot="1" x14ac:dyDescent="0.3">
      <c r="A50" s="9" t="s">
        <v>329</v>
      </c>
      <c r="B50" s="12" t="s">
        <v>330</v>
      </c>
      <c r="C50" s="9" t="s">
        <v>330</v>
      </c>
      <c r="D50" s="9" t="s">
        <v>30</v>
      </c>
      <c r="E50" s="9" t="s">
        <v>116</v>
      </c>
      <c r="G50" s="9" t="s">
        <v>56</v>
      </c>
      <c r="H50" s="9" t="s">
        <v>332</v>
      </c>
      <c r="I50" s="9" t="s">
        <v>99</v>
      </c>
      <c r="J50" s="9" t="s">
        <v>49</v>
      </c>
      <c r="L50" s="9" t="s">
        <v>120</v>
      </c>
      <c r="M50" s="9" t="s">
        <v>129</v>
      </c>
      <c r="N50" s="9" t="s">
        <v>333</v>
      </c>
    </row>
    <row r="51" spans="1:14" ht="84.75" thickBot="1" x14ac:dyDescent="0.3">
      <c r="A51" s="9" t="s">
        <v>334</v>
      </c>
      <c r="B51" s="13" t="s">
        <v>335</v>
      </c>
      <c r="C51" s="9" t="s">
        <v>335</v>
      </c>
      <c r="D51" s="9" t="s">
        <v>30</v>
      </c>
      <c r="E51" s="9" t="s">
        <v>116</v>
      </c>
      <c r="G51" s="9" t="s">
        <v>56</v>
      </c>
      <c r="I51" s="9" t="s">
        <v>249</v>
      </c>
      <c r="J51" s="9" t="s">
        <v>84</v>
      </c>
      <c r="L51" s="9" t="s">
        <v>136</v>
      </c>
      <c r="M51" s="9" t="s">
        <v>137</v>
      </c>
      <c r="N51" s="9" t="s">
        <v>337</v>
      </c>
    </row>
  </sheetData>
  <autoFilter ref="A2:AA51" xr:uid="{8A63A783-8A57-4A8C-8675-BA35274E0573}">
    <filterColumn colId="10">
      <filters blank="1"/>
    </filterColumn>
  </autoFilter>
  <hyperlinks>
    <hyperlink ref="B3" r:id="rId1" display="https://emenscr.nesdc.go.th/viewer/view.html?id=5b7d445fb76a640f339872af&amp;username=moac05051" xr:uid="{478A9EE2-EA09-47BD-A0B9-65E2B713D641}"/>
    <hyperlink ref="B4" r:id="rId2" display="https://emenscr.nesdc.go.th/viewer/view.html?id=5bfe93c6fa8c8a66a4c0c979&amp;username=moc03041" xr:uid="{66084C50-5C86-4B31-8C33-B144AB21E98E}"/>
    <hyperlink ref="B5" r:id="rId3" display="https://emenscr.nesdc.go.th/viewer/view.html?id=5cc941a07a930d3fec2636ca&amp;username=moac06211" xr:uid="{C17C546D-494C-4115-AB78-B47325B0F2D4}"/>
    <hyperlink ref="B6" r:id="rId4" display="https://emenscr.nesdc.go.th/viewer/view.html?id=5d760f5689e2df1450c651ac&amp;username=mol03161" xr:uid="{1B5DFA84-AE90-409A-8532-A86B30ACDFA1}"/>
    <hyperlink ref="B7" r:id="rId5" display="https://emenscr.nesdc.go.th/viewer/view.html?id=5d9d5eb0c684aa5bce4a7c4b&amp;username=moac09051" xr:uid="{530957C1-7CF6-4BAD-A5DB-E67C92130488}"/>
    <hyperlink ref="B8" r:id="rId6" display="https://emenscr.nesdc.go.th/viewer/view.html?id=5dcce2425e77a10312535f73&amp;username=moi0017241" xr:uid="{17D6D7A1-EBA4-416D-A421-D9E7C8001DC2}"/>
    <hyperlink ref="B9" r:id="rId7" display="https://emenscr.nesdc.go.th/viewer/view.html?id=5dfb3e66c552571a72d137e1&amp;username=moph09071" xr:uid="{8BBA0A7B-5658-4D10-8D64-2F6DDA04BB15}"/>
    <hyperlink ref="B10" r:id="rId8" display="https://emenscr.nesdc.go.th/viewer/view.html?id=5e042e12b459dd49a9ac7b3a&amp;username=moc0016571" xr:uid="{8273B8A1-804D-4E78-B60C-1B63DAB68287}"/>
    <hyperlink ref="B11" r:id="rId9" display="https://emenscr.nesdc.go.th/viewer/view.html?id=5e043ad1ca0feb49b458c633&amp;username=nesdb11121" xr:uid="{25BB1D20-3BF4-4285-A189-7F99E35B506C}"/>
    <hyperlink ref="B12" r:id="rId10" display="https://emenscr.nesdc.go.th/viewer/view.html?id=5e05f4803b2bc044565f7bc3&amp;username=nesdb11121" xr:uid="{779F70FC-CBCF-458D-800E-A51C2D22C2D0}"/>
    <hyperlink ref="B13" r:id="rId11" display="https://emenscr.nesdc.go.th/viewer/view.html?id=5f23cf2dba92b151a5a68e21&amp;username=mol04041" xr:uid="{EF1534F7-C43C-4415-AFFB-93CD9CBB0A10}"/>
    <hyperlink ref="B14" r:id="rId12" display="https://emenscr.nesdc.go.th/viewer/view.html?id=5f23e3923aa1a41b35ba0c01&amp;username=itd1" xr:uid="{6452E0CF-9DBC-47A5-B738-00A9F4BC3B32}"/>
    <hyperlink ref="B15" r:id="rId13" display="https://emenscr.nesdc.go.th/viewer/view.html?id=5f2a34d24ae89a0c1450e009&amp;username=moc03151" xr:uid="{395DC6A9-E332-4D61-B01F-B5314D03EDB7}"/>
    <hyperlink ref="B16" r:id="rId14" display="https://emenscr.nesdc.go.th/viewer/view.html?id=5f2ba99558f327252403c69c&amp;username=moac06061" xr:uid="{17BB3A32-1AC7-4BC6-BB22-BC4896CEC9C9}"/>
    <hyperlink ref="B17" r:id="rId15" display="https://emenscr.nesdc.go.th/viewer/view.html?id=5f2ba9e65ae40c252664c0db&amp;username=moac05091" xr:uid="{33B55B05-86D1-4969-8C69-0B382E56F8D5}"/>
    <hyperlink ref="B18" r:id="rId16" display="https://emenscr.nesdc.go.th/viewer/view.html?id=5f2cc8b95d3d8c1b64cee10d&amp;username=psu05211" xr:uid="{DE022388-7619-4B98-A2CD-C0A51FB30C05}"/>
    <hyperlink ref="B19" r:id="rId17" display="https://emenscr.nesdc.go.th/viewer/view.html?id=5f2cffd6ab64071b723c6cd4&amp;username=moi5571111" xr:uid="{BED7EEBE-846F-451F-9D85-23C5376B2C2F}"/>
    <hyperlink ref="B20" r:id="rId18" display="https://emenscr.nesdc.go.th/viewer/view.html?id=5f3206fb7064400687835ddc&amp;username=moi5571321" xr:uid="{A59FECBB-8878-489D-BE1B-9C174F58982D}"/>
    <hyperlink ref="B21" r:id="rId19" display="https://emenscr.nesdc.go.th/viewer/view.html?id=5f7edc61d5b4f05ea86251af&amp;username=nesdb11121" xr:uid="{B7317D28-93BD-4FD0-89AC-35934833C60B}"/>
    <hyperlink ref="B22" r:id="rId20" display="https://emenscr.nesdc.go.th/viewer/view.html?id=5f9130dcad3e87101f407c28&amp;username=moc0016631" xr:uid="{3F9B1E24-A346-450F-B3FE-E91EAB9D47DC}"/>
    <hyperlink ref="B23" r:id="rId21" display="https://emenscr.nesdc.go.th/viewer/view.html?id=5faa036b7772696c41ccc0b1&amp;username=itd1" xr:uid="{8BE65B2D-8B7E-4BD7-A443-711338610CD3}"/>
    <hyperlink ref="B24" r:id="rId22" display="https://emenscr.nesdc.go.th/viewer/view.html?id=5faa1394e708b36c432df84e&amp;username=itd1" xr:uid="{F106DDF8-2E9A-420B-9C51-36B1BBE3DBEC}"/>
    <hyperlink ref="B25" r:id="rId23" display="https://emenscr.nesdc.go.th/viewer/view.html?id=5faa18a2e708b36c432df85d&amp;username=itd1" xr:uid="{9F5D405C-C049-4DD7-989D-4BFF3E78FE59}"/>
    <hyperlink ref="B26" r:id="rId24" display="https://emenscr.nesdc.go.th/viewer/view.html?id=5faa1bd97772696c41ccc0df&amp;username=itd1" xr:uid="{58CB3608-864F-41AC-83EC-CF3811B1DB82}"/>
    <hyperlink ref="B27" r:id="rId25" display="https://emenscr.nesdc.go.th/viewer/view.html?id=5faa20412806e76c3c3d63cd&amp;username=itd1" xr:uid="{2FA659AD-E5FA-434A-93C1-EE02DF9C4310}"/>
    <hyperlink ref="B28" r:id="rId26" display="https://emenscr.nesdc.go.th/viewer/view.html?id=5faa387de708b36c432df87a&amp;username=itd1" xr:uid="{A23DD868-826D-47F6-AE87-428B2EB04E6F}"/>
    <hyperlink ref="B29" r:id="rId27" display="https://emenscr.nesdc.go.th/viewer/view.html?id=5faa3a102806e76c3c3d63e7&amp;username=itd1" xr:uid="{1B8AFCC9-AEB4-402C-BFBD-4C4D56C8E09A}"/>
    <hyperlink ref="B30" r:id="rId28" display="https://emenscr.nesdc.go.th/viewer/view.html?id=5faa3bb32806e76c3c3d63ec&amp;username=itd1" xr:uid="{8CBEB016-6DC8-4913-BED5-A630F3D482B6}"/>
    <hyperlink ref="B31" r:id="rId29" display="https://emenscr.nesdc.go.th/viewer/view.html?id=5fab9d893f6eff6c49213aa5&amp;username=moi0017241" xr:uid="{13FEEE1B-59C1-43A3-97FA-0BA17FA50C1F}"/>
    <hyperlink ref="B32" r:id="rId30" display="https://emenscr.nesdc.go.th/viewer/view.html?id=5fae37df3f6eff6c49213bb6&amp;username=mol04071" xr:uid="{9BDD1549-61CE-4876-A2A5-BDB39BB447EB}"/>
    <hyperlink ref="B33" r:id="rId31" display="https://emenscr.nesdc.go.th/viewer/view.html?id=5fbe3aac7232b72a71f77ebf&amp;username=moc03041" xr:uid="{BA196BB2-A4DA-4CA0-B890-73B851E8C5F4}"/>
    <hyperlink ref="B34" r:id="rId32" display="https://emenscr.nesdc.go.th/viewer/view.html?id=5fcda6361540bf161ab2768d&amp;username=district71081" xr:uid="{5796D3C7-1393-428C-9E58-516D652FCCF9}"/>
    <hyperlink ref="B35" r:id="rId33" display="https://emenscr.nesdc.go.th/viewer/view.html?id=5fd44568a7ca1a34f39f33a6&amp;username=moi0017121" xr:uid="{AFDF42D4-AF5B-42C2-B6E9-C6498F5906CB}"/>
    <hyperlink ref="B36" r:id="rId34" display="https://emenscr.nesdc.go.th/viewer/view.html?id=5fd5e34e6eb12634f2968ba4&amp;username=moi0017121" xr:uid="{77558506-35ED-4DBE-AA39-06CD9FBEF92B}"/>
    <hyperlink ref="B37" r:id="rId35" display="https://emenscr.nesdc.go.th/viewer/view.html?id=5fe2b84eea2eef1b27a27841&amp;username=itd1" xr:uid="{ABB709FE-DDDA-45C8-BE01-7730EBAF9F67}"/>
    <hyperlink ref="B38" r:id="rId36" display="https://emenscr.nesdc.go.th/viewer/view.html?id=5fe2bd770573ae1b28632581&amp;username=itd1" xr:uid="{74C7A864-A2BD-45E3-9A88-63F4389CC57C}"/>
    <hyperlink ref="B39" r:id="rId37" display="https://emenscr.nesdc.go.th/viewer/view.html?id=5fe2c0338ae2fc1b311d2582&amp;username=itd1" xr:uid="{76FB9B65-802F-47AF-80E2-AE241DEA55E2}"/>
    <hyperlink ref="B40" r:id="rId38" display="https://emenscr.nesdc.go.th/viewer/view.html?id=5fe2c2d0ea2eef1b27a27879&amp;username=itd1" xr:uid="{DE863479-181A-4C4D-B40F-AA7E27704205}"/>
    <hyperlink ref="B41" r:id="rId39" display="https://emenscr.nesdc.go.th/viewer/view.html?id=5fe2c5beea2eef1b27a27891&amp;username=itd1" xr:uid="{245A3517-B309-48A5-BE9B-88524D1205C2}"/>
    <hyperlink ref="B42" r:id="rId40" display="https://emenscr.nesdc.go.th/viewer/view.html?id=602f66d76fb631784021bc39&amp;username=moe06101" xr:uid="{AA2271DD-5EDE-479A-B17A-08B117F48E9A}"/>
    <hyperlink ref="B43" r:id="rId41" display="https://emenscr.nesdc.go.th/viewer/view.html?id=6112420b2482000361ae7f81&amp;username=moi03051" xr:uid="{79E97F4D-4A4B-4CA1-A9AD-BCCDD7BDB5AD}"/>
    <hyperlink ref="B44" r:id="rId42" display="https://emenscr.nesdc.go.th/viewer/view.html?id=6113a422a330646ed4c197b3&amp;username=moi03051" xr:uid="{69407AC7-4B27-4B65-954B-F695F9C02F93}"/>
    <hyperlink ref="B45" r:id="rId43" display="https://emenscr.nesdc.go.th/viewer/view.html?id=6118c94e9b236c1f95b0c256&amp;username=rmutl0583011" xr:uid="{5B32E39C-A064-403D-9D5E-23CDADECE667}"/>
    <hyperlink ref="B46" r:id="rId44" display="https://emenscr.nesdc.go.th/viewer/view.html?id=611a32d3454a1a7072169902&amp;username=rmutl0583011" xr:uid="{E4E5AEDE-8C61-45C4-A671-C1611ECE9ECC}"/>
    <hyperlink ref="B47" r:id="rId45" display="https://emenscr.nesdc.go.th/viewer/view.html?id=611a94c383a6677074486395&amp;username=crru0532011" xr:uid="{25061135-5B73-4FE4-B5FF-90F3DCA778B9}"/>
    <hyperlink ref="B48" r:id="rId46" display="https://emenscr.nesdc.go.th/viewer/view.html?id=617a63ee80f1fd6abd9e9e94&amp;username=moi0017121" xr:uid="{967C2400-775E-42D9-896C-94380526EDF3}"/>
    <hyperlink ref="B49" r:id="rId47" display="https://emenscr.nesdc.go.th/viewer/view.html?id=61839d18f1b02731a2313300&amp;username=moc03041" xr:uid="{A0897D1A-CCED-4C1E-9592-119C5C056977}"/>
    <hyperlink ref="B50" r:id="rId48" display="https://emenscr.nesdc.go.th/viewer/view.html?id=61a0a627960f7861c4d87c0b&amp;username=moc0016271" xr:uid="{DD82CA2A-6D15-4AA1-BC9A-05BFADE3B9CF}"/>
    <hyperlink ref="B51" r:id="rId49" display="https://emenscr.nesdc.go.th/viewer/view.html?id=61af1ab677658f43f3668804&amp;username=moi0017121" xr:uid="{5A1584A5-75DA-4E71-9DF5-064A8162271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E5A9-5EC8-4C1D-8D51-9414AE7DB2FA}">
  <dimension ref="A1:Q50"/>
  <sheetViews>
    <sheetView tabSelected="1" topLeftCell="B1" zoomScale="70" zoomScaleNormal="70" workbookViewId="0">
      <selection activeCell="B1" sqref="B1"/>
    </sheetView>
  </sheetViews>
  <sheetFormatPr defaultColWidth="9.140625" defaultRowHeight="21" x14ac:dyDescent="0.35"/>
  <cols>
    <col min="1" max="1" width="27" style="8" hidden="1" customWidth="1"/>
    <col min="2" max="2" width="153.85546875" style="34" bestFit="1" customWidth="1"/>
    <col min="3" max="3" width="54" style="8" customWidth="1"/>
    <col min="4" max="4" width="54" style="8" hidden="1" customWidth="1"/>
    <col min="5" max="5" width="14.140625" style="8" bestFit="1" customWidth="1"/>
    <col min="6" max="6" width="19.5703125" style="8" bestFit="1" customWidth="1"/>
    <col min="7" max="7" width="18.85546875" style="8" bestFit="1" customWidth="1"/>
    <col min="8" max="8" width="56.85546875" style="8" bestFit="1" customWidth="1"/>
    <col min="9" max="10" width="54" style="8" customWidth="1"/>
    <col min="11" max="11" width="38" style="8" bestFit="1" customWidth="1"/>
    <col min="12" max="12" width="16.140625" style="8" customWidth="1"/>
    <col min="13" max="13" width="20.28515625" style="8" customWidth="1"/>
    <col min="14" max="14" width="9.140625" style="8" hidden="1" customWidth="1"/>
    <col min="15" max="15" width="15.28515625" style="8" hidden="1" customWidth="1"/>
    <col min="16" max="17" width="9.140625" style="8" hidden="1" customWidth="1"/>
    <col min="18" max="18" width="0" style="8" hidden="1" customWidth="1"/>
    <col min="19" max="16384" width="9.140625" style="8"/>
  </cols>
  <sheetData>
    <row r="1" spans="1:15" ht="28.5" x14ac:dyDescent="0.45">
      <c r="B1" s="97" t="s">
        <v>406</v>
      </c>
    </row>
    <row r="6" spans="1:15" x14ac:dyDescent="0.35">
      <c r="A6" s="10" t="s">
        <v>2</v>
      </c>
      <c r="B6" s="29" t="s">
        <v>3</v>
      </c>
      <c r="C6" s="26" t="s">
        <v>3</v>
      </c>
      <c r="D6" s="26" t="s">
        <v>7</v>
      </c>
      <c r="E6" s="26" t="s">
        <v>338</v>
      </c>
      <c r="F6" s="26" t="s">
        <v>14</v>
      </c>
      <c r="G6" s="26" t="s">
        <v>15</v>
      </c>
      <c r="H6" s="26" t="s">
        <v>18</v>
      </c>
      <c r="I6" s="26" t="s">
        <v>19</v>
      </c>
      <c r="J6" s="26" t="s">
        <v>20</v>
      </c>
      <c r="K6" s="26" t="s">
        <v>21</v>
      </c>
      <c r="L6" s="26" t="s">
        <v>22</v>
      </c>
      <c r="M6" s="26" t="s">
        <v>23</v>
      </c>
    </row>
    <row r="7" spans="1:15" x14ac:dyDescent="0.35">
      <c r="A7" s="9" t="s">
        <v>27</v>
      </c>
      <c r="B7" s="30" t="s">
        <v>28</v>
      </c>
      <c r="C7" s="27" t="s">
        <v>28</v>
      </c>
      <c r="D7" s="27" t="s">
        <v>30</v>
      </c>
      <c r="E7" s="27">
        <v>2559</v>
      </c>
      <c r="F7" s="27" t="s">
        <v>36</v>
      </c>
      <c r="G7" s="27" t="s">
        <v>37</v>
      </c>
      <c r="H7" s="27" t="s">
        <v>38</v>
      </c>
      <c r="I7" s="27" t="s">
        <v>39</v>
      </c>
      <c r="J7" s="27" t="s">
        <v>40</v>
      </c>
      <c r="K7" s="27"/>
      <c r="L7" s="27" t="s">
        <v>76</v>
      </c>
      <c r="M7" s="27" t="s">
        <v>449</v>
      </c>
      <c r="O7" s="8" t="str">
        <f>IF(LEN(M7=11),_xlfn.CONCAT(L7,"F",RIGHT(M7,2)),M7)</f>
        <v>090301V01F01</v>
      </c>
    </row>
    <row r="8" spans="1:15" x14ac:dyDescent="0.35">
      <c r="A8" s="9" t="s">
        <v>70</v>
      </c>
      <c r="B8" s="30" t="s">
        <v>71</v>
      </c>
      <c r="C8" s="27" t="s">
        <v>71</v>
      </c>
      <c r="D8" s="27" t="s">
        <v>30</v>
      </c>
      <c r="E8" s="27">
        <v>2560</v>
      </c>
      <c r="F8" s="27" t="s">
        <v>73</v>
      </c>
      <c r="G8" s="27" t="s">
        <v>64</v>
      </c>
      <c r="H8" s="27" t="s">
        <v>74</v>
      </c>
      <c r="I8" s="27" t="s">
        <v>75</v>
      </c>
      <c r="J8" s="27" t="s">
        <v>40</v>
      </c>
      <c r="K8" s="27"/>
      <c r="L8" s="27" t="s">
        <v>76</v>
      </c>
      <c r="M8" s="27" t="s">
        <v>448</v>
      </c>
      <c r="O8" s="8" t="str">
        <f t="shared" ref="O8:O43" si="0">IF(LEN(M8=11),_xlfn.CONCAT(L8,"F",RIGHT(M8,2)),M8)</f>
        <v>090301V01F02</v>
      </c>
    </row>
    <row r="9" spans="1:15" x14ac:dyDescent="0.35">
      <c r="A9" s="9" t="s">
        <v>43</v>
      </c>
      <c r="B9" s="30" t="s">
        <v>44</v>
      </c>
      <c r="C9" s="27" t="s">
        <v>44</v>
      </c>
      <c r="D9" s="27" t="s">
        <v>30</v>
      </c>
      <c r="E9" s="27">
        <v>2562</v>
      </c>
      <c r="F9" s="27" t="s">
        <v>46</v>
      </c>
      <c r="G9" s="27" t="s">
        <v>37</v>
      </c>
      <c r="H9" s="27" t="s">
        <v>47</v>
      </c>
      <c r="I9" s="27" t="s">
        <v>48</v>
      </c>
      <c r="J9" s="27" t="s">
        <v>49</v>
      </c>
      <c r="K9" s="27"/>
      <c r="L9" s="27" t="s">
        <v>76</v>
      </c>
      <c r="M9" s="27" t="s">
        <v>449</v>
      </c>
      <c r="O9" s="8" t="str">
        <f t="shared" si="0"/>
        <v>090301V01F01</v>
      </c>
    </row>
    <row r="10" spans="1:15" x14ac:dyDescent="0.35">
      <c r="A10" s="9" t="s">
        <v>102</v>
      </c>
      <c r="B10" s="30" t="s">
        <v>103</v>
      </c>
      <c r="C10" s="27" t="s">
        <v>103</v>
      </c>
      <c r="D10" s="27" t="s">
        <v>30</v>
      </c>
      <c r="E10" s="27">
        <v>2562</v>
      </c>
      <c r="F10" s="27" t="s">
        <v>46</v>
      </c>
      <c r="G10" s="27" t="s">
        <v>37</v>
      </c>
      <c r="H10" s="27" t="s">
        <v>105</v>
      </c>
      <c r="I10" s="27" t="s">
        <v>106</v>
      </c>
      <c r="J10" s="27" t="s">
        <v>107</v>
      </c>
      <c r="K10" s="27"/>
      <c r="L10" s="27" t="s">
        <v>136</v>
      </c>
      <c r="M10" s="27" t="s">
        <v>445</v>
      </c>
      <c r="O10" s="8" t="str">
        <f t="shared" si="0"/>
        <v>090301V03F02</v>
      </c>
    </row>
    <row r="11" spans="1:15" x14ac:dyDescent="0.35">
      <c r="A11" s="9" t="s">
        <v>170</v>
      </c>
      <c r="B11" s="30" t="s">
        <v>171</v>
      </c>
      <c r="C11" s="27" t="s">
        <v>171</v>
      </c>
      <c r="D11" s="27" t="s">
        <v>30</v>
      </c>
      <c r="E11" s="27">
        <v>2563</v>
      </c>
      <c r="F11" s="27" t="s">
        <v>55</v>
      </c>
      <c r="G11" s="27" t="s">
        <v>56</v>
      </c>
      <c r="H11" s="27" t="s">
        <v>173</v>
      </c>
      <c r="I11" s="27" t="s">
        <v>166</v>
      </c>
      <c r="J11" s="27" t="s">
        <v>167</v>
      </c>
      <c r="K11" s="27"/>
      <c r="L11" s="27" t="s">
        <v>76</v>
      </c>
      <c r="M11" s="27" t="s">
        <v>449</v>
      </c>
      <c r="O11" s="8" t="str">
        <f t="shared" si="0"/>
        <v>090301V01F01</v>
      </c>
    </row>
    <row r="12" spans="1:15" x14ac:dyDescent="0.35">
      <c r="A12" s="9" t="s">
        <v>52</v>
      </c>
      <c r="B12" s="30" t="s">
        <v>53</v>
      </c>
      <c r="C12" s="27" t="s">
        <v>53</v>
      </c>
      <c r="D12" s="27" t="s">
        <v>30</v>
      </c>
      <c r="E12" s="27">
        <v>2563</v>
      </c>
      <c r="F12" s="27" t="s">
        <v>55</v>
      </c>
      <c r="G12" s="27" t="s">
        <v>56</v>
      </c>
      <c r="H12" s="27" t="s">
        <v>57</v>
      </c>
      <c r="I12" s="27" t="s">
        <v>58</v>
      </c>
      <c r="J12" s="27" t="s">
        <v>40</v>
      </c>
      <c r="K12" s="27"/>
      <c r="L12" s="27" t="s">
        <v>76</v>
      </c>
      <c r="M12" s="27" t="s">
        <v>449</v>
      </c>
      <c r="O12" s="8" t="str">
        <f t="shared" si="0"/>
        <v>090301V01F01</v>
      </c>
    </row>
    <row r="13" spans="1:15" x14ac:dyDescent="0.35">
      <c r="A13" s="9" t="s">
        <v>61</v>
      </c>
      <c r="B13" s="30" t="s">
        <v>62</v>
      </c>
      <c r="C13" s="27" t="s">
        <v>62</v>
      </c>
      <c r="D13" s="27" t="s">
        <v>30</v>
      </c>
      <c r="E13" s="27">
        <v>2563</v>
      </c>
      <c r="F13" s="27" t="s">
        <v>55</v>
      </c>
      <c r="G13" s="27" t="s">
        <v>64</v>
      </c>
      <c r="H13" s="27" t="s">
        <v>65</v>
      </c>
      <c r="I13" s="27" t="s">
        <v>66</v>
      </c>
      <c r="J13" s="27" t="s">
        <v>67</v>
      </c>
      <c r="K13" s="27"/>
      <c r="L13" s="27" t="s">
        <v>76</v>
      </c>
      <c r="M13" s="27" t="s">
        <v>449</v>
      </c>
      <c r="O13" s="8" t="str">
        <f t="shared" si="0"/>
        <v>090301V01F01</v>
      </c>
    </row>
    <row r="14" spans="1:15" x14ac:dyDescent="0.35">
      <c r="A14" s="9" t="s">
        <v>80</v>
      </c>
      <c r="B14" s="30" t="s">
        <v>81</v>
      </c>
      <c r="C14" s="27" t="s">
        <v>81</v>
      </c>
      <c r="D14" s="27" t="s">
        <v>30</v>
      </c>
      <c r="E14" s="27">
        <v>2563</v>
      </c>
      <c r="F14" s="27" t="s">
        <v>55</v>
      </c>
      <c r="G14" s="27" t="s">
        <v>64</v>
      </c>
      <c r="H14" s="27"/>
      <c r="I14" s="27" t="s">
        <v>83</v>
      </c>
      <c r="J14" s="27" t="s">
        <v>84</v>
      </c>
      <c r="K14" s="27"/>
      <c r="L14" s="27" t="s">
        <v>120</v>
      </c>
      <c r="M14" s="27" t="s">
        <v>431</v>
      </c>
      <c r="O14" s="8" t="str">
        <f t="shared" si="0"/>
        <v>090301V02F02</v>
      </c>
    </row>
    <row r="15" spans="1:15" x14ac:dyDescent="0.35">
      <c r="A15" s="9" t="s">
        <v>87</v>
      </c>
      <c r="B15" s="30" t="s">
        <v>88</v>
      </c>
      <c r="C15" s="27" t="s">
        <v>88</v>
      </c>
      <c r="D15" s="27" t="s">
        <v>30</v>
      </c>
      <c r="E15" s="27">
        <v>2563</v>
      </c>
      <c r="F15" s="27" t="s">
        <v>55</v>
      </c>
      <c r="G15" s="27" t="s">
        <v>64</v>
      </c>
      <c r="H15" s="27" t="s">
        <v>90</v>
      </c>
      <c r="I15" s="27" t="s">
        <v>91</v>
      </c>
      <c r="J15" s="27" t="s">
        <v>92</v>
      </c>
      <c r="K15" s="27"/>
      <c r="L15" s="27" t="s">
        <v>76</v>
      </c>
      <c r="M15" s="27" t="s">
        <v>449</v>
      </c>
      <c r="O15" s="8" t="str">
        <f t="shared" si="0"/>
        <v>090301V01F01</v>
      </c>
    </row>
    <row r="16" spans="1:15" x14ac:dyDescent="0.35">
      <c r="A16" s="9" t="s">
        <v>95</v>
      </c>
      <c r="B16" s="30" t="s">
        <v>96</v>
      </c>
      <c r="C16" s="27" t="s">
        <v>96</v>
      </c>
      <c r="D16" s="27" t="s">
        <v>30</v>
      </c>
      <c r="E16" s="27">
        <v>2563</v>
      </c>
      <c r="F16" s="27" t="s">
        <v>55</v>
      </c>
      <c r="G16" s="27" t="s">
        <v>64</v>
      </c>
      <c r="H16" s="27" t="s">
        <v>98</v>
      </c>
      <c r="I16" s="27" t="s">
        <v>99</v>
      </c>
      <c r="J16" s="27" t="s">
        <v>49</v>
      </c>
      <c r="K16" s="27"/>
      <c r="L16" s="27" t="s">
        <v>76</v>
      </c>
      <c r="M16" s="27" t="s">
        <v>449</v>
      </c>
      <c r="O16" s="8" t="str">
        <f t="shared" si="0"/>
        <v>090301V01F01</v>
      </c>
    </row>
    <row r="17" spans="1:15" x14ac:dyDescent="0.35">
      <c r="A17" s="9" t="s">
        <v>109</v>
      </c>
      <c r="B17" s="30" t="s">
        <v>103</v>
      </c>
      <c r="C17" s="27" t="s">
        <v>103</v>
      </c>
      <c r="D17" s="27" t="s">
        <v>30</v>
      </c>
      <c r="E17" s="27">
        <v>2563</v>
      </c>
      <c r="F17" s="27" t="s">
        <v>55</v>
      </c>
      <c r="G17" s="27" t="s">
        <v>64</v>
      </c>
      <c r="H17" s="27" t="s">
        <v>105</v>
      </c>
      <c r="I17" s="27" t="s">
        <v>106</v>
      </c>
      <c r="J17" s="27" t="s">
        <v>107</v>
      </c>
      <c r="K17" s="27"/>
      <c r="L17" s="27" t="s">
        <v>136</v>
      </c>
      <c r="M17" s="27" t="s">
        <v>445</v>
      </c>
      <c r="O17" s="8" t="str">
        <f t="shared" si="0"/>
        <v>090301V03F02</v>
      </c>
    </row>
    <row r="18" spans="1:15" x14ac:dyDescent="0.35">
      <c r="A18" s="9" t="s">
        <v>175</v>
      </c>
      <c r="B18" s="30" t="s">
        <v>176</v>
      </c>
      <c r="C18" s="27" t="s">
        <v>176</v>
      </c>
      <c r="D18" s="27" t="s">
        <v>30</v>
      </c>
      <c r="E18" s="27">
        <v>2564</v>
      </c>
      <c r="F18" s="27" t="s">
        <v>178</v>
      </c>
      <c r="G18" s="27" t="s">
        <v>179</v>
      </c>
      <c r="H18" s="27" t="s">
        <v>105</v>
      </c>
      <c r="I18" s="27" t="s">
        <v>106</v>
      </c>
      <c r="J18" s="27" t="s">
        <v>107</v>
      </c>
      <c r="K18" s="27"/>
      <c r="L18" s="27" t="s">
        <v>76</v>
      </c>
      <c r="M18" s="27" t="s">
        <v>449</v>
      </c>
      <c r="O18" s="8" t="str">
        <f t="shared" si="0"/>
        <v>090301V01F01</v>
      </c>
    </row>
    <row r="19" spans="1:15" x14ac:dyDescent="0.35">
      <c r="A19" s="9" t="s">
        <v>194</v>
      </c>
      <c r="B19" s="30" t="s">
        <v>195</v>
      </c>
      <c r="C19" s="27" t="s">
        <v>195</v>
      </c>
      <c r="D19" s="27" t="s">
        <v>30</v>
      </c>
      <c r="E19" s="27">
        <v>2564</v>
      </c>
      <c r="F19" s="27" t="s">
        <v>178</v>
      </c>
      <c r="G19" s="27" t="s">
        <v>179</v>
      </c>
      <c r="H19" s="27"/>
      <c r="I19" s="27" t="s">
        <v>127</v>
      </c>
      <c r="J19" s="27" t="s">
        <v>128</v>
      </c>
      <c r="K19" s="27"/>
      <c r="L19" s="27" t="s">
        <v>76</v>
      </c>
      <c r="M19" s="27" t="s">
        <v>449</v>
      </c>
      <c r="O19" s="8" t="str">
        <f t="shared" si="0"/>
        <v>090301V01F01</v>
      </c>
    </row>
    <row r="20" spans="1:15" x14ac:dyDescent="0.35">
      <c r="A20" s="9" t="s">
        <v>198</v>
      </c>
      <c r="B20" s="30" t="s">
        <v>199</v>
      </c>
      <c r="C20" s="27" t="s">
        <v>199</v>
      </c>
      <c r="D20" s="27" t="s">
        <v>30</v>
      </c>
      <c r="E20" s="27">
        <v>2564</v>
      </c>
      <c r="F20" s="27" t="s">
        <v>178</v>
      </c>
      <c r="G20" s="27" t="s">
        <v>179</v>
      </c>
      <c r="H20" s="27"/>
      <c r="I20" s="27" t="s">
        <v>127</v>
      </c>
      <c r="J20" s="27" t="s">
        <v>128</v>
      </c>
      <c r="K20" s="27"/>
      <c r="L20" s="27" t="s">
        <v>76</v>
      </c>
      <c r="M20" s="27" t="s">
        <v>449</v>
      </c>
      <c r="O20" s="8" t="str">
        <f t="shared" si="0"/>
        <v>090301V01F01</v>
      </c>
    </row>
    <row r="21" spans="1:15" x14ac:dyDescent="0.35">
      <c r="A21" s="9" t="s">
        <v>202</v>
      </c>
      <c r="B21" s="30" t="s">
        <v>203</v>
      </c>
      <c r="C21" s="27" t="s">
        <v>203</v>
      </c>
      <c r="D21" s="27" t="s">
        <v>30</v>
      </c>
      <c r="E21" s="27">
        <v>2564</v>
      </c>
      <c r="F21" s="27" t="s">
        <v>178</v>
      </c>
      <c r="G21" s="27" t="s">
        <v>179</v>
      </c>
      <c r="H21" s="27"/>
      <c r="I21" s="27" t="s">
        <v>127</v>
      </c>
      <c r="J21" s="27" t="s">
        <v>128</v>
      </c>
      <c r="K21" s="27"/>
      <c r="L21" s="27" t="s">
        <v>76</v>
      </c>
      <c r="M21" s="27" t="s">
        <v>449</v>
      </c>
      <c r="O21" s="8" t="str">
        <f t="shared" si="0"/>
        <v>090301V01F01</v>
      </c>
    </row>
    <row r="22" spans="1:15" x14ac:dyDescent="0.35">
      <c r="A22" s="9" t="s">
        <v>206</v>
      </c>
      <c r="B22" s="30" t="s">
        <v>207</v>
      </c>
      <c r="C22" s="27" t="s">
        <v>207</v>
      </c>
      <c r="D22" s="27" t="s">
        <v>30</v>
      </c>
      <c r="E22" s="27">
        <v>2564</v>
      </c>
      <c r="F22" s="27" t="s">
        <v>178</v>
      </c>
      <c r="G22" s="27" t="s">
        <v>179</v>
      </c>
      <c r="H22" s="27"/>
      <c r="I22" s="27" t="s">
        <v>127</v>
      </c>
      <c r="J22" s="27" t="s">
        <v>128</v>
      </c>
      <c r="K22" s="27"/>
      <c r="L22" s="27" t="s">
        <v>76</v>
      </c>
      <c r="M22" s="27" t="s">
        <v>449</v>
      </c>
      <c r="O22" s="8" t="str">
        <f t="shared" si="0"/>
        <v>090301V01F01</v>
      </c>
    </row>
    <row r="23" spans="1:15" x14ac:dyDescent="0.35">
      <c r="A23" s="9" t="s">
        <v>210</v>
      </c>
      <c r="B23" s="30" t="s">
        <v>211</v>
      </c>
      <c r="C23" s="27" t="s">
        <v>211</v>
      </c>
      <c r="D23" s="27" t="s">
        <v>30</v>
      </c>
      <c r="E23" s="27">
        <v>2564</v>
      </c>
      <c r="F23" s="27" t="s">
        <v>178</v>
      </c>
      <c r="G23" s="27" t="s">
        <v>179</v>
      </c>
      <c r="H23" s="27"/>
      <c r="I23" s="27" t="s">
        <v>127</v>
      </c>
      <c r="J23" s="27" t="s">
        <v>128</v>
      </c>
      <c r="K23" s="27"/>
      <c r="L23" s="27" t="s">
        <v>76</v>
      </c>
      <c r="M23" s="27" t="s">
        <v>449</v>
      </c>
      <c r="O23" s="8" t="str">
        <f t="shared" si="0"/>
        <v>090301V01F01</v>
      </c>
    </row>
    <row r="24" spans="1:15" x14ac:dyDescent="0.35">
      <c r="A24" s="9" t="s">
        <v>214</v>
      </c>
      <c r="B24" s="30" t="s">
        <v>215</v>
      </c>
      <c r="C24" s="27" t="s">
        <v>215</v>
      </c>
      <c r="D24" s="27" t="s">
        <v>30</v>
      </c>
      <c r="E24" s="27">
        <v>2564</v>
      </c>
      <c r="F24" s="27" t="s">
        <v>178</v>
      </c>
      <c r="G24" s="27" t="s">
        <v>179</v>
      </c>
      <c r="H24" s="27"/>
      <c r="I24" s="27" t="s">
        <v>127</v>
      </c>
      <c r="J24" s="27" t="s">
        <v>128</v>
      </c>
      <c r="K24" s="27"/>
      <c r="L24" s="27" t="s">
        <v>76</v>
      </c>
      <c r="M24" s="27" t="s">
        <v>449</v>
      </c>
      <c r="O24" s="8" t="str">
        <f t="shared" si="0"/>
        <v>090301V01F01</v>
      </c>
    </row>
    <row r="25" spans="1:15" x14ac:dyDescent="0.35">
      <c r="A25" s="9" t="s">
        <v>218</v>
      </c>
      <c r="B25" s="30" t="s">
        <v>219</v>
      </c>
      <c r="C25" s="27" t="s">
        <v>219</v>
      </c>
      <c r="D25" s="27" t="s">
        <v>30</v>
      </c>
      <c r="E25" s="27">
        <v>2564</v>
      </c>
      <c r="F25" s="27" t="s">
        <v>178</v>
      </c>
      <c r="G25" s="27" t="s">
        <v>179</v>
      </c>
      <c r="H25" s="27"/>
      <c r="I25" s="27" t="s">
        <v>127</v>
      </c>
      <c r="J25" s="27" t="s">
        <v>128</v>
      </c>
      <c r="K25" s="27"/>
      <c r="L25" s="27" t="s">
        <v>76</v>
      </c>
      <c r="M25" s="27" t="s">
        <v>449</v>
      </c>
      <c r="O25" s="8" t="str">
        <f t="shared" si="0"/>
        <v>090301V01F01</v>
      </c>
    </row>
    <row r="26" spans="1:15" x14ac:dyDescent="0.35">
      <c r="A26" s="9" t="s">
        <v>255</v>
      </c>
      <c r="B26" s="30" t="s">
        <v>256</v>
      </c>
      <c r="C26" s="27" t="s">
        <v>256</v>
      </c>
      <c r="D26" s="27" t="s">
        <v>30</v>
      </c>
      <c r="E26" s="27">
        <v>2564</v>
      </c>
      <c r="F26" s="27" t="s">
        <v>178</v>
      </c>
      <c r="G26" s="27" t="s">
        <v>179</v>
      </c>
      <c r="H26" s="27"/>
      <c r="I26" s="27" t="s">
        <v>127</v>
      </c>
      <c r="J26" s="27" t="s">
        <v>128</v>
      </c>
      <c r="K26" s="27"/>
      <c r="L26" s="27" t="s">
        <v>76</v>
      </c>
      <c r="M26" s="27" t="s">
        <v>449</v>
      </c>
      <c r="O26" s="8" t="str">
        <f t="shared" si="0"/>
        <v>090301V01F01</v>
      </c>
    </row>
    <row r="27" spans="1:15" x14ac:dyDescent="0.35">
      <c r="A27" s="9" t="s">
        <v>259</v>
      </c>
      <c r="B27" s="30" t="s">
        <v>260</v>
      </c>
      <c r="C27" s="27" t="s">
        <v>260</v>
      </c>
      <c r="D27" s="27" t="s">
        <v>30</v>
      </c>
      <c r="E27" s="27">
        <v>2564</v>
      </c>
      <c r="F27" s="27" t="s">
        <v>178</v>
      </c>
      <c r="G27" s="27" t="s">
        <v>179</v>
      </c>
      <c r="H27" s="27"/>
      <c r="I27" s="27" t="s">
        <v>127</v>
      </c>
      <c r="J27" s="27" t="s">
        <v>128</v>
      </c>
      <c r="K27" s="27"/>
      <c r="L27" s="27" t="s">
        <v>76</v>
      </c>
      <c r="M27" s="27" t="s">
        <v>449</v>
      </c>
      <c r="O27" s="8" t="str">
        <f t="shared" si="0"/>
        <v>090301V01F01</v>
      </c>
    </row>
    <row r="28" spans="1:15" x14ac:dyDescent="0.35">
      <c r="A28" s="9" t="s">
        <v>263</v>
      </c>
      <c r="B28" s="30" t="s">
        <v>264</v>
      </c>
      <c r="C28" s="27" t="s">
        <v>264</v>
      </c>
      <c r="D28" s="27" t="s">
        <v>30</v>
      </c>
      <c r="E28" s="27">
        <v>2564</v>
      </c>
      <c r="F28" s="27" t="s">
        <v>178</v>
      </c>
      <c r="G28" s="27" t="s">
        <v>179</v>
      </c>
      <c r="H28" s="27"/>
      <c r="I28" s="27" t="s">
        <v>127</v>
      </c>
      <c r="J28" s="27" t="s">
        <v>128</v>
      </c>
      <c r="K28" s="27"/>
      <c r="L28" s="27" t="s">
        <v>76</v>
      </c>
      <c r="M28" s="27" t="s">
        <v>449</v>
      </c>
      <c r="O28" s="8" t="str">
        <f t="shared" si="0"/>
        <v>090301V01F01</v>
      </c>
    </row>
    <row r="29" spans="1:15" x14ac:dyDescent="0.35">
      <c r="A29" s="9" t="s">
        <v>267</v>
      </c>
      <c r="B29" s="30" t="s">
        <v>268</v>
      </c>
      <c r="C29" s="27" t="s">
        <v>268</v>
      </c>
      <c r="D29" s="27" t="s">
        <v>30</v>
      </c>
      <c r="E29" s="27">
        <v>2564</v>
      </c>
      <c r="F29" s="27" t="s">
        <v>178</v>
      </c>
      <c r="G29" s="27" t="s">
        <v>179</v>
      </c>
      <c r="H29" s="27"/>
      <c r="I29" s="27" t="s">
        <v>127</v>
      </c>
      <c r="J29" s="27" t="s">
        <v>128</v>
      </c>
      <c r="K29" s="27"/>
      <c r="L29" s="27" t="s">
        <v>76</v>
      </c>
      <c r="M29" s="27" t="s">
        <v>449</v>
      </c>
      <c r="O29" s="8" t="str">
        <f t="shared" si="0"/>
        <v>090301V01F01</v>
      </c>
    </row>
    <row r="30" spans="1:15" x14ac:dyDescent="0.35">
      <c r="A30" s="9" t="s">
        <v>271</v>
      </c>
      <c r="B30" s="30" t="s">
        <v>272</v>
      </c>
      <c r="C30" s="27" t="s">
        <v>272</v>
      </c>
      <c r="D30" s="27" t="s">
        <v>30</v>
      </c>
      <c r="E30" s="27">
        <v>2564</v>
      </c>
      <c r="F30" s="27" t="s">
        <v>178</v>
      </c>
      <c r="G30" s="27" t="s">
        <v>179</v>
      </c>
      <c r="H30" s="27"/>
      <c r="I30" s="27" t="s">
        <v>127</v>
      </c>
      <c r="J30" s="27" t="s">
        <v>128</v>
      </c>
      <c r="K30" s="27"/>
      <c r="L30" s="27" t="s">
        <v>76</v>
      </c>
      <c r="M30" s="27" t="s">
        <v>449</v>
      </c>
      <c r="O30" s="8" t="str">
        <f t="shared" si="0"/>
        <v>090301V01F01</v>
      </c>
    </row>
    <row r="31" spans="1:15" x14ac:dyDescent="0.35">
      <c r="A31" s="9" t="s">
        <v>222</v>
      </c>
      <c r="B31" s="30" t="s">
        <v>223</v>
      </c>
      <c r="C31" s="27" t="s">
        <v>223</v>
      </c>
      <c r="D31" s="27" t="s">
        <v>30</v>
      </c>
      <c r="E31" s="27">
        <v>2564</v>
      </c>
      <c r="F31" s="27" t="s">
        <v>178</v>
      </c>
      <c r="G31" s="27" t="s">
        <v>179</v>
      </c>
      <c r="H31" s="27"/>
      <c r="I31" s="27" t="s">
        <v>83</v>
      </c>
      <c r="J31" s="27" t="s">
        <v>84</v>
      </c>
      <c r="K31" s="27"/>
      <c r="L31" s="27" t="s">
        <v>120</v>
      </c>
      <c r="M31" s="27" t="s">
        <v>431</v>
      </c>
      <c r="O31" s="8" t="str">
        <f t="shared" si="0"/>
        <v>090301V02F02</v>
      </c>
    </row>
    <row r="32" spans="1:15" x14ac:dyDescent="0.35">
      <c r="A32" s="9" t="s">
        <v>227</v>
      </c>
      <c r="B32" s="30" t="s">
        <v>228</v>
      </c>
      <c r="C32" s="27" t="s">
        <v>228</v>
      </c>
      <c r="D32" s="27" t="s">
        <v>30</v>
      </c>
      <c r="E32" s="27">
        <v>2564</v>
      </c>
      <c r="F32" s="27" t="s">
        <v>178</v>
      </c>
      <c r="G32" s="27" t="s">
        <v>179</v>
      </c>
      <c r="H32" s="27" t="s">
        <v>230</v>
      </c>
      <c r="I32" s="27" t="s">
        <v>118</v>
      </c>
      <c r="J32" s="27" t="s">
        <v>67</v>
      </c>
      <c r="K32" s="27"/>
      <c r="L32" s="27" t="s">
        <v>120</v>
      </c>
      <c r="M32" s="27" t="s">
        <v>450</v>
      </c>
      <c r="O32" s="8" t="str">
        <f t="shared" si="0"/>
        <v>090301V02F04</v>
      </c>
    </row>
    <row r="33" spans="1:17" x14ac:dyDescent="0.35">
      <c r="A33" s="9" t="s">
        <v>238</v>
      </c>
      <c r="B33" s="30" t="s">
        <v>239</v>
      </c>
      <c r="C33" s="27" t="s">
        <v>239</v>
      </c>
      <c r="D33" s="27" t="s">
        <v>240</v>
      </c>
      <c r="E33" s="27">
        <v>2564</v>
      </c>
      <c r="F33" s="27" t="s">
        <v>178</v>
      </c>
      <c r="G33" s="27" t="s">
        <v>179</v>
      </c>
      <c r="H33" s="27" t="s">
        <v>242</v>
      </c>
      <c r="I33" s="27" t="s">
        <v>243</v>
      </c>
      <c r="J33" s="27" t="s">
        <v>167</v>
      </c>
      <c r="K33" s="27"/>
      <c r="L33" s="27" t="s">
        <v>120</v>
      </c>
      <c r="M33" s="27" t="s">
        <v>450</v>
      </c>
      <c r="O33" s="8" t="str">
        <f t="shared" si="0"/>
        <v>090301V02F04</v>
      </c>
    </row>
    <row r="34" spans="1:17" x14ac:dyDescent="0.35">
      <c r="A34" s="9" t="s">
        <v>246</v>
      </c>
      <c r="B34" s="30" t="s">
        <v>247</v>
      </c>
      <c r="C34" s="27" t="s">
        <v>247</v>
      </c>
      <c r="D34" s="27" t="s">
        <v>30</v>
      </c>
      <c r="E34" s="27">
        <v>2564</v>
      </c>
      <c r="F34" s="27" t="s">
        <v>178</v>
      </c>
      <c r="G34" s="27" t="s">
        <v>179</v>
      </c>
      <c r="H34" s="27"/>
      <c r="I34" s="27" t="s">
        <v>249</v>
      </c>
      <c r="J34" s="27" t="s">
        <v>84</v>
      </c>
      <c r="K34" s="27"/>
      <c r="L34" s="27" t="s">
        <v>120</v>
      </c>
      <c r="M34" s="27" t="s">
        <v>431</v>
      </c>
      <c r="O34" s="8" t="str">
        <f t="shared" si="0"/>
        <v>090301V02F02</v>
      </c>
    </row>
    <row r="35" spans="1:17" x14ac:dyDescent="0.35">
      <c r="A35" s="9" t="s">
        <v>251</v>
      </c>
      <c r="B35" s="30" t="s">
        <v>252</v>
      </c>
      <c r="C35" s="27" t="s">
        <v>252</v>
      </c>
      <c r="D35" s="27" t="s">
        <v>30</v>
      </c>
      <c r="E35" s="27">
        <v>2564</v>
      </c>
      <c r="F35" s="27" t="s">
        <v>178</v>
      </c>
      <c r="G35" s="27" t="s">
        <v>179</v>
      </c>
      <c r="H35" s="27"/>
      <c r="I35" s="27" t="s">
        <v>249</v>
      </c>
      <c r="J35" s="27" t="s">
        <v>84</v>
      </c>
      <c r="K35" s="27"/>
      <c r="L35" s="27" t="s">
        <v>120</v>
      </c>
      <c r="M35" s="27" t="s">
        <v>451</v>
      </c>
      <c r="O35" s="8" t="str">
        <f t="shared" si="0"/>
        <v>090301V02F03</v>
      </c>
    </row>
    <row r="36" spans="1:17" x14ac:dyDescent="0.35">
      <c r="A36" s="9" t="s">
        <v>276</v>
      </c>
      <c r="B36" s="30" t="s">
        <v>277</v>
      </c>
      <c r="C36" s="27" t="s">
        <v>277</v>
      </c>
      <c r="D36" s="27" t="s">
        <v>30</v>
      </c>
      <c r="E36" s="27">
        <v>2564</v>
      </c>
      <c r="F36" s="27" t="s">
        <v>178</v>
      </c>
      <c r="G36" s="27" t="s">
        <v>179</v>
      </c>
      <c r="H36" s="27" t="s">
        <v>280</v>
      </c>
      <c r="I36" s="27" t="s">
        <v>281</v>
      </c>
      <c r="J36" s="27" t="s">
        <v>128</v>
      </c>
      <c r="K36" s="27"/>
      <c r="L36" s="27" t="s">
        <v>120</v>
      </c>
      <c r="M36" s="27" t="s">
        <v>450</v>
      </c>
      <c r="O36" s="8" t="str">
        <f t="shared" si="0"/>
        <v>090301V02F04</v>
      </c>
    </row>
    <row r="37" spans="1:17" x14ac:dyDescent="0.35">
      <c r="A37" s="9" t="s">
        <v>189</v>
      </c>
      <c r="B37" s="30" t="s">
        <v>190</v>
      </c>
      <c r="C37" s="27" t="s">
        <v>190</v>
      </c>
      <c r="D37" s="27" t="s">
        <v>30</v>
      </c>
      <c r="E37" s="27">
        <v>2564</v>
      </c>
      <c r="F37" s="27" t="s">
        <v>178</v>
      </c>
      <c r="G37" s="27" t="s">
        <v>179</v>
      </c>
      <c r="H37" s="27"/>
      <c r="I37" s="27" t="s">
        <v>127</v>
      </c>
      <c r="J37" s="27" t="s">
        <v>128</v>
      </c>
      <c r="K37" s="27"/>
      <c r="L37" s="27" t="s">
        <v>136</v>
      </c>
      <c r="M37" s="27" t="s">
        <v>452</v>
      </c>
      <c r="O37" s="8" t="str">
        <f t="shared" si="0"/>
        <v>090301V03F03</v>
      </c>
    </row>
    <row r="38" spans="1:17" x14ac:dyDescent="0.35">
      <c r="A38" s="9" t="s">
        <v>182</v>
      </c>
      <c r="B38" s="30" t="s">
        <v>183</v>
      </c>
      <c r="C38" s="27" t="s">
        <v>183</v>
      </c>
      <c r="D38" s="27" t="s">
        <v>30</v>
      </c>
      <c r="E38" s="27">
        <v>2564</v>
      </c>
      <c r="F38" s="27" t="s">
        <v>178</v>
      </c>
      <c r="G38" s="27" t="s">
        <v>179</v>
      </c>
      <c r="H38" s="27" t="s">
        <v>185</v>
      </c>
      <c r="I38" s="27" t="s">
        <v>99</v>
      </c>
      <c r="J38" s="27" t="s">
        <v>49</v>
      </c>
      <c r="K38" s="27"/>
      <c r="L38" s="27" t="s">
        <v>186</v>
      </c>
      <c r="M38" s="27" t="s">
        <v>433</v>
      </c>
      <c r="O38" s="8" t="str">
        <f>IF(LEN(M38=11),_xlfn.CONCAT(L38,"F",RIGHT(M38,2)),M38)</f>
        <v>090301V04F01</v>
      </c>
    </row>
    <row r="39" spans="1:17" x14ac:dyDescent="0.35">
      <c r="A39" s="9" t="s">
        <v>232</v>
      </c>
      <c r="B39" s="30" t="s">
        <v>233</v>
      </c>
      <c r="C39" s="27" t="s">
        <v>233</v>
      </c>
      <c r="D39" s="27" t="s">
        <v>30</v>
      </c>
      <c r="E39" s="27">
        <v>2564</v>
      </c>
      <c r="F39" s="27" t="s">
        <v>178</v>
      </c>
      <c r="G39" s="27" t="s">
        <v>179</v>
      </c>
      <c r="H39" s="27" t="s">
        <v>47</v>
      </c>
      <c r="I39" s="27" t="s">
        <v>48</v>
      </c>
      <c r="J39" s="27" t="s">
        <v>49</v>
      </c>
      <c r="K39" s="27"/>
      <c r="L39" s="27" t="s">
        <v>186</v>
      </c>
      <c r="M39" s="27" t="s">
        <v>453</v>
      </c>
      <c r="O39" s="8" t="str">
        <f t="shared" si="0"/>
        <v>090301V04F02</v>
      </c>
    </row>
    <row r="40" spans="1:17" x14ac:dyDescent="0.35">
      <c r="A40" s="9" t="s">
        <v>320</v>
      </c>
      <c r="B40" s="30" t="s">
        <v>321</v>
      </c>
      <c r="C40" s="27" t="s">
        <v>321</v>
      </c>
      <c r="D40" s="27" t="s">
        <v>30</v>
      </c>
      <c r="E40" s="27">
        <v>2565</v>
      </c>
      <c r="F40" s="27" t="s">
        <v>116</v>
      </c>
      <c r="G40" s="27" t="s">
        <v>56</v>
      </c>
      <c r="H40" s="27"/>
      <c r="I40" s="27" t="s">
        <v>249</v>
      </c>
      <c r="J40" s="27" t="s">
        <v>84</v>
      </c>
      <c r="K40" s="27"/>
      <c r="L40" s="27" t="s">
        <v>120</v>
      </c>
      <c r="M40" s="27" t="s">
        <v>431</v>
      </c>
      <c r="O40" s="8" t="str">
        <f t="shared" si="0"/>
        <v>090301V02F02</v>
      </c>
    </row>
    <row r="41" spans="1:17" x14ac:dyDescent="0.35">
      <c r="A41" s="9" t="s">
        <v>329</v>
      </c>
      <c r="B41" s="30" t="s">
        <v>330</v>
      </c>
      <c r="C41" s="27" t="s">
        <v>330</v>
      </c>
      <c r="D41" s="27" t="s">
        <v>30</v>
      </c>
      <c r="E41" s="27">
        <v>2565</v>
      </c>
      <c r="F41" s="27" t="s">
        <v>116</v>
      </c>
      <c r="G41" s="27" t="s">
        <v>56</v>
      </c>
      <c r="H41" s="27" t="s">
        <v>332</v>
      </c>
      <c r="I41" s="27" t="s">
        <v>99</v>
      </c>
      <c r="J41" s="27" t="s">
        <v>49</v>
      </c>
      <c r="K41" s="27"/>
      <c r="L41" s="27" t="s">
        <v>120</v>
      </c>
      <c r="M41" s="27" t="s">
        <v>431</v>
      </c>
      <c r="O41" s="8" t="str">
        <f t="shared" si="0"/>
        <v>090301V02F02</v>
      </c>
    </row>
    <row r="42" spans="1:17" x14ac:dyDescent="0.35">
      <c r="A42" s="9" t="s">
        <v>334</v>
      </c>
      <c r="B42" s="30" t="s">
        <v>335</v>
      </c>
      <c r="C42" s="27" t="s">
        <v>335</v>
      </c>
      <c r="D42" s="27" t="s">
        <v>30</v>
      </c>
      <c r="E42" s="27">
        <v>2565</v>
      </c>
      <c r="F42" s="27" t="s">
        <v>116</v>
      </c>
      <c r="G42" s="27" t="s">
        <v>56</v>
      </c>
      <c r="H42" s="27"/>
      <c r="I42" s="27" t="s">
        <v>249</v>
      </c>
      <c r="J42" s="27" t="s">
        <v>84</v>
      </c>
      <c r="K42" s="27"/>
      <c r="L42" s="27" t="s">
        <v>136</v>
      </c>
      <c r="M42" s="27" t="s">
        <v>436</v>
      </c>
      <c r="O42" s="8" t="str">
        <f t="shared" si="0"/>
        <v>090301V03F01</v>
      </c>
    </row>
    <row r="43" spans="1:17" x14ac:dyDescent="0.35">
      <c r="A43" s="9" t="s">
        <v>324</v>
      </c>
      <c r="B43" s="42" t="s">
        <v>325</v>
      </c>
      <c r="C43" s="38" t="s">
        <v>325</v>
      </c>
      <c r="D43" s="38" t="s">
        <v>30</v>
      </c>
      <c r="E43" s="38">
        <v>2565</v>
      </c>
      <c r="F43" s="38" t="s">
        <v>116</v>
      </c>
      <c r="G43" s="38" t="s">
        <v>56</v>
      </c>
      <c r="H43" s="38" t="s">
        <v>47</v>
      </c>
      <c r="I43" s="38" t="s">
        <v>48</v>
      </c>
      <c r="J43" s="38" t="s">
        <v>49</v>
      </c>
      <c r="K43" s="38"/>
      <c r="L43" s="38" t="s">
        <v>186</v>
      </c>
      <c r="M43" s="38" t="s">
        <v>433</v>
      </c>
      <c r="O43" s="8" t="str">
        <f t="shared" si="0"/>
        <v>090301V04F01</v>
      </c>
    </row>
    <row r="44" spans="1:17" x14ac:dyDescent="0.35">
      <c r="A44" s="43" t="s">
        <v>454</v>
      </c>
      <c r="B44" s="44" t="str">
        <f t="shared" ref="B44:B50" si="1">HYPERLINK(N44,C44)</f>
        <v>4/66 โครงการขยายการค้าการลงทุนชายแดนและเขตพัฒนาเศรษฐกิจพิเศษ</v>
      </c>
      <c r="C44" s="43" t="s">
        <v>455</v>
      </c>
      <c r="D44" s="43" t="s">
        <v>30</v>
      </c>
      <c r="E44" s="45">
        <v>2566</v>
      </c>
      <c r="F44" s="43" t="s">
        <v>287</v>
      </c>
      <c r="G44" s="43" t="s">
        <v>288</v>
      </c>
      <c r="H44" s="43" t="s">
        <v>47</v>
      </c>
      <c r="I44" s="43" t="s">
        <v>48</v>
      </c>
      <c r="J44" s="43" t="s">
        <v>49</v>
      </c>
      <c r="K44" s="43"/>
      <c r="L44" s="43" t="s">
        <v>186</v>
      </c>
      <c r="M44" s="43" t="s">
        <v>433</v>
      </c>
      <c r="N44" s="8" t="s">
        <v>456</v>
      </c>
    </row>
    <row r="45" spans="1:17" x14ac:dyDescent="0.35">
      <c r="A45" s="43" t="s">
        <v>457</v>
      </c>
      <c r="B45" s="44" t="str">
        <f t="shared" si="1"/>
        <v>โครงการพัฒนาพื้นที่เขตเศรษฐกิจพิเศษ</v>
      </c>
      <c r="C45" s="43" t="s">
        <v>458</v>
      </c>
      <c r="D45" s="43" t="s">
        <v>30</v>
      </c>
      <c r="E45" s="45">
        <v>2566</v>
      </c>
      <c r="F45" s="43" t="s">
        <v>287</v>
      </c>
      <c r="G45" s="43" t="s">
        <v>288</v>
      </c>
      <c r="H45" s="43" t="s">
        <v>459</v>
      </c>
      <c r="I45" s="43" t="s">
        <v>460</v>
      </c>
      <c r="J45" s="43" t="s">
        <v>167</v>
      </c>
      <c r="K45" s="43"/>
      <c r="L45" s="43" t="s">
        <v>76</v>
      </c>
      <c r="M45" s="43" t="s">
        <v>448</v>
      </c>
      <c r="N45" s="8" t="s">
        <v>461</v>
      </c>
    </row>
    <row r="46" spans="1:17" x14ac:dyDescent="0.35">
      <c r="A46" s="43" t="s">
        <v>462</v>
      </c>
      <c r="B46" s="44" t="str">
        <f t="shared" si="1"/>
        <v>บูรณะทางหลวง เพื่อพัฒนาโครงข่ายเชื่อมโยงพื้นที่เศรษฐกิจชายแดน ทางหลวงหมายเลข 3157 ตอน บ่อไร่ - แหลมค้อ ตำบลห้วยแร้ง อำเภอเมืองตราด จังหวัดตราด</v>
      </c>
      <c r="C46" s="43" t="s">
        <v>463</v>
      </c>
      <c r="D46" s="43" t="s">
        <v>30</v>
      </c>
      <c r="E46" s="45">
        <v>2566</v>
      </c>
      <c r="F46" s="43" t="s">
        <v>287</v>
      </c>
      <c r="G46" s="43" t="s">
        <v>288</v>
      </c>
      <c r="H46" s="43" t="s">
        <v>464</v>
      </c>
      <c r="I46" s="43" t="s">
        <v>465</v>
      </c>
      <c r="J46" s="43" t="s">
        <v>466</v>
      </c>
      <c r="K46" s="43"/>
      <c r="L46" s="43" t="s">
        <v>76</v>
      </c>
      <c r="M46" s="43" t="s">
        <v>449</v>
      </c>
      <c r="N46" s="8" t="s">
        <v>467</v>
      </c>
    </row>
    <row r="47" spans="1:17" x14ac:dyDescent="0.35">
      <c r="A47" s="43" t="s">
        <v>468</v>
      </c>
      <c r="B47" s="44" t="str">
        <f t="shared" si="1"/>
        <v>พัฒนาศักยภาพผู้ประกอบการและสินค้าและบริการเป้าหมายเชื่อมโยงการตลาดจังหวัดตราดสู่นานาชาติ</v>
      </c>
      <c r="C47" s="43" t="s">
        <v>469</v>
      </c>
      <c r="D47" s="43" t="s">
        <v>30</v>
      </c>
      <c r="E47" s="45">
        <v>2566</v>
      </c>
      <c r="F47" s="43" t="s">
        <v>287</v>
      </c>
      <c r="G47" s="43" t="s">
        <v>288</v>
      </c>
      <c r="H47" s="43" t="s">
        <v>470</v>
      </c>
      <c r="I47" s="43" t="s">
        <v>99</v>
      </c>
      <c r="J47" s="43" t="s">
        <v>49</v>
      </c>
      <c r="K47" s="43"/>
      <c r="L47" s="43" t="s">
        <v>120</v>
      </c>
      <c r="M47" s="43" t="s">
        <v>431</v>
      </c>
      <c r="N47" s="8" t="s">
        <v>471</v>
      </c>
    </row>
    <row r="48" spans="1:17" x14ac:dyDescent="0.35">
      <c r="A48" s="43" t="s">
        <v>472</v>
      </c>
      <c r="B48" s="47" t="str">
        <f t="shared" si="1"/>
        <v>โครงการขยายการค้าการลงทุนชายแดนและเขตพัฒนาเศรษฐกิจพิเศษ</v>
      </c>
      <c r="C48" s="48" t="s">
        <v>44</v>
      </c>
      <c r="D48" s="48" t="s">
        <v>30</v>
      </c>
      <c r="E48" s="49">
        <v>2567</v>
      </c>
      <c r="F48" s="48" t="s">
        <v>473</v>
      </c>
      <c r="G48" s="48" t="s">
        <v>155</v>
      </c>
      <c r="H48" s="48" t="s">
        <v>135</v>
      </c>
      <c r="I48" s="48" t="s">
        <v>48</v>
      </c>
      <c r="J48" s="48" t="s">
        <v>49</v>
      </c>
      <c r="K48" s="48" t="s">
        <v>474</v>
      </c>
      <c r="L48" s="48" t="s">
        <v>136</v>
      </c>
      <c r="M48" s="48" t="s">
        <v>436</v>
      </c>
      <c r="N48" s="8" t="s">
        <v>477</v>
      </c>
      <c r="O48" s="46" t="str">
        <f>IF(LEN(M48=11),_xlfn.CONCAT(L48,"F",RIGHT(M48,2)),M48)</f>
        <v>090301V03F01</v>
      </c>
      <c r="P48" s="8" t="s">
        <v>475</v>
      </c>
      <c r="Q48" s="8" t="s">
        <v>476</v>
      </c>
    </row>
    <row r="49" spans="1:17" x14ac:dyDescent="0.35">
      <c r="A49" s="43" t="s">
        <v>492</v>
      </c>
      <c r="B49" s="44" t="str">
        <f t="shared" si="1"/>
        <v>โครงการก่อสร้างด่านศุลกากรแม่สอด แห่งที่ 2</v>
      </c>
      <c r="C49" s="43" t="s">
        <v>493</v>
      </c>
      <c r="D49" s="43" t="s">
        <v>30</v>
      </c>
      <c r="E49" s="45">
        <v>2567</v>
      </c>
      <c r="F49" s="43" t="s">
        <v>473</v>
      </c>
      <c r="G49" s="43" t="s">
        <v>155</v>
      </c>
      <c r="H49" s="43" t="s">
        <v>494</v>
      </c>
      <c r="I49" s="43" t="s">
        <v>495</v>
      </c>
      <c r="J49" s="43" t="s">
        <v>496</v>
      </c>
      <c r="K49" s="43"/>
      <c r="L49" s="43" t="s">
        <v>76</v>
      </c>
      <c r="M49" s="43" t="s">
        <v>448</v>
      </c>
      <c r="N49" s="8" t="s">
        <v>499</v>
      </c>
      <c r="O49" s="46" t="str">
        <f t="shared" ref="O49:O50" si="2">IF(LEN(M49=11),_xlfn.CONCAT(L49,"F",RIGHT(M49,2)),M49)</f>
        <v>090301V01F02</v>
      </c>
      <c r="P49" s="8" t="s">
        <v>497</v>
      </c>
      <c r="Q49" s="8" t="s">
        <v>498</v>
      </c>
    </row>
    <row r="50" spans="1:17" x14ac:dyDescent="0.35">
      <c r="A50" s="43" t="s">
        <v>500</v>
      </c>
      <c r="B50" s="44" t="str">
        <f t="shared" si="1"/>
        <v>โครงการพัฒนาพื้นที่เขตเศรษฐกิจพิเศษ</v>
      </c>
      <c r="C50" s="43" t="s">
        <v>458</v>
      </c>
      <c r="D50" s="43" t="s">
        <v>30</v>
      </c>
      <c r="E50" s="45">
        <v>2567</v>
      </c>
      <c r="F50" s="43" t="s">
        <v>473</v>
      </c>
      <c r="G50" s="43" t="s">
        <v>155</v>
      </c>
      <c r="H50" s="43" t="s">
        <v>459</v>
      </c>
      <c r="I50" s="43" t="s">
        <v>460</v>
      </c>
      <c r="J50" s="43" t="s">
        <v>167</v>
      </c>
      <c r="K50" s="43"/>
      <c r="L50" s="43" t="s">
        <v>76</v>
      </c>
      <c r="M50" s="43" t="s">
        <v>449</v>
      </c>
      <c r="N50" s="8" t="s">
        <v>502</v>
      </c>
      <c r="O50" s="46" t="str">
        <f t="shared" si="2"/>
        <v>090301V01F01</v>
      </c>
      <c r="P50" s="8" t="s">
        <v>497</v>
      </c>
      <c r="Q50" s="8" t="s">
        <v>501</v>
      </c>
    </row>
  </sheetData>
  <autoFilter ref="A6:M50" xr:uid="{997AA70B-9642-48F7-B635-F264A21A7DE8}">
    <sortState ref="A7:M50">
      <sortCondition ref="E6:E45"/>
    </sortState>
  </autoFilter>
  <hyperlinks>
    <hyperlink ref="B7" r:id="rId1" display="https://emenscr.nesdc.go.th/viewer/view.html?id=5b7d445fb76a640f339872af&amp;username=moac05051" xr:uid="{28ADEFC6-73E6-4A87-ACDF-E15A5AAF816A}"/>
    <hyperlink ref="B9" r:id="rId2" display="https://emenscr.nesdc.go.th/viewer/view.html?id=5bfe93c6fa8c8a66a4c0c979&amp;username=moc03041" xr:uid="{85762BE9-A9A6-41CD-80A9-D19186875572}"/>
    <hyperlink ref="B12" r:id="rId3" display="https://emenscr.nesdc.go.th/viewer/view.html?id=5cc941a07a930d3fec2636ca&amp;username=moac06211" xr:uid="{BE2C93E5-EE9D-47E7-A2B9-86DF6584BDE8}"/>
    <hyperlink ref="B13" r:id="rId4" display="https://emenscr.nesdc.go.th/viewer/view.html?id=5d760f5689e2df1450c651ac&amp;username=mol03161" xr:uid="{273182A7-31B8-4DE5-A9E6-85EE22454117}"/>
    <hyperlink ref="B8" r:id="rId5" display="https://emenscr.nesdc.go.th/viewer/view.html?id=5d9d5eb0c684aa5bce4a7c4b&amp;username=moac09051" xr:uid="{92E3ADBD-6134-4D70-9C0D-D3868A57D6B6}"/>
    <hyperlink ref="B14" r:id="rId6" display="https://emenscr.nesdc.go.th/viewer/view.html?id=5dcce2425e77a10312535f73&amp;username=moi0017241" xr:uid="{E373787C-0C57-4572-AFD4-A364E345775D}"/>
    <hyperlink ref="B15" r:id="rId7" display="https://emenscr.nesdc.go.th/viewer/view.html?id=5dfb3e66c552571a72d137e1&amp;username=moph09071" xr:uid="{99D0DF47-B989-4206-89F1-48ED0863D4C0}"/>
    <hyperlink ref="B16" r:id="rId8" display="https://emenscr.nesdc.go.th/viewer/view.html?id=5e042e12b459dd49a9ac7b3a&amp;username=moc0016571" xr:uid="{387954F2-87F2-4ED4-A4D2-34F3A4132BCD}"/>
    <hyperlink ref="B10" r:id="rId9" display="https://emenscr.nesdc.go.th/viewer/view.html?id=5e043ad1ca0feb49b458c633&amp;username=nesdb11121" xr:uid="{A6CDBBF9-48A9-47A7-AC59-964B33B6088B}"/>
    <hyperlink ref="B17" r:id="rId10" display="https://emenscr.nesdc.go.th/viewer/view.html?id=5e05f4803b2bc044565f7bc3&amp;username=nesdb11121" xr:uid="{7576863F-0E3B-40A6-8052-9AA2EBD8A2EB}"/>
    <hyperlink ref="B11" r:id="rId11" display="https://emenscr.nesdc.go.th/viewer/view.html?id=5f3206fb7064400687835ddc&amp;username=moi5571321" xr:uid="{EBC28FD0-A655-42DD-87DD-E51D82649C1F}"/>
    <hyperlink ref="B18" r:id="rId12" display="https://emenscr.nesdc.go.th/viewer/view.html?id=5f7edc61d5b4f05ea86251af&amp;username=nesdb11121" xr:uid="{763629A7-9532-40DD-A578-120913CC1C83}"/>
    <hyperlink ref="B38" r:id="rId13" display="https://emenscr.nesdc.go.th/viewer/view.html?id=5f9130dcad3e87101f407c28&amp;username=moc0016631" xr:uid="{57587739-FE5D-4B36-88AC-9BB58D70C4AD}"/>
    <hyperlink ref="B37" r:id="rId14" display="https://emenscr.nesdc.go.th/viewer/view.html?id=5faa036b7772696c41ccc0b1&amp;username=itd1" xr:uid="{3174F6FB-05D3-4391-907A-CC2AE37EA0BA}"/>
    <hyperlink ref="B19" r:id="rId15" display="https://emenscr.nesdc.go.th/viewer/view.html?id=5faa1394e708b36c432df84e&amp;username=itd1" xr:uid="{426C0B1C-AE20-46A5-9AD1-E53EF1407416}"/>
    <hyperlink ref="B20" r:id="rId16" display="https://emenscr.nesdc.go.th/viewer/view.html?id=5faa18a2e708b36c432df85d&amp;username=itd1" xr:uid="{D048360B-7C1A-4674-98A1-904BA4956B20}"/>
    <hyperlink ref="B21" r:id="rId17" display="https://emenscr.nesdc.go.th/viewer/view.html?id=5faa1bd97772696c41ccc0df&amp;username=itd1" xr:uid="{E4638D7D-696B-44D6-A0E4-A0628E7148A4}"/>
    <hyperlink ref="B22" r:id="rId18" display="https://emenscr.nesdc.go.th/viewer/view.html?id=5faa20412806e76c3c3d63cd&amp;username=itd1" xr:uid="{7C944C1A-2EB2-4B84-B72B-1309AFA57CC5}"/>
    <hyperlink ref="B23" r:id="rId19" display="https://emenscr.nesdc.go.th/viewer/view.html?id=5faa387de708b36c432df87a&amp;username=itd1" xr:uid="{DC0817B5-8ABF-4F26-912D-00B9C26B7E9E}"/>
    <hyperlink ref="B24" r:id="rId20" display="https://emenscr.nesdc.go.th/viewer/view.html?id=5faa3a102806e76c3c3d63e7&amp;username=itd1" xr:uid="{AF5AF124-4302-401C-8B7C-AD86E59A2968}"/>
    <hyperlink ref="B25" r:id="rId21" display="https://emenscr.nesdc.go.th/viewer/view.html?id=5faa3bb32806e76c3c3d63ec&amp;username=itd1" xr:uid="{D870FCCC-6988-4951-8AEB-D202780DAA09}"/>
    <hyperlink ref="B31" r:id="rId22" display="https://emenscr.nesdc.go.th/viewer/view.html?id=5fab9d893f6eff6c49213aa5&amp;username=moi0017241" xr:uid="{C5325AA9-B060-4EC5-8DA6-FF815FE25FAA}"/>
    <hyperlink ref="B32" r:id="rId23" display="https://emenscr.nesdc.go.th/viewer/view.html?id=5fae37df3f6eff6c49213bb6&amp;username=mol04071" xr:uid="{E5CEB907-82CB-4FA3-895F-9B7114BE25AE}"/>
    <hyperlink ref="B39" r:id="rId24" display="https://emenscr.nesdc.go.th/viewer/view.html?id=5fbe3aac7232b72a71f77ebf&amp;username=moc03041" xr:uid="{F457DFE5-D040-4799-B128-EFBCF54B4FB0}"/>
    <hyperlink ref="B33" r:id="rId25" display="https://emenscr.nesdc.go.th/viewer/view.html?id=5fcda6361540bf161ab2768d&amp;username=district71081" xr:uid="{07045C1D-8965-4EBB-B0D0-B449ACCC39A3}"/>
    <hyperlink ref="B34" r:id="rId26" display="https://emenscr.nesdc.go.th/viewer/view.html?id=5fd44568a7ca1a34f39f33a6&amp;username=moi0017121" xr:uid="{49E9D5D9-59D0-4525-9806-A443D5B879B5}"/>
    <hyperlink ref="B35" r:id="rId27" display="https://emenscr.nesdc.go.th/viewer/view.html?id=5fd5e34e6eb12634f2968ba4&amp;username=moi0017121" xr:uid="{4F3ED792-9B6B-4C22-B616-604525F1B92F}"/>
    <hyperlink ref="B26" r:id="rId28" display="https://emenscr.nesdc.go.th/viewer/view.html?id=5fe2b84eea2eef1b27a27841&amp;username=itd1" xr:uid="{22FCAD49-6886-4151-8BE7-1E01FEC05200}"/>
    <hyperlink ref="B27" r:id="rId29" display="https://emenscr.nesdc.go.th/viewer/view.html?id=5fe2bd770573ae1b28632581&amp;username=itd1" xr:uid="{C2A843AA-36A7-4AB7-B2A0-2A098556A973}"/>
    <hyperlink ref="B28" r:id="rId30" display="https://emenscr.nesdc.go.th/viewer/view.html?id=5fe2c0338ae2fc1b311d2582&amp;username=itd1" xr:uid="{2694E533-D87F-4AA4-B5A6-04AF133929B7}"/>
    <hyperlink ref="B29" r:id="rId31" display="https://emenscr.nesdc.go.th/viewer/view.html?id=5fe2c2d0ea2eef1b27a27879&amp;username=itd1" xr:uid="{5C965280-C13B-4A88-9941-08B738065539}"/>
    <hyperlink ref="B30" r:id="rId32" display="https://emenscr.nesdc.go.th/viewer/view.html?id=5fe2c5beea2eef1b27a27891&amp;username=itd1" xr:uid="{C10BBA82-1BAE-441C-BB3D-BB3DB059FE82}"/>
    <hyperlink ref="B36" r:id="rId33" display="https://emenscr.nesdc.go.th/viewer/view.html?id=602f66d76fb631784021bc39&amp;username=moe06101" xr:uid="{93B46C16-4E09-4663-92B5-5E6A2BEFAB29}"/>
    <hyperlink ref="B40" r:id="rId34" display="https://emenscr.nesdc.go.th/viewer/view.html?id=617a63ee80f1fd6abd9e9e94&amp;username=moi0017121" xr:uid="{54792CDD-5C3A-403E-8979-F894153B267D}"/>
    <hyperlink ref="B43" r:id="rId35" display="https://emenscr.nesdc.go.th/viewer/view.html?id=61839d18f1b02731a2313300&amp;username=moc03041" xr:uid="{06547828-D270-41C6-A7E6-47630AD20C95}"/>
    <hyperlink ref="B41" r:id="rId36" display="https://emenscr.nesdc.go.th/viewer/view.html?id=61a0a627960f7861c4d87c0b&amp;username=moc0016271" xr:uid="{3AFE9BD1-0C16-4FE7-94BD-1BF7ABE6FC9C}"/>
    <hyperlink ref="B42" r:id="rId37" display="https://emenscr.nesdc.go.th/viewer/view.html?id=61af1ab677658f43f3668804&amp;username=moi0017121" xr:uid="{91D89150-FD2E-4057-B64D-2040B2E13155}"/>
  </hyperlinks>
  <pageMargins left="0.7" right="0.7" top="0.75" bottom="0.75" header="0.3" footer="0.3"/>
  <pageSetup paperSize="9" orientation="portrait" r:id="rId38"/>
  <drawing r:id="rId3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4A40-7B7F-4BB2-98AB-E8E8FDB26973}">
  <dimension ref="A1:Q46"/>
  <sheetViews>
    <sheetView topLeftCell="B13" zoomScale="70" zoomScaleNormal="70" workbookViewId="0">
      <selection activeCell="K3" sqref="K3:K46"/>
    </sheetView>
  </sheetViews>
  <sheetFormatPr defaultColWidth="9.140625" defaultRowHeight="21" x14ac:dyDescent="0.35"/>
  <cols>
    <col min="1" max="1" width="27" style="8" hidden="1" customWidth="1"/>
    <col min="2" max="2" width="16.140625" style="8" customWidth="1"/>
    <col min="3" max="3" width="20.28515625" style="8" customWidth="1"/>
    <col min="4" max="4" width="153.85546875" style="34" bestFit="1" customWidth="1"/>
    <col min="5" max="5" width="54" style="8" hidden="1" customWidth="1"/>
    <col min="6" max="6" width="54" style="8" customWidth="1"/>
    <col min="7" max="7" width="14.140625" style="8" bestFit="1" customWidth="1"/>
    <col min="8" max="8" width="19.5703125" style="8" bestFit="1" customWidth="1"/>
    <col min="9" max="9" width="18.85546875" style="8" bestFit="1" customWidth="1"/>
    <col min="10" max="10" width="56.85546875" style="8" bestFit="1" customWidth="1"/>
    <col min="11" max="12" width="54" style="8" customWidth="1"/>
    <col min="13" max="13" width="38" style="8" bestFit="1" customWidth="1"/>
    <col min="14" max="14" width="0" style="8" hidden="1" customWidth="1"/>
    <col min="15" max="15" width="15.28515625" style="8" hidden="1" customWidth="1"/>
    <col min="16" max="17" width="0" style="8" hidden="1" customWidth="1"/>
    <col min="18" max="16384" width="9.140625" style="8"/>
  </cols>
  <sheetData>
    <row r="1" spans="1:15" x14ac:dyDescent="0.35">
      <c r="D1" s="37" t="s">
        <v>406</v>
      </c>
    </row>
    <row r="2" spans="1:15" x14ac:dyDescent="0.35">
      <c r="A2" s="10" t="s">
        <v>2</v>
      </c>
      <c r="B2" s="26" t="s">
        <v>22</v>
      </c>
      <c r="C2" s="26" t="s">
        <v>23</v>
      </c>
      <c r="D2" s="29" t="s">
        <v>3</v>
      </c>
      <c r="E2" s="26" t="s">
        <v>3</v>
      </c>
      <c r="F2" s="26" t="s">
        <v>7</v>
      </c>
      <c r="G2" s="26" t="s">
        <v>338</v>
      </c>
      <c r="H2" s="26" t="s">
        <v>14</v>
      </c>
      <c r="I2" s="26" t="s">
        <v>15</v>
      </c>
      <c r="J2" s="26" t="s">
        <v>18</v>
      </c>
      <c r="K2" s="26" t="s">
        <v>19</v>
      </c>
      <c r="L2" s="26" t="s">
        <v>20</v>
      </c>
      <c r="M2" s="26" t="s">
        <v>21</v>
      </c>
    </row>
    <row r="3" spans="1:15" x14ac:dyDescent="0.35">
      <c r="A3" s="9" t="s">
        <v>27</v>
      </c>
      <c r="B3" s="41" t="s">
        <v>76</v>
      </c>
      <c r="C3" s="41" t="s">
        <v>449</v>
      </c>
      <c r="D3" s="30" t="s">
        <v>28</v>
      </c>
      <c r="E3" s="27" t="s">
        <v>28</v>
      </c>
      <c r="F3" s="27" t="s">
        <v>30</v>
      </c>
      <c r="G3" s="27">
        <v>2559</v>
      </c>
      <c r="H3" s="27" t="s">
        <v>36</v>
      </c>
      <c r="I3" s="27" t="s">
        <v>37</v>
      </c>
      <c r="J3" s="27" t="s">
        <v>38</v>
      </c>
      <c r="K3" s="27" t="s">
        <v>39</v>
      </c>
      <c r="L3" s="27" t="s">
        <v>40</v>
      </c>
      <c r="M3" s="27"/>
      <c r="O3" s="8" t="str">
        <f t="shared" ref="O3:O39" si="0">IF(LEN(C3=11),_xlfn.CONCAT(B3,"F",RIGHT(C3,2)),C3)</f>
        <v>090301V01F01</v>
      </c>
    </row>
    <row r="4" spans="1:15" x14ac:dyDescent="0.35">
      <c r="A4" s="9" t="s">
        <v>43</v>
      </c>
      <c r="B4" s="41" t="s">
        <v>76</v>
      </c>
      <c r="C4" s="41" t="s">
        <v>449</v>
      </c>
      <c r="D4" s="30" t="s">
        <v>44</v>
      </c>
      <c r="E4" s="27" t="s">
        <v>44</v>
      </c>
      <c r="F4" s="27" t="s">
        <v>30</v>
      </c>
      <c r="G4" s="27">
        <v>2562</v>
      </c>
      <c r="H4" s="27" t="s">
        <v>46</v>
      </c>
      <c r="I4" s="27" t="s">
        <v>37</v>
      </c>
      <c r="J4" s="27" t="s">
        <v>47</v>
      </c>
      <c r="K4" s="27" t="s">
        <v>48</v>
      </c>
      <c r="L4" s="27" t="s">
        <v>49</v>
      </c>
      <c r="M4" s="27"/>
      <c r="O4" s="8" t="str">
        <f t="shared" si="0"/>
        <v>090301V01F01</v>
      </c>
    </row>
    <row r="5" spans="1:15" x14ac:dyDescent="0.35">
      <c r="A5" s="9" t="s">
        <v>170</v>
      </c>
      <c r="B5" s="41" t="s">
        <v>76</v>
      </c>
      <c r="C5" s="41" t="s">
        <v>449</v>
      </c>
      <c r="D5" s="30" t="s">
        <v>171</v>
      </c>
      <c r="E5" s="27" t="s">
        <v>171</v>
      </c>
      <c r="F5" s="27" t="s">
        <v>30</v>
      </c>
      <c r="G5" s="27">
        <v>2563</v>
      </c>
      <c r="H5" s="27" t="s">
        <v>55</v>
      </c>
      <c r="I5" s="27" t="s">
        <v>56</v>
      </c>
      <c r="J5" s="27" t="s">
        <v>173</v>
      </c>
      <c r="K5" s="27" t="s">
        <v>166</v>
      </c>
      <c r="L5" s="27" t="s">
        <v>167</v>
      </c>
      <c r="M5" s="27"/>
      <c r="O5" s="8" t="str">
        <f t="shared" si="0"/>
        <v>090301V01F01</v>
      </c>
    </row>
    <row r="6" spans="1:15" x14ac:dyDescent="0.35">
      <c r="A6" s="9" t="s">
        <v>52</v>
      </c>
      <c r="B6" s="41" t="s">
        <v>76</v>
      </c>
      <c r="C6" s="41" t="s">
        <v>449</v>
      </c>
      <c r="D6" s="30" t="s">
        <v>53</v>
      </c>
      <c r="E6" s="27" t="s">
        <v>53</v>
      </c>
      <c r="F6" s="27" t="s">
        <v>30</v>
      </c>
      <c r="G6" s="27">
        <v>2563</v>
      </c>
      <c r="H6" s="27" t="s">
        <v>55</v>
      </c>
      <c r="I6" s="27" t="s">
        <v>56</v>
      </c>
      <c r="J6" s="27" t="s">
        <v>57</v>
      </c>
      <c r="K6" s="27" t="s">
        <v>58</v>
      </c>
      <c r="L6" s="27" t="s">
        <v>40</v>
      </c>
      <c r="M6" s="27"/>
      <c r="O6" s="8" t="str">
        <f t="shared" si="0"/>
        <v>090301V01F01</v>
      </c>
    </row>
    <row r="7" spans="1:15" x14ac:dyDescent="0.35">
      <c r="A7" s="9" t="s">
        <v>61</v>
      </c>
      <c r="B7" s="41" t="s">
        <v>76</v>
      </c>
      <c r="C7" s="41" t="s">
        <v>449</v>
      </c>
      <c r="D7" s="30" t="s">
        <v>62</v>
      </c>
      <c r="E7" s="27" t="s">
        <v>62</v>
      </c>
      <c r="F7" s="27" t="s">
        <v>30</v>
      </c>
      <c r="G7" s="27">
        <v>2563</v>
      </c>
      <c r="H7" s="27" t="s">
        <v>55</v>
      </c>
      <c r="I7" s="27" t="s">
        <v>64</v>
      </c>
      <c r="J7" s="27" t="s">
        <v>65</v>
      </c>
      <c r="K7" s="27" t="s">
        <v>66</v>
      </c>
      <c r="L7" s="27" t="s">
        <v>67</v>
      </c>
      <c r="M7" s="27"/>
      <c r="O7" s="8" t="str">
        <f t="shared" si="0"/>
        <v>090301V01F01</v>
      </c>
    </row>
    <row r="8" spans="1:15" x14ac:dyDescent="0.35">
      <c r="A8" s="9" t="s">
        <v>87</v>
      </c>
      <c r="B8" s="41" t="s">
        <v>76</v>
      </c>
      <c r="C8" s="41" t="s">
        <v>449</v>
      </c>
      <c r="D8" s="30" t="s">
        <v>88</v>
      </c>
      <c r="E8" s="27" t="s">
        <v>88</v>
      </c>
      <c r="F8" s="27" t="s">
        <v>30</v>
      </c>
      <c r="G8" s="27">
        <v>2563</v>
      </c>
      <c r="H8" s="27" t="s">
        <v>55</v>
      </c>
      <c r="I8" s="27" t="s">
        <v>64</v>
      </c>
      <c r="J8" s="27" t="s">
        <v>90</v>
      </c>
      <c r="K8" s="27" t="s">
        <v>91</v>
      </c>
      <c r="L8" s="27" t="s">
        <v>92</v>
      </c>
      <c r="M8" s="27"/>
      <c r="O8" s="8" t="str">
        <f t="shared" si="0"/>
        <v>090301V01F01</v>
      </c>
    </row>
    <row r="9" spans="1:15" x14ac:dyDescent="0.35">
      <c r="A9" s="9" t="s">
        <v>95</v>
      </c>
      <c r="B9" s="41" t="s">
        <v>76</v>
      </c>
      <c r="C9" s="41" t="s">
        <v>449</v>
      </c>
      <c r="D9" s="30" t="s">
        <v>96</v>
      </c>
      <c r="E9" s="27" t="s">
        <v>96</v>
      </c>
      <c r="F9" s="27" t="s">
        <v>30</v>
      </c>
      <c r="G9" s="27">
        <v>2563</v>
      </c>
      <c r="H9" s="27" t="s">
        <v>55</v>
      </c>
      <c r="I9" s="27" t="s">
        <v>64</v>
      </c>
      <c r="J9" s="27" t="s">
        <v>98</v>
      </c>
      <c r="K9" s="27" t="s">
        <v>99</v>
      </c>
      <c r="L9" s="27" t="s">
        <v>49</v>
      </c>
      <c r="M9" s="27"/>
      <c r="O9" s="8" t="str">
        <f t="shared" si="0"/>
        <v>090301V01F01</v>
      </c>
    </row>
    <row r="10" spans="1:15" x14ac:dyDescent="0.35">
      <c r="A10" s="9" t="s">
        <v>175</v>
      </c>
      <c r="B10" s="41" t="s">
        <v>76</v>
      </c>
      <c r="C10" s="41" t="s">
        <v>449</v>
      </c>
      <c r="D10" s="30" t="s">
        <v>176</v>
      </c>
      <c r="E10" s="27" t="s">
        <v>176</v>
      </c>
      <c r="F10" s="27" t="s">
        <v>30</v>
      </c>
      <c r="G10" s="27">
        <v>2564</v>
      </c>
      <c r="H10" s="27" t="s">
        <v>178</v>
      </c>
      <c r="I10" s="27" t="s">
        <v>179</v>
      </c>
      <c r="J10" s="27" t="s">
        <v>105</v>
      </c>
      <c r="K10" s="27" t="s">
        <v>106</v>
      </c>
      <c r="L10" s="27" t="s">
        <v>107</v>
      </c>
      <c r="M10" s="27"/>
      <c r="O10" s="8" t="str">
        <f t="shared" si="0"/>
        <v>090301V01F01</v>
      </c>
    </row>
    <row r="11" spans="1:15" x14ac:dyDescent="0.35">
      <c r="A11" s="9" t="s">
        <v>194</v>
      </c>
      <c r="B11" s="41" t="s">
        <v>76</v>
      </c>
      <c r="C11" s="41" t="s">
        <v>449</v>
      </c>
      <c r="D11" s="30" t="s">
        <v>195</v>
      </c>
      <c r="E11" s="27" t="s">
        <v>195</v>
      </c>
      <c r="F11" s="27" t="s">
        <v>30</v>
      </c>
      <c r="G11" s="27">
        <v>2564</v>
      </c>
      <c r="H11" s="27" t="s">
        <v>178</v>
      </c>
      <c r="I11" s="27" t="s">
        <v>179</v>
      </c>
      <c r="J11" s="27"/>
      <c r="K11" s="27" t="s">
        <v>127</v>
      </c>
      <c r="L11" s="27" t="s">
        <v>128</v>
      </c>
      <c r="M11" s="27"/>
      <c r="O11" s="8" t="str">
        <f t="shared" si="0"/>
        <v>090301V01F01</v>
      </c>
    </row>
    <row r="12" spans="1:15" x14ac:dyDescent="0.35">
      <c r="A12" s="9" t="s">
        <v>198</v>
      </c>
      <c r="B12" s="41" t="s">
        <v>76</v>
      </c>
      <c r="C12" s="41" t="s">
        <v>449</v>
      </c>
      <c r="D12" s="30" t="s">
        <v>199</v>
      </c>
      <c r="E12" s="27" t="s">
        <v>199</v>
      </c>
      <c r="F12" s="27" t="s">
        <v>30</v>
      </c>
      <c r="G12" s="27">
        <v>2564</v>
      </c>
      <c r="H12" s="27" t="s">
        <v>178</v>
      </c>
      <c r="I12" s="27" t="s">
        <v>179</v>
      </c>
      <c r="J12" s="27"/>
      <c r="K12" s="27" t="s">
        <v>127</v>
      </c>
      <c r="L12" s="27" t="s">
        <v>128</v>
      </c>
      <c r="M12" s="27"/>
      <c r="O12" s="8" t="str">
        <f t="shared" si="0"/>
        <v>090301V01F01</v>
      </c>
    </row>
    <row r="13" spans="1:15" x14ac:dyDescent="0.35">
      <c r="A13" s="9" t="s">
        <v>202</v>
      </c>
      <c r="B13" s="41" t="s">
        <v>76</v>
      </c>
      <c r="C13" s="41" t="s">
        <v>449</v>
      </c>
      <c r="D13" s="30" t="s">
        <v>203</v>
      </c>
      <c r="E13" s="27" t="s">
        <v>203</v>
      </c>
      <c r="F13" s="27" t="s">
        <v>30</v>
      </c>
      <c r="G13" s="27">
        <v>2564</v>
      </c>
      <c r="H13" s="27" t="s">
        <v>178</v>
      </c>
      <c r="I13" s="27" t="s">
        <v>179</v>
      </c>
      <c r="J13" s="27"/>
      <c r="K13" s="27" t="s">
        <v>127</v>
      </c>
      <c r="L13" s="27" t="s">
        <v>128</v>
      </c>
      <c r="M13" s="27"/>
      <c r="O13" s="8" t="str">
        <f t="shared" si="0"/>
        <v>090301V01F01</v>
      </c>
    </row>
    <row r="14" spans="1:15" x14ac:dyDescent="0.35">
      <c r="A14" s="9" t="s">
        <v>206</v>
      </c>
      <c r="B14" s="41" t="s">
        <v>76</v>
      </c>
      <c r="C14" s="41" t="s">
        <v>449</v>
      </c>
      <c r="D14" s="30" t="s">
        <v>207</v>
      </c>
      <c r="E14" s="27" t="s">
        <v>207</v>
      </c>
      <c r="F14" s="27" t="s">
        <v>30</v>
      </c>
      <c r="G14" s="27">
        <v>2564</v>
      </c>
      <c r="H14" s="27" t="s">
        <v>178</v>
      </c>
      <c r="I14" s="27" t="s">
        <v>179</v>
      </c>
      <c r="J14" s="27"/>
      <c r="K14" s="27" t="s">
        <v>127</v>
      </c>
      <c r="L14" s="27" t="s">
        <v>128</v>
      </c>
      <c r="M14" s="27"/>
      <c r="O14" s="8" t="str">
        <f t="shared" si="0"/>
        <v>090301V01F01</v>
      </c>
    </row>
    <row r="15" spans="1:15" x14ac:dyDescent="0.35">
      <c r="A15" s="9" t="s">
        <v>210</v>
      </c>
      <c r="B15" s="41" t="s">
        <v>76</v>
      </c>
      <c r="C15" s="41" t="s">
        <v>449</v>
      </c>
      <c r="D15" s="30" t="s">
        <v>211</v>
      </c>
      <c r="E15" s="27" t="s">
        <v>211</v>
      </c>
      <c r="F15" s="27" t="s">
        <v>30</v>
      </c>
      <c r="G15" s="27">
        <v>2564</v>
      </c>
      <c r="H15" s="27" t="s">
        <v>178</v>
      </c>
      <c r="I15" s="27" t="s">
        <v>179</v>
      </c>
      <c r="J15" s="27"/>
      <c r="K15" s="27" t="s">
        <v>127</v>
      </c>
      <c r="L15" s="27" t="s">
        <v>128</v>
      </c>
      <c r="M15" s="27"/>
      <c r="O15" s="8" t="str">
        <f t="shared" si="0"/>
        <v>090301V01F01</v>
      </c>
    </row>
    <row r="16" spans="1:15" x14ac:dyDescent="0.35">
      <c r="A16" s="9" t="s">
        <v>214</v>
      </c>
      <c r="B16" s="41" t="s">
        <v>76</v>
      </c>
      <c r="C16" s="41" t="s">
        <v>449</v>
      </c>
      <c r="D16" s="30" t="s">
        <v>215</v>
      </c>
      <c r="E16" s="27" t="s">
        <v>215</v>
      </c>
      <c r="F16" s="27" t="s">
        <v>30</v>
      </c>
      <c r="G16" s="27">
        <v>2564</v>
      </c>
      <c r="H16" s="27" t="s">
        <v>178</v>
      </c>
      <c r="I16" s="27" t="s">
        <v>179</v>
      </c>
      <c r="J16" s="27"/>
      <c r="K16" s="27" t="s">
        <v>127</v>
      </c>
      <c r="L16" s="27" t="s">
        <v>128</v>
      </c>
      <c r="M16" s="27"/>
      <c r="O16" s="8" t="str">
        <f t="shared" si="0"/>
        <v>090301V01F01</v>
      </c>
    </row>
    <row r="17" spans="1:15" x14ac:dyDescent="0.35">
      <c r="A17" s="9" t="s">
        <v>218</v>
      </c>
      <c r="B17" s="41" t="s">
        <v>76</v>
      </c>
      <c r="C17" s="41" t="s">
        <v>449</v>
      </c>
      <c r="D17" s="30" t="s">
        <v>219</v>
      </c>
      <c r="E17" s="27" t="s">
        <v>219</v>
      </c>
      <c r="F17" s="27" t="s">
        <v>30</v>
      </c>
      <c r="G17" s="27">
        <v>2564</v>
      </c>
      <c r="H17" s="27" t="s">
        <v>178</v>
      </c>
      <c r="I17" s="27" t="s">
        <v>179</v>
      </c>
      <c r="J17" s="27"/>
      <c r="K17" s="27" t="s">
        <v>127</v>
      </c>
      <c r="L17" s="27" t="s">
        <v>128</v>
      </c>
      <c r="M17" s="27"/>
      <c r="O17" s="8" t="str">
        <f t="shared" si="0"/>
        <v>090301V01F01</v>
      </c>
    </row>
    <row r="18" spans="1:15" x14ac:dyDescent="0.35">
      <c r="A18" s="9" t="s">
        <v>255</v>
      </c>
      <c r="B18" s="41" t="s">
        <v>76</v>
      </c>
      <c r="C18" s="41" t="s">
        <v>449</v>
      </c>
      <c r="D18" s="30" t="s">
        <v>256</v>
      </c>
      <c r="E18" s="27" t="s">
        <v>256</v>
      </c>
      <c r="F18" s="27" t="s">
        <v>30</v>
      </c>
      <c r="G18" s="27">
        <v>2564</v>
      </c>
      <c r="H18" s="27" t="s">
        <v>178</v>
      </c>
      <c r="I18" s="27" t="s">
        <v>179</v>
      </c>
      <c r="J18" s="27"/>
      <c r="K18" s="27" t="s">
        <v>127</v>
      </c>
      <c r="L18" s="27" t="s">
        <v>128</v>
      </c>
      <c r="M18" s="27"/>
      <c r="O18" s="8" t="str">
        <f t="shared" si="0"/>
        <v>090301V01F01</v>
      </c>
    </row>
    <row r="19" spans="1:15" x14ac:dyDescent="0.35">
      <c r="A19" s="9" t="s">
        <v>259</v>
      </c>
      <c r="B19" s="41" t="s">
        <v>76</v>
      </c>
      <c r="C19" s="41" t="s">
        <v>449</v>
      </c>
      <c r="D19" s="30" t="s">
        <v>260</v>
      </c>
      <c r="E19" s="27" t="s">
        <v>260</v>
      </c>
      <c r="F19" s="27" t="s">
        <v>30</v>
      </c>
      <c r="G19" s="27">
        <v>2564</v>
      </c>
      <c r="H19" s="27" t="s">
        <v>178</v>
      </c>
      <c r="I19" s="27" t="s">
        <v>179</v>
      </c>
      <c r="J19" s="27"/>
      <c r="K19" s="27" t="s">
        <v>127</v>
      </c>
      <c r="L19" s="27" t="s">
        <v>128</v>
      </c>
      <c r="M19" s="27"/>
      <c r="O19" s="8" t="str">
        <f t="shared" si="0"/>
        <v>090301V01F01</v>
      </c>
    </row>
    <row r="20" spans="1:15" x14ac:dyDescent="0.35">
      <c r="A20" s="9" t="s">
        <v>263</v>
      </c>
      <c r="B20" s="41" t="s">
        <v>76</v>
      </c>
      <c r="C20" s="41" t="s">
        <v>449</v>
      </c>
      <c r="D20" s="30" t="s">
        <v>264</v>
      </c>
      <c r="E20" s="27" t="s">
        <v>264</v>
      </c>
      <c r="F20" s="27" t="s">
        <v>30</v>
      </c>
      <c r="G20" s="27">
        <v>2564</v>
      </c>
      <c r="H20" s="27" t="s">
        <v>178</v>
      </c>
      <c r="I20" s="27" t="s">
        <v>179</v>
      </c>
      <c r="J20" s="27"/>
      <c r="K20" s="27" t="s">
        <v>127</v>
      </c>
      <c r="L20" s="27" t="s">
        <v>128</v>
      </c>
      <c r="M20" s="27"/>
      <c r="O20" s="8" t="str">
        <f t="shared" si="0"/>
        <v>090301V01F01</v>
      </c>
    </row>
    <row r="21" spans="1:15" x14ac:dyDescent="0.35">
      <c r="A21" s="9" t="s">
        <v>267</v>
      </c>
      <c r="B21" s="41" t="s">
        <v>76</v>
      </c>
      <c r="C21" s="41" t="s">
        <v>449</v>
      </c>
      <c r="D21" s="30" t="s">
        <v>268</v>
      </c>
      <c r="E21" s="27" t="s">
        <v>268</v>
      </c>
      <c r="F21" s="27" t="s">
        <v>30</v>
      </c>
      <c r="G21" s="27">
        <v>2564</v>
      </c>
      <c r="H21" s="27" t="s">
        <v>178</v>
      </c>
      <c r="I21" s="27" t="s">
        <v>179</v>
      </c>
      <c r="J21" s="27"/>
      <c r="K21" s="27" t="s">
        <v>127</v>
      </c>
      <c r="L21" s="27" t="s">
        <v>128</v>
      </c>
      <c r="M21" s="27"/>
      <c r="O21" s="8" t="str">
        <f t="shared" si="0"/>
        <v>090301V01F01</v>
      </c>
    </row>
    <row r="22" spans="1:15" x14ac:dyDescent="0.35">
      <c r="A22" s="9" t="s">
        <v>271</v>
      </c>
      <c r="B22" s="41" t="s">
        <v>76</v>
      </c>
      <c r="C22" s="41" t="s">
        <v>449</v>
      </c>
      <c r="D22" s="30" t="s">
        <v>272</v>
      </c>
      <c r="E22" s="27" t="s">
        <v>272</v>
      </c>
      <c r="F22" s="27" t="s">
        <v>30</v>
      </c>
      <c r="G22" s="27">
        <v>2564</v>
      </c>
      <c r="H22" s="27" t="s">
        <v>178</v>
      </c>
      <c r="I22" s="27" t="s">
        <v>179</v>
      </c>
      <c r="J22" s="27"/>
      <c r="K22" s="27" t="s">
        <v>127</v>
      </c>
      <c r="L22" s="27" t="s">
        <v>128</v>
      </c>
      <c r="M22" s="27"/>
      <c r="O22" s="8" t="str">
        <f t="shared" si="0"/>
        <v>090301V01F01</v>
      </c>
    </row>
    <row r="23" spans="1:15" x14ac:dyDescent="0.35">
      <c r="A23" s="8" t="s">
        <v>462</v>
      </c>
      <c r="B23" s="53" t="s">
        <v>76</v>
      </c>
      <c r="C23" s="53" t="s">
        <v>449</v>
      </c>
      <c r="D23" s="44" t="str">
        <f>HYPERLINK(N23,E23)</f>
        <v>บูรณะทางหลวง เพื่อพัฒนาโครงข่ายเชื่อมโยงพื้นที่เศรษฐกิจชายแดน ทางหลวงหมายเลข 3157 ตอน บ่อไร่ - แหลมค้อ ตำบลห้วยแร้ง อำเภอเมืองตราด จังหวัดตราด</v>
      </c>
      <c r="E23" s="43" t="s">
        <v>463</v>
      </c>
      <c r="F23" s="43" t="s">
        <v>30</v>
      </c>
      <c r="G23" s="45">
        <v>2566</v>
      </c>
      <c r="H23" s="43" t="s">
        <v>287</v>
      </c>
      <c r="I23" s="43" t="s">
        <v>288</v>
      </c>
      <c r="J23" s="43" t="s">
        <v>464</v>
      </c>
      <c r="K23" s="43" t="s">
        <v>465</v>
      </c>
      <c r="L23" s="43" t="s">
        <v>466</v>
      </c>
      <c r="M23" s="43"/>
      <c r="O23" s="8" t="str">
        <f t="shared" si="0"/>
        <v>090301V01F01</v>
      </c>
    </row>
    <row r="24" spans="1:15" x14ac:dyDescent="0.35">
      <c r="A24" s="8" t="s">
        <v>500</v>
      </c>
      <c r="B24" s="53" t="s">
        <v>76</v>
      </c>
      <c r="C24" s="53" t="s">
        <v>449</v>
      </c>
      <c r="D24" s="44" t="str">
        <f>HYPERLINK(N24,E24)</f>
        <v>โครงการพัฒนาพื้นที่เขตเศรษฐกิจพิเศษ</v>
      </c>
      <c r="E24" s="43" t="s">
        <v>458</v>
      </c>
      <c r="F24" s="43" t="s">
        <v>30</v>
      </c>
      <c r="G24" s="45">
        <v>2567</v>
      </c>
      <c r="H24" s="43" t="s">
        <v>473</v>
      </c>
      <c r="I24" s="43" t="s">
        <v>155</v>
      </c>
      <c r="J24" s="43" t="s">
        <v>459</v>
      </c>
      <c r="K24" s="43" t="s">
        <v>460</v>
      </c>
      <c r="L24" s="43" t="s">
        <v>167</v>
      </c>
      <c r="M24" s="43"/>
      <c r="O24" s="8" t="str">
        <f t="shared" si="0"/>
        <v>090301V01F01</v>
      </c>
    </row>
    <row r="25" spans="1:15" x14ac:dyDescent="0.35">
      <c r="A25" s="9" t="s">
        <v>70</v>
      </c>
      <c r="B25" s="28" t="s">
        <v>76</v>
      </c>
      <c r="C25" s="28" t="s">
        <v>448</v>
      </c>
      <c r="D25" s="30" t="s">
        <v>71</v>
      </c>
      <c r="E25" s="27" t="s">
        <v>71</v>
      </c>
      <c r="F25" s="27" t="s">
        <v>30</v>
      </c>
      <c r="G25" s="27">
        <v>2560</v>
      </c>
      <c r="H25" s="27" t="s">
        <v>73</v>
      </c>
      <c r="I25" s="27" t="s">
        <v>64</v>
      </c>
      <c r="J25" s="27" t="s">
        <v>74</v>
      </c>
      <c r="K25" s="27" t="s">
        <v>75</v>
      </c>
      <c r="L25" s="27" t="s">
        <v>40</v>
      </c>
      <c r="M25" s="27"/>
      <c r="O25" s="8" t="str">
        <f t="shared" si="0"/>
        <v>090301V01F02</v>
      </c>
    </row>
    <row r="26" spans="1:15" x14ac:dyDescent="0.35">
      <c r="A26" s="8" t="s">
        <v>457</v>
      </c>
      <c r="B26" s="54" t="s">
        <v>76</v>
      </c>
      <c r="C26" s="54" t="s">
        <v>448</v>
      </c>
      <c r="D26" s="44" t="str">
        <f>HYPERLINK(N26,E26)</f>
        <v>โครงการพัฒนาพื้นที่เขตเศรษฐกิจพิเศษ</v>
      </c>
      <c r="E26" s="43" t="s">
        <v>458</v>
      </c>
      <c r="F26" s="43" t="s">
        <v>30</v>
      </c>
      <c r="G26" s="45">
        <v>2566</v>
      </c>
      <c r="H26" s="43" t="s">
        <v>287</v>
      </c>
      <c r="I26" s="43" t="s">
        <v>288</v>
      </c>
      <c r="J26" s="43" t="s">
        <v>459</v>
      </c>
      <c r="K26" s="43" t="s">
        <v>460</v>
      </c>
      <c r="L26" s="43" t="s">
        <v>167</v>
      </c>
      <c r="M26" s="43"/>
      <c r="O26" s="8" t="str">
        <f t="shared" si="0"/>
        <v>090301V01F02</v>
      </c>
    </row>
    <row r="27" spans="1:15" x14ac:dyDescent="0.35">
      <c r="A27" s="8" t="s">
        <v>492</v>
      </c>
      <c r="B27" s="54" t="s">
        <v>76</v>
      </c>
      <c r="C27" s="54" t="s">
        <v>448</v>
      </c>
      <c r="D27" s="44" t="str">
        <f>HYPERLINK(N27,E27)</f>
        <v>โครงการก่อสร้างด่านศุลกากรแม่สอด แห่งที่ 2</v>
      </c>
      <c r="E27" s="43" t="s">
        <v>493</v>
      </c>
      <c r="F27" s="43" t="s">
        <v>30</v>
      </c>
      <c r="G27" s="45">
        <v>2567</v>
      </c>
      <c r="H27" s="43" t="s">
        <v>473</v>
      </c>
      <c r="I27" s="43" t="s">
        <v>155</v>
      </c>
      <c r="J27" s="43" t="s">
        <v>494</v>
      </c>
      <c r="K27" s="43" t="s">
        <v>495</v>
      </c>
      <c r="L27" s="43" t="s">
        <v>496</v>
      </c>
      <c r="M27" s="43"/>
      <c r="O27" s="8" t="str">
        <f t="shared" si="0"/>
        <v>090301V01F02</v>
      </c>
    </row>
    <row r="28" spans="1:15" x14ac:dyDescent="0.35">
      <c r="A28" s="9" t="s">
        <v>80</v>
      </c>
      <c r="B28" s="55" t="s">
        <v>120</v>
      </c>
      <c r="C28" s="55" t="s">
        <v>431</v>
      </c>
      <c r="D28" s="30" t="s">
        <v>81</v>
      </c>
      <c r="E28" s="27" t="s">
        <v>81</v>
      </c>
      <c r="F28" s="27" t="s">
        <v>30</v>
      </c>
      <c r="G28" s="27">
        <v>2563</v>
      </c>
      <c r="H28" s="27" t="s">
        <v>55</v>
      </c>
      <c r="I28" s="27" t="s">
        <v>64</v>
      </c>
      <c r="J28" s="27"/>
      <c r="K28" s="27" t="s">
        <v>83</v>
      </c>
      <c r="L28" s="27" t="s">
        <v>84</v>
      </c>
      <c r="M28" s="27"/>
      <c r="O28" s="8" t="str">
        <f t="shared" si="0"/>
        <v>090301V02F02</v>
      </c>
    </row>
    <row r="29" spans="1:15" x14ac:dyDescent="0.35">
      <c r="A29" s="9" t="s">
        <v>222</v>
      </c>
      <c r="B29" s="55" t="s">
        <v>120</v>
      </c>
      <c r="C29" s="55" t="s">
        <v>431</v>
      </c>
      <c r="D29" s="30" t="s">
        <v>223</v>
      </c>
      <c r="E29" s="27" t="s">
        <v>223</v>
      </c>
      <c r="F29" s="27" t="s">
        <v>30</v>
      </c>
      <c r="G29" s="27">
        <v>2564</v>
      </c>
      <c r="H29" s="27" t="s">
        <v>178</v>
      </c>
      <c r="I29" s="27" t="s">
        <v>179</v>
      </c>
      <c r="J29" s="27"/>
      <c r="K29" s="27" t="s">
        <v>83</v>
      </c>
      <c r="L29" s="27" t="s">
        <v>84</v>
      </c>
      <c r="M29" s="27"/>
      <c r="O29" s="8" t="str">
        <f t="shared" si="0"/>
        <v>090301V02F02</v>
      </c>
    </row>
    <row r="30" spans="1:15" x14ac:dyDescent="0.35">
      <c r="A30" s="9" t="s">
        <v>246</v>
      </c>
      <c r="B30" s="55" t="s">
        <v>120</v>
      </c>
      <c r="C30" s="55" t="s">
        <v>431</v>
      </c>
      <c r="D30" s="30" t="s">
        <v>247</v>
      </c>
      <c r="E30" s="27" t="s">
        <v>247</v>
      </c>
      <c r="F30" s="27" t="s">
        <v>30</v>
      </c>
      <c r="G30" s="27">
        <v>2564</v>
      </c>
      <c r="H30" s="27" t="s">
        <v>178</v>
      </c>
      <c r="I30" s="27" t="s">
        <v>179</v>
      </c>
      <c r="J30" s="27"/>
      <c r="K30" s="27" t="s">
        <v>249</v>
      </c>
      <c r="L30" s="27" t="s">
        <v>84</v>
      </c>
      <c r="M30" s="27"/>
      <c r="O30" s="8" t="str">
        <f t="shared" si="0"/>
        <v>090301V02F02</v>
      </c>
    </row>
    <row r="31" spans="1:15" x14ac:dyDescent="0.35">
      <c r="A31" s="9" t="s">
        <v>320</v>
      </c>
      <c r="B31" s="55" t="s">
        <v>120</v>
      </c>
      <c r="C31" s="55" t="s">
        <v>431</v>
      </c>
      <c r="D31" s="30" t="s">
        <v>321</v>
      </c>
      <c r="E31" s="27" t="s">
        <v>321</v>
      </c>
      <c r="F31" s="27" t="s">
        <v>30</v>
      </c>
      <c r="G31" s="27">
        <v>2565</v>
      </c>
      <c r="H31" s="27" t="s">
        <v>116</v>
      </c>
      <c r="I31" s="27" t="s">
        <v>56</v>
      </c>
      <c r="J31" s="27"/>
      <c r="K31" s="27" t="s">
        <v>249</v>
      </c>
      <c r="L31" s="27" t="s">
        <v>84</v>
      </c>
      <c r="M31" s="27"/>
      <c r="O31" s="8" t="str">
        <f t="shared" si="0"/>
        <v>090301V02F02</v>
      </c>
    </row>
    <row r="32" spans="1:15" x14ac:dyDescent="0.35">
      <c r="A32" s="9" t="s">
        <v>329</v>
      </c>
      <c r="B32" s="55" t="s">
        <v>120</v>
      </c>
      <c r="C32" s="55" t="s">
        <v>431</v>
      </c>
      <c r="D32" s="30" t="s">
        <v>330</v>
      </c>
      <c r="E32" s="27" t="s">
        <v>330</v>
      </c>
      <c r="F32" s="27" t="s">
        <v>30</v>
      </c>
      <c r="G32" s="27">
        <v>2565</v>
      </c>
      <c r="H32" s="27" t="s">
        <v>116</v>
      </c>
      <c r="I32" s="27" t="s">
        <v>56</v>
      </c>
      <c r="J32" s="27" t="s">
        <v>332</v>
      </c>
      <c r="K32" s="27" t="s">
        <v>99</v>
      </c>
      <c r="L32" s="27" t="s">
        <v>49</v>
      </c>
      <c r="M32" s="27"/>
      <c r="O32" s="8" t="str">
        <f t="shared" si="0"/>
        <v>090301V02F02</v>
      </c>
    </row>
    <row r="33" spans="1:17" x14ac:dyDescent="0.35">
      <c r="A33" s="8" t="s">
        <v>468</v>
      </c>
      <c r="B33" s="56" t="s">
        <v>120</v>
      </c>
      <c r="C33" s="56" t="s">
        <v>431</v>
      </c>
      <c r="D33" s="44" t="str">
        <f>HYPERLINK(N33,E33)</f>
        <v>พัฒนาศักยภาพผู้ประกอบการและสินค้าและบริการเป้าหมายเชื่อมโยงการตลาดจังหวัดตราดสู่นานาชาติ</v>
      </c>
      <c r="E33" s="43" t="s">
        <v>469</v>
      </c>
      <c r="F33" s="43" t="s">
        <v>30</v>
      </c>
      <c r="G33" s="45">
        <v>2566</v>
      </c>
      <c r="H33" s="43" t="s">
        <v>287</v>
      </c>
      <c r="I33" s="43" t="s">
        <v>288</v>
      </c>
      <c r="J33" s="43" t="s">
        <v>470</v>
      </c>
      <c r="K33" s="43" t="s">
        <v>99</v>
      </c>
      <c r="L33" s="43" t="s">
        <v>49</v>
      </c>
      <c r="M33" s="43"/>
      <c r="O33" s="8" t="str">
        <f t="shared" si="0"/>
        <v>090301V02F02</v>
      </c>
    </row>
    <row r="34" spans="1:17" x14ac:dyDescent="0.35">
      <c r="A34" s="9" t="s">
        <v>251</v>
      </c>
      <c r="B34" s="57" t="s">
        <v>120</v>
      </c>
      <c r="C34" s="57" t="s">
        <v>451</v>
      </c>
      <c r="D34" s="30" t="s">
        <v>252</v>
      </c>
      <c r="E34" s="27" t="s">
        <v>252</v>
      </c>
      <c r="F34" s="27" t="s">
        <v>30</v>
      </c>
      <c r="G34" s="27">
        <v>2564</v>
      </c>
      <c r="H34" s="27" t="s">
        <v>178</v>
      </c>
      <c r="I34" s="27" t="s">
        <v>179</v>
      </c>
      <c r="J34" s="27"/>
      <c r="K34" s="27" t="s">
        <v>249</v>
      </c>
      <c r="L34" s="27" t="s">
        <v>84</v>
      </c>
      <c r="M34" s="27"/>
      <c r="O34" s="8" t="str">
        <f t="shared" si="0"/>
        <v>090301V02F03</v>
      </c>
    </row>
    <row r="35" spans="1:17" x14ac:dyDescent="0.35">
      <c r="A35" s="9" t="s">
        <v>227</v>
      </c>
      <c r="B35" s="58" t="s">
        <v>120</v>
      </c>
      <c r="C35" s="58" t="s">
        <v>450</v>
      </c>
      <c r="D35" s="30" t="s">
        <v>228</v>
      </c>
      <c r="E35" s="27" t="s">
        <v>228</v>
      </c>
      <c r="F35" s="27" t="s">
        <v>30</v>
      </c>
      <c r="G35" s="27">
        <v>2564</v>
      </c>
      <c r="H35" s="27" t="s">
        <v>178</v>
      </c>
      <c r="I35" s="27" t="s">
        <v>179</v>
      </c>
      <c r="J35" s="27" t="s">
        <v>230</v>
      </c>
      <c r="K35" s="27" t="s">
        <v>118</v>
      </c>
      <c r="L35" s="27" t="s">
        <v>67</v>
      </c>
      <c r="M35" s="27"/>
      <c r="O35" s="8" t="str">
        <f t="shared" si="0"/>
        <v>090301V02F04</v>
      </c>
    </row>
    <row r="36" spans="1:17" x14ac:dyDescent="0.35">
      <c r="A36" s="9" t="s">
        <v>238</v>
      </c>
      <c r="B36" s="58" t="s">
        <v>120</v>
      </c>
      <c r="C36" s="58" t="s">
        <v>450</v>
      </c>
      <c r="D36" s="30" t="s">
        <v>239</v>
      </c>
      <c r="E36" s="27" t="s">
        <v>239</v>
      </c>
      <c r="F36" s="27" t="s">
        <v>240</v>
      </c>
      <c r="G36" s="27">
        <v>2564</v>
      </c>
      <c r="H36" s="27" t="s">
        <v>178</v>
      </c>
      <c r="I36" s="27" t="s">
        <v>179</v>
      </c>
      <c r="J36" s="27" t="s">
        <v>242</v>
      </c>
      <c r="K36" s="27" t="s">
        <v>243</v>
      </c>
      <c r="L36" s="27" t="s">
        <v>167</v>
      </c>
      <c r="M36" s="27"/>
      <c r="O36" s="8" t="str">
        <f t="shared" si="0"/>
        <v>090301V02F04</v>
      </c>
    </row>
    <row r="37" spans="1:17" x14ac:dyDescent="0.35">
      <c r="A37" s="9" t="s">
        <v>276</v>
      </c>
      <c r="B37" s="58" t="s">
        <v>120</v>
      </c>
      <c r="C37" s="58" t="s">
        <v>450</v>
      </c>
      <c r="D37" s="30" t="s">
        <v>277</v>
      </c>
      <c r="E37" s="27" t="s">
        <v>277</v>
      </c>
      <c r="F37" s="27" t="s">
        <v>30</v>
      </c>
      <c r="G37" s="27">
        <v>2564</v>
      </c>
      <c r="H37" s="27" t="s">
        <v>178</v>
      </c>
      <c r="I37" s="27" t="s">
        <v>179</v>
      </c>
      <c r="J37" s="27" t="s">
        <v>280</v>
      </c>
      <c r="K37" s="27" t="s">
        <v>281</v>
      </c>
      <c r="L37" s="27" t="s">
        <v>128</v>
      </c>
      <c r="M37" s="27"/>
      <c r="O37" s="8" t="str">
        <f t="shared" si="0"/>
        <v>090301V02F04</v>
      </c>
    </row>
    <row r="38" spans="1:17" x14ac:dyDescent="0.35">
      <c r="A38" s="9" t="s">
        <v>334</v>
      </c>
      <c r="B38" s="59" t="s">
        <v>136</v>
      </c>
      <c r="C38" s="59" t="s">
        <v>436</v>
      </c>
      <c r="D38" s="30" t="s">
        <v>335</v>
      </c>
      <c r="E38" s="27" t="s">
        <v>335</v>
      </c>
      <c r="F38" s="27" t="s">
        <v>30</v>
      </c>
      <c r="G38" s="27">
        <v>2565</v>
      </c>
      <c r="H38" s="27" t="s">
        <v>116</v>
      </c>
      <c r="I38" s="27" t="s">
        <v>56</v>
      </c>
      <c r="J38" s="27"/>
      <c r="K38" s="27" t="s">
        <v>249</v>
      </c>
      <c r="L38" s="27" t="s">
        <v>84</v>
      </c>
      <c r="M38" s="27"/>
      <c r="O38" s="8" t="str">
        <f t="shared" si="0"/>
        <v>090301V03F01</v>
      </c>
    </row>
    <row r="39" spans="1:17" x14ac:dyDescent="0.35">
      <c r="A39" s="8" t="s">
        <v>472</v>
      </c>
      <c r="B39" s="60" t="s">
        <v>136</v>
      </c>
      <c r="C39" s="60" t="s">
        <v>436</v>
      </c>
      <c r="D39" s="51" t="str">
        <f>HYPERLINK(N39,E39)</f>
        <v>โครงการขยายการค้าการลงทุนชายแดนและเขตพัฒนาเศรษฐกิจพิเศษ</v>
      </c>
      <c r="E39" s="50" t="s">
        <v>44</v>
      </c>
      <c r="F39" s="50" t="s">
        <v>30</v>
      </c>
      <c r="G39" s="52">
        <v>2567</v>
      </c>
      <c r="H39" s="50" t="s">
        <v>473</v>
      </c>
      <c r="I39" s="50" t="s">
        <v>155</v>
      </c>
      <c r="J39" s="50" t="s">
        <v>135</v>
      </c>
      <c r="K39" s="50" t="s">
        <v>48</v>
      </c>
      <c r="L39" s="50" t="s">
        <v>49</v>
      </c>
      <c r="M39" s="50" t="s">
        <v>474</v>
      </c>
      <c r="O39" s="8" t="str">
        <f t="shared" si="0"/>
        <v>090301V03F01</v>
      </c>
    </row>
    <row r="40" spans="1:17" x14ac:dyDescent="0.35">
      <c r="A40" s="27" t="s">
        <v>102</v>
      </c>
      <c r="B40" s="61" t="s">
        <v>136</v>
      </c>
      <c r="C40" s="61" t="s">
        <v>445</v>
      </c>
      <c r="D40" s="30" t="s">
        <v>103</v>
      </c>
      <c r="E40" s="27" t="s">
        <v>103</v>
      </c>
      <c r="F40" s="27" t="s">
        <v>30</v>
      </c>
      <c r="G40" s="27">
        <v>2562</v>
      </c>
      <c r="H40" s="27" t="s">
        <v>46</v>
      </c>
      <c r="I40" s="27" t="s">
        <v>37</v>
      </c>
      <c r="J40" s="27" t="s">
        <v>105</v>
      </c>
      <c r="K40" s="27" t="s">
        <v>106</v>
      </c>
      <c r="L40" s="27" t="s">
        <v>107</v>
      </c>
      <c r="M40" s="27"/>
      <c r="N40" s="8" t="s">
        <v>456</v>
      </c>
    </row>
    <row r="41" spans="1:17" x14ac:dyDescent="0.35">
      <c r="A41" s="27" t="s">
        <v>109</v>
      </c>
      <c r="B41" s="61" t="s">
        <v>136</v>
      </c>
      <c r="C41" s="61" t="s">
        <v>445</v>
      </c>
      <c r="D41" s="30" t="s">
        <v>103</v>
      </c>
      <c r="E41" s="27" t="s">
        <v>103</v>
      </c>
      <c r="F41" s="27" t="s">
        <v>30</v>
      </c>
      <c r="G41" s="27">
        <v>2563</v>
      </c>
      <c r="H41" s="27" t="s">
        <v>55</v>
      </c>
      <c r="I41" s="27" t="s">
        <v>64</v>
      </c>
      <c r="J41" s="27" t="s">
        <v>105</v>
      </c>
      <c r="K41" s="27" t="s">
        <v>106</v>
      </c>
      <c r="L41" s="27" t="s">
        <v>107</v>
      </c>
      <c r="M41" s="27"/>
      <c r="N41" s="8" t="s">
        <v>461</v>
      </c>
    </row>
    <row r="42" spans="1:17" x14ac:dyDescent="0.35">
      <c r="A42" s="27" t="s">
        <v>189</v>
      </c>
      <c r="B42" s="31" t="s">
        <v>136</v>
      </c>
      <c r="C42" s="31" t="s">
        <v>452</v>
      </c>
      <c r="D42" s="30" t="s">
        <v>190</v>
      </c>
      <c r="E42" s="27" t="s">
        <v>190</v>
      </c>
      <c r="F42" s="27" t="s">
        <v>30</v>
      </c>
      <c r="G42" s="27">
        <v>2564</v>
      </c>
      <c r="H42" s="27" t="s">
        <v>178</v>
      </c>
      <c r="I42" s="27" t="s">
        <v>179</v>
      </c>
      <c r="J42" s="27"/>
      <c r="K42" s="27" t="s">
        <v>127</v>
      </c>
      <c r="L42" s="27" t="s">
        <v>128</v>
      </c>
      <c r="M42" s="27"/>
      <c r="N42" s="8" t="s">
        <v>467</v>
      </c>
    </row>
    <row r="43" spans="1:17" x14ac:dyDescent="0.35">
      <c r="A43" s="27" t="s">
        <v>182</v>
      </c>
      <c r="B43" s="32" t="s">
        <v>186</v>
      </c>
      <c r="C43" s="32" t="s">
        <v>433</v>
      </c>
      <c r="D43" s="30" t="s">
        <v>183</v>
      </c>
      <c r="E43" s="27" t="s">
        <v>183</v>
      </c>
      <c r="F43" s="27" t="s">
        <v>30</v>
      </c>
      <c r="G43" s="27">
        <v>2564</v>
      </c>
      <c r="H43" s="27" t="s">
        <v>178</v>
      </c>
      <c r="I43" s="27" t="s">
        <v>179</v>
      </c>
      <c r="J43" s="27" t="s">
        <v>185</v>
      </c>
      <c r="K43" s="27" t="s">
        <v>99</v>
      </c>
      <c r="L43" s="27" t="s">
        <v>49</v>
      </c>
      <c r="M43" s="27"/>
      <c r="N43" s="8" t="s">
        <v>471</v>
      </c>
    </row>
    <row r="44" spans="1:17" x14ac:dyDescent="0.35">
      <c r="A44" s="27" t="s">
        <v>324</v>
      </c>
      <c r="B44" s="32" t="s">
        <v>186</v>
      </c>
      <c r="C44" s="32" t="s">
        <v>433</v>
      </c>
      <c r="D44" s="30" t="s">
        <v>325</v>
      </c>
      <c r="E44" s="27" t="s">
        <v>325</v>
      </c>
      <c r="F44" s="27" t="s">
        <v>30</v>
      </c>
      <c r="G44" s="27">
        <v>2565</v>
      </c>
      <c r="H44" s="27" t="s">
        <v>116</v>
      </c>
      <c r="I44" s="27" t="s">
        <v>56</v>
      </c>
      <c r="J44" s="27" t="s">
        <v>47</v>
      </c>
      <c r="K44" s="27" t="s">
        <v>48</v>
      </c>
      <c r="L44" s="27" t="s">
        <v>49</v>
      </c>
      <c r="M44" s="27"/>
      <c r="N44" s="8" t="s">
        <v>477</v>
      </c>
      <c r="O44" s="46" t="str">
        <f>IF(LEN(C44=11),_xlfn.CONCAT(B44,"F",RIGHT(C44,2)),C44)</f>
        <v>090301V04F01</v>
      </c>
      <c r="P44" s="8" t="s">
        <v>475</v>
      </c>
      <c r="Q44" s="8" t="s">
        <v>476</v>
      </c>
    </row>
    <row r="45" spans="1:17" x14ac:dyDescent="0.35">
      <c r="A45" s="43" t="s">
        <v>454</v>
      </c>
      <c r="B45" s="62" t="s">
        <v>186</v>
      </c>
      <c r="C45" s="62" t="s">
        <v>433</v>
      </c>
      <c r="D45" s="44" t="str">
        <f>HYPERLINK(N45,E45)</f>
        <v>4/66 โครงการขยายการค้าการลงทุนชายแดนและเขตพัฒนาเศรษฐกิจพิเศษ</v>
      </c>
      <c r="E45" s="43" t="s">
        <v>455</v>
      </c>
      <c r="F45" s="43" t="s">
        <v>30</v>
      </c>
      <c r="G45" s="45">
        <v>2566</v>
      </c>
      <c r="H45" s="43" t="s">
        <v>287</v>
      </c>
      <c r="I45" s="43" t="s">
        <v>288</v>
      </c>
      <c r="J45" s="43" t="s">
        <v>47</v>
      </c>
      <c r="K45" s="43" t="s">
        <v>48</v>
      </c>
      <c r="L45" s="43" t="s">
        <v>49</v>
      </c>
      <c r="M45" s="43"/>
      <c r="N45" s="8" t="s">
        <v>499</v>
      </c>
      <c r="O45" s="46" t="str">
        <f>IF(LEN(C45=11),_xlfn.CONCAT(B45,"F",RIGHT(C45,2)),C45)</f>
        <v>090301V04F01</v>
      </c>
      <c r="P45" s="8" t="s">
        <v>497</v>
      </c>
      <c r="Q45" s="8" t="s">
        <v>498</v>
      </c>
    </row>
    <row r="46" spans="1:17" x14ac:dyDescent="0.35">
      <c r="A46" s="27" t="s">
        <v>232</v>
      </c>
      <c r="B46" s="63" t="s">
        <v>186</v>
      </c>
      <c r="C46" s="63" t="s">
        <v>453</v>
      </c>
      <c r="D46" s="30" t="s">
        <v>233</v>
      </c>
      <c r="E46" s="27" t="s">
        <v>233</v>
      </c>
      <c r="F46" s="27" t="s">
        <v>30</v>
      </c>
      <c r="G46" s="27">
        <v>2564</v>
      </c>
      <c r="H46" s="27" t="s">
        <v>178</v>
      </c>
      <c r="I46" s="27" t="s">
        <v>179</v>
      </c>
      <c r="J46" s="27" t="s">
        <v>47</v>
      </c>
      <c r="K46" s="27" t="s">
        <v>48</v>
      </c>
      <c r="L46" s="27" t="s">
        <v>49</v>
      </c>
      <c r="M46" s="27"/>
      <c r="N46" s="8" t="s">
        <v>502</v>
      </c>
      <c r="O46" s="46" t="str">
        <f>IF(LEN(C46=11),_xlfn.CONCAT(B46,"F",RIGHT(C46,2)),C46)</f>
        <v>090301V04F02</v>
      </c>
      <c r="P46" s="8" t="s">
        <v>497</v>
      </c>
      <c r="Q46" s="8" t="s">
        <v>501</v>
      </c>
    </row>
  </sheetData>
  <autoFilter ref="A2:M46" xr:uid="{997AA70B-9642-48F7-B635-F264A21A7DE8}">
    <sortState ref="A3:M46">
      <sortCondition ref="C2:C41"/>
    </sortState>
  </autoFilter>
  <hyperlinks>
    <hyperlink ref="D3" r:id="rId1" display="https://emenscr.nesdc.go.th/viewer/view.html?id=5b7d445fb76a640f339872af&amp;username=moac05051" xr:uid="{1B47583B-0A1A-4138-9855-3D451281E96B}"/>
    <hyperlink ref="D4" r:id="rId2" display="https://emenscr.nesdc.go.th/viewer/view.html?id=5bfe93c6fa8c8a66a4c0c979&amp;username=moc03041" xr:uid="{332E9FF0-EB9C-4F37-9B77-91B7E28E6A55}"/>
    <hyperlink ref="D6" r:id="rId3" display="https://emenscr.nesdc.go.th/viewer/view.html?id=5cc941a07a930d3fec2636ca&amp;username=moac06211" xr:uid="{F50F696D-6165-41BA-89AF-06D8D9090BCE}"/>
    <hyperlink ref="D7" r:id="rId4" display="https://emenscr.nesdc.go.th/viewer/view.html?id=5d760f5689e2df1450c651ac&amp;username=mol03161" xr:uid="{467FC762-925C-48C9-8B28-A8C0C57B01B8}"/>
    <hyperlink ref="D25" r:id="rId5" display="https://emenscr.nesdc.go.th/viewer/view.html?id=5d9d5eb0c684aa5bce4a7c4b&amp;username=moac09051" xr:uid="{3D0C75C3-8892-40D8-BA85-BEC92760FCB3}"/>
    <hyperlink ref="D28" r:id="rId6" display="https://emenscr.nesdc.go.th/viewer/view.html?id=5dcce2425e77a10312535f73&amp;username=moi0017241" xr:uid="{DEA37C78-C1E9-4BB6-A9FF-2364387FAB86}"/>
    <hyperlink ref="D8" r:id="rId7" display="https://emenscr.nesdc.go.th/viewer/view.html?id=5dfb3e66c552571a72d137e1&amp;username=moph09071" xr:uid="{B919F2B7-AA9C-42BB-86AC-2842348382AF}"/>
    <hyperlink ref="D9" r:id="rId8" display="https://emenscr.nesdc.go.th/viewer/view.html?id=5e042e12b459dd49a9ac7b3a&amp;username=moc0016571" xr:uid="{757820CE-F1E6-4E0B-9F22-4B08492ED32C}"/>
    <hyperlink ref="D40" r:id="rId9" display="https://emenscr.nesdc.go.th/viewer/view.html?id=5e043ad1ca0feb49b458c633&amp;username=nesdb11121" xr:uid="{C47673F7-63B2-4D51-9774-5F439E378E40}"/>
    <hyperlink ref="D41" r:id="rId10" display="https://emenscr.nesdc.go.th/viewer/view.html?id=5e05f4803b2bc044565f7bc3&amp;username=nesdb11121" xr:uid="{B988E0B9-53DA-48B3-8E5D-EFE9095F94E3}"/>
    <hyperlink ref="D5" r:id="rId11" display="https://emenscr.nesdc.go.th/viewer/view.html?id=5f3206fb7064400687835ddc&amp;username=moi5571321" xr:uid="{C8063C8A-662E-46AF-9A2B-C11B83C1F19B}"/>
    <hyperlink ref="D10" r:id="rId12" display="https://emenscr.nesdc.go.th/viewer/view.html?id=5f7edc61d5b4f05ea86251af&amp;username=nesdb11121" xr:uid="{B42A67BE-F2E1-4D5E-BDEB-319C064E7332}"/>
    <hyperlink ref="D43" r:id="rId13" display="https://emenscr.nesdc.go.th/viewer/view.html?id=5f9130dcad3e87101f407c28&amp;username=moc0016631" xr:uid="{F6B26136-B37B-46C5-9FC5-D05D784448AB}"/>
    <hyperlink ref="D42" r:id="rId14" display="https://emenscr.nesdc.go.th/viewer/view.html?id=5faa036b7772696c41ccc0b1&amp;username=itd1" xr:uid="{DB83EF59-201A-4487-A2B5-46ACFCBEA7DB}"/>
    <hyperlink ref="D11" r:id="rId15" display="https://emenscr.nesdc.go.th/viewer/view.html?id=5faa1394e708b36c432df84e&amp;username=itd1" xr:uid="{4861DB34-D480-4457-B8DB-ED5841118E6B}"/>
    <hyperlink ref="D12" r:id="rId16" display="https://emenscr.nesdc.go.th/viewer/view.html?id=5faa18a2e708b36c432df85d&amp;username=itd1" xr:uid="{43FA57DE-80C0-4632-AF5C-771D286EEC68}"/>
    <hyperlink ref="D13" r:id="rId17" display="https://emenscr.nesdc.go.th/viewer/view.html?id=5faa1bd97772696c41ccc0df&amp;username=itd1" xr:uid="{E1A4572A-AE7F-4757-A1A6-5958C0A8D090}"/>
    <hyperlink ref="D14" r:id="rId18" display="https://emenscr.nesdc.go.th/viewer/view.html?id=5faa20412806e76c3c3d63cd&amp;username=itd1" xr:uid="{9829D25E-4FF5-4E87-886C-9BECC5BDB1FA}"/>
    <hyperlink ref="D15" r:id="rId19" display="https://emenscr.nesdc.go.th/viewer/view.html?id=5faa387de708b36c432df87a&amp;username=itd1" xr:uid="{B30C0A3A-CCA5-4164-B788-D6301B222EE7}"/>
    <hyperlink ref="D16" r:id="rId20" display="https://emenscr.nesdc.go.th/viewer/view.html?id=5faa3a102806e76c3c3d63e7&amp;username=itd1" xr:uid="{54EEF8FB-4E9E-40F1-B8B6-A345786FBE05}"/>
    <hyperlink ref="D17" r:id="rId21" display="https://emenscr.nesdc.go.th/viewer/view.html?id=5faa3bb32806e76c3c3d63ec&amp;username=itd1" xr:uid="{3893A8F7-4371-4A73-B521-F6B44B4F841D}"/>
    <hyperlink ref="D29" r:id="rId22" display="https://emenscr.nesdc.go.th/viewer/view.html?id=5fab9d893f6eff6c49213aa5&amp;username=moi0017241" xr:uid="{E75AB46B-2633-491E-AC0E-977BE3A99DA3}"/>
    <hyperlink ref="D35" r:id="rId23" display="https://emenscr.nesdc.go.th/viewer/view.html?id=5fae37df3f6eff6c49213bb6&amp;username=mol04071" xr:uid="{11A27C61-1BA5-4157-98B3-CB1957C37AC2}"/>
    <hyperlink ref="D46" r:id="rId24" display="https://emenscr.nesdc.go.th/viewer/view.html?id=5fbe3aac7232b72a71f77ebf&amp;username=moc03041" xr:uid="{10839CB5-E5D2-4CDE-B53D-CC20EA57B8E2}"/>
    <hyperlink ref="D36" r:id="rId25" display="https://emenscr.nesdc.go.th/viewer/view.html?id=5fcda6361540bf161ab2768d&amp;username=district71081" xr:uid="{3F20A011-4FE1-4017-A433-794B3A5969C2}"/>
    <hyperlink ref="D30" r:id="rId26" display="https://emenscr.nesdc.go.th/viewer/view.html?id=5fd44568a7ca1a34f39f33a6&amp;username=moi0017121" xr:uid="{53699E22-78DC-4181-9DFB-F97DCE792152}"/>
    <hyperlink ref="D34" r:id="rId27" display="https://emenscr.nesdc.go.th/viewer/view.html?id=5fd5e34e6eb12634f2968ba4&amp;username=moi0017121" xr:uid="{E3A5811E-C7D2-4852-B218-858B7D927293}"/>
    <hyperlink ref="D18" r:id="rId28" display="https://emenscr.nesdc.go.th/viewer/view.html?id=5fe2b84eea2eef1b27a27841&amp;username=itd1" xr:uid="{8BC2B130-4613-4419-8344-30F1B0E611AB}"/>
    <hyperlink ref="D19" r:id="rId29" display="https://emenscr.nesdc.go.th/viewer/view.html?id=5fe2bd770573ae1b28632581&amp;username=itd1" xr:uid="{C75517BD-CF10-4749-88C7-C770852600A0}"/>
    <hyperlink ref="D20" r:id="rId30" display="https://emenscr.nesdc.go.th/viewer/view.html?id=5fe2c0338ae2fc1b311d2582&amp;username=itd1" xr:uid="{6B1ACC8F-1272-409F-A7C1-1B1A368C6073}"/>
    <hyperlink ref="D21" r:id="rId31" display="https://emenscr.nesdc.go.th/viewer/view.html?id=5fe2c2d0ea2eef1b27a27879&amp;username=itd1" xr:uid="{D2A38494-16E7-4D95-8BF8-AE6A31F81FCE}"/>
    <hyperlink ref="D22" r:id="rId32" display="https://emenscr.nesdc.go.th/viewer/view.html?id=5fe2c5beea2eef1b27a27891&amp;username=itd1" xr:uid="{F139F883-5360-4A4C-88CC-1632FF1605D4}"/>
    <hyperlink ref="D37" r:id="rId33" display="https://emenscr.nesdc.go.th/viewer/view.html?id=602f66d76fb631784021bc39&amp;username=moe06101" xr:uid="{8F5E30AF-70B2-4518-88BE-E80D4E6ACAC7}"/>
    <hyperlink ref="D31" r:id="rId34" display="https://emenscr.nesdc.go.th/viewer/view.html?id=617a63ee80f1fd6abd9e9e94&amp;username=moi0017121" xr:uid="{FCC2EC89-0D60-44F2-B325-26D7A0DC3702}"/>
    <hyperlink ref="D44" r:id="rId35" display="https://emenscr.nesdc.go.th/viewer/view.html?id=61839d18f1b02731a2313300&amp;username=moc03041" xr:uid="{FDB356F4-400A-45B4-A930-66C99B105680}"/>
    <hyperlink ref="D32" r:id="rId36" display="https://emenscr.nesdc.go.th/viewer/view.html?id=61a0a627960f7861c4d87c0b&amp;username=moc0016271" xr:uid="{37921D95-7084-4BBC-86D1-81493B5D3975}"/>
    <hyperlink ref="D38" r:id="rId37" display="https://emenscr.nesdc.go.th/viewer/view.html?id=61af1ab677658f43f3668804&amp;username=moi0017121" xr:uid="{62425DF8-3AD1-4AA6-9371-FD5213A10EF0}"/>
  </hyperlinks>
  <pageMargins left="0.7" right="0.7" top="0.75" bottom="0.75" header="0.3" footer="0.3"/>
  <pageSetup paperSize="9" orientation="portrait" r:id="rId3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3A931-F9BE-4DD0-B010-E6234C3BBE29}">
  <sheetPr>
    <tabColor rgb="FF00B0F0"/>
  </sheetPr>
  <dimension ref="B3:K21"/>
  <sheetViews>
    <sheetView zoomScale="55" zoomScaleNormal="55" workbookViewId="0">
      <selection activeCell="AK42" sqref="AK42"/>
    </sheetView>
  </sheetViews>
  <sheetFormatPr defaultColWidth="9.140625" defaultRowHeight="21" x14ac:dyDescent="0.35"/>
  <cols>
    <col min="1" max="1" width="9.140625" style="8"/>
    <col min="2" max="2" width="19.5703125" style="8" bestFit="1" customWidth="1"/>
    <col min="3" max="3" width="14.28515625" style="8" bestFit="1" customWidth="1"/>
    <col min="4" max="10" width="6.140625" style="8" bestFit="1" customWidth="1"/>
    <col min="11" max="11" width="13" style="8" bestFit="1" customWidth="1"/>
    <col min="12" max="16384" width="9.140625" style="8"/>
  </cols>
  <sheetData>
    <row r="3" spans="2:11" x14ac:dyDescent="0.35">
      <c r="B3" s="33" t="s">
        <v>407</v>
      </c>
      <c r="C3" s="33" t="s">
        <v>338</v>
      </c>
    </row>
    <row r="4" spans="2:11" x14ac:dyDescent="0.35">
      <c r="B4" s="33" t="s">
        <v>408</v>
      </c>
      <c r="C4" s="8">
        <v>2559</v>
      </c>
      <c r="D4" s="8">
        <v>2560</v>
      </c>
      <c r="E4" s="8">
        <v>2562</v>
      </c>
      <c r="F4" s="8">
        <v>2563</v>
      </c>
      <c r="G4" s="8">
        <v>2564</v>
      </c>
      <c r="H4" s="8">
        <v>2565</v>
      </c>
      <c r="I4" s="8">
        <v>2566</v>
      </c>
      <c r="J4" s="8">
        <v>2567</v>
      </c>
      <c r="K4" s="8" t="s">
        <v>405</v>
      </c>
    </row>
    <row r="5" spans="2:11" x14ac:dyDescent="0.35">
      <c r="B5" s="34" t="s">
        <v>76</v>
      </c>
      <c r="C5" s="35">
        <v>1</v>
      </c>
      <c r="D5" s="35">
        <v>1</v>
      </c>
      <c r="E5" s="35">
        <v>1</v>
      </c>
      <c r="F5" s="35">
        <v>5</v>
      </c>
      <c r="G5" s="35">
        <v>13</v>
      </c>
      <c r="H5" s="35"/>
      <c r="I5" s="35">
        <v>2</v>
      </c>
      <c r="J5" s="35">
        <v>2</v>
      </c>
      <c r="K5" s="35">
        <v>25</v>
      </c>
    </row>
    <row r="6" spans="2:11" x14ac:dyDescent="0.35">
      <c r="B6" s="36" t="s">
        <v>449</v>
      </c>
      <c r="C6" s="35">
        <v>1</v>
      </c>
      <c r="D6" s="35"/>
      <c r="E6" s="35">
        <v>1</v>
      </c>
      <c r="F6" s="35">
        <v>5</v>
      </c>
      <c r="G6" s="35">
        <v>13</v>
      </c>
      <c r="H6" s="35"/>
      <c r="I6" s="35">
        <v>1</v>
      </c>
      <c r="J6" s="35">
        <v>1</v>
      </c>
      <c r="K6" s="35">
        <v>22</v>
      </c>
    </row>
    <row r="7" spans="2:11" x14ac:dyDescent="0.35">
      <c r="B7" s="36" t="s">
        <v>448</v>
      </c>
      <c r="C7" s="35"/>
      <c r="D7" s="35">
        <v>1</v>
      </c>
      <c r="E7" s="35"/>
      <c r="F7" s="35"/>
      <c r="G7" s="35"/>
      <c r="H7" s="35"/>
      <c r="I7" s="35">
        <v>1</v>
      </c>
      <c r="J7" s="35">
        <v>1</v>
      </c>
      <c r="K7" s="35">
        <v>3</v>
      </c>
    </row>
    <row r="8" spans="2:11" x14ac:dyDescent="0.35">
      <c r="B8" s="34" t="s">
        <v>120</v>
      </c>
      <c r="C8" s="35"/>
      <c r="D8" s="35"/>
      <c r="E8" s="35"/>
      <c r="F8" s="35">
        <v>1</v>
      </c>
      <c r="G8" s="35">
        <v>6</v>
      </c>
      <c r="H8" s="35">
        <v>2</v>
      </c>
      <c r="I8" s="35">
        <v>1</v>
      </c>
      <c r="J8" s="35"/>
      <c r="K8" s="35">
        <v>10</v>
      </c>
    </row>
    <row r="9" spans="2:11" x14ac:dyDescent="0.35">
      <c r="B9" s="36" t="s">
        <v>431</v>
      </c>
      <c r="C9" s="35"/>
      <c r="D9" s="35"/>
      <c r="E9" s="35"/>
      <c r="F9" s="35">
        <v>1</v>
      </c>
      <c r="G9" s="35">
        <v>2</v>
      </c>
      <c r="H9" s="35">
        <v>2</v>
      </c>
      <c r="I9" s="35">
        <v>1</v>
      </c>
      <c r="J9" s="35"/>
      <c r="K9" s="35">
        <v>6</v>
      </c>
    </row>
    <row r="10" spans="2:11" x14ac:dyDescent="0.35">
      <c r="B10" s="36" t="s">
        <v>451</v>
      </c>
      <c r="C10" s="35"/>
      <c r="D10" s="35"/>
      <c r="E10" s="35"/>
      <c r="F10" s="35"/>
      <c r="G10" s="35">
        <v>1</v>
      </c>
      <c r="H10" s="35"/>
      <c r="I10" s="35"/>
      <c r="J10" s="35"/>
      <c r="K10" s="35">
        <v>1</v>
      </c>
    </row>
    <row r="11" spans="2:11" x14ac:dyDescent="0.35">
      <c r="B11" s="36" t="s">
        <v>450</v>
      </c>
      <c r="C11" s="35"/>
      <c r="D11" s="35"/>
      <c r="E11" s="35"/>
      <c r="F11" s="35"/>
      <c r="G11" s="35">
        <v>3</v>
      </c>
      <c r="H11" s="35"/>
      <c r="I11" s="35"/>
      <c r="J11" s="35"/>
      <c r="K11" s="35">
        <v>3</v>
      </c>
    </row>
    <row r="12" spans="2:11" x14ac:dyDescent="0.35">
      <c r="B12" s="34" t="s">
        <v>136</v>
      </c>
      <c r="C12" s="35"/>
      <c r="D12" s="35"/>
      <c r="E12" s="35">
        <v>1</v>
      </c>
      <c r="F12" s="35">
        <v>1</v>
      </c>
      <c r="G12" s="35">
        <v>1</v>
      </c>
      <c r="H12" s="35">
        <v>1</v>
      </c>
      <c r="I12" s="35"/>
      <c r="J12" s="35">
        <v>1</v>
      </c>
      <c r="K12" s="35">
        <v>5</v>
      </c>
    </row>
    <row r="13" spans="2:11" x14ac:dyDescent="0.35">
      <c r="B13" s="36" t="s">
        <v>436</v>
      </c>
      <c r="C13" s="35"/>
      <c r="D13" s="35"/>
      <c r="E13" s="35"/>
      <c r="F13" s="35"/>
      <c r="G13" s="35"/>
      <c r="H13" s="35">
        <v>1</v>
      </c>
      <c r="I13" s="35"/>
      <c r="J13" s="35">
        <v>1</v>
      </c>
      <c r="K13" s="35">
        <v>2</v>
      </c>
    </row>
    <row r="14" spans="2:11" x14ac:dyDescent="0.35">
      <c r="B14" s="36" t="s">
        <v>445</v>
      </c>
      <c r="C14" s="35"/>
      <c r="D14" s="35"/>
      <c r="E14" s="35">
        <v>1</v>
      </c>
      <c r="F14" s="35">
        <v>1</v>
      </c>
      <c r="G14" s="35"/>
      <c r="H14" s="35"/>
      <c r="I14" s="35"/>
      <c r="J14" s="35"/>
      <c r="K14" s="35">
        <v>2</v>
      </c>
    </row>
    <row r="15" spans="2:11" x14ac:dyDescent="0.35">
      <c r="B15" s="36" t="s">
        <v>452</v>
      </c>
      <c r="C15" s="35"/>
      <c r="D15" s="35"/>
      <c r="E15" s="35"/>
      <c r="F15" s="35"/>
      <c r="G15" s="35">
        <v>1</v>
      </c>
      <c r="H15" s="35"/>
      <c r="I15" s="35"/>
      <c r="J15" s="35"/>
      <c r="K15" s="35">
        <v>1</v>
      </c>
    </row>
    <row r="16" spans="2:11" x14ac:dyDescent="0.35">
      <c r="B16" s="34" t="s">
        <v>186</v>
      </c>
      <c r="C16" s="35"/>
      <c r="D16" s="35"/>
      <c r="E16" s="35"/>
      <c r="F16" s="35"/>
      <c r="G16" s="35">
        <v>2</v>
      </c>
      <c r="H16" s="35">
        <v>1</v>
      </c>
      <c r="I16" s="35">
        <v>1</v>
      </c>
      <c r="J16" s="35"/>
      <c r="K16" s="35">
        <v>4</v>
      </c>
    </row>
    <row r="17" spans="2:11" x14ac:dyDescent="0.35">
      <c r="B17" s="36" t="s">
        <v>433</v>
      </c>
      <c r="C17" s="35"/>
      <c r="D17" s="35"/>
      <c r="E17" s="35"/>
      <c r="F17" s="35"/>
      <c r="G17" s="35">
        <v>1</v>
      </c>
      <c r="H17" s="35">
        <v>1</v>
      </c>
      <c r="I17" s="35">
        <v>1</v>
      </c>
      <c r="J17" s="35"/>
      <c r="K17" s="35">
        <v>3</v>
      </c>
    </row>
    <row r="18" spans="2:11" x14ac:dyDescent="0.35">
      <c r="B18" s="36" t="s">
        <v>453</v>
      </c>
      <c r="C18" s="35"/>
      <c r="D18" s="35"/>
      <c r="E18" s="35"/>
      <c r="F18" s="35"/>
      <c r="G18" s="35">
        <v>1</v>
      </c>
      <c r="H18" s="35"/>
      <c r="I18" s="35"/>
      <c r="J18" s="35"/>
      <c r="K18" s="35">
        <v>1</v>
      </c>
    </row>
    <row r="19" spans="2:11" x14ac:dyDescent="0.35">
      <c r="B19" s="34" t="s">
        <v>405</v>
      </c>
      <c r="C19" s="35">
        <v>1</v>
      </c>
      <c r="D19" s="35">
        <v>1</v>
      </c>
      <c r="E19" s="35">
        <v>2</v>
      </c>
      <c r="F19" s="35">
        <v>7</v>
      </c>
      <c r="G19" s="35">
        <v>22</v>
      </c>
      <c r="H19" s="35">
        <v>4</v>
      </c>
      <c r="I19" s="35">
        <v>4</v>
      </c>
      <c r="J19" s="35">
        <v>3</v>
      </c>
      <c r="K19" s="35">
        <v>44</v>
      </c>
    </row>
    <row r="20" spans="2:11" x14ac:dyDescent="0.35">
      <c r="B20"/>
      <c r="C20"/>
      <c r="D20"/>
      <c r="E20"/>
      <c r="F20"/>
      <c r="G20"/>
      <c r="H20"/>
      <c r="I20"/>
      <c r="J20"/>
    </row>
    <row r="21" spans="2:11" x14ac:dyDescent="0.35">
      <c r="B21"/>
      <c r="C21"/>
      <c r="D21"/>
      <c r="E21"/>
      <c r="F21"/>
      <c r="G21"/>
      <c r="H21"/>
      <c r="I21"/>
      <c r="J21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F8A87-748C-4C2A-BC82-985F11F2C8DC}">
  <sheetPr>
    <tabColor rgb="FFFF0000"/>
  </sheetPr>
  <dimension ref="A1:S11"/>
  <sheetViews>
    <sheetView workbookViewId="0">
      <selection activeCell="U2" sqref="U2"/>
    </sheetView>
  </sheetViews>
  <sheetFormatPr defaultRowHeight="15" x14ac:dyDescent="0.25"/>
  <cols>
    <col min="1" max="1" width="22.28515625" customWidth="1"/>
    <col min="2" max="2" width="24.7109375" customWidth="1"/>
    <col min="3" max="4" width="56.5703125" customWidth="1"/>
    <col min="5" max="5" width="74.42578125" customWidth="1"/>
    <col min="6" max="6" width="41.7109375" customWidth="1"/>
    <col min="7" max="7" width="43.28515625" customWidth="1"/>
    <col min="8" max="8" width="17.7109375" customWidth="1"/>
    <col min="9" max="15" width="26.140625" customWidth="1"/>
    <col min="16" max="16" width="28" customWidth="1"/>
    <col min="17" max="18" width="10.85546875" bestFit="1" customWidth="1"/>
  </cols>
  <sheetData>
    <row r="1" spans="1:19" ht="36" x14ac:dyDescent="0.55000000000000004">
      <c r="A1" s="66" t="s">
        <v>519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ht="21" x14ac:dyDescent="0.25">
      <c r="A2" s="67" t="s">
        <v>22</v>
      </c>
      <c r="B2" s="67" t="s">
        <v>23</v>
      </c>
      <c r="C2" s="67" t="s">
        <v>503</v>
      </c>
      <c r="D2" s="67" t="s">
        <v>504</v>
      </c>
      <c r="E2" s="67" t="s">
        <v>504</v>
      </c>
      <c r="F2" s="67" t="s">
        <v>505</v>
      </c>
      <c r="G2" s="67" t="s">
        <v>506</v>
      </c>
      <c r="H2" s="67" t="s">
        <v>507</v>
      </c>
      <c r="I2" s="67" t="s">
        <v>508</v>
      </c>
      <c r="J2" s="67" t="s">
        <v>509</v>
      </c>
      <c r="K2" s="67" t="s">
        <v>510</v>
      </c>
      <c r="L2" s="67" t="s">
        <v>511</v>
      </c>
      <c r="M2" s="67" t="s">
        <v>512</v>
      </c>
      <c r="N2" s="67" t="s">
        <v>513</v>
      </c>
      <c r="O2" s="67" t="s">
        <v>514</v>
      </c>
      <c r="P2" s="67" t="s">
        <v>515</v>
      </c>
      <c r="Q2" s="68" t="s">
        <v>516</v>
      </c>
      <c r="R2" s="68" t="s">
        <v>517</v>
      </c>
      <c r="S2" s="69" t="s">
        <v>518</v>
      </c>
    </row>
    <row r="3" spans="1:19" ht="21" x14ac:dyDescent="0.35">
      <c r="A3" s="76" t="s">
        <v>120</v>
      </c>
      <c r="B3" s="76" t="s">
        <v>431</v>
      </c>
      <c r="C3" s="71" t="s">
        <v>522</v>
      </c>
      <c r="D3" s="72" t="str">
        <f t="shared" ref="D3:D11" si="0">HYPERLINK(C3,E3)</f>
        <v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v>
      </c>
      <c r="E3" s="71" t="s">
        <v>523</v>
      </c>
      <c r="F3" s="71" t="s">
        <v>539</v>
      </c>
      <c r="G3" s="71" t="s">
        <v>158</v>
      </c>
      <c r="H3" s="70" t="s">
        <v>544</v>
      </c>
      <c r="I3" s="73">
        <v>1</v>
      </c>
      <c r="J3" s="74">
        <v>2.5</v>
      </c>
      <c r="K3" s="74">
        <v>0.75</v>
      </c>
      <c r="L3" s="74">
        <v>3</v>
      </c>
      <c r="M3" s="73">
        <v>3.75</v>
      </c>
      <c r="N3" s="74">
        <v>1.5</v>
      </c>
      <c r="O3" s="73">
        <v>5</v>
      </c>
      <c r="P3" s="74" t="s">
        <v>545</v>
      </c>
      <c r="Q3" s="75" t="s">
        <v>546</v>
      </c>
      <c r="R3" s="74" t="s">
        <v>547</v>
      </c>
      <c r="S3" s="75" t="s">
        <v>546</v>
      </c>
    </row>
    <row r="4" spans="1:19" ht="21" x14ac:dyDescent="0.35">
      <c r="A4" s="76" t="s">
        <v>120</v>
      </c>
      <c r="B4" s="76" t="s">
        <v>431</v>
      </c>
      <c r="C4" s="71" t="s">
        <v>524</v>
      </c>
      <c r="D4" s="72" t="str">
        <f t="shared" si="0"/>
        <v>โครงการส่งเสริมการท่องเที่ยวผ่านการสร้างและพัฒนา สินค้าและบริการ (คณะเทคโนโลยีอุตสาหกรรม)</v>
      </c>
      <c r="E4" s="71" t="s">
        <v>525</v>
      </c>
      <c r="F4" s="71" t="s">
        <v>539</v>
      </c>
      <c r="G4" s="71" t="s">
        <v>158</v>
      </c>
      <c r="H4" s="70" t="s">
        <v>544</v>
      </c>
      <c r="I4" s="73">
        <v>1</v>
      </c>
      <c r="J4" s="74">
        <v>2.5</v>
      </c>
      <c r="K4" s="74">
        <v>1.5</v>
      </c>
      <c r="L4" s="74">
        <v>2.25</v>
      </c>
      <c r="M4" s="73">
        <v>4.25</v>
      </c>
      <c r="N4" s="74">
        <v>2.25</v>
      </c>
      <c r="O4" s="73">
        <v>5</v>
      </c>
      <c r="P4" s="74" t="s">
        <v>545</v>
      </c>
      <c r="Q4" s="75" t="s">
        <v>546</v>
      </c>
      <c r="R4" s="74" t="s">
        <v>547</v>
      </c>
      <c r="S4" s="75" t="s">
        <v>546</v>
      </c>
    </row>
    <row r="5" spans="1:19" ht="21" x14ac:dyDescent="0.35">
      <c r="A5" s="76" t="s">
        <v>120</v>
      </c>
      <c r="B5" s="76" t="s">
        <v>431</v>
      </c>
      <c r="C5" s="71" t="s">
        <v>526</v>
      </c>
      <c r="D5" s="72" t="str">
        <f t="shared" si="0"/>
        <v>เพิ่มทักษะกำลังแรงงานในพื้นที่เขตพัฒนาเศรษฐกิจพิเศษชายแดน</v>
      </c>
      <c r="E5" s="71" t="s">
        <v>527</v>
      </c>
      <c r="F5" s="71" t="s">
        <v>118</v>
      </c>
      <c r="G5" s="71" t="s">
        <v>67</v>
      </c>
      <c r="H5" s="70" t="s">
        <v>544</v>
      </c>
      <c r="I5" s="73">
        <v>1</v>
      </c>
      <c r="J5" s="74">
        <v>2.5</v>
      </c>
      <c r="K5" s="74">
        <v>1.5</v>
      </c>
      <c r="L5" s="74">
        <v>3.25</v>
      </c>
      <c r="M5" s="74">
        <v>2</v>
      </c>
      <c r="N5" s="74">
        <v>0.75</v>
      </c>
      <c r="O5" s="73">
        <v>5</v>
      </c>
      <c r="P5" s="74" t="s">
        <v>545</v>
      </c>
      <c r="Q5" s="75" t="s">
        <v>546</v>
      </c>
      <c r="R5" s="74" t="s">
        <v>547</v>
      </c>
      <c r="S5" s="75" t="s">
        <v>546</v>
      </c>
    </row>
    <row r="6" spans="1:19" ht="21" x14ac:dyDescent="0.35">
      <c r="A6" s="77" t="s">
        <v>136</v>
      </c>
      <c r="B6" s="77" t="s">
        <v>436</v>
      </c>
      <c r="C6" s="71" t="s">
        <v>528</v>
      </c>
      <c r="D6" s="72" t="str">
        <f t="shared" si="0"/>
        <v>โครงการขยายการค้าการลงทุนชายแดนและเขตพัฒนาเศรษฐกิจพิเศษ</v>
      </c>
      <c r="E6" s="71" t="s">
        <v>44</v>
      </c>
      <c r="F6" s="71" t="s">
        <v>48</v>
      </c>
      <c r="G6" s="71" t="s">
        <v>49</v>
      </c>
      <c r="H6" s="70" t="s">
        <v>544</v>
      </c>
      <c r="I6" s="73">
        <v>1</v>
      </c>
      <c r="J6" s="73">
        <v>3.5</v>
      </c>
      <c r="K6" s="73">
        <v>4.25</v>
      </c>
      <c r="L6" s="73">
        <v>4.25</v>
      </c>
      <c r="M6" s="73">
        <v>4.5</v>
      </c>
      <c r="N6" s="73">
        <v>4</v>
      </c>
      <c r="O6" s="73">
        <v>5</v>
      </c>
      <c r="P6" s="73" t="s">
        <v>548</v>
      </c>
      <c r="Q6" s="75" t="s">
        <v>546</v>
      </c>
      <c r="R6" s="75" t="s">
        <v>546</v>
      </c>
      <c r="S6" s="73" t="s">
        <v>549</v>
      </c>
    </row>
    <row r="7" spans="1:19" ht="21" x14ac:dyDescent="0.35">
      <c r="A7" s="77" t="s">
        <v>136</v>
      </c>
      <c r="B7" s="77" t="s">
        <v>436</v>
      </c>
      <c r="C7" s="71" t="s">
        <v>529</v>
      </c>
      <c r="D7" s="72" t="str">
        <f t="shared" si="0"/>
        <v>โครงการพัฒนาพื้นที่ต้นแบบความร่วมมือเศรษฐกิจข้ามพรมแดนระหว่างไทยกับประเทศเพื่อนบ้าน</v>
      </c>
      <c r="E7" s="71" t="s">
        <v>530</v>
      </c>
      <c r="F7" s="71" t="s">
        <v>540</v>
      </c>
      <c r="G7" s="71" t="s">
        <v>49</v>
      </c>
      <c r="H7" s="70" t="s">
        <v>544</v>
      </c>
      <c r="I7" s="73">
        <v>1</v>
      </c>
      <c r="J7" s="73">
        <v>3.5</v>
      </c>
      <c r="K7" s="73">
        <v>5</v>
      </c>
      <c r="L7" s="73">
        <v>4.25</v>
      </c>
      <c r="M7" s="74">
        <v>1</v>
      </c>
      <c r="N7" s="74">
        <v>2</v>
      </c>
      <c r="O7" s="73">
        <v>5</v>
      </c>
      <c r="P7" s="74" t="s">
        <v>545</v>
      </c>
      <c r="Q7" s="75" t="s">
        <v>546</v>
      </c>
      <c r="R7" s="74" t="s">
        <v>547</v>
      </c>
      <c r="S7" s="75" t="s">
        <v>546</v>
      </c>
    </row>
    <row r="8" spans="1:19" ht="21" x14ac:dyDescent="0.35">
      <c r="A8" s="78" t="s">
        <v>136</v>
      </c>
      <c r="B8" s="78" t="s">
        <v>445</v>
      </c>
      <c r="C8" s="71" t="s">
        <v>531</v>
      </c>
      <c r="D8" s="72" t="str">
        <f t="shared" si="0"/>
        <v>โครงการพัฒนาศักยภาพด่านสินค้าปศุสัตว์รองรับการขนส่งระหว่างประเทศผ่านทางรถไฟ ไทย-ลาว-จีน</v>
      </c>
      <c r="E8" s="71" t="s">
        <v>532</v>
      </c>
      <c r="F8" s="71" t="s">
        <v>58</v>
      </c>
      <c r="G8" s="71" t="s">
        <v>40</v>
      </c>
      <c r="H8" s="70" t="s">
        <v>544</v>
      </c>
      <c r="I8" s="73">
        <v>1</v>
      </c>
      <c r="J8" s="73">
        <v>5</v>
      </c>
      <c r="K8" s="74">
        <v>1.25</v>
      </c>
      <c r="L8" s="73">
        <v>4</v>
      </c>
      <c r="M8" s="74">
        <v>3</v>
      </c>
      <c r="N8" s="74">
        <v>1.25</v>
      </c>
      <c r="O8" s="73">
        <v>4.125</v>
      </c>
      <c r="P8" s="74" t="s">
        <v>545</v>
      </c>
      <c r="Q8" s="75" t="s">
        <v>546</v>
      </c>
      <c r="R8" s="74" t="s">
        <v>547</v>
      </c>
      <c r="S8" s="75" t="s">
        <v>546</v>
      </c>
    </row>
    <row r="9" spans="1:19" ht="21" x14ac:dyDescent="0.35">
      <c r="A9" s="78" t="s">
        <v>136</v>
      </c>
      <c r="B9" s="78" t="s">
        <v>445</v>
      </c>
      <c r="C9" s="71" t="s">
        <v>533</v>
      </c>
      <c r="D9" s="72" t="str">
        <f t="shared" si="0"/>
        <v>โครงการเสริมสร้างศักยภาพการอำนวยความสะดวกทางการค้าในเขตพัฒนาพิเศษชายแดนของด่านตรวจพืช</v>
      </c>
      <c r="E9" s="71" t="s">
        <v>534</v>
      </c>
      <c r="F9" s="71" t="s">
        <v>75</v>
      </c>
      <c r="G9" s="71" t="s">
        <v>40</v>
      </c>
      <c r="H9" s="70" t="s">
        <v>544</v>
      </c>
      <c r="I9" s="73">
        <v>1</v>
      </c>
      <c r="J9" s="74">
        <v>3</v>
      </c>
      <c r="K9" s="73">
        <v>4.75</v>
      </c>
      <c r="L9" s="73">
        <v>4.75</v>
      </c>
      <c r="M9" s="74">
        <v>2.25</v>
      </c>
      <c r="N9" s="73">
        <v>5</v>
      </c>
      <c r="O9" s="73">
        <v>3.9375</v>
      </c>
      <c r="P9" s="74" t="s">
        <v>545</v>
      </c>
      <c r="Q9" s="75" t="s">
        <v>546</v>
      </c>
      <c r="R9" s="74" t="s">
        <v>547</v>
      </c>
      <c r="S9" s="75" t="s">
        <v>546</v>
      </c>
    </row>
    <row r="10" spans="1:19" ht="21" x14ac:dyDescent="0.35">
      <c r="A10" s="79" t="s">
        <v>186</v>
      </c>
      <c r="B10" s="79" t="s">
        <v>433</v>
      </c>
      <c r="C10" s="71" t="s">
        <v>535</v>
      </c>
      <c r="D10" s="72" t="str">
        <f t="shared" si="0"/>
        <v>โครงการพัฒนาแพลตฟอร์มข้อมูลสารสนเทศเพื่อการตัดสินใจเชิงธุรกิจและแนวทางพัฒนาเศรษฐกิจเชียงราย</v>
      </c>
      <c r="E10" s="71" t="s">
        <v>536</v>
      </c>
      <c r="F10" s="71" t="s">
        <v>541</v>
      </c>
      <c r="G10" s="71" t="s">
        <v>158</v>
      </c>
      <c r="H10" s="70" t="s">
        <v>544</v>
      </c>
      <c r="I10" s="73">
        <v>1</v>
      </c>
      <c r="J10" s="74">
        <v>1.5</v>
      </c>
      <c r="K10" s="74">
        <v>0</v>
      </c>
      <c r="L10" s="74">
        <v>3.25</v>
      </c>
      <c r="M10" s="73">
        <v>3.5</v>
      </c>
      <c r="N10" s="74">
        <v>2</v>
      </c>
      <c r="O10" s="73">
        <v>5</v>
      </c>
      <c r="P10" s="74" t="s">
        <v>545</v>
      </c>
      <c r="Q10" s="75" t="s">
        <v>546</v>
      </c>
      <c r="R10" s="74" t="s">
        <v>547</v>
      </c>
      <c r="S10" s="75" t="s">
        <v>546</v>
      </c>
    </row>
    <row r="11" spans="1:19" ht="21" x14ac:dyDescent="0.35">
      <c r="A11" s="96" t="s">
        <v>520</v>
      </c>
      <c r="B11" s="96" t="s">
        <v>521</v>
      </c>
      <c r="C11" s="71" t="s">
        <v>537</v>
      </c>
      <c r="D11" s="72" t="str">
        <f t="shared" si="0"/>
        <v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v>
      </c>
      <c r="E11" s="71" t="s">
        <v>538</v>
      </c>
      <c r="F11" s="71" t="s">
        <v>542</v>
      </c>
      <c r="G11" s="71" t="s">
        <v>543</v>
      </c>
      <c r="H11" s="70" t="s">
        <v>544</v>
      </c>
      <c r="I11" s="73">
        <v>0.75</v>
      </c>
      <c r="J11" s="74">
        <v>1.75</v>
      </c>
      <c r="K11" s="73">
        <v>4.25</v>
      </c>
      <c r="L11" s="73">
        <v>4.75</v>
      </c>
      <c r="M11" s="73">
        <v>4.25</v>
      </c>
      <c r="N11" s="74">
        <v>3.25</v>
      </c>
      <c r="O11" s="73">
        <v>5</v>
      </c>
      <c r="P11" s="74" t="s">
        <v>545</v>
      </c>
      <c r="Q11" s="74" t="s">
        <v>550</v>
      </c>
      <c r="R11" s="74" t="s">
        <v>547</v>
      </c>
      <c r="S11" s="75" t="s">
        <v>546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32E85-5F1B-4A53-85B1-A3CC404CA503}">
  <sheetPr>
    <tabColor rgb="FF00B050"/>
  </sheetPr>
  <dimension ref="A1:S5"/>
  <sheetViews>
    <sheetView topLeftCell="B1" zoomScale="85" zoomScaleNormal="85" workbookViewId="0">
      <selection activeCell="B28" sqref="B28"/>
    </sheetView>
  </sheetViews>
  <sheetFormatPr defaultRowHeight="15" x14ac:dyDescent="0.25"/>
  <cols>
    <col min="1" max="1" width="24.28515625" hidden="1" customWidth="1"/>
    <col min="2" max="2" width="87.7109375" customWidth="1"/>
    <col min="3" max="4" width="54" hidden="1" customWidth="1"/>
    <col min="5" max="5" width="12.28515625" customWidth="1"/>
    <col min="6" max="6" width="28.28515625" customWidth="1"/>
    <col min="7" max="7" width="27" customWidth="1"/>
    <col min="8" max="11" width="54" customWidth="1"/>
    <col min="12" max="12" width="19.42578125" customWidth="1"/>
    <col min="13" max="13" width="23.140625" customWidth="1"/>
    <col min="14" max="14" width="40.7109375" hidden="1" customWidth="1"/>
    <col min="15" max="16" width="13.5703125" hidden="1" customWidth="1"/>
    <col min="17" max="17" width="16.7109375" hidden="1" customWidth="1"/>
    <col min="18" max="18" width="24.7109375" customWidth="1"/>
    <col min="19" max="19" width="31.85546875" customWidth="1"/>
  </cols>
  <sheetData>
    <row r="1" spans="1:19" ht="36" x14ac:dyDescent="0.55000000000000004">
      <c r="A1" s="65"/>
      <c r="B1" s="66" t="s">
        <v>551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s="64" customFormat="1" ht="21" x14ac:dyDescent="0.35">
      <c r="A2" s="88" t="s">
        <v>2</v>
      </c>
      <c r="B2" s="89" t="s">
        <v>3</v>
      </c>
      <c r="C2" s="86" t="s">
        <v>3</v>
      </c>
      <c r="D2" s="86" t="s">
        <v>7</v>
      </c>
      <c r="E2" s="87" t="s">
        <v>338</v>
      </c>
      <c r="F2" s="87" t="s">
        <v>14</v>
      </c>
      <c r="G2" s="87" t="s">
        <v>15</v>
      </c>
      <c r="H2" s="87" t="s">
        <v>18</v>
      </c>
      <c r="I2" s="87" t="s">
        <v>19</v>
      </c>
      <c r="J2" s="87" t="s">
        <v>20</v>
      </c>
      <c r="K2" s="87" t="s">
        <v>21</v>
      </c>
      <c r="L2" s="98" t="s">
        <v>552</v>
      </c>
      <c r="M2" s="98"/>
      <c r="N2" s="84" t="s">
        <v>553</v>
      </c>
      <c r="O2" s="84"/>
      <c r="P2" s="84"/>
      <c r="Q2" s="84"/>
      <c r="R2" s="99" t="s">
        <v>554</v>
      </c>
      <c r="S2" s="99"/>
    </row>
    <row r="3" spans="1:19" ht="21" x14ac:dyDescent="0.35">
      <c r="A3" s="80"/>
      <c r="B3" s="81"/>
      <c r="C3" s="80"/>
      <c r="D3" s="80"/>
      <c r="E3" s="82"/>
      <c r="F3" s="81"/>
      <c r="G3" s="81"/>
      <c r="H3" s="81"/>
      <c r="I3" s="81"/>
      <c r="J3" s="81"/>
      <c r="K3" s="81"/>
      <c r="L3" s="92" t="s">
        <v>22</v>
      </c>
      <c r="M3" s="92" t="s">
        <v>23</v>
      </c>
      <c r="N3" s="93"/>
      <c r="O3" s="93"/>
      <c r="P3" s="93"/>
      <c r="Q3" s="93"/>
      <c r="R3" s="94" t="s">
        <v>22</v>
      </c>
      <c r="S3" s="90" t="s">
        <v>23</v>
      </c>
    </row>
    <row r="4" spans="1:19" ht="21" x14ac:dyDescent="0.35">
      <c r="A4" s="84" t="s">
        <v>472</v>
      </c>
      <c r="B4" s="85" t="str">
        <f t="shared" ref="B4" si="0">HYPERLINK(N4,C4)</f>
        <v>โครงการขยายการค้าการลงทุนชายแดนและเขตพัฒนาเศรษฐกิจพิเศษ</v>
      </c>
      <c r="C4" s="84" t="s">
        <v>44</v>
      </c>
      <c r="D4" s="84" t="s">
        <v>30</v>
      </c>
      <c r="E4" s="84">
        <v>2567</v>
      </c>
      <c r="F4" s="84" t="s">
        <v>473</v>
      </c>
      <c r="G4" s="84" t="s">
        <v>155</v>
      </c>
      <c r="H4" s="84" t="s">
        <v>135</v>
      </c>
      <c r="I4" s="84" t="s">
        <v>48</v>
      </c>
      <c r="J4" s="84" t="s">
        <v>49</v>
      </c>
      <c r="K4" s="85" t="s">
        <v>474</v>
      </c>
      <c r="L4" s="84" t="s">
        <v>136</v>
      </c>
      <c r="M4" s="84" t="s">
        <v>436</v>
      </c>
      <c r="N4" s="84" t="s">
        <v>477</v>
      </c>
      <c r="O4" s="84" t="str">
        <f>IF(LEN(M4=11),_xlfn.CONCAT(L4,"F",RIGHT(M4,2)),M4)</f>
        <v>090301V03F01</v>
      </c>
      <c r="P4" s="84" t="s">
        <v>475</v>
      </c>
      <c r="Q4" s="84" t="s">
        <v>476</v>
      </c>
      <c r="R4" s="83" t="s">
        <v>136</v>
      </c>
      <c r="S4" s="83" t="s">
        <v>436</v>
      </c>
    </row>
    <row r="5" spans="1:19" ht="21" x14ac:dyDescent="0.35">
      <c r="A5" s="84"/>
      <c r="B5" s="85" t="str">
        <f>HYPERLINK(N5,C5)</f>
        <v>โครงการขยายการค้าการลงทุนชายแดนและเขตพัฒนาเศรษฐกิจพิเศษ</v>
      </c>
      <c r="C5" s="84" t="s">
        <v>44</v>
      </c>
      <c r="D5" s="84"/>
      <c r="E5" s="84">
        <v>2568</v>
      </c>
      <c r="F5" s="84"/>
      <c r="G5" s="84"/>
      <c r="H5" s="84"/>
      <c r="I5" s="84" t="s">
        <v>48</v>
      </c>
      <c r="J5" s="84" t="s">
        <v>49</v>
      </c>
      <c r="K5" s="85" t="s">
        <v>555</v>
      </c>
      <c r="L5" s="95"/>
      <c r="M5" s="95"/>
      <c r="N5" s="84" t="s">
        <v>528</v>
      </c>
      <c r="O5" s="84"/>
      <c r="P5" s="84"/>
      <c r="Q5" s="84"/>
      <c r="R5" s="91" t="s">
        <v>136</v>
      </c>
      <c r="S5" s="91" t="s">
        <v>436</v>
      </c>
    </row>
  </sheetData>
  <mergeCells count="2">
    <mergeCell ref="L2:M2"/>
    <mergeCell ref="R2: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A5BDC-E4D6-4F72-9BFE-D003FF4EF536}">
  <dimension ref="A1:AV7"/>
  <sheetViews>
    <sheetView workbookViewId="0">
      <selection activeCell="C3" sqref="C3:C7"/>
    </sheetView>
  </sheetViews>
  <sheetFormatPr defaultRowHeight="15" x14ac:dyDescent="0.25"/>
  <cols>
    <col min="1" max="1" width="13.42578125" customWidth="1"/>
    <col min="2" max="2" width="20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4.5703125" customWidth="1"/>
    <col min="39" max="39" width="39.140625" customWidth="1"/>
    <col min="40" max="40" width="44.5703125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00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</row>
    <row r="2" spans="1:48" x14ac:dyDescent="0.25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409</v>
      </c>
      <c r="G2" s="40" t="s">
        <v>410</v>
      </c>
      <c r="H2" s="40" t="s">
        <v>6</v>
      </c>
      <c r="I2" s="40" t="s">
        <v>7</v>
      </c>
      <c r="J2" s="40" t="s">
        <v>8</v>
      </c>
      <c r="K2" s="40" t="s">
        <v>9</v>
      </c>
      <c r="L2" s="40" t="s">
        <v>411</v>
      </c>
      <c r="M2" s="40" t="s">
        <v>10</v>
      </c>
      <c r="N2" s="40" t="s">
        <v>11</v>
      </c>
      <c r="O2" s="40" t="s">
        <v>412</v>
      </c>
      <c r="P2" s="40" t="s">
        <v>413</v>
      </c>
      <c r="Q2" s="40" t="s">
        <v>414</v>
      </c>
      <c r="R2" s="40" t="s">
        <v>415</v>
      </c>
      <c r="S2" s="40" t="s">
        <v>416</v>
      </c>
      <c r="T2" s="40" t="s">
        <v>417</v>
      </c>
      <c r="U2" s="40" t="s">
        <v>418</v>
      </c>
      <c r="V2" s="40" t="s">
        <v>419</v>
      </c>
      <c r="W2" s="40" t="s">
        <v>420</v>
      </c>
      <c r="X2" s="40" t="s">
        <v>421</v>
      </c>
      <c r="Y2" s="40" t="s">
        <v>422</v>
      </c>
      <c r="Z2" s="40" t="s">
        <v>423</v>
      </c>
      <c r="AA2" s="40" t="s">
        <v>424</v>
      </c>
      <c r="AB2" s="40" t="s">
        <v>425</v>
      </c>
      <c r="AC2" s="40" t="s">
        <v>426</v>
      </c>
      <c r="AD2" s="40" t="s">
        <v>427</v>
      </c>
      <c r="AE2" s="40" t="s">
        <v>12</v>
      </c>
      <c r="AF2" s="40" t="s">
        <v>13</v>
      </c>
      <c r="AG2" s="40" t="s">
        <v>338</v>
      </c>
      <c r="AH2" s="40" t="s">
        <v>14</v>
      </c>
      <c r="AI2" s="40" t="s">
        <v>15</v>
      </c>
      <c r="AJ2" s="40" t="s">
        <v>16</v>
      </c>
      <c r="AK2" s="40" t="s">
        <v>17</v>
      </c>
      <c r="AL2" s="40" t="s">
        <v>18</v>
      </c>
      <c r="AM2" s="40" t="s">
        <v>19</v>
      </c>
      <c r="AN2" s="40" t="s">
        <v>20</v>
      </c>
      <c r="AO2" s="40" t="s">
        <v>21</v>
      </c>
      <c r="AP2" s="40" t="s">
        <v>428</v>
      </c>
      <c r="AQ2" s="40" t="s">
        <v>429</v>
      </c>
      <c r="AR2" s="40" t="s">
        <v>22</v>
      </c>
      <c r="AS2" s="40" t="s">
        <v>23</v>
      </c>
      <c r="AT2" s="40" t="s">
        <v>24</v>
      </c>
      <c r="AU2" s="40" t="s">
        <v>430</v>
      </c>
      <c r="AV2" s="40" t="s">
        <v>25</v>
      </c>
    </row>
    <row r="3" spans="1:48" x14ac:dyDescent="0.25">
      <c r="A3" t="s">
        <v>245</v>
      </c>
      <c r="B3" t="s">
        <v>320</v>
      </c>
      <c r="C3" t="s">
        <v>321</v>
      </c>
      <c r="H3" t="s">
        <v>29</v>
      </c>
      <c r="I3" t="s">
        <v>30</v>
      </c>
      <c r="K3" t="s">
        <v>29</v>
      </c>
      <c r="L3" t="s">
        <v>32</v>
      </c>
      <c r="N3" t="s">
        <v>33</v>
      </c>
      <c r="AE3" t="s">
        <v>322</v>
      </c>
      <c r="AF3" t="s">
        <v>35</v>
      </c>
      <c r="AG3" s="3">
        <v>2565</v>
      </c>
      <c r="AH3" t="s">
        <v>116</v>
      </c>
      <c r="AI3" t="s">
        <v>56</v>
      </c>
      <c r="AJ3" s="2">
        <v>6098800</v>
      </c>
      <c r="AK3" s="2">
        <v>6098800</v>
      </c>
      <c r="AM3" t="s">
        <v>249</v>
      </c>
      <c r="AN3" t="s">
        <v>84</v>
      </c>
      <c r="AP3" t="s">
        <v>120</v>
      </c>
      <c r="AQ3" t="s">
        <v>129</v>
      </c>
      <c r="AR3" t="s">
        <v>120</v>
      </c>
      <c r="AS3" t="s">
        <v>431</v>
      </c>
      <c r="AT3" t="s">
        <v>323</v>
      </c>
      <c r="AU3" t="s">
        <v>432</v>
      </c>
    </row>
    <row r="4" spans="1:48" x14ac:dyDescent="0.25">
      <c r="A4" t="s">
        <v>42</v>
      </c>
      <c r="B4" t="s">
        <v>324</v>
      </c>
      <c r="C4" t="s">
        <v>325</v>
      </c>
      <c r="H4" t="s">
        <v>29</v>
      </c>
      <c r="I4" t="s">
        <v>30</v>
      </c>
      <c r="K4" t="s">
        <v>29</v>
      </c>
      <c r="L4" t="s">
        <v>32</v>
      </c>
      <c r="N4" t="s">
        <v>33</v>
      </c>
      <c r="AE4" t="s">
        <v>326</v>
      </c>
      <c r="AF4" t="s">
        <v>35</v>
      </c>
      <c r="AG4" s="3">
        <v>2565</v>
      </c>
      <c r="AH4" t="s">
        <v>116</v>
      </c>
      <c r="AI4" t="s">
        <v>56</v>
      </c>
      <c r="AJ4" s="2">
        <v>7000000</v>
      </c>
      <c r="AK4" s="2">
        <v>7000000</v>
      </c>
      <c r="AL4" t="s">
        <v>47</v>
      </c>
      <c r="AM4" t="s">
        <v>48</v>
      </c>
      <c r="AN4" t="s">
        <v>49</v>
      </c>
      <c r="AP4" t="s">
        <v>186</v>
      </c>
      <c r="AQ4" t="s">
        <v>187</v>
      </c>
      <c r="AR4" t="s">
        <v>186</v>
      </c>
      <c r="AS4" t="s">
        <v>433</v>
      </c>
      <c r="AT4" t="s">
        <v>327</v>
      </c>
      <c r="AU4" t="s">
        <v>434</v>
      </c>
    </row>
    <row r="5" spans="1:48" x14ac:dyDescent="0.25">
      <c r="A5" t="s">
        <v>328</v>
      </c>
      <c r="B5" t="s">
        <v>329</v>
      </c>
      <c r="C5" t="s">
        <v>330</v>
      </c>
      <c r="H5" t="s">
        <v>29</v>
      </c>
      <c r="I5" t="s">
        <v>30</v>
      </c>
      <c r="K5" t="s">
        <v>29</v>
      </c>
      <c r="L5" t="s">
        <v>32</v>
      </c>
      <c r="N5" t="s">
        <v>33</v>
      </c>
      <c r="AE5" t="s">
        <v>331</v>
      </c>
      <c r="AF5" t="s">
        <v>35</v>
      </c>
      <c r="AG5" s="3">
        <v>2565</v>
      </c>
      <c r="AH5" t="s">
        <v>116</v>
      </c>
      <c r="AI5" t="s">
        <v>56</v>
      </c>
      <c r="AJ5" s="2">
        <v>2183800</v>
      </c>
      <c r="AK5" s="2">
        <v>2183800</v>
      </c>
      <c r="AL5" t="s">
        <v>332</v>
      </c>
      <c r="AM5" t="s">
        <v>99</v>
      </c>
      <c r="AN5" t="s">
        <v>49</v>
      </c>
      <c r="AP5" t="s">
        <v>120</v>
      </c>
      <c r="AQ5" t="s">
        <v>129</v>
      </c>
      <c r="AR5" t="s">
        <v>120</v>
      </c>
      <c r="AS5" t="s">
        <v>431</v>
      </c>
      <c r="AT5" t="s">
        <v>333</v>
      </c>
      <c r="AU5" t="s">
        <v>435</v>
      </c>
    </row>
    <row r="6" spans="1:48" x14ac:dyDescent="0.25">
      <c r="A6" t="s">
        <v>245</v>
      </c>
      <c r="B6" t="s">
        <v>334</v>
      </c>
      <c r="C6" t="s">
        <v>335</v>
      </c>
      <c r="H6" t="s">
        <v>29</v>
      </c>
      <c r="I6" t="s">
        <v>30</v>
      </c>
      <c r="K6" t="s">
        <v>29</v>
      </c>
      <c r="L6" t="s">
        <v>32</v>
      </c>
      <c r="N6" t="s">
        <v>33</v>
      </c>
      <c r="AE6" t="s">
        <v>336</v>
      </c>
      <c r="AF6" t="s">
        <v>35</v>
      </c>
      <c r="AG6" s="3">
        <v>2565</v>
      </c>
      <c r="AH6" t="s">
        <v>116</v>
      </c>
      <c r="AI6" t="s">
        <v>56</v>
      </c>
      <c r="AJ6" s="2">
        <v>620000</v>
      </c>
      <c r="AK6" s="2">
        <v>620000</v>
      </c>
      <c r="AM6" t="s">
        <v>249</v>
      </c>
      <c r="AN6" t="s">
        <v>84</v>
      </c>
      <c r="AP6" t="s">
        <v>136</v>
      </c>
      <c r="AQ6" t="s">
        <v>137</v>
      </c>
      <c r="AR6" t="s">
        <v>136</v>
      </c>
      <c r="AS6" t="s">
        <v>436</v>
      </c>
      <c r="AT6" t="s">
        <v>337</v>
      </c>
      <c r="AU6" t="s">
        <v>437</v>
      </c>
    </row>
    <row r="7" spans="1:48" x14ac:dyDescent="0.25">
      <c r="A7" t="s">
        <v>438</v>
      </c>
      <c r="B7" t="s">
        <v>439</v>
      </c>
      <c r="C7" t="s">
        <v>440</v>
      </c>
      <c r="H7" t="s">
        <v>29</v>
      </c>
      <c r="I7" t="s">
        <v>240</v>
      </c>
      <c r="K7" t="s">
        <v>29</v>
      </c>
      <c r="L7" t="s">
        <v>32</v>
      </c>
      <c r="N7" t="s">
        <v>33</v>
      </c>
      <c r="AE7" t="s">
        <v>441</v>
      </c>
      <c r="AF7" t="s">
        <v>35</v>
      </c>
      <c r="AG7" s="3">
        <v>2565</v>
      </c>
      <c r="AH7" t="s">
        <v>442</v>
      </c>
      <c r="AI7" t="s">
        <v>56</v>
      </c>
      <c r="AJ7" s="2">
        <v>17395840</v>
      </c>
      <c r="AK7" s="2">
        <v>17395840</v>
      </c>
      <c r="AL7" t="s">
        <v>443</v>
      </c>
      <c r="AM7" t="s">
        <v>444</v>
      </c>
      <c r="AN7" t="s">
        <v>167</v>
      </c>
      <c r="AP7" t="s">
        <v>136</v>
      </c>
      <c r="AQ7" t="s">
        <v>344</v>
      </c>
      <c r="AR7" t="s">
        <v>136</v>
      </c>
      <c r="AS7" t="s">
        <v>445</v>
      </c>
      <c r="AT7" t="s">
        <v>446</v>
      </c>
      <c r="AU7" t="s">
        <v>447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EB53-2AF1-4D37-82D1-392EE478EB4E}">
  <sheetPr filterMode="1"/>
  <dimension ref="A1:N11"/>
  <sheetViews>
    <sheetView topLeftCell="J1" workbookViewId="0">
      <selection activeCell="N24" sqref="N24"/>
    </sheetView>
  </sheetViews>
  <sheetFormatPr defaultColWidth="9.140625" defaultRowHeight="15" x14ac:dyDescent="0.25"/>
  <cols>
    <col min="1" max="2" width="23" style="39" customWidth="1"/>
    <col min="3" max="4" width="54" style="39" customWidth="1"/>
    <col min="5" max="5" width="13.42578125" style="39" customWidth="1"/>
    <col min="6" max="6" width="28.28515625" style="39" customWidth="1"/>
    <col min="7" max="7" width="27" style="39" customWidth="1"/>
    <col min="8" max="8" width="43.140625" style="39" customWidth="1"/>
    <col min="9" max="9" width="44.5703125" style="39" customWidth="1"/>
    <col min="10" max="11" width="54" style="39" customWidth="1"/>
    <col min="12" max="12" width="13.42578125" style="39" customWidth="1"/>
    <col min="13" max="13" width="16.140625" style="39" customWidth="1"/>
    <col min="14" max="14" width="54" style="39" customWidth="1"/>
    <col min="15" max="16384" width="9.140625" style="39"/>
  </cols>
  <sheetData>
    <row r="1" spans="1:14" x14ac:dyDescent="0.25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4" x14ac:dyDescent="0.25">
      <c r="A2" s="40" t="s">
        <v>2</v>
      </c>
      <c r="B2" s="40"/>
      <c r="C2" s="40" t="s">
        <v>3</v>
      </c>
      <c r="D2" s="40" t="s">
        <v>7</v>
      </c>
      <c r="E2" s="40" t="s">
        <v>338</v>
      </c>
      <c r="F2" s="40" t="s">
        <v>14</v>
      </c>
      <c r="G2" s="40" t="s">
        <v>15</v>
      </c>
      <c r="H2" s="40" t="s">
        <v>18</v>
      </c>
      <c r="I2" s="40" t="s">
        <v>19</v>
      </c>
      <c r="J2" s="40" t="s">
        <v>20</v>
      </c>
      <c r="K2" s="40" t="s">
        <v>21</v>
      </c>
      <c r="L2" s="40" t="s">
        <v>22</v>
      </c>
      <c r="M2" s="40" t="s">
        <v>23</v>
      </c>
      <c r="N2" s="40" t="s">
        <v>24</v>
      </c>
    </row>
    <row r="3" spans="1:14" hidden="1" x14ac:dyDescent="0.25">
      <c r="A3" s="39" t="s">
        <v>284</v>
      </c>
      <c r="C3" s="39" t="s">
        <v>285</v>
      </c>
      <c r="D3" s="39" t="s">
        <v>30</v>
      </c>
      <c r="E3" s="3">
        <v>2566</v>
      </c>
      <c r="F3" s="39" t="s">
        <v>287</v>
      </c>
      <c r="G3" s="39" t="s">
        <v>288</v>
      </c>
      <c r="H3" s="39" t="s">
        <v>289</v>
      </c>
      <c r="I3" s="39" t="s">
        <v>243</v>
      </c>
      <c r="J3" s="39" t="s">
        <v>167</v>
      </c>
      <c r="K3" s="39" t="s">
        <v>290</v>
      </c>
      <c r="L3" s="39" t="s">
        <v>186</v>
      </c>
      <c r="M3" s="39" t="s">
        <v>433</v>
      </c>
      <c r="N3" s="39" t="s">
        <v>293</v>
      </c>
    </row>
    <row r="4" spans="1:14" hidden="1" x14ac:dyDescent="0.25">
      <c r="A4" s="39" t="s">
        <v>294</v>
      </c>
      <c r="C4" s="39" t="s">
        <v>295</v>
      </c>
      <c r="D4" s="39" t="s">
        <v>30</v>
      </c>
      <c r="E4" s="3">
        <v>2566</v>
      </c>
      <c r="F4" s="39" t="s">
        <v>287</v>
      </c>
      <c r="G4" s="39" t="s">
        <v>288</v>
      </c>
      <c r="H4" s="39" t="s">
        <v>289</v>
      </c>
      <c r="I4" s="39" t="s">
        <v>243</v>
      </c>
      <c r="J4" s="39" t="s">
        <v>167</v>
      </c>
      <c r="K4" s="39" t="s">
        <v>290</v>
      </c>
      <c r="L4" s="39" t="s">
        <v>186</v>
      </c>
      <c r="M4" s="39" t="s">
        <v>433</v>
      </c>
      <c r="N4" s="39" t="s">
        <v>297</v>
      </c>
    </row>
    <row r="5" spans="1:14" hidden="1" x14ac:dyDescent="0.25">
      <c r="A5" s="39" t="s">
        <v>299</v>
      </c>
      <c r="C5" s="39" t="s">
        <v>300</v>
      </c>
      <c r="D5" s="39" t="s">
        <v>30</v>
      </c>
      <c r="E5" s="3">
        <v>2566</v>
      </c>
      <c r="F5" s="39" t="s">
        <v>287</v>
      </c>
      <c r="G5" s="39" t="s">
        <v>288</v>
      </c>
      <c r="H5" s="39" t="s">
        <v>156</v>
      </c>
      <c r="I5" s="39" t="s">
        <v>302</v>
      </c>
      <c r="J5" s="39" t="s">
        <v>158</v>
      </c>
      <c r="K5" s="39" t="s">
        <v>290</v>
      </c>
      <c r="L5" s="39" t="s">
        <v>120</v>
      </c>
      <c r="M5" s="39" t="s">
        <v>451</v>
      </c>
      <c r="N5" s="39" t="s">
        <v>305</v>
      </c>
    </row>
    <row r="6" spans="1:14" hidden="1" x14ac:dyDescent="0.25">
      <c r="A6" s="39" t="s">
        <v>306</v>
      </c>
      <c r="C6" s="39" t="s">
        <v>307</v>
      </c>
      <c r="D6" s="39" t="s">
        <v>240</v>
      </c>
      <c r="E6" s="3">
        <v>2566</v>
      </c>
      <c r="F6" s="39" t="s">
        <v>287</v>
      </c>
      <c r="G6" s="39" t="s">
        <v>309</v>
      </c>
      <c r="H6" s="39" t="s">
        <v>156</v>
      </c>
      <c r="I6" s="39" t="s">
        <v>302</v>
      </c>
      <c r="J6" s="39" t="s">
        <v>158</v>
      </c>
      <c r="K6" s="39" t="s">
        <v>290</v>
      </c>
      <c r="L6" s="39" t="s">
        <v>76</v>
      </c>
      <c r="M6" s="39" t="s">
        <v>449</v>
      </c>
      <c r="N6" s="39" t="s">
        <v>312</v>
      </c>
    </row>
    <row r="7" spans="1:14" hidden="1" x14ac:dyDescent="0.25">
      <c r="A7" s="39" t="s">
        <v>314</v>
      </c>
      <c r="C7" s="39" t="s">
        <v>315</v>
      </c>
      <c r="D7" s="39" t="s">
        <v>30</v>
      </c>
      <c r="E7" s="3">
        <v>2566</v>
      </c>
      <c r="F7" s="39" t="s">
        <v>287</v>
      </c>
      <c r="G7" s="39" t="s">
        <v>288</v>
      </c>
      <c r="H7" s="39" t="s">
        <v>156</v>
      </c>
      <c r="I7" s="39" t="s">
        <v>317</v>
      </c>
      <c r="J7" s="39" t="s">
        <v>158</v>
      </c>
      <c r="K7" s="39" t="s">
        <v>290</v>
      </c>
      <c r="L7" s="39" t="s">
        <v>120</v>
      </c>
      <c r="M7" s="39" t="s">
        <v>431</v>
      </c>
      <c r="N7" s="39" t="s">
        <v>319</v>
      </c>
    </row>
    <row r="8" spans="1:14" x14ac:dyDescent="0.25">
      <c r="A8" s="39" t="s">
        <v>454</v>
      </c>
      <c r="C8" s="39" t="s">
        <v>455</v>
      </c>
      <c r="D8" s="39" t="s">
        <v>30</v>
      </c>
      <c r="E8" s="3">
        <v>2566</v>
      </c>
      <c r="F8" s="39" t="s">
        <v>287</v>
      </c>
      <c r="G8" s="39" t="s">
        <v>288</v>
      </c>
      <c r="H8" s="39" t="s">
        <v>47</v>
      </c>
      <c r="I8" s="39" t="s">
        <v>48</v>
      </c>
      <c r="J8" s="39" t="s">
        <v>49</v>
      </c>
      <c r="L8" s="39" t="s">
        <v>186</v>
      </c>
      <c r="M8" s="39" t="s">
        <v>433</v>
      </c>
      <c r="N8" s="39" t="s">
        <v>456</v>
      </c>
    </row>
    <row r="9" spans="1:14" x14ac:dyDescent="0.25">
      <c r="A9" s="39" t="s">
        <v>457</v>
      </c>
      <c r="C9" s="39" t="s">
        <v>458</v>
      </c>
      <c r="D9" s="39" t="s">
        <v>30</v>
      </c>
      <c r="E9" s="3">
        <v>2566</v>
      </c>
      <c r="F9" s="39" t="s">
        <v>287</v>
      </c>
      <c r="G9" s="39" t="s">
        <v>288</v>
      </c>
      <c r="H9" s="39" t="s">
        <v>459</v>
      </c>
      <c r="I9" s="39" t="s">
        <v>460</v>
      </c>
      <c r="J9" s="39" t="s">
        <v>167</v>
      </c>
      <c r="L9" s="39" t="s">
        <v>76</v>
      </c>
      <c r="M9" s="39" t="s">
        <v>448</v>
      </c>
      <c r="N9" s="39" t="s">
        <v>461</v>
      </c>
    </row>
    <row r="10" spans="1:14" x14ac:dyDescent="0.25">
      <c r="A10" s="39" t="s">
        <v>462</v>
      </c>
      <c r="C10" s="39" t="s">
        <v>463</v>
      </c>
      <c r="D10" s="39" t="s">
        <v>30</v>
      </c>
      <c r="E10" s="3">
        <v>2566</v>
      </c>
      <c r="F10" s="39" t="s">
        <v>287</v>
      </c>
      <c r="G10" s="39" t="s">
        <v>288</v>
      </c>
      <c r="H10" s="39" t="s">
        <v>464</v>
      </c>
      <c r="I10" s="39" t="s">
        <v>465</v>
      </c>
      <c r="J10" s="39" t="s">
        <v>466</v>
      </c>
      <c r="L10" s="39" t="s">
        <v>76</v>
      </c>
      <c r="M10" s="39" t="s">
        <v>449</v>
      </c>
      <c r="N10" s="39" t="s">
        <v>467</v>
      </c>
    </row>
    <row r="11" spans="1:14" x14ac:dyDescent="0.25">
      <c r="A11" s="39" t="s">
        <v>468</v>
      </c>
      <c r="C11" s="39" t="s">
        <v>469</v>
      </c>
      <c r="D11" s="39" t="s">
        <v>30</v>
      </c>
      <c r="E11" s="3">
        <v>2566</v>
      </c>
      <c r="F11" s="39" t="s">
        <v>287</v>
      </c>
      <c r="G11" s="39" t="s">
        <v>288</v>
      </c>
      <c r="H11" s="39" t="s">
        <v>470</v>
      </c>
      <c r="I11" s="39" t="s">
        <v>99</v>
      </c>
      <c r="J11" s="39" t="s">
        <v>49</v>
      </c>
      <c r="L11" s="39" t="s">
        <v>120</v>
      </c>
      <c r="M11" s="39" t="s">
        <v>431</v>
      </c>
      <c r="N11" s="39" t="s">
        <v>471</v>
      </c>
    </row>
  </sheetData>
  <autoFilter ref="A2:AV11" xr:uid="{66C59FC8-5E99-4862-ACFD-1ED247AE073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ข้อมูลดิบ</vt:lpstr>
      <vt:lpstr>คัดเลือก</vt:lpstr>
      <vt:lpstr>1. รวม</vt:lpstr>
      <vt:lpstr>2. เรียง VC</vt:lpstr>
      <vt:lpstr>3.Pivot VC</vt:lpstr>
      <vt:lpstr>4. (ร่าง) ข้อเสนอโครงการฯ ปี 68</vt:lpstr>
      <vt:lpstr>5.โครงการสำคัญฯ ปี 66 -68</vt:lpstr>
      <vt:lpstr>65</vt:lpstr>
      <vt:lpstr>โครงการปี 2566</vt:lpstr>
      <vt:lpstr>โครงการปี 67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Pasinee Srisomboon</cp:lastModifiedBy>
  <dcterms:modified xsi:type="dcterms:W3CDTF">2024-06-04T07:13:49Z</dcterms:modified>
</cp:coreProperties>
</file>