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9 เขตเศรษฐกิจพิเศษ\"/>
    </mc:Choice>
  </mc:AlternateContent>
  <xr:revisionPtr revIDLastSave="0" documentId="13_ncr:1_{9BC59E76-F660-462E-94DA-8F587779B7ED}" xr6:coauthVersionLast="36" xr6:coauthVersionMax="36" xr10:uidLastSave="{00000000-0000-0000-0000-000000000000}"/>
  <bookViews>
    <workbookView xWindow="0" yWindow="0" windowWidth="27975" windowHeight="11925" tabRatio="500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3" r:id="rId3"/>
    <sheet name="2. เรียง VC" sheetId="22" r:id="rId4"/>
    <sheet name="3. Pivot VC" sheetId="24" r:id="rId5"/>
    <sheet name="4. (ร่าง) ข้อเสนอโครงการฯ 68" sheetId="25" r:id="rId6"/>
    <sheet name="5. โครงการสำคัญฯ ปี 66-68" sheetId="26" r:id="rId7"/>
    <sheet name="65 - 66" sheetId="15" state="hidden" r:id="rId8"/>
    <sheet name="65" sheetId="14" state="hidden" r:id="rId9"/>
    <sheet name="66" sheetId="13" state="hidden" r:id="rId10"/>
    <sheet name="โครงการปี 2566" sheetId="21" state="hidden" r:id="rId11"/>
    <sheet name="โครงการ ปี 2567" sheetId="20" state="hidden" r:id="rId12"/>
    <sheet name="4.รวม-66" sheetId="5" state="hidden" r:id="rId13"/>
  </sheets>
  <externalReferences>
    <externalReference r:id="rId14"/>
  </externalReferences>
  <definedNames>
    <definedName name="_xlnm._FilterDatabase" localSheetId="2" hidden="1">'1.รวม'!$A$7:$M$138</definedName>
    <definedName name="_xlnm._FilterDatabase" localSheetId="3" hidden="1">'2. เรียง VC'!$A$2:$M$133</definedName>
    <definedName name="_xlnm._FilterDatabase" localSheetId="12" hidden="1">'4.รวม-66'!$A$6:$O$64</definedName>
    <definedName name="_xlnm._FilterDatabase" localSheetId="7" hidden="1">'65 - 66'!$A$2:$R$47</definedName>
    <definedName name="_xlnm._FilterDatabase" localSheetId="1" hidden="1">คัดเลือก!$A$2:$P$103</definedName>
    <definedName name="_xlnm._FilterDatabase" localSheetId="11" hidden="1">'โครงการ ปี 2567'!$A$2:$AX$34</definedName>
    <definedName name="_xlnm._FilterDatabase" localSheetId="10" hidden="1">'โครงการปี 2566'!$A$2:$AX$39</definedName>
  </definedNames>
  <calcPr calcId="191029"/>
  <pivotCaches>
    <pivotCache cacheId="2" r:id="rId15"/>
  </pivotCaches>
</workbook>
</file>

<file path=xl/calcChain.xml><?xml version="1.0" encoding="utf-8"?>
<calcChain xmlns="http://schemas.openxmlformats.org/spreadsheetml/2006/main">
  <c r="B5" i="26" l="1"/>
  <c r="B4" i="26"/>
  <c r="E8" i="25" l="1"/>
  <c r="E7" i="25"/>
  <c r="E6" i="25"/>
  <c r="E5" i="25"/>
  <c r="E4" i="25"/>
  <c r="E3" i="25"/>
  <c r="O133" i="22" l="1"/>
  <c r="D97" i="22"/>
  <c r="O132" i="22"/>
  <c r="D96" i="22"/>
  <c r="O131" i="22"/>
  <c r="D95" i="22"/>
  <c r="O130" i="22"/>
  <c r="D79" i="22"/>
  <c r="O129" i="22"/>
  <c r="D130" i="22"/>
  <c r="O128" i="22"/>
  <c r="D71" i="22"/>
  <c r="O127" i="22"/>
  <c r="D132" i="22"/>
  <c r="O126" i="22"/>
  <c r="D102" i="22"/>
  <c r="O125" i="22"/>
  <c r="D94" i="22"/>
  <c r="O124" i="22"/>
  <c r="D48" i="22"/>
  <c r="O123" i="22"/>
  <c r="D108" i="22"/>
  <c r="O122" i="22"/>
  <c r="D47" i="22"/>
  <c r="O121" i="22"/>
  <c r="D46" i="22"/>
  <c r="O120" i="22"/>
  <c r="D45" i="22"/>
  <c r="O119" i="22"/>
  <c r="D44" i="22"/>
  <c r="O118" i="22"/>
  <c r="D43" i="22"/>
  <c r="O117" i="22"/>
  <c r="D131" i="22"/>
  <c r="O116" i="22"/>
  <c r="D123" i="22"/>
  <c r="O115" i="22"/>
  <c r="D42" i="22"/>
  <c r="O114" i="22"/>
  <c r="D133" i="22"/>
  <c r="O113" i="22"/>
  <c r="D41" i="22"/>
  <c r="O112" i="22"/>
  <c r="D40" i="22"/>
  <c r="O111" i="22"/>
  <c r="D39" i="22"/>
  <c r="O110" i="22"/>
  <c r="D52" i="22"/>
  <c r="O109" i="22"/>
  <c r="D38" i="22"/>
  <c r="O108" i="22"/>
  <c r="D93" i="22"/>
  <c r="O107" i="22"/>
  <c r="D78" i="22"/>
  <c r="O106" i="22"/>
  <c r="D70" i="22"/>
  <c r="O105" i="22"/>
  <c r="D37" i="22"/>
  <c r="D88" i="22"/>
  <c r="D129" i="22"/>
  <c r="D36" i="22"/>
  <c r="D69" i="22"/>
  <c r="D68" i="22"/>
  <c r="D67" i="22"/>
  <c r="D77" i="22"/>
  <c r="D107" i="22"/>
  <c r="D35" i="22"/>
  <c r="D34" i="22"/>
  <c r="D122" i="22"/>
  <c r="D128" i="22"/>
  <c r="D106" i="22"/>
  <c r="D33" i="22"/>
  <c r="D32" i="22"/>
  <c r="D31" i="22"/>
  <c r="D66" i="22"/>
  <c r="D105" i="22"/>
  <c r="D104" i="22"/>
  <c r="D51" i="22"/>
  <c r="D30" i="22"/>
  <c r="D121" i="22"/>
  <c r="D92" i="22"/>
  <c r="D29" i="22"/>
  <c r="D91" i="22"/>
  <c r="D65" i="22"/>
  <c r="O78" i="22"/>
  <c r="D101" i="22"/>
  <c r="O77" i="22"/>
  <c r="D28" i="22"/>
  <c r="O76" i="22"/>
  <c r="D127" i="22"/>
  <c r="O75" i="22"/>
  <c r="D27" i="22"/>
  <c r="O74" i="22"/>
  <c r="D26" i="22"/>
  <c r="O73" i="22"/>
  <c r="D25" i="22"/>
  <c r="O72" i="22"/>
  <c r="D64" i="22"/>
  <c r="O71" i="22"/>
  <c r="D87" i="22"/>
  <c r="O70" i="22"/>
  <c r="D86" i="22"/>
  <c r="O69" i="22"/>
  <c r="D90" i="22"/>
  <c r="O68" i="22"/>
  <c r="D89" i="22"/>
  <c r="O67" i="22"/>
  <c r="D63" i="22"/>
  <c r="O66" i="22"/>
  <c r="D120" i="22"/>
  <c r="O65" i="22"/>
  <c r="D126" i="22"/>
  <c r="O64" i="22"/>
  <c r="D119" i="22"/>
  <c r="O63" i="22"/>
  <c r="D100" i="22"/>
  <c r="O62" i="22"/>
  <c r="D125" i="22"/>
  <c r="O61" i="22"/>
  <c r="D24" i="22"/>
  <c r="O60" i="22"/>
  <c r="D118" i="22"/>
  <c r="O59" i="22"/>
  <c r="D99" i="22"/>
  <c r="O58" i="22"/>
  <c r="D117" i="22"/>
  <c r="O57" i="22"/>
  <c r="O56" i="22"/>
  <c r="D22" i="22"/>
  <c r="O55" i="22"/>
  <c r="D103" i="22"/>
  <c r="O54" i="22"/>
  <c r="D21" i="22"/>
  <c r="O53" i="22"/>
  <c r="O52" i="22"/>
  <c r="D76" i="22"/>
  <c r="O51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O37" i="22"/>
  <c r="O36" i="22"/>
  <c r="O35" i="22"/>
  <c r="O34" i="22"/>
  <c r="O33" i="22"/>
  <c r="O32" i="22"/>
  <c r="O31" i="22"/>
  <c r="O30" i="22"/>
  <c r="O29" i="22"/>
  <c r="O28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O13" i="22"/>
  <c r="O12" i="22"/>
  <c r="O11" i="22"/>
  <c r="O10" i="22"/>
  <c r="O9" i="22"/>
  <c r="O8" i="22"/>
  <c r="O7" i="22"/>
  <c r="O6" i="22"/>
  <c r="O5" i="22"/>
  <c r="O4" i="22"/>
  <c r="O3" i="22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B85" i="3" l="1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84" i="3"/>
  <c r="O8" i="3" l="1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57" i="3"/>
  <c r="B59" i="3"/>
  <c r="B60" i="3"/>
  <c r="B61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57" i="3"/>
  <c r="A64" i="5" l="1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</calcChain>
</file>

<file path=xl/sharedStrings.xml><?xml version="1.0" encoding="utf-8"?>
<sst xmlns="http://schemas.openxmlformats.org/spreadsheetml/2006/main" count="9542" uniqueCount="1087">
  <si>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</si>
  <si>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</si>
  <si>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</si>
  <si>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</si>
  <si>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</si>
  <si>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</si>
  <si>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</si>
  <si>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</si>
  <si>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</si>
  <si>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</si>
  <si>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</si>
  <si>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</si>
  <si>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</si>
  <si>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</si>
  <si>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</si>
  <si>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</si>
  <si>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</si>
  <si>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</si>
  <si>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</si>
  <si>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</si>
  <si>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</si>
  <si>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</si>
  <si>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</si>
  <si>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</si>
  <si>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ieat5106111</t>
  </si>
  <si>
    <t>อก 5106.1.1-61-0001</t>
  </si>
  <si>
    <t>โครงการพัฒนานิคมอุตสาหกรรมในพื้นที่ระเบียงเศรษฐกิจภาคตะวันออก :  นิคมอุตสาหกรรม Smart Park</t>
  </si>
  <si>
    <t>เขตเศรษฐกิจพิเศษ</t>
  </si>
  <si>
    <t>ด้านการสร้างความสามารถในการแข่งขัน</t>
  </si>
  <si>
    <t>ด้านเศรษฐกิจ</t>
  </si>
  <si>
    <t>090102</t>
  </si>
  <si>
    <t>2. การลงทุนในเขตพัฒนาพิเศษภาคตะวันออก</t>
  </si>
  <si>
    <t>27 พฤษภาคม 2563 เวลา 12:56</t>
  </si>
  <si>
    <t>อนุมัติแล้ว</t>
  </si>
  <si>
    <t>มกราคม 2561</t>
  </si>
  <si>
    <t>กันยายน 2566</t>
  </si>
  <si>
    <t>กองอำนวยการปฏิบัติการ 3</t>
  </si>
  <si>
    <t>การนิคมอุตสาหกรรมแห่งประเทศไทย</t>
  </si>
  <si>
    <t>กระทรวงอุตสาหกรรม</t>
  </si>
  <si>
    <t>mdes06031</t>
  </si>
  <si>
    <t>สศด.0603-61-0004</t>
  </si>
  <si>
    <t>โครงการจัดตั้งสถาบันไอโอทีเพื่อพัฒนาอุตสาหกรรมดิจิทัลแห่งอนาคต</t>
  </si>
  <si>
    <t>26 กันยายน 2562 เวลา 9:49</t>
  </si>
  <si>
    <t>ธันวาคม 2561</t>
  </si>
  <si>
    <t>กันยายน 2564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</si>
  <si>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</si>
  <si>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</si>
  <si>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</si>
  <si>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mot061381</t>
  </si>
  <si>
    <t>คค 06138-62-0002</t>
  </si>
  <si>
    <t>โครงการพัฒนาทางหลวงรองรับระเบียงเศรษฐกิจภาคตะวันออก ปีพ.ศ. 2562</t>
  </si>
  <si>
    <t>31 ตุลาคม 2562 เวลา 10:53</t>
  </si>
  <si>
    <t>ตุลาคม 2561</t>
  </si>
  <si>
    <t>กันยายน 2562</t>
  </si>
  <si>
    <t>สำนักแผนงาน</t>
  </si>
  <si>
    <t>กรมทางหลวง</t>
  </si>
  <si>
    <t>กระทรวงคมนาคม</t>
  </si>
  <si>
    <t>mod05091</t>
  </si>
  <si>
    <t>กห 0509-62-0001</t>
  </si>
  <si>
    <t>โครงการพัฒนาระเบียงเศรษฐกิจภาคตะวันออกของกองทัพเรือ</t>
  </si>
  <si>
    <t>23 ธันวาคม 2563 เวลา 9:40</t>
  </si>
  <si>
    <t>ตุลาคม 2560</t>
  </si>
  <si>
    <t>กันยายน 2567</t>
  </si>
  <si>
    <t>สำนักงานปลัดบัญชีทหารเรือ</t>
  </si>
  <si>
    <t>กองทัพเรือ</t>
  </si>
  <si>
    <t>กระทรวงกลาโหม</t>
  </si>
  <si>
    <t>most54011</t>
  </si>
  <si>
    <t>วท 5401-62-0025</t>
  </si>
  <si>
    <t>โครงการพัฒนาพื้นที่ระเบียงเศรษฐกิจพิเศษภาคตะวันออก</t>
  </si>
  <si>
    <t>23 สิงหาคม 2562 เวลา 16:21</t>
  </si>
  <si>
    <t>สำนักงานกลาง</t>
  </si>
  <si>
    <t>สำนักงานพัฒนาวิทยาศาสตร์และเทคโนโลยีแห่งชาติ (พว.)</t>
  </si>
  <si>
    <t>กระทรวงการอุดมศึกษา วิทยาศาสตร์ วิจัยและนวัตกรรม</t>
  </si>
  <si>
    <t>industry05051</t>
  </si>
  <si>
    <t>อก 0505-62-0001</t>
  </si>
  <si>
    <t>บริหารจัดการวัตถุดิบอุตสาหกรรมสำหรับรองรับโครงการก่อสร้างพื้นฐานขนาดใหญ่ และภาคอุตสาหกรรมที่สำคัญของประเทศ</t>
  </si>
  <si>
    <t>ด้านทรัพยากรธรรมชาติและสิ่งแวดล้อม</t>
  </si>
  <si>
    <t>29 พฤศจิกายน 2562 เวลา 8:52</t>
  </si>
  <si>
    <t>กองบริหารจัดการวัตถุดิบอุตสาหกรรม</t>
  </si>
  <si>
    <t>กรมอุตสาหกรรมพื้นฐานและการเหมืองแร่</t>
  </si>
  <si>
    <t>moe06041</t>
  </si>
  <si>
    <t>ศธ 0604-62-0004</t>
  </si>
  <si>
    <t>โครงการผลิตและพัฒนากำลังคนสนับสนุนเขตพัฒนาพิเศษภาคตะวันออก</t>
  </si>
  <si>
    <t>3 ตุลาคม 2562 เวลา 14:18</t>
  </si>
  <si>
    <t>สำนักนโยบายและแผนการอาชีวศึกษา</t>
  </si>
  <si>
    <t>สำนักงานคณะกรรมการการอาชีวศึกษา</t>
  </si>
  <si>
    <t>กระทรวงศึกษาธิการ</t>
  </si>
  <si>
    <t>moi07171</t>
  </si>
  <si>
    <t>มท 0717-62-0001</t>
  </si>
  <si>
    <t>โครงการพัฒนาพื้นที่ตามแนวระเบียงเศรษฐกิจภาคตะวันออก</t>
  </si>
  <si>
    <t>21 ตุลาคม 2562 เวลา 15:29</t>
  </si>
  <si>
    <t>กันยายน 2565</t>
  </si>
  <si>
    <t>สำนักสนับสนุนและพัฒนาตามผังเมือง</t>
  </si>
  <si>
    <t>กรมโยธาธิการและผังเมือง</t>
  </si>
  <si>
    <t>กระทรวงมหาดไทย</t>
  </si>
  <si>
    <t>tg0141</t>
  </si>
  <si>
    <t>บกท014-62-0001</t>
  </si>
  <si>
    <t>โครงการศูนย์ซ่อมบำรุงอากาศยานอู่ตะเภา</t>
  </si>
  <si>
    <t>19 ธันวาคม 2562 เวลา 10:21</t>
  </si>
  <si>
    <t>กันยายน 2559</t>
  </si>
  <si>
    <t>เมษายน 2566</t>
  </si>
  <si>
    <t>ฝ่ายบริหารกลยุทธ์</t>
  </si>
  <si>
    <t>บริษัท การบินไทย จำกัด (มหาชน)</t>
  </si>
  <si>
    <t>mol03091</t>
  </si>
  <si>
    <t>รง 0309-62-0004</t>
  </si>
  <si>
    <t>โครงการส่งเสริมการมีงานทำเพื่อรองรับเขตพัฒนาพิเศษภาคตะวันออก</t>
  </si>
  <si>
    <t>14 เมษายน 2563 เวลา 11:34</t>
  </si>
  <si>
    <t>ตุลาคม 2562</t>
  </si>
  <si>
    <t>กันยายน 2563</t>
  </si>
  <si>
    <t>กองส่งเสริมการมีงานทำ</t>
  </si>
  <si>
    <t>กรมการจัดหางาน</t>
  </si>
  <si>
    <t>กระทรวงแรงงาน</t>
  </si>
  <si>
    <t>kmutnb05251</t>
  </si>
  <si>
    <t>ศธ0525-62-0006</t>
  </si>
  <si>
    <t>โครงการพัฒนาด้านการศึกษาและบุคลากรรองรับนวัตกรรมและเทคโนโลยีขั้นสูงใน EEC</t>
  </si>
  <si>
    <t>30 กันยายน 2562 เวลา 13:19</t>
  </si>
  <si>
    <t>กองแผนงาน</t>
  </si>
  <si>
    <t>มหาวิทยาลัยเทคโนโลยีพระจอมเกล้าพระนครเหนือ</t>
  </si>
  <si>
    <t>mol04071</t>
  </si>
  <si>
    <t>รง 0407-63-0001</t>
  </si>
  <si>
    <t>โครงการพัฒนาทักษะแรงงานเขตพัฒนาพิเศษภาคตะวันออก (EEC)</t>
  </si>
  <si>
    <t>16 เมษายน 2563 เวลา 14:51</t>
  </si>
  <si>
    <t>สำนักพัฒนาผู้ฝึกและเทคโนโลยีการฝึก</t>
  </si>
  <si>
    <t>กรมพัฒนาฝีมือแรงงาน</t>
  </si>
  <si>
    <t>คค 06138-63-0007</t>
  </si>
  <si>
    <t>โครงการพัฒนาทางหลวงรองรับระเบียงเศรษฐกิจภาคตะวันออก ปี2563</t>
  </si>
  <si>
    <t>13 เมษายน 2563 เวลา 15:07</t>
  </si>
  <si>
    <t>สศด.0603-63-0001</t>
  </si>
  <si>
    <t>โครงการยกระดับศูนย์การเรียนรู้เทคโนโลยีและนวัตกรรมดิจิทัล เพื่ออุตสาหกรรมอนาคต (Digital University)</t>
  </si>
  <si>
    <t>20 มกราคม 2563 เวลา 15:39</t>
  </si>
  <si>
    <t>สศด.0603-63-0002</t>
  </si>
  <si>
    <t>โครงการพัฒนาเมืองอัจฉริยะในพื้นที่ระเบียงเศรษฐกิจพิเศษภาคตะวันออก (Smart EEC)</t>
  </si>
  <si>
    <t>20 มกราคม 2563 เวลา 15:38</t>
  </si>
  <si>
    <t>มท 0717-63-0011</t>
  </si>
  <si>
    <t>โครงการพัฒนาพื้นที่เขตพัฒนาพิเศษภาคตะวันออก</t>
  </si>
  <si>
    <t>3 สิงหาคม 2563 เวลา 15:08</t>
  </si>
  <si>
    <t>moph04041</t>
  </si>
  <si>
    <t>สธ 0404-63-0025</t>
  </si>
  <si>
    <t>โครงการพัฒนาระบบเฝ้าระวัง ป้องกัน ควบคุมโรคและภัยสุขภาพในพื้นที่เขตพัฒนาพิเศษภาคตะวันออก</t>
  </si>
  <si>
    <t>24 มกราคม 2563 เวลา 14:29</t>
  </si>
  <si>
    <t>กรมควบคุมโรค</t>
  </si>
  <si>
    <t>กระทรวงสาธารณสุข</t>
  </si>
  <si>
    <t>opm0001211</t>
  </si>
  <si>
    <t>รย 0001-63-0001</t>
  </si>
  <si>
    <t>โครงการพัฒนาเทคโนโลยี ระบบสารสนเทศ ฐานข้อมูลด้านเศรษฐกิจ (กิจกรรมเสริมสร้างการรับรู้เขตพัฒนาพิเศษภาคตะวันออก (EEC) จังหวัดระยอง)</t>
  </si>
  <si>
    <t>8 กันยายน 2563 เวลา 13:07</t>
  </si>
  <si>
    <t>มกราคม 2563</t>
  </si>
  <si>
    <t>สำนักงานประชาสัมพันธ์จังหวัดระยอง</t>
  </si>
  <si>
    <t>กรมประชาสัมพันธ์</t>
  </si>
  <si>
    <t>สำนักนายกรัฐมนตรี</t>
  </si>
  <si>
    <t>ieat5106121</t>
  </si>
  <si>
    <t>อก 5106.1.2-63-0001</t>
  </si>
  <si>
    <t>โครงการพัฒนาท่าเรืออุตสาหกรรมมาบตาพุด ระยะที่ 3</t>
  </si>
  <si>
    <t>25 ธันวาคม 2562 เวลา 15:57</t>
  </si>
  <si>
    <t>กองพัฒนาท่าเรือ</t>
  </si>
  <si>
    <t>buu62001</t>
  </si>
  <si>
    <t>ศธ6200-63-0027</t>
  </si>
  <si>
    <t>โครงการศึกษาจัดทำรายงานการประเมินผลกระทบสิ่งแวดล้อม (EIA) โครงการ เซ็นทรัล เฟสติวัล พัทยาบีช (ส่วนขยายและดัดแปลงอาคาร)</t>
  </si>
  <si>
    <t>26 ธันวาคม 2562 เวลา 11:05</t>
  </si>
  <si>
    <t>มหาวิทยาลัย</t>
  </si>
  <si>
    <t>มหาวิทยาลัยบูรพา</t>
  </si>
  <si>
    <t>วท 5401-63-0011</t>
  </si>
  <si>
    <t>การพัฒนาเขตนวัตกรรมระเบียงเศรษฐกิจพิเศษภาคตะวันออก</t>
  </si>
  <si>
    <t>8 กันยายน 2563 เวลา 13:52</t>
  </si>
  <si>
    <t>mol03081</t>
  </si>
  <si>
    <t>รง 0308-63-0006</t>
  </si>
  <si>
    <t>โครงการแนะแนวอาชีพเพื่อการมีงานทำในเขตพื้นที่พัฒนาพิเศษภาคตะวันออก</t>
  </si>
  <si>
    <t>4 สิงหาคม 2563 เวลา 12:44</t>
  </si>
  <si>
    <t>ตุลาคม 2564</t>
  </si>
  <si>
    <t>กองยุทธศาสตร์และแผนงาน</t>
  </si>
  <si>
    <t>ข้อเสนอโครงการสำคัญ 2565 ที่ไม่ผ่านเข้ารอบ</t>
  </si>
  <si>
    <t>090102V02</t>
  </si>
  <si>
    <t>090102F0201</t>
  </si>
  <si>
    <t>รง 0308-63-0009</t>
  </si>
  <si>
    <t>โครงการจัดหางานเชิงรุกเพื่อการพัฒนาเขตพัฒนาพิเศษภาคตะวันออก</t>
  </si>
  <si>
    <t>6 สิงหาคม 2563 เวลา 9:14</t>
  </si>
  <si>
    <t>police000711</t>
  </si>
  <si>
    <t>ตช 0007.1-63-0212</t>
  </si>
  <si>
    <t>โครงการนวัตกรรมตำรวจเพื่อการบริหารจัดการทรัพยากรธรรมชาติ สิ่งแวดล้อมและภัยพิบัติอย่างเป็นระบบ (วจ.)</t>
  </si>
  <si>
    <t>ด้านการสร้างการเติบโตบนคุณภาพชีวิตที่เป็นมิตรต่อสิ่งแวดล้อม</t>
  </si>
  <si>
    <t>3 สิงหาคม 2563 เวลา 18:40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</si>
  <si>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</si>
  <si>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</si>
  <si>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</si>
  <si>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090102V04</t>
  </si>
  <si>
    <t>090102F0401</t>
  </si>
  <si>
    <t>moi03051</t>
  </si>
  <si>
    <t>มท 0305-63-0030</t>
  </si>
  <si>
    <t>โครงการพัฒนาประสิทธิภาพงานบริการเพื่อเสริมสร้างความมั่นคงในพื้นที่ EEC</t>
  </si>
  <si>
    <t>4 สิงหาคม 2563 เวลา 17:44</t>
  </si>
  <si>
    <t>กองวิชาการและแผนงาน</t>
  </si>
  <si>
    <t>กรมการปกครอง</t>
  </si>
  <si>
    <t>090102V03</t>
  </si>
  <si>
    <t>090102F0303</t>
  </si>
  <si>
    <t>วท 5401-63-0033</t>
  </si>
  <si>
    <t>การพัฒนาเขตนวัตกรรมระเบียงเศรษฐกิจพิเศษภาคตะวันออก (EECi)</t>
  </si>
  <si>
    <t>15 พฤศจิกายน 2563 เวลา 11:06</t>
  </si>
  <si>
    <t>ข้อเสนอโครงการสำคัญ 2565 ที่ผ่านเข้ารอบ</t>
  </si>
  <si>
    <t>090102V01</t>
  </si>
  <si>
    <t>090102F0101</t>
  </si>
  <si>
    <t>มท 0305-63-0040</t>
  </si>
  <si>
    <t>โครงการสนับสนุนการพัฒนาพื้นที่เขตเศรษฐกิจพิเศษ</t>
  </si>
  <si>
    <t>4 สิงหาคม 2563 เวลา 17:34</t>
  </si>
  <si>
    <t>วท 5401-63-0039</t>
  </si>
  <si>
    <t>ศูนย์นวัตกรรมการผลิตยั่งยืน (Sustainable Manufacturing Center: SMC)</t>
  </si>
  <si>
    <t>4 สิงหาคม 2563 เวลา 10:31</t>
  </si>
  <si>
    <t>กันยายน 2568</t>
  </si>
  <si>
    <t>wma5601101</t>
  </si>
  <si>
    <t>มท 5601.10-63-0001</t>
  </si>
  <si>
    <t>โครงการก่อสร้างระบบปรับปรุงคุณภาพน้ำเพื่อการนำน้ำเสียที่ผ่านการบำบัดแล้วกลับมาใช้ประโยชน์ ในเขตพื้นที่พัฒนาพิเศษภาคตะวันออก</t>
  </si>
  <si>
    <t>6 สิงหาคม 2563 เวลา 15:02</t>
  </si>
  <si>
    <t>กองนโยบายและแผน</t>
  </si>
  <si>
    <t>องค์การจัดการน้ำเสีย</t>
  </si>
  <si>
    <t>วท 5401-63-0042</t>
  </si>
  <si>
    <t>โรงงานต้นแบบไบโอรีไฟเนอรีมาตรฐาน GMP/ Non-GMP</t>
  </si>
  <si>
    <t>15 พฤศจิกายน 2563 เวลา 11:08</t>
  </si>
  <si>
    <t>moph02071</t>
  </si>
  <si>
    <t>สธ 0207-63-0016</t>
  </si>
  <si>
    <t>โครงการพัฒนาระเบียงเศรษฐกิจภาคตะวันออกแบบบูรณาการ</t>
  </si>
  <si>
    <t>4 สิงหาคม 2563 เวลา 20:40</t>
  </si>
  <si>
    <t>เมษายน 2563</t>
  </si>
  <si>
    <t>กองบริหารการสาธารณสุข</t>
  </si>
  <si>
    <t>สำนักงานปลัดกระทรวงสาธารณสุข</t>
  </si>
  <si>
    <t>most53091</t>
  </si>
  <si>
    <t>วท 5309-63-0009</t>
  </si>
  <si>
    <t>โครงการสร้างสภาพแวดล้อมที่เอื้อต่อการลงทุนด้วยนวัตกรรมอวกาศและภูมิสารสนเทศ</t>
  </si>
  <si>
    <t>15 พฤศจิกายน 2563 เวลา 11:00</t>
  </si>
  <si>
    <t>สำนักยุทธศาสตร์</t>
  </si>
  <si>
    <t>สำนักงานพัฒนาเทคโนโลยีอวกาศและภูมิสารสนเทศ (องค์การมหาชน) (สทอภ.)</t>
  </si>
  <si>
    <t>moac05091</t>
  </si>
  <si>
    <t>กษ 0509-63-0014</t>
  </si>
  <si>
    <t>โครงการพัฒนาด่านสินค้าเกษตรเขตพัฒนาพิเศษภาคตะวันออก</t>
  </si>
  <si>
    <t>6 สิงหาคม 2563 เวลา 13:49</t>
  </si>
  <si>
    <t>กองนโยบายและยุทธศาสตร์พัฒนาการประมง</t>
  </si>
  <si>
    <t>กรมประมง</t>
  </si>
  <si>
    <t>กระทรวงเกษตรและสหกรณ์</t>
  </si>
  <si>
    <t>ieat5102111</t>
  </si>
  <si>
    <t>อก 5102.1.1-63-0002</t>
  </si>
  <si>
    <t>โครงการพัฒนาท่าเรืออุตสาหกรรมมาบตาพุด ระยะที่ 3 (ช่วงที่ 2)</t>
  </si>
  <si>
    <t>7 สิงหาคม 2563 เวลา 11:17</t>
  </si>
  <si>
    <t>ตุลาคม 2563</t>
  </si>
  <si>
    <t>มีนาคม 2569</t>
  </si>
  <si>
    <t>industry05071</t>
  </si>
  <si>
    <t>อก 0507-63-0007</t>
  </si>
  <si>
    <t>โครงการบริหารจัดการแหล่งหินอุตสาหกรรมสำหรับเขตพื้นที่พัฒนาพิเศษตะวันออก</t>
  </si>
  <si>
    <t>7 สิงหาคม 2563 เวลา 15:49</t>
  </si>
  <si>
    <t>rru054801021</t>
  </si>
  <si>
    <t>มรร 0548.01/02-63-0007</t>
  </si>
  <si>
    <t>พัฒนาทักษะที่พึงประสงค์ในการทำงานรองรับการเติบโตในพื้นที่เขตเศรษฐกิจพิเศษภาคตะวันออก</t>
  </si>
  <si>
    <t>15 พฤศจิกายน 2563 เวลา 11:05</t>
  </si>
  <si>
    <t>มหาวิทยาลัยราชภัฏราชนครินทร์</t>
  </si>
  <si>
    <t>obec_regional_24_41</t>
  </si>
  <si>
    <t>ศธ 04236-63-0026</t>
  </si>
  <si>
    <t>พัฒนาการจัดการเรียนรู้ขั้นพื้นฐานของสถานศึกษาในเขตพัฒนาเศรษฐกิจพิเศษภาคตะวันออก</t>
  </si>
  <si>
    <t>ด้านการพัฒนาและเสริมสร้างศักยภาพทรัพยากรมนุษย์</t>
  </si>
  <si>
    <t>ด้านการศึกษา</t>
  </si>
  <si>
    <t>2 พฤศจิกายน 2563 เวลา 10:40</t>
  </si>
  <si>
    <t>สิงหาคม 2563</t>
  </si>
  <si>
    <t>สำนักงานเขตพื้นที่การศึกษามัธยมศึกษา เขต 6 (ฉะเชิงเทรา-สมุทรปราการ)</t>
  </si>
  <si>
    <t>สำนักงานคณะกรรมการการศึกษาขั้นพื้นฐาน</t>
  </si>
  <si>
    <t>ศธ 04236-63-0028</t>
  </si>
  <si>
    <t>นิเทศสถานศึกษาเพื่อรองรับเขตพัฒนาพิเศษภาคตะวันออกด้านภาษา วิทยาศาสตร์และเทคโนโลยี และการประกอบอาชีพ 10 อุตสาหกรรม</t>
  </si>
  <si>
    <t>2 พฤศจิกายน 2563 เวลา 10:48</t>
  </si>
  <si>
    <t>กรกฎาคม 2563</t>
  </si>
  <si>
    <t>มท 0717-64-0004</t>
  </si>
  <si>
    <t>25 พฤศจิกายน 2563 เวลา 12:51</t>
  </si>
  <si>
    <t>090102F0102</t>
  </si>
  <si>
    <t>สธ 0404-64-0031</t>
  </si>
  <si>
    <t>พัฒนาระบบเฝ้าระวัง ป้องกัน ควบคุมโรคและภัยสุขภาพในพื้นที่เขตพัฒนาพิเศษภาคตะวันออก</t>
  </si>
  <si>
    <t>18 ธันวาคม 2563 เวลา 16:51</t>
  </si>
  <si>
    <t>most531131</t>
  </si>
  <si>
    <t>วท 5311.3-63-0002</t>
  </si>
  <si>
    <t>17 พฤศจิกายน 2563 เวลา 10:31</t>
  </si>
  <si>
    <t>PM GGP</t>
  </si>
  <si>
    <t>โครงการสำคัญ 2565</t>
  </si>
  <si>
    <t>mnre10111</t>
  </si>
  <si>
    <t>ทส 1011-64-0002</t>
  </si>
  <si>
    <t>โครงการจัดทำแผนสิ่งแวดล้อมในพื้นที่เขตพัฒนาพิเศษภาคตะวันออก (ระยะที่ ๒) พ.ศ. ๒๕๖๕-๒๕๖๙</t>
  </si>
  <si>
    <t>30 พฤศจิกายน 2563 เวลา 9:57</t>
  </si>
  <si>
    <t>ธันวาคม 2564</t>
  </si>
  <si>
    <t>กองสิ่งแวดล้อมชุมชนและพื่นที่เฉพาะ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</si>
  <si>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</si>
  <si>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</si>
  <si>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มรร 0548.01/02-63-0008</t>
  </si>
  <si>
    <t>30 พฤศจิกายน 2563 เวลา 13:52</t>
  </si>
  <si>
    <t>คค 06138-64-0005</t>
  </si>
  <si>
    <t>โครงการพัฒนาทางหลวงรองรับระเบียงเศรษฐกิจภาคตะวันออก ปี 2564</t>
  </si>
  <si>
    <t>2 ธันวาคม 2563 เวลา 14:26</t>
  </si>
  <si>
    <t>rid_regional_21_11</t>
  </si>
  <si>
    <t>rid_regional_21_1-64-0001</t>
  </si>
  <si>
    <t>โครงการพัฒนาความพร้อมของพื้นที่ สร้างบรรยากาศเพื่อส่งเสริมการค้า การลงทุนอุตสาหกรรม มุ่งสู่เขตเศรษฐกิจพิเศษที่ดีและทันสมัยที่สุดในภูมิภาคอาเซี่ยน กิจกรรมหลัก พัฒนาโครงสร้างพื้นฐานด้านแหล่งน้ำเพื่อสนับสนุน การเป็นเขตเศรษฐกิจพิเศษ กิจกรรมย่อย ก่อสร้างประตูระบายน้ำขนาดกว้าง 6.00 เมตร สูง 4.00 เมตร พร้อมเครื่องกว้าน บานระบายและเกียร์มอเตอร์ไฟฟ้า และดาดคอนกรีตยาว 100.00 เมตร ตำบลเชิงเนิน อำเภอเมือง จังหวัดระยอง</t>
  </si>
  <si>
    <t>5 เมษายน 2564 เวลา 15:20</t>
  </si>
  <si>
    <t>มกราคม 2564</t>
  </si>
  <si>
    <t>โครงการชลประทานระยอง</t>
  </si>
  <si>
    <t>กรมชลประทาน</t>
  </si>
  <si>
    <t>รง 0309-64-0004</t>
  </si>
  <si>
    <t>16 ธันวาคม 2563 เวลา 9:25</t>
  </si>
  <si>
    <t>mol03071</t>
  </si>
  <si>
    <t>รง 0307-64-0010</t>
  </si>
  <si>
    <t>16 ธันวาคม 2563 เวลา 9:45</t>
  </si>
  <si>
    <t>กองพัฒนาระบบบริการจัดหางาน</t>
  </si>
  <si>
    <t>อก 5106.1.2-64-0001</t>
  </si>
  <si>
    <t>18 ธันวาคม 2563 เวลา 15:37</t>
  </si>
  <si>
    <t>วท 5401-64-0006</t>
  </si>
  <si>
    <t>โครงการพัฒนาเขตนวัตกรรมระเบียงเศรษฐกิจพิเศษภาคตะวันออก (EECi)</t>
  </si>
  <si>
    <t>8 มกราคม 2564 เวลา 9:46</t>
  </si>
  <si>
    <t>วท 5401-64-0007</t>
  </si>
  <si>
    <t>โครงการพัฒนาทักษะด้าน Industrial Internet of Things (IIOT) แบบเข้มข้นสำหรับบุคลากรระดับอาชีวศึกษา</t>
  </si>
  <si>
    <t>8 มกราคม 2564 เวลา 0:10</t>
  </si>
  <si>
    <t>วท 5401-64-0008</t>
  </si>
  <si>
    <t>โครงการส่งเสริมการเรียนรู้ด้านวิทยาศาสตร์และเทคโนโลยีให้กับโรงเรียนในพื้นที่ EEC</t>
  </si>
  <si>
    <t>8 มกราคม 2564 เวลา 0:22</t>
  </si>
  <si>
    <t>090102F0203</t>
  </si>
  <si>
    <t>วท 5401-64-0009</t>
  </si>
  <si>
    <t>โครงการพัฒนาความสามารถด้านแทคโนโลยีดิจิทัลแก่ครูและเยาวชนในพื้นที่ EEC</t>
  </si>
  <si>
    <t>8 มกราคม 2564 เวลา 0:12</t>
  </si>
  <si>
    <t>ศธ0525-64-0005</t>
  </si>
  <si>
    <t>โครงการพัฒนาบุคลากรด้านการเชื่อมระดับสากล เพื่อสนับสนุนการพัฒนาอุตสาหกรรมในเขตระเบียงเศรษฐกิจพิเศษภาคตะวันออก</t>
  </si>
  <si>
    <t>28 ธันวาคม 2563 เวลา 11:04</t>
  </si>
  <si>
    <t>ศธ0525-64-0006</t>
  </si>
  <si>
    <t>โครงการพัฒนาศูนย์ฝึกอบรมด้านเทคโนโลยีอิเล็กทรอนิกส์อัจฉริยะและบรรจุภัณฑ์วงจรรวมในเขตพัฒนาพิเศษภาคตะวันออก</t>
  </si>
  <si>
    <t>28 ธันวาคม 2563 เวลา 11:06</t>
  </si>
  <si>
    <t>moi52371</t>
  </si>
  <si>
    <t>มท 5237-64-0001</t>
  </si>
  <si>
    <t>โครงการรื้อย้ายระบบไฟฟ้าเพื่อส่งมอบพื้นที่ให้การรถไฟแห่งประเทศไทย และก่อสร้างระบบไฟฟ้าทดแทน</t>
  </si>
  <si>
    <t>28 ธันวาคม 2563 เวลา 14:03</t>
  </si>
  <si>
    <t>เมษายน 2564</t>
  </si>
  <si>
    <t>ฝ่ายแผนกลยุทธ์</t>
  </si>
  <si>
    <t>การไฟฟ้านครหลวง</t>
  </si>
  <si>
    <t>อก 5106.1.1-64-0001</t>
  </si>
  <si>
    <t>โครงการพัฒนานิคมอุตสาหกรรมในพื้นที่ระเบียงเศรษฐกิจภาคตะวันออก : นิคมอุตสาหกรรม Smart Park</t>
  </si>
  <si>
    <t>29 ธันวาคม 2563 เวลา 14:58</t>
  </si>
  <si>
    <t>ศธ6200-64-0007</t>
  </si>
  <si>
    <t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อุตสาหกรรมในเขตพัฒนาพิเศษภาคตะวันออก</t>
  </si>
  <si>
    <t>29 ธันวาคม 2563 เวลา 20:57</t>
  </si>
  <si>
    <t>buu62021</t>
  </si>
  <si>
    <t>ศธ6202-64-0002</t>
  </si>
  <si>
    <t>อุทยานวิทยาศาสตร์ภาคตะวันออก มหาวิทยาลัยบูรพา</t>
  </si>
  <si>
    <t>30 ธันวาคม 2563 เวลา 19:43</t>
  </si>
  <si>
    <t>สำนักงานอธิการบดี</t>
  </si>
  <si>
    <t>090102F0202</t>
  </si>
  <si>
    <t>ศธ6200-64-0008</t>
  </si>
  <si>
    <t>30 ธันวาคม 2563 เวลา 20:06</t>
  </si>
  <si>
    <t>eec1005031</t>
  </si>
  <si>
    <t>สกพอ 1005-64-0001</t>
  </si>
  <si>
    <t>จัดทำมาตรการเพื่อการลงทุนในอุตสาหกรรมที่เกี่ยวเนื่องกับการแพทย์แม่นยำ ในพื้นที่เขตพัฒนาพิเศษภาคตะวันออก</t>
  </si>
  <si>
    <t>6 สิงหาคม 2564 เวลา 16:06</t>
  </si>
  <si>
    <t>กรกฎาคม 2564</t>
  </si>
  <si>
    <t>เมษายน 2565</t>
  </si>
  <si>
    <t>สำนักธุรกิจอุตสาหกรรม</t>
  </si>
  <si>
    <t>สำนักงานคณะกรรมการนโยบายเขตพัฒนาพิเศษภาคตะวันออก</t>
  </si>
  <si>
    <t>หน่วยงานอื่นๆ</t>
  </si>
  <si>
    <t>โครงการภายใต้กิจกรรม Big Rock</t>
  </si>
  <si>
    <t>090102F0302</t>
  </si>
  <si>
    <t>eec1005021</t>
  </si>
  <si>
    <t>โครงการจัดทำแผนปฏิบัติการเพื่อผลักดันการลงทุนอุตสาหกรรมที่เกี่ยวเนื่องกับเศรษฐกิจหมุนเวียน (Circular economy) ในพื้นที่เขตพัฒนาพิเศษภาคตะวันออก</t>
  </si>
  <si>
    <t>14 มิถุนายน 2564 เวลา 4:59</t>
  </si>
  <si>
    <t>พฤษภาคม 2564</t>
  </si>
  <si>
    <t>กุมภาพันธ์ 2565</t>
  </si>
  <si>
    <t>สำนักยุทธศาสตร์การลงทุน</t>
  </si>
  <si>
    <t>090102F0402</t>
  </si>
  <si>
    <t>cea031</t>
  </si>
  <si>
    <t>สศส.04-64-0017</t>
  </si>
  <si>
    <t>โครงการเพิ่มศักยภาพผู้ประกอบการและบุคลากรสร้างสรรค์รองรับการพัฒนาเขตพัฒนาพิเศษภาคตะวันออก</t>
  </si>
  <si>
    <t>14 มกราคม 2564 เวลา 17:54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</si>
  <si>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</si>
  <si>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</si>
  <si>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ศธ 4297-64-0024</t>
  </si>
  <si>
    <t>โครงการพัฒนาสถานศึกษาขั้นพื้นฐานเพื่อรองรับเขตพัฒนาพิเศษภาคตะวันออก EEC</t>
  </si>
  <si>
    <t>15 ตุลาคม 2564 เวลา 10:59</t>
  </si>
  <si>
    <t>ธันวาคม 2563</t>
  </si>
  <si>
    <t>สำนักงานเขตพื้นที่การศึกษามัธยมศึกษาฉะเชิงเทรา</t>
  </si>
  <si>
    <t>ศธ 4297-64-0025</t>
  </si>
  <si>
    <t>โครงการส่งเสริมการเรียนรู้ด้านวิทยาศาสตร์และเทคโนโลยีให้กับ   โรงเรียนในพื้นที่ EEC ( OverView )</t>
  </si>
  <si>
    <t>7 กรกฎาคม 2564 เวลา 10:53</t>
  </si>
  <si>
    <t>mnre011</t>
  </si>
  <si>
    <t>อบก 01-64-0001</t>
  </si>
  <si>
    <t>โครงการจัดการสิ่งแวดล้อมเมืองเพื่อลดก๊าซเรือนกระจกในพื้นที่เขตพัฒนาพิเศษภาคตะวันออก</t>
  </si>
  <si>
    <t>20 กรกฎาคม 2564 เวลา 10:01</t>
  </si>
  <si>
    <t>สำนักแผนและอำนวยการ</t>
  </si>
  <si>
    <t>องค์การบริหารจัดการก๊าซเรือนกระจก</t>
  </si>
  <si>
    <t>สกพอ 1005-64-0002</t>
  </si>
  <si>
    <t>โครงการศึกษาความเป็นไปได้ในการจัดตั้งศูนย์ซ่อมบำรุงเครื่องมือแพทย์ ในพื้นที่เขตพัฒนาพิเศษภาคตะวันออก</t>
  </si>
  <si>
    <t>27 กรกฎาคม 2564 เวลา 17:35</t>
  </si>
  <si>
    <t>มกราคม 2565</t>
  </si>
  <si>
    <t>สกพอ 1005-64-0003</t>
  </si>
  <si>
    <t>โครงการพัฒนา Regulatory Sandbox (นวัตกรรมด้านกฎระเบียบ) สำหรับการลงทุนในอุตสาหกรรมและบริการที่เกี่ยวเนื่องกับ Regenerative Medicine (เวชศาสตร์ฟื้นฟูสภาวะเสื่อม)</t>
  </si>
  <si>
    <t>27 กรกฎาคม 2564 เวลา 18:19</t>
  </si>
  <si>
    <t>mol05091</t>
  </si>
  <si>
    <t>รง 0509-66-0001</t>
  </si>
  <si>
    <t>โครงการพัฒนาความรับผิดชอบต่อสังคมด้านแรงงานในสถานประกอบกิจการ ในเขตพื้นที่พัฒนาระเบียงเศรษฐกิจพิเศษภาคตะวันออก</t>
  </si>
  <si>
    <t>9 สิงหาคม 2564 เวลา 13:43</t>
  </si>
  <si>
    <t>ตุลาคม 2565</t>
  </si>
  <si>
    <t>สำนักพัฒนามาตรฐานแรงงาน</t>
  </si>
  <si>
    <t>กรมสวัสดิการและคุ้มครองแรงงาน</t>
  </si>
  <si>
    <t>ข้อเสนอโครงการสำคัญ 2566 ที่ไม่ผ่านเข้ารอบ</t>
  </si>
  <si>
    <t>v2_090102V02</t>
  </si>
  <si>
    <t>v2_090102V02F02</t>
  </si>
  <si>
    <t>exim1</t>
  </si>
  <si>
    <t>EXIM-66-0003</t>
  </si>
  <si>
    <t>สนับสนุนสินเชื่อการพัฒนาโครงสร้างพื้นฐานและการลงทุนในพื้นที่เขตพัฒนาพิเศษภาคตะวันออก (EEC) และเขตเศรษฐกิจพิเศษ (SEZs)</t>
  </si>
  <si>
    <t>5 สิงหาคม 2564 เวลา 17:46</t>
  </si>
  <si>
    <t>มกราคม 2566</t>
  </si>
  <si>
    <t>ธันวาคม 2566</t>
  </si>
  <si>
    <t>ธนาคารเพื่อการส่งออกและนำเข้าแห่งประเทศไทย</t>
  </si>
  <si>
    <t>กระทรวงการคลัง</t>
  </si>
  <si>
    <t>v2_090102V03</t>
  </si>
  <si>
    <t>v2_090102V03F03</t>
  </si>
  <si>
    <t>รง 0307-66-0001</t>
  </si>
  <si>
    <t>เพิ่มประสิทธิภาพการให้บริการจัดหางานในเขตพัฒนาพิเศษภาคตะวันออก (EEC)</t>
  </si>
  <si>
    <t>6 สิงหาคม 2564 เวลา 15:24</t>
  </si>
  <si>
    <t>moph09051</t>
  </si>
  <si>
    <t>สธ 0905-66-0025</t>
  </si>
  <si>
    <t>โครงการยกระดับการจัดการอนามัยสิ่งแวดล้อมเพื่อเมืองสุขภาพดีในพื้นที่เขตพัฒนาพิเศษภาคตะวันออก</t>
  </si>
  <si>
    <t>ด้านสาธารณสุข</t>
  </si>
  <si>
    <t>8 สิงหาคม 2564 เวลา 16:57</t>
  </si>
  <si>
    <t>กรมอนามัย</t>
  </si>
  <si>
    <t>v2_090102V04</t>
  </si>
  <si>
    <t>v2_090102V04F01</t>
  </si>
  <si>
    <t>สศส.04-66-0007</t>
  </si>
  <si>
    <t>โครงการ : เพิ่มศักยภาพผู้ประกอบการและบุคลากรสร้างสรรค์รองรับการพัฒนาเขตพัฒนาพิเศษภาคตะวันออก</t>
  </si>
  <si>
    <t>10 สิงหาคม 2564 เวลา 14:47</t>
  </si>
  <si>
    <t>v2_090102V02F01</t>
  </si>
  <si>
    <t>อก 5106.1.2-66-0001</t>
  </si>
  <si>
    <t>10 สิงหาคม 2564 เวลา 17:15</t>
  </si>
  <si>
    <t>v2_090102V01</t>
  </si>
  <si>
    <t>v2_090102V01F01</t>
  </si>
  <si>
    <t>มท 0305-66-0009</t>
  </si>
  <si>
    <t>โครงการ “ยกระดับประสิทธิภาพงานบริการ “อำเภอ..วิถีใหม่” สู่ความเป็นศูนย์ราชการสะดวก ในพื้นที่เขตพัฒนาพิเศษภาคตะวันออก (EEC)”</t>
  </si>
  <si>
    <t>15 สิงหาคม 2564 เวลา 21:59</t>
  </si>
  <si>
    <t>mot07021</t>
  </si>
  <si>
    <t>คค 0702-66-0005</t>
  </si>
  <si>
    <t>โครงการพัฒนาโครงข่ายทางหลวงชนบทสนับสนุนเขตพัฒนาพิเศษภาคตะวันออก</t>
  </si>
  <si>
    <t>13 สิงหาคม 2564 เวลา 13:41</t>
  </si>
  <si>
    <t>กรมทางหลวงชนบท</t>
  </si>
  <si>
    <t>กษ 0509-66-0008</t>
  </si>
  <si>
    <t>โครงการสินค้าประมงในพื้นที่เขตพัฒนาพิเศษภาคตะวันออก</t>
  </si>
  <si>
    <t>14 สิงหาคม 2564 เวลา 21:13</t>
  </si>
  <si>
    <t>กองนโยบายและแผนพัฒนาการประมง</t>
  </si>
  <si>
    <t>มรร 0548.01/02-66-0008</t>
  </si>
  <si>
    <t>สิ่งสนับสนุนการเรียนรู้ดิจิทัลสำหรับเตรียมพร้อมสำหรับเป็นศูนย์สอบการถ่ายภาพตามมาตรฐานคุณวุฒิวิชาชีพในเขตเศรษฐกิจพิเศษ EEC และภาคตะวันออก</t>
  </si>
  <si>
    <t>15 สิงหาคม 2564 เวลา 14:40</t>
  </si>
  <si>
    <t>ศธ6202-66-0005</t>
  </si>
  <si>
    <t>โครงการ “พัฒนาศูนย์บริการวิชาการด้านการแพทย์แผนไทยและเวลเนส”</t>
  </si>
  <si>
    <t>16 สิงหาคม 2564 เวลา 17:29</t>
  </si>
  <si>
    <t>สศส.04-65-0014</t>
  </si>
  <si>
    <t>โครงการ : เพิ่มศักยภาพผู้ประกอบการและบุคลากรสร้างสรรค์รองรับการพัฒนาเขตพัฒนาพิเศษภาคตะวันออกโครงการ : เพิ่มศักยภาพผู้ประกอบการและบุคลากรสร้างสรรค์รองรับการพัฒนาเขตพัฒนาพิเศษภาคตะวันออก</t>
  </si>
  <si>
    <t>15 พฤศจิกายน 2564 เวลา 16:48</t>
  </si>
  <si>
    <t>mot0703491</t>
  </si>
  <si>
    <t>คค 0703.49-65-0013</t>
  </si>
  <si>
    <t>โครงการปรับปรุงมาตรฐานสินค้าและธุรกิจบริการด้านการท่องเที่ยว กิจกรรมหลัก : พัฒนาโครงสร้างพื้นฐานด้านเส้นทางคมนาคมรองรับการขยายตัวภาคการท่องเที่ยว กิจกรรมย่อย : พัฒนาปรับปรุงขยายผิวจราจรลาดยาง สาย รย.4060 แยก ทล.3377 – บ้านพวา ตำบลห้วยทับมอญ อำเภอเขาชะเมา จังหวัดระยอง เชื่อมเขตตำบลพวา อำเภอแก่งหางแมว จังหวัดจันทบุรี</t>
  </si>
  <si>
    <t>17 ธันวาคม 2564 เวลา 9:47</t>
  </si>
  <si>
    <t>แขวงทางหลวงชนบทระยอง</t>
  </si>
  <si>
    <t>อก 0507-65-0006</t>
  </si>
  <si>
    <t>6. ค่าใช้จ่ายในการบริหารจัดการแหล่งหินอุตสาหกรรมสำหรับพื้นที่เขตเศรษฐกิจพิเศษและพื้นที่เขตพัฒนาพิเศษภาคตะวันออก</t>
  </si>
  <si>
    <t>24 พฤศจิกายน 2564 เวลา 13:23</t>
  </si>
  <si>
    <t>mot0703621</t>
  </si>
  <si>
    <t>คค 0703.62-65-0004</t>
  </si>
  <si>
    <t>ปรับปรุงถนนลาดยาง แยกทางหลวงหมายเลข 348 – เชื่อมอำเภอละหานทราย จังหวัดบุรีรัมย์ อำเภอตาพระยา จังหวัดสระแก้ว ระยะทาง 7.500 กิโลเมตร</t>
  </si>
  <si>
    <t>8 ธันวาคม 2564 เวลา 12:32</t>
  </si>
  <si>
    <t>แขวงทางหลวงชนบทสระแก้ว</t>
  </si>
  <si>
    <t>mof050291</t>
  </si>
  <si>
    <t>กค 0502(9)-65-0001</t>
  </si>
  <si>
    <t>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 อำเภอปลวกแดง จังหวัดระยอง 1 แห่ง</t>
  </si>
  <si>
    <t>9 ธันวาคม 2564 เวลา 15:58</t>
  </si>
  <si>
    <t>ด่านศุลกากรมาบตาพุด (ดมพ.)</t>
  </si>
  <si>
    <t>กรมศุลกากร</t>
  </si>
  <si>
    <t>moi0017081</t>
  </si>
  <si>
    <t>ชบ 0017-65-0006</t>
  </si>
  <si>
    <t>โครงการปรับปรุงมาตรฐานสินค้าและธุรกิจบริการด้านการท่องเที่ยวกิจกรรมหลัก พัฒนาโครงสร้างพื้นฐานด้านเส้นทางคมนาคมเพื่อเชื่อมโยงเข้าสู่แหล่งท่องเที่ยว กิจกรรมย่อย ปรับปรุงและซ่อมแซมถนน สายแยก ทล.332 - เขาชีจรรย์ ตำบลพลูตาหลวง – ตำบลนาจอมเทียนอำเภอสัตหีบ จังหวัดชลบุรี</t>
  </si>
  <si>
    <t>17 ธันวาคม 2564 เวลา 13:18</t>
  </si>
  <si>
    <t>ชลบุรี</t>
  </si>
  <si>
    <t>จังหวัดและกลุ่มจังหวัด</t>
  </si>
  <si>
    <t>ทส 1011-65-0003</t>
  </si>
  <si>
    <t>โครงการพัฒนาระบบบริหารจัดการสิ่งแวดล้อมอย่างยั่งยืนในเขตพัฒนาพิเศษภาคตะวันออก</t>
  </si>
  <si>
    <t>6 มกราคม 2565 เวลา 14:04</t>
  </si>
  <si>
    <t>พฤศจิกายน 2564</t>
  </si>
  <si>
    <t>สธ 0404-65-0032</t>
  </si>
  <si>
    <t>โครงการพัฒนาการดำเนินงานการเฝ้าระวังโรคและภัยสุขภาพในพื้นที่เขตพัฒนาพิเศษภาคตะวันออก</t>
  </si>
  <si>
    <t>28 ธันวาคม 2564 เวลา 19:43</t>
  </si>
  <si>
    <t>กห 0509-65-0025</t>
  </si>
  <si>
    <t>โครงการเขตพัฒนาพิเศษภาคตะวันออก</t>
  </si>
  <si>
    <t>24 ธันวาคม 2564 เวลา 12:15</t>
  </si>
  <si>
    <t>ศธ6202-65-0006</t>
  </si>
  <si>
    <t>ศูนย์ผลิตและฝึกอบรมนักรังสีเทคนิคในพื้นที่ EEC และภาคตะวันออก</t>
  </si>
  <si>
    <t>30 ธันวาคม 2564 เวลา 12:23</t>
  </si>
  <si>
    <t>ศธ6202-65-0007</t>
  </si>
  <si>
    <t>หลักสูตรวิทยาศาสตร์และเทคโนโลยีเครื่องสำอาง</t>
  </si>
  <si>
    <t>30 ธันวาคม 2564 เวลา 13:36</t>
  </si>
  <si>
    <t>วท 5401-65-0011</t>
  </si>
  <si>
    <t>โครงการพัฒนาทักษะบุคลากรให้มีคุณภาพรองรับความต้องการของผู้ประกอบการและอุตสาหกรรมเป้าหมาย ในพื้นที่ EEC</t>
  </si>
  <si>
    <t>13 มกราคม 2565 เวลา 11:23</t>
  </si>
  <si>
    <t>วท 5401-65-0012</t>
  </si>
  <si>
    <t>13 มกราคม 2565 เวลา 1:13</t>
  </si>
  <si>
    <t>วท 5401-65-0013</t>
  </si>
  <si>
    <t>โครงการพัฒนาสารสกัดและผลิตภัณฑ์จากพืชสมุนไพร ในพื้นที่เขตพัฒนาพิเศษภาคตะวันออก</t>
  </si>
  <si>
    <t>13 มกราคม 2565 เวลา 11:53</t>
  </si>
  <si>
    <t>วท 5401-65-0014</t>
  </si>
  <si>
    <t>โครงการจัดการและเพิ่มมูลค่าเปลือกทุเรียน เปลือกมังคุด และเปลือกเงาะ โดยวิธีสกัดสารออกฤทธิ์สำคัญสำหรับผลิตภัณฑ์ด้านเครื่องสำอาง/เวชสำอาง และผลิตภัณฑ์เสริมอาหาร</t>
  </si>
  <si>
    <t>13 มกราคม 2565 เวลา 12:43</t>
  </si>
  <si>
    <t>วท 5401-65-0025</t>
  </si>
  <si>
    <t>โครงการการพัฒนาโรงงานต้นแบบไบโอรีไฟเนอรีรองรับอุตสาหกรรมฐานชีวภาพ</t>
  </si>
  <si>
    <t>13 มกราคม 2565 เวลา 15:53</t>
  </si>
  <si>
    <t>โครงการลงทุนแผน 13</t>
  </si>
  <si>
    <t>mol03161</t>
  </si>
  <si>
    <t>รง 0316-65-0006</t>
  </si>
  <si>
    <t>โครงการศูนย์บริหารแรงงานเขตพัฒนาพิเศษภาคตะวันออก</t>
  </si>
  <si>
    <t>11 มกราคม 2565 เวลา 12:14</t>
  </si>
  <si>
    <t>สำนักบริหารแรงงานต่างด้าว</t>
  </si>
  <si>
    <t>อก 5106.1.2-65-0001</t>
  </si>
  <si>
    <t>6 มกราคม 2565 เวลา 11:30</t>
  </si>
  <si>
    <t>กห 0509-65-0026</t>
  </si>
  <si>
    <t>9 มกราคม 2565 เวลา 23:23</t>
  </si>
  <si>
    <t>มท 5237-65-0005</t>
  </si>
  <si>
    <t>13 มกราคม 2565 เวลา 11:31</t>
  </si>
  <si>
    <t>ธันวาคม 2570</t>
  </si>
  <si>
    <t>อก 5106.1.2-65-0002</t>
  </si>
  <si>
    <t>14 มกราคม 2565 เวลา 11:28</t>
  </si>
  <si>
    <t>กันยายน 2569</t>
  </si>
  <si>
    <t>อก 5106.1.2-65-0003</t>
  </si>
  <si>
    <t>17 มกราคม 2565 เวลา 16:22</t>
  </si>
  <si>
    <t>กันยายน 2570</t>
  </si>
  <si>
    <t>อก 5106.1.2-65-0004</t>
  </si>
  <si>
    <t>20 มกราคม 2565 เวลา 12:45</t>
  </si>
  <si>
    <t>โครงการส่งเสริมการเรียนรู้ด้านวิทยาศาสตร์และเทคโนโลยีให้กับ โรงเรียนในพื้นที่ EEC ( OverView )</t>
  </si>
  <si>
    <t>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อำเภอปลวกแดง จังหวัดระยอง 1 แห่ง</t>
  </si>
  <si>
    <t>โครงการปรับปรุงมาตรฐานสินค้าและธุรกิจบริการด้านการท่องเที่ยว กิจกรรมหลัก พัฒนาโครงสร้างพื้นฐานด้านเส้นทางคมนาคมเพื่อเชื่อมโยงเข้าสู่แหล่งท่องเที่ยว กิจกรรมย่อย ปรับปรุงและซ่อมแซมถนน สายแยก ทล.332 - เขาชีจรรย์ ตำบลพลูตาหลวง – ตำบลนาจอมเทียนอำเภอสัตหีบ จังหวัดชลบุรี</t>
  </si>
  <si>
    <t>LINK</t>
  </si>
  <si>
    <t>ปีงบประมาณ</t>
  </si>
  <si>
    <t>merge</t>
  </si>
  <si>
    <t>กรณี Project 65 เป็นโครงการใน 571 โครงการ ให้ใส่ * ไว้ในช่องประเภทโครงการ ตัวอย่าง Project 65*</t>
  </si>
  <si>
    <t>องค์ประกอบ/ปัจจัยที่เป็นสีแดงคือการเติมเอง</t>
  </si>
  <si>
    <t>โครงการ/การดำเนินงาน</t>
  </si>
  <si>
    <t>เชื่อม</t>
  </si>
  <si>
    <t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2564</t>
  </si>
  <si>
    <t>กองยุทธศาสตร์สำนักงานยุทธศาสตร์ตำรวจ</t>
  </si>
  <si>
    <t>project65</t>
  </si>
  <si>
    <t>โครงการพัฒนาเทคโนโลยีระบบสารสนเทศฐานข้อมูลด้านเศรษฐกิจ(กิจกรรมเสริมสร้างการรับรู้เขตพัฒนาพิเศษภาคตะวันออก(EEC)จังหวัดระยอง)2563</t>
  </si>
  <si>
    <t>โครงการเพิ่มศักยภาพผู้ประกอบการและบุคลากรสร้างสรรค์รองรับการพัฒนาเขตพัฒนาพิเศษภาคตะวันออก2563</t>
  </si>
  <si>
    <t>สำนักงานส่งเสริมเศรษฐกิจสร้างสรรค์(องค์การมหาชน)</t>
  </si>
  <si>
    <t>โครงการส่งเสริมการมีงานทำเพื่อรองรับเขตพัฒนาพิเศษภาคตะวันออก2562</t>
  </si>
  <si>
    <t>โครงการพัฒนาทักษะแรงงานเขตพัฒนาพิเศษภาคตะวันออก(EEC)2562</t>
  </si>
  <si>
    <t>โครงการแนะแนวอาชีพเพื่อการมีงานทำในเขตพื้นที่พัฒนาพิเศษภาคตะวันออก2564</t>
  </si>
  <si>
    <t>โครงการจัดหางานเชิงรุกเพื่อการพัฒนาเขตพัฒนาพิเศษภาคตะวันออก2564</t>
  </si>
  <si>
    <t>โครงการแนะแนวอาชีพเพื่อการมีงานทำในเขตพื้นที่พัฒนาพิเศษภาคตะวันออก2563</t>
  </si>
  <si>
    <t>โครงการจัดหางานเชิงรุกเพื่อการพัฒนาเขตพัฒนาพิเศษภาคตะวันออก2563</t>
  </si>
  <si>
    <t>โครงการพัฒนาด่านสินค้าเกษตรเขตพัฒนาพิเศษภาคตะวันออก2564</t>
  </si>
  <si>
    <t>โครงการพัฒนานิคมอุตสาหกรรมในพื้นที่ระเบียงเศรษฐกิจภาคตะวันออก:นิคมอุตสาหกรรมSmartPark2561</t>
  </si>
  <si>
    <t>กองอำนวยการปฏิบัติการ3</t>
  </si>
  <si>
    <t>บริหารจัดการวัตถุดิบอุตสาหกรรมสำหรับรองรับโครงการก่อสร้างพื้นฐานขนาดใหญ่และภาคอุตสาหกรรมที่สำคัญของประเทศ2561</t>
  </si>
  <si>
    <t>โครงการพัฒนาท่าเรืออุตสาหกรรมมาบตาพุดระยะที่32562</t>
  </si>
  <si>
    <t>โครงการพัฒนาท่าเรืออุตสาหกรรมมาบตาพุดระยะที่3(ช่วงที่2)2563</t>
  </si>
  <si>
    <t>โครงการบริหารจัดการแหล่งหินอุตสาหกรรมสำหรับเขตพื้นที่พัฒนาพิเศษตะวันออก2564</t>
  </si>
  <si>
    <t>โครงการพัฒนาระบบเฝ้าระวังป้องกันควบคุมโรคและภัยสุขภาพในพื้นที่เขตพัฒนาพิเศษภาคตะวันออก2562</t>
  </si>
  <si>
    <t>โครงการพัฒนาระเบียงเศรษฐกิจภาคตะวันออกแบบบูรณาการ2563</t>
  </si>
  <si>
    <t>พัฒนาระบบเฝ้าระวังป้องกันควบคุมโรคและภัยสุขภาพในพื้นที่เขตพัฒนาพิเศษภาคตะวันออก2563</t>
  </si>
  <si>
    <t>โครงการผลิตและพัฒนากำลังคนสนับสนุนเขตพัฒนาพิเศษภาคตะวันออก2561</t>
  </si>
  <si>
    <t>พัฒนาการจัดการเรียนรู้ขั้นพื้นฐานของสถานศึกษาในเขตพัฒนาเศรษฐกิจพิเศษภาคตะวันออก2563</t>
  </si>
  <si>
    <t>สำนักงานเขตพื้นที่การศึกษามัธยมศึกษาเขต6(ฉะเชิงเทรา-สมุทรปราการ)</t>
  </si>
  <si>
    <t>นิเทศสถานศึกษา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2563</t>
  </si>
  <si>
    <t>โครงการพัฒนาพื้นที่ตามแนวระเบียงเศรษฐกิจภาคตะวันออก2560</t>
  </si>
  <si>
    <t>โครงการพัฒนาพื้นที่เขตพัฒนาพิเศษภาคตะวันออก2562</t>
  </si>
  <si>
    <t>โครงการพัฒนาประสิทธิภาพงานบริการเพื่อเสริมสร้างความมั่นคงในพื้นที่EEC2564</t>
  </si>
  <si>
    <t>โครงการสนับสนุนการพัฒนาพื้นที่เขตเศรษฐกิจพิเศษ2564</t>
  </si>
  <si>
    <t>โครงการก่อสร้างระบบปรับปรุงคุณภาพน้ำเพื่อการนำน้ำเสียที่ผ่านการบำบัดแล้วกลับมาใช้ประโยชน์ในเขตพื้นที่พัฒนาพิเศษภาคตะวันออก2564</t>
  </si>
  <si>
    <t>โครงการพัฒนาพื้นที่เขตพัฒนาพิเศษภาคตะวันออก2563</t>
  </si>
  <si>
    <t>โครงการรื้อย้ายระบบไฟฟ้าเพื่อส่งมอบพื้นที่ให้การรถไฟแห่งประเทศไทยและก่อสร้างระบบไฟฟ้าทดแทน2563</t>
  </si>
  <si>
    <t>โครงการจัดตั้งสถาบันไอโอทีเพื่อพัฒนาอุตสาหกรรมดิจิทัลแห่งอนาคต2561</t>
  </si>
  <si>
    <t>โครงการยกระดับศูนย์การเรียนรู้เทคโนโลยีและนวัตกรรมดิจิทัลเพื่ออุตสาหกรรมอนาคต(DigitalUniversity)2562</t>
  </si>
  <si>
    <t>โครงการพัฒนาเมืองอัจฉริยะในพื้นที่ระเบียงเศรษฐกิจพิเศษภาคตะวันออก(SmartEEC)2562</t>
  </si>
  <si>
    <t>โครงการพัฒนาทางหลวงรองรับระเบียงเศรษฐกิจภาคตะวันออกปีพ.ศ.25622561</t>
  </si>
  <si>
    <t>โครงการศูนย์ซ่อมบำรุงอากาศยานอู่ตะเภา2559</t>
  </si>
  <si>
    <t>บริษัทการบินไทยจำกัด(มหาชน)</t>
  </si>
  <si>
    <t>โครงการพัฒนาทางหลวงรองรับระเบียงเศรษฐกิจภาคตะวันออกปี25632562</t>
  </si>
  <si>
    <t>โครงการพัฒนาทางหลวงรองรับระเบียงเศรษฐกิจภาคตะวันออกปี25642563</t>
  </si>
  <si>
    <t>โครงการพัฒนาพื้นที่ระเบียงเศรษฐกิจพิเศษภาคตะวันออก2561</t>
  </si>
  <si>
    <t>สำนักงานพัฒนาวิทยาศาสตร์และเทคโนโลยีแห่งชาติ(พว.)</t>
  </si>
  <si>
    <t>กระทรวงการอุดมศึกษาวิทยาศาสตร์วิจัยและนวัตกรรม</t>
  </si>
  <si>
    <t>โครงการพัฒนาด้านการศึกษาและบุคลากรรองรับนวัตกรรมและเทคโนโลยีขั้นสูงในEEC2561</t>
  </si>
  <si>
    <t>โครงการศึกษาจัดทำรายงานการประเมินผลกระทบสิ่งแวดล้อม(EIA)โครงการเซ็นทรัลเฟสติวัลพัทยาบีช(ส่วนขยายและดัดแปลงอาคาร)2562</t>
  </si>
  <si>
    <t>การพัฒนาเขตนวัตกรรมระเบียงเศรษฐกิจพิเศษภาคตะวันออก2562</t>
  </si>
  <si>
    <t>การพัฒนาเขตนวัตกรรมระเบียงเศรษฐกิจพิเศษภาคตะวันออก(EECi)2564</t>
  </si>
  <si>
    <t>project65*</t>
  </si>
  <si>
    <t>ศูนย์นวัตกรรมการผลิตยั่งยืน(SustainableManufacturingCenter:SMC)2564</t>
  </si>
  <si>
    <t>โรงงานต้นแบบไบโอรีไฟเนอรีมาตรฐานGMP/Non-GMP2564</t>
  </si>
  <si>
    <t>โครงการสร้างสภาพแวดล้อมที่เอื้อต่อการลงทุนด้วยนวัตกรรมอวกาศและภูมิสารสนเทศ2564</t>
  </si>
  <si>
    <t>สำนักงานพัฒนาเทคโนโลยีอวกาศและภูมิสารสนเทศ(องค์การมหาชน)(สทอภ.)</t>
  </si>
  <si>
    <t>พัฒนาทักษะที่พึงประสงค์ในการทำงานรองรับการเติบโตในพื้นที่เขตเศรษฐกิจพิเศษภาคตะวันออก2564</t>
  </si>
  <si>
    <t>PMGGP</t>
  </si>
  <si>
    <t>โครงการพัฒนาเขตนวัตกรรมระเบียงเศรษฐกิจพิเศษภาคตะวันออก(EECi)2563</t>
  </si>
  <si>
    <t>โครงการพัฒนาทักษะด้านIndustrialInternetofThings(IIOT)แบบเข้มข้นสำหรับบุคลากรระดับอาชีวศึกษา2563</t>
  </si>
  <si>
    <t>โครงการส่งเสริมการเรียนรู้ด้านวิทยาศาสตร์และเทคโนโลยีให้กับโรงเรียนในพื้นที่EEC2563</t>
  </si>
  <si>
    <t>โครงการพัฒนาความสามารถด้านแทคโนโลยีดิจิทัลแก่ครูและเยาวชนในพื้นที่EEC2563</t>
  </si>
  <si>
    <t>โครงการพัฒนาบุคลากรด้านการเชื่อมระดับสากลเพื่อสนับสนุนการพัฒนาอุตสาหกรรมในเขตระเบียงเศรษฐกิจพิเศษภาคตะวันออก2563</t>
  </si>
  <si>
    <t>โครงการพัฒนาศูนย์ฝึกอบรมด้านเทคโนโลยีอิเล็กทรอนิกส์อัจฉริยะและบรรจุภัณฑ์วงจรรวมในเขตพัฒนาพิเศษภาคตะวันออก2563</t>
  </si>
  <si>
    <t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อุตสาหกรรมในเขตพัฒนาพิเศษภาคตะวันออก2563</t>
  </si>
  <si>
    <t>อุทยานวิทยาศาสตร์ภาคตะวันออกมหาวิทยาลัยบูรพา2563</t>
  </si>
  <si>
    <t>โครงการพัฒนาระเบียงเศรษฐกิจภาคตะวันออกของกองทัพเรือ2560</t>
  </si>
  <si>
    <t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2565สำนักงานตำรวจแห่งชาติ</t>
  </si>
  <si>
    <t>โครงการพัฒนาเทคโนโลยีระบบสารสนเทศฐานข้อมูลด้านเศรษฐกิจ(กิจกรรมเสริมสร้างการรับรู้เขตพัฒนาพิเศษภาคตะวันออก(EEC)จังหวัดระยอง)2563กรมประชาสัมพันธ์</t>
  </si>
  <si>
    <t>โครงการเพิ่มศักยภาพผู้ประกอบการและบุคลากรสร้างสรรค์รองรับการพัฒนาเขตพัฒนาพิเศษภาคตะวันออก2564สำนักงานส่งเสริมเศรษฐกิจสร้างสรรค์(องค์การมหาชน)</t>
  </si>
  <si>
    <t>โครงการส่งเสริมการมีงานทำเพื่อรองรับเขตพัฒนาพิเศษภาคตะวันออก2563กรมการจัดหางาน</t>
  </si>
  <si>
    <t>โครงการพัฒนาทักษะแรงงานเขตพัฒนาพิเศษภาคตะวันออก(EEC)2563กรมพัฒนาฝีมือแรงงาน</t>
  </si>
  <si>
    <t>โครงการแนะแนวอาชีพเพื่อการมีงานทำในเขตพื้นที่พัฒนาพิเศษภาคตะวันออก2565กรมการจัดหางาน</t>
  </si>
  <si>
    <t>โครงการจัดหางานเชิงรุกเพื่อการพัฒนาเขตพัฒนาพิเศษภาคตะวันออก2565กรมการจัดหางาน</t>
  </si>
  <si>
    <t>โครงการแนะแนวอาชีพเพื่อการมีงานทำในเขตพื้นที่พัฒนาพิเศษภาคตะวันออก2564กรมการจัดหางาน</t>
  </si>
  <si>
    <t>โครงการจัดหางานเชิงรุกเพื่อการพัฒนาเขตพัฒนาพิเศษภาคตะวันออก2564กรมการจัดหางาน</t>
  </si>
  <si>
    <t>โครงการพัฒนาด่านสินค้าเกษตรเขตพัฒนาพิเศษภาคตะวันออก2565กรมประมง</t>
  </si>
  <si>
    <t>โครงการพัฒนานิคมอุตสาหกรรมในพื้นที่ระเบียงเศรษฐกิจภาคตะวันออก:นิคมอุตสาหกรรมSmartPark2561การนิคมอุตสาหกรรมแห่งประเทศไทย</t>
  </si>
  <si>
    <t>บริหารจัดการวัตถุดิบอุตสาหกรรมสำหรับรองรับโครงการก่อสร้างพื้นฐานขนาดใหญ่และภาคอุตสาหกรรมที่สำคัญของประเทศ2562กรมอุตสาหกรรมพื้นฐานและการเหมืองแร่</t>
  </si>
  <si>
    <t>โครงการพัฒนาท่าเรืออุตสาหกรรมมาบตาพุดระยะที่32563การนิคมอุตสาหกรรมแห่งประเทศไทย</t>
  </si>
  <si>
    <t>โครงการพัฒนาท่าเรืออุตสาหกรรมมาบตาพุดระยะที่3(ช่วงที่2)2564การนิคมอุตสาหกรรมแห่งประเทศไทย</t>
  </si>
  <si>
    <t>โครงการบริหารจัดการแหล่งหินอุตสาหกรรมสำหรับเขตพื้นที่พัฒนาพิเศษตะวันออก2565กรมอุตสาหกรรมพื้นฐานและการเหมืองแร่</t>
  </si>
  <si>
    <t>โครงการพัฒนาระบบเฝ้าระวังป้องกันควบคุมโรคและภัยสุขภาพในพื้นที่เขตพัฒนาพิเศษภาคตะวันออก2563กรมควบคุมโรค</t>
  </si>
  <si>
    <t>โครงการพัฒนาระเบียงเศรษฐกิจภาคตะวันออกแบบบูรณาการ2563สำนักงานปลัดกระทรวงสาธารณสุข</t>
  </si>
  <si>
    <t>พัฒนาระบบเฝ้าระวังป้องกันควบคุมโรคและภัยสุขภาพในพื้นที่เขตพัฒนาพิเศษภาคตะวันออก2564กรมควบคุมโรค</t>
  </si>
  <si>
    <t>โครงการผลิตและพัฒนากำลังคนสนับสนุนเขตพัฒนาพิเศษภาคตะวันออก2562สำนักงานคณะกรรมการการอาชีวศึกษา</t>
  </si>
  <si>
    <t>พัฒนาการจัดการเรียนรู้ขั้นพื้นฐานของสถานศึกษาในเขตพัฒนาเศรษฐกิจพิเศษภาคตะวันออก2563สำนักงานคณะกรรมการการศึกษาขั้นพื้นฐาน</t>
  </si>
  <si>
    <t>นิเทศสถานศึกษา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2563สำนักงานคณะกรรมการการศึกษาขั้นพื้นฐาน</t>
  </si>
  <si>
    <t>โครงการพัฒนาพื้นที่ตามแนวระเบียงเศรษฐกิจภาคตะวันออก2561กรมโยธาธิการและผังเมือง</t>
  </si>
  <si>
    <t>โครงการพัฒนาพื้นที่เขตพัฒนาพิเศษภาคตะวันออก2563กรมโยธาธิการและผังเมือง</t>
  </si>
  <si>
    <t>โครงการพัฒนาประสิทธิภาพงานบริการเพื่อเสริมสร้างความมั่นคงในพื้นที่EEC2565กรมการปกครอง</t>
  </si>
  <si>
    <t>โครงการสนับสนุนการพัฒนาพื้นที่เขตเศรษฐกิจพิเศษ2565กรมการปกครอง</t>
  </si>
  <si>
    <t>โครงการก่อสร้างระบบปรับปรุงคุณภาพน้ำเพื่อการนำน้ำเสียที่ผ่านการบำบัดแล้วกลับมาใช้ประโยชน์ในเขตพื้นที่พัฒนาพิเศษภาคตะวันออก2565องค์การจัดการน้ำเสีย</t>
  </si>
  <si>
    <t>โครงการพัฒนาพื้นที่เขตพัฒนาพิเศษภาคตะวันออก2564กรมโยธาธิการและผังเมือง</t>
  </si>
  <si>
    <t>โครงการรื้อย้ายระบบไฟฟ้าเพื่อส่งมอบพื้นที่ให้การรถไฟแห่งประเทศไทยและก่อสร้างระบบไฟฟ้าทดแทน2563การไฟฟ้านครหลวง</t>
  </si>
  <si>
    <t>โครงการจัดตั้งสถาบันไอโอทีเพื่อพัฒนาอุตสาหกรรมดิจิทัลแห่งอนาคต2562สำนักงานส่งเสริมเศรษฐกิจดิจิทัล</t>
  </si>
  <si>
    <t>โครงการยกระดับศูนย์การเรียนรู้เทคโนโลยีและนวัตกรรมดิจิทัลเพื่ออุตสาหกรรมอนาคต(DigitalUniversity)2563สำนักงานส่งเสริมเศรษฐกิจดิจิทัล</t>
  </si>
  <si>
    <t>โครงการพัฒนาเมืองอัจฉริยะในพื้นที่ระเบียงเศรษฐกิจพิเศษภาคตะวันออก(SmartEEC)2563สำนักงานส่งเสริมเศรษฐกิจดิจิทัล</t>
  </si>
  <si>
    <t>โครงการพัฒนาทางหลวงรองรับระเบียงเศรษฐกิจภาคตะวันออกปีพ.ศ.25622562กรมทางหลวง</t>
  </si>
  <si>
    <t>โครงการศูนย์ซ่อมบำรุงอากาศยานอู่ตะเภา2559บริษัทการบินไทยจำกัด(มหาชน)</t>
  </si>
  <si>
    <t>โครงการพัฒนาทางหลวงรองรับระเบียงเศรษฐกิจภาคตะวันออกปี25632563กรมทางหลวง</t>
  </si>
  <si>
    <t>โครงการพัฒนาทางหลวงรองรับระเบียงเศรษฐกิจภาคตะวันออกปี25642564กรมทางหลวง</t>
  </si>
  <si>
    <t>โครงการพัฒนาพื้นที่ระเบียงเศรษฐกิจพิเศษภาคตะวันออก2562สำนักงานพัฒนาวิทยาศาสตร์และเทคโนโลยีแห่งชาติ(พว.)</t>
  </si>
  <si>
    <t>โครงการพัฒนาด้านการศึกษาและบุคลากรรองรับนวัตกรรมและเทคโนโลยีขั้นสูงในEEC2562มหาวิทยาลัยเทคโนโลยีพระจอมเกล้าพระนครเหนือ</t>
  </si>
  <si>
    <t>โครงการศึกษาจัดทำรายงานการประเมินผลกระทบสิ่งแวดล้อม(EIA)โครงการเซ็นทรัลเฟสติวัลพัทยาบีช(ส่วนขยายและดัดแปลงอาคาร)2563มหาวิทยาลัยบูรพา</t>
  </si>
  <si>
    <t>การพัฒนาเขตนวัตกรรมระเบียงเศรษฐกิจพิเศษภาคตะวันออก2563สำนักงานพัฒนาวิทยาศาสตร์และเทคโนโลยีแห่งชาติ(พว.)</t>
  </si>
  <si>
    <t>การพัฒนาเขตนวัตกรรมระเบียงเศรษฐกิจพิเศษภาคตะวันออก(EECi)2565สำนักงานพัฒนาวิทยาศาสตร์และเทคโนโลยีแห่งชาติ(พว.)</t>
  </si>
  <si>
    <t>ศูนย์นวัตกรรมการผลิตยั่งยืน(SustainableManufacturingCenter:SMC)2565สำนักงานพัฒนาวิทยาศาสตร์และเทคโนโลยีแห่งชาติ(พว.)</t>
  </si>
  <si>
    <t>โรงงานต้นแบบไบโอรีไฟเนอรีมาตรฐานGMP/Non-GMP2565สำนักงานพัฒนาวิทยาศาสตร์และเทคโนโลยีแห่งชาติ(พว.)</t>
  </si>
  <si>
    <t>โครงการสร้างสภาพแวดล้อมที่เอื้อต่อการลงทุนด้วยนวัตกรรมอวกาศและภูมิสารสนเทศ2565สำนักงานพัฒนาเทคโนโลยีอวกาศและภูมิสารสนเทศ(องค์การมหาชน)(สทอภ.)</t>
  </si>
  <si>
    <t>พัฒนาทักษะที่พึงประสงค์ในการทำงานรองรับการเติบโตในพื้นที่เขตเศรษฐกิจพิเศษภาคตะวันออก2565มหาวิทยาลัยราชภัฏราชนครินทร์</t>
  </si>
  <si>
    <t>โครงการพัฒนาเขตนวัตกรรมระเบียงเศรษฐกิจพิเศษภาคตะวันออก(EECi)2564สำนักงานพัฒนาวิทยาศาสตร์และเทคโนโลยีแห่งชาติ(พว.)</t>
  </si>
  <si>
    <t>โครงการพัฒนาทักษะด้านIndustrialInternetofThings(IIOT)แบบเข้มข้นสำหรับบุคลากรระดับอาชีวศึกษา2564สำนักงานพัฒนาวิทยาศาสตร์และเทคโนโลยีแห่งชาติ(พว.)</t>
  </si>
  <si>
    <t>โครงการส่งเสริมการเรียนรู้ด้านวิทยาศาสตร์และเทคโนโลยีให้กับโรงเรียนในพื้นที่EEC2564สำนักงานพัฒนาวิทยาศาสตร์และเทคโนโลยีแห่งชาติ(พว.)</t>
  </si>
  <si>
    <t>โครงการพัฒนาความสามารถด้านแทคโนโลยีดิจิทัลแก่ครูและเยาวชนในพื้นที่EEC2564สำนักงานพัฒนาวิทยาศาสตร์และเทคโนโลยีแห่งชาติ(พว.)</t>
  </si>
  <si>
    <t>โครงการพัฒนาบุคลากรด้านการเชื่อมระดับสากลเพื่อสนับสนุนการพัฒนาอุตสาหกรรมในเขตระเบียงเศรษฐกิจพิเศษภาคตะวันออก2564มหาวิทยาลัยเทคโนโลยีพระจอมเกล้าพระนครเหนือ</t>
  </si>
  <si>
    <t>โครงการพัฒนาศูนย์ฝึกอบรมด้านเทคโนโลยีอิเล็กทรอนิกส์อัจฉริยะและบรรจุภัณฑ์วงจรรวมในเขตพัฒนาพิเศษภาคตะวันออก2564มหาวิทยาลัยเทคโนโลยีพระจอมเกล้าพระนครเหนือ</t>
  </si>
  <si>
    <t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อุตสาหกรรมในเขตพัฒนาพิเศษภาคตะวันออก2564มหาวิทยาลัยบูรพา</t>
  </si>
  <si>
    <t>อุทยานวิทยาศาสตร์ภาคตะวันออกมหาวิทยาลัยบูรพา2564มหาวิทยาลัยบูรพา</t>
  </si>
  <si>
    <t>โครงการพัฒนาระเบียงเศรษฐกิจภาคตะวันออกของกองทัพเรือ2561กองทัพเรือ</t>
  </si>
  <si>
    <t>Grand Total</t>
  </si>
  <si>
    <t>090102F0301</t>
  </si>
  <si>
    <t>โครงการภายใต้เป้าหมายแผนแม่บทย่อย: 090102 การลงทุนในเขตพื้นที่พัฒนาพิเศษภาคตะวันออก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</si>
  <si>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</si>
  <si>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</si>
  <si>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</si>
  <si>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</si>
  <si>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</si>
  <si>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</si>
  <si>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</si>
  <si>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</si>
  <si>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</si>
  <si>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</si>
  <si>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</si>
  <si>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</si>
  <si>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</si>
  <si>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</si>
  <si>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</si>
  <si>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</si>
  <si>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</si>
  <si>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</si>
  <si>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</si>
  <si>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</si>
  <si>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</si>
  <si>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</si>
  <si>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</si>
  <si>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</si>
  <si>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090102V02F02</t>
  </si>
  <si>
    <t>https://emenscr.nesdc.go.th/viewer/view.html?id=0RRqwoZwq0SAMz3jOMQd</t>
  </si>
  <si>
    <t>https://emenscr.nesdc.go.th/viewer/view.html?id=610baa14eeb6226fa20f3f9c</t>
  </si>
  <si>
    <t>090102V03F03</t>
  </si>
  <si>
    <t>https://emenscr.nesdc.go.th/viewer/view.html?id=o449j4NVz3u9aeL61amK</t>
  </si>
  <si>
    <t>https://emenscr.nesdc.go.th/viewer/view.html?id=610bc194eeb6226fa20f3fcd</t>
  </si>
  <si>
    <t>https://emenscr.nesdc.go.th/viewer/view.html?id=133lmynN54Fk0QeK6MGQ</t>
  </si>
  <si>
    <t>https://emenscr.nesdc.go.th/viewer/view.html?id=610ce3d914f3557c8585e073</t>
  </si>
  <si>
    <t>090102V04F01</t>
  </si>
  <si>
    <t>https://emenscr.nesdc.go.th/viewer/view.html?id=333B0moZaqueq2a91Rog</t>
  </si>
  <si>
    <t>https://emenscr.nesdc.go.th/viewer/view.html?id=610faa9f77572f035a6e9f19</t>
  </si>
  <si>
    <t>090102V02F01</t>
  </si>
  <si>
    <t>https://emenscr.nesdc.go.th/viewer/view.html?id=A334NNzYYasxBARLkeVa</t>
  </si>
  <si>
    <t>https://emenscr.nesdc.go.th/viewer/view.html?id=61122f1d77572f035a6ea0a6</t>
  </si>
  <si>
    <t>090102V01F01</t>
  </si>
  <si>
    <t>https://emenscr.nesdc.go.th/viewer/view.html?id=qWW5Yw8x4ZiANZ2QLxgY</t>
  </si>
  <si>
    <t>https://emenscr.nesdc.go.th/viewer/view.html?id=611251c5ef40ea035b9d1184</t>
  </si>
  <si>
    <t>https://emenscr.nesdc.go.th/viewer/view.html?id=833ax0dWQJCn2V536M7N</t>
  </si>
  <si>
    <t>https://emenscr.nesdc.go.th/viewer/view.html?id=6115e4f26d03d30365f256f8</t>
  </si>
  <si>
    <t>https://emenscr.nesdc.go.th/viewer/view.html?id=VWW3dy4gwVHqxq0w0NlQ</t>
  </si>
  <si>
    <t>https://emenscr.nesdc.go.th/viewer/view.html?id=611601cd51b0124325d6a030</t>
  </si>
  <si>
    <t>https://emenscr.nesdc.go.th/viewer/view.html?id=833aAXn40lu8o4y988xj</t>
  </si>
  <si>
    <t>https://emenscr.nesdc.go.th/viewer/view.html?id=61167ff89b236c1f95b0c083</t>
  </si>
  <si>
    <t>https://emenscr.nesdc.go.th/viewer/view.html?id=qWW0ZjyeQ0Sg9W5JYj42</t>
  </si>
  <si>
    <t>https://emenscr.nesdc.go.th/viewer/view.html?id=6118c4e5ee6abd1f949028da</t>
  </si>
  <si>
    <t>https://emenscr.nesdc.go.th/viewer/view.html?id=wEE7YkR2aNiOZENK1Xeg</t>
  </si>
  <si>
    <t>https://emenscr.nesdc.go.th/viewer/view.html?id=611a1a7283a6677074486220</t>
  </si>
  <si>
    <t>eec1006011</t>
  </si>
  <si>
    <t>สกพอ 1006-66-0001</t>
  </si>
  <si>
    <t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t>
  </si>
  <si>
    <t>24 มกราคม 2566 เวลา 16:55</t>
  </si>
  <si>
    <t>สำนักประสานการพัฒนาบุคลากรและการศึกษา</t>
  </si>
  <si>
    <t>https://emenscr.nesdc.go.th/viewer/view.html?id=VWNaJ8QQMdIEV3lkqGE2</t>
  </si>
  <si>
    <t>https://emenscr.nesdc.go.th/viewer/view.html?id=63882bc16f54dc305534b9bd</t>
  </si>
  <si>
    <t>https://emenscr.nesdc.go.th/viewer/view.html?id=93XRnEVrzjid3o7OYAKX</t>
  </si>
  <si>
    <t>https://emenscr.nesdc.go.th/viewer/view.html?id=61922cddcadb284b1da34e38</t>
  </si>
  <si>
    <t>https://emenscr.nesdc.go.th/viewer/view.html?id=Oow1O0oRZxf5mVo1lZNz</t>
  </si>
  <si>
    <t>https://emenscr.nesdc.go.th/viewer/view.html?id=6194c4ebd221902211f9af60</t>
  </si>
  <si>
    <t>https://emenscr.nesdc.go.th/viewer/view.html?id=p9llOerwEpsBn0ma4569</t>
  </si>
  <si>
    <t>https://emenscr.nesdc.go.th/viewer/view.html?id=61961ba8bab527220bfbc79e</t>
  </si>
  <si>
    <t>https://emenscr.nesdc.go.th/viewer/view.html?id=eKwNjeqBWktBjkGJ1gJA</t>
  </si>
  <si>
    <t>https://emenscr.nesdc.go.th/viewer/view.html?id=61b04387e4a0ba43f163b4f9</t>
  </si>
  <si>
    <t>https://emenscr.nesdc.go.th/viewer/view.html?id=A3MN6JkXxZtXEOrNV0q9</t>
  </si>
  <si>
    <t>https://emenscr.nesdc.go.th/viewer/view.html?id=61b1c529b5d2fc0ca4dd0795</t>
  </si>
  <si>
    <t>https://emenscr.nesdc.go.th/viewer/view.html?id=B8MweVMxNXid5mWGolBo</t>
  </si>
  <si>
    <t>https://emenscr.nesdc.go.th/viewer/view.html?id=61b1d128b5d2fc0ca4dd07c2</t>
  </si>
  <si>
    <t>https://emenscr.nesdc.go.th/viewer/view.html?id=EaME06lgnqtEm76wxn32</t>
  </si>
  <si>
    <t>https://emenscr.nesdc.go.th/viewer/view.html?id=61b71e69d52e740ca37b9290</t>
  </si>
  <si>
    <t>090102V03F02</t>
  </si>
  <si>
    <t>https://emenscr.nesdc.go.th/viewer/view.html?id=VWM6g204j8I6LWJoZR19</t>
  </si>
  <si>
    <t>https://emenscr.nesdc.go.th/viewer/view.html?id=61bc578c132398622df86e28</t>
  </si>
  <si>
    <t>eec1004021</t>
  </si>
  <si>
    <t>สกพอ 1004-65-0001</t>
  </si>
  <si>
    <t>สร้างความเข้าใจและการมีส่วนร่วมจากทุกภาคส่วน</t>
  </si>
  <si>
    <t>21 ธันวาคม 2564 เวลา 17:26</t>
  </si>
  <si>
    <t>สำนักความร่วมมือพื้นที่และชุมชน</t>
  </si>
  <si>
    <t>https://emenscr.nesdc.go.th/viewer/view.html?id=o46YxGApZatdLwg2RNaJ</t>
  </si>
  <si>
    <t>https://emenscr.nesdc.go.th/viewer/view.html?id=61c1aa485203dc33e5cb4dca</t>
  </si>
  <si>
    <t>https://emenscr.nesdc.go.th/viewer/view.html?id=rX5zVNk55NHE6EkX6q3r</t>
  </si>
  <si>
    <t>https://emenscr.nesdc.go.th/viewer/view.html?id=61c55786866f4b33ec83ae11</t>
  </si>
  <si>
    <t>eec1004011</t>
  </si>
  <si>
    <t>ระบบให้บริการแบบเสร็จครบวงจร (EEC-OSS)</t>
  </si>
  <si>
    <t>28 ธันวาคม 2564 เวลา 16:35</t>
  </si>
  <si>
    <t>สำนักพัฒนาความพร้อมการลงทุน</t>
  </si>
  <si>
    <t>090102V04F02</t>
  </si>
  <si>
    <t>https://emenscr.nesdc.go.th/viewer/view.html?id=63zo7d269ESkyz5k4JXJ</t>
  </si>
  <si>
    <t>https://emenscr.nesdc.go.th/viewer/view.html?id=61cad82d74e0ea615e990c4b</t>
  </si>
  <si>
    <t>eec1003031</t>
  </si>
  <si>
    <t>สกพอ 1003-65-0001</t>
  </si>
  <si>
    <t>โครงการศึกษาวิเคราะห์ ออกแบบ การจัดสรรพื้นที่การใช้ประโยชน์ในพื้นที่อุตสาหกรรมการบิน (Aviation Technical Area) รวมถึงศึกษาการกำหนดอัตราผลตอบแทนการเช่าพื้นที่</t>
  </si>
  <si>
    <t>ด้านการปรับสมดุลและพัฒนาระบบการบริหารจัดการภาครัฐ</t>
  </si>
  <si>
    <t>28 ธันวาคม 2564 เวลา 16:34</t>
  </si>
  <si>
    <t>สำนักงานบริหารโครงการก่อสร้างและบูรณาการ</t>
  </si>
  <si>
    <t>https://emenscr.nesdc.go.th/viewer/view.html?id=deoWzGjmMGIw0V6odowG</t>
  </si>
  <si>
    <t>https://emenscr.nesdc.go.th/viewer/view.html?id=61cada314db925615229abf2</t>
  </si>
  <si>
    <t>eec1005041</t>
  </si>
  <si>
    <t>สกพอ 1005-65-0001</t>
  </si>
  <si>
    <t>โครงการศึกษา วิเคราะห์ และคัดเลือกเอกชนร่วมลงทุน โครงการร่วมลงทุนของโรงพยาบาลรัฐในพื้นที่ที่มีประชากรหนาแน่น : กรณีโรงพยาบาลปลวกแดง 2</t>
  </si>
  <si>
    <t>29 ธันวาคม 2564 เวลา 14:35</t>
  </si>
  <si>
    <t>กลุ่มงานพัฒนาอุตสาหกรรมการแพทย์</t>
  </si>
  <si>
    <t>https://emenscr.nesdc.go.th/viewer/view.html?id=z0j8RlXLpXtZYnK1KNE9</t>
  </si>
  <si>
    <t>https://emenscr.nesdc.go.th/viewer/view.html?id=61cc0faf18f9e461517bf001</t>
  </si>
  <si>
    <t>สกพอ 1005-65-0002</t>
  </si>
  <si>
    <t>29 ธันวาคม 2564 เวลา 15:09</t>
  </si>
  <si>
    <t>https://emenscr.nesdc.go.th/viewer/view.html?id=23zqOmWE0Qi451y6ydaq</t>
  </si>
  <si>
    <t>https://emenscr.nesdc.go.th/viewer/view.html?id=61cc17cf18f9e461517bf01d</t>
  </si>
  <si>
    <t>สกพอ 1005-65-0003</t>
  </si>
  <si>
    <t>โครงการศึกษาความเป็นไปได้ในการส่งเสริม สนับสนุน จัดตั้งศูนย์บริการเครื่องมือแพทย์ครบวงจร  ในพื้นที่เขตพัฒนาพิเศษภาคตะวันออก</t>
  </si>
  <si>
    <t>29 ธันวาคม 2564 เวลา 15:23</t>
  </si>
  <si>
    <t>https://emenscr.nesdc.go.th/viewer/view.html?id=VWMzAZB593ukLjWq4q6g</t>
  </si>
  <si>
    <t>https://emenscr.nesdc.go.th/viewer/view.html?id=61cc1af34db925615229ad7e</t>
  </si>
  <si>
    <t>eec1001011</t>
  </si>
  <si>
    <t>สกพอ 1001-65-0001</t>
  </si>
  <si>
    <t>29 ธันวาคม 2564 เวลา 16:17</t>
  </si>
  <si>
    <t>ธันวาคม 2565</t>
  </si>
  <si>
    <t>สำนักยุทธศาสตร์องค์กร</t>
  </si>
  <si>
    <t>https://emenscr.nesdc.go.th/viewer/view.html?id=KYLxEEeBqxh47mB3BraX</t>
  </si>
  <si>
    <t>https://emenscr.nesdc.go.th/viewer/view.html?id=61cc256718f9e461517bf048</t>
  </si>
  <si>
    <t>eec1001031</t>
  </si>
  <si>
    <t>บริหารงานประชาสัมพันธ์ เพื่อเพิ่มประสิทธิภาพการเผยแพร่ข้อมูลข่าวสารเขตพัฒนาพิเศษภาคตะวันออก (อีอีซี)</t>
  </si>
  <si>
    <t>29 ธันวาคม 2564 เวลา 19:48</t>
  </si>
  <si>
    <t>สำนักสื่อสารองค์กร</t>
  </si>
  <si>
    <t>090102V03F01</t>
  </si>
  <si>
    <t>https://emenscr.nesdc.go.th/viewer/view.html?id=wEm4QZJqLlhRNl65B5W2</t>
  </si>
  <si>
    <t>https://emenscr.nesdc.go.th/viewer/view.html?id=61cc59104db925615229adf9</t>
  </si>
  <si>
    <t>eec1001041</t>
  </si>
  <si>
    <t>โครงการพัฒนาพื้นที่ชุมชนเมือง EEC กับเอกชนร่วมลงทุน</t>
  </si>
  <si>
    <t>30 ธันวาคม 2564 เวลา 10:26</t>
  </si>
  <si>
    <t>สำนักพัฒนาธุรกิจพื้นที่และชุมชน</t>
  </si>
  <si>
    <t>https://emenscr.nesdc.go.th/viewer/view.html?id=WX8x8oOrQ3t7YJMO1OGG</t>
  </si>
  <si>
    <t>https://emenscr.nesdc.go.th/viewer/view.html?id=61cd26db4db925615229ae64</t>
  </si>
  <si>
    <t>090102V02F03</t>
  </si>
  <si>
    <t>https://emenscr.nesdc.go.th/viewer/view.html?id=x0a4Ow6yL5td58G6GzMa</t>
  </si>
  <si>
    <t>https://emenscr.nesdc.go.th/viewer/view.html?id=61cd424b18f9e461517bf180</t>
  </si>
  <si>
    <t>https://emenscr.nesdc.go.th/viewer/view.html?id=mdGRQR04zMiE65WEl570</t>
  </si>
  <si>
    <t>https://emenscr.nesdc.go.th/viewer/view.html?id=61cd457c74e0ea615e990ef3</t>
  </si>
  <si>
    <t>สำนักงานพัฒนาวิทยาศาสตร์และเทคโนโลยีแห่งชาติ</t>
  </si>
  <si>
    <t>https://emenscr.nesdc.go.th/viewer/view.html?id=53zQX054Z5TyNML8jmZk</t>
  </si>
  <si>
    <t>https://emenscr.nesdc.go.th/viewer/view.html?id=61d1c05dd70bc8727ff79141</t>
  </si>
  <si>
    <t>https://emenscr.nesdc.go.th/viewer/view.html?id=Z6akgydlJrHKJWxRVWNy</t>
  </si>
  <si>
    <t>https://emenscr.nesdc.go.th/viewer/view.html?id=61d1c5691671077277d70686</t>
  </si>
  <si>
    <t>https://emenscr.nesdc.go.th/viewer/view.html?id=o46mn21dlNFkZ7pzV7AK</t>
  </si>
  <si>
    <t>https://emenscr.nesdc.go.th/viewer/view.html?id=61d1c9781671077277d70689</t>
  </si>
  <si>
    <t>https://emenscr.nesdc.go.th/viewer/view.html?id=rX5jnd3yYpTM2R7zyKrp</t>
  </si>
  <si>
    <t>https://emenscr.nesdc.go.th/viewer/view.html?id=61d1cc4dd30a95727df812d1</t>
  </si>
  <si>
    <t>P1308</t>
  </si>
  <si>
    <t>ไทยมีพื้นที่และเมืองอัจฉริยะที่น่าอยู่ ปลอดภัย เติบโตได้อย่างยั่งยืน</t>
  </si>
  <si>
    <t>P130801</t>
  </si>
  <si>
    <t>การเจริญเติบโตทางเศรษฐกิจของภาคและการลงทุนในเขตเศรษฐกิจพิเศษขยายตัวเพิ่มขึ้น</t>
  </si>
  <si>
    <t>https://emenscr.nesdc.go.th/viewer/view.html?id=NVM3Kn64o7U3xwONeQ20</t>
  </si>
  <si>
    <t>https://emenscr.nesdc.go.th/viewer/view.html?id=61d31ac6a97dca4c890317bd</t>
  </si>
  <si>
    <t>https://emenscr.nesdc.go.th/viewer/view.html?id=jo9aX0VNA7IEQpdAW9om</t>
  </si>
  <si>
    <t>https://emenscr.nesdc.go.th/viewer/view.html?id=61d556339531994c8a64e355</t>
  </si>
  <si>
    <t>P1305</t>
  </si>
  <si>
    <t>ไทยเป็นประตูการค้าการลงทุนและยุทธศาสตร์ทางโลจิสติกส์ที่สำคัญของภูมิภาค</t>
  </si>
  <si>
    <t>P130501</t>
  </si>
  <si>
    <t>ไทยเป็นประตูการค้าการลงทุนในภูมิภาค</t>
  </si>
  <si>
    <t>https://emenscr.nesdc.go.th/viewer/view.html?id=23z5Zy3aBwFEG0q5Ak42</t>
  </si>
  <si>
    <t>https://emenscr.nesdc.go.th/viewer/view.html?id=61d6704b3c934a0d939438ce</t>
  </si>
  <si>
    <t>https://emenscr.nesdc.go.th/viewer/view.html?id=B8MW9YNRjXfdVLy4RlnA</t>
  </si>
  <si>
    <t>https://emenscr.nesdc.go.th/viewer/view.html?id=61db0860818afa2cb9a75ec8</t>
  </si>
  <si>
    <t>https://emenscr.nesdc.go.th/viewer/view.html?id=qWEWBx3oaBtAMGqLge39</t>
  </si>
  <si>
    <t>https://emenscr.nesdc.go.th/viewer/view.html?id=61de902d182fe802ec8c7a0c</t>
  </si>
  <si>
    <t>https://emenscr.nesdc.go.th/viewer/view.html?id=23zJrn2X5NU4ZwpRyQeZ</t>
  </si>
  <si>
    <t>https://emenscr.nesdc.go.th/viewer/view.html?id=61e0fbeef118df07f2bbc05d</t>
  </si>
  <si>
    <t>https://emenscr.nesdc.go.th/viewer/view.html?id=GjM7Qwkwglh7po3GAZe0</t>
  </si>
  <si>
    <t>https://emenscr.nesdc.go.th/viewer/view.html?id=61e535504138de7efabb54bd</t>
  </si>
  <si>
    <t>https://emenscr.nesdc.go.th/viewer/view.html?id=gAdKo1W8WJixMdmYdmZw</t>
  </si>
  <si>
    <t>https://emenscr.nesdc.go.th/viewer/view.html?id=61e8c9c01e2ec10e57e20f32</t>
  </si>
  <si>
    <t>eec1005011</t>
  </si>
  <si>
    <t>ดำเนินกิจกรรมชักชวนนักลงทุนในต่างประเทศ</t>
  </si>
  <si>
    <t>29 เมษายน 2565 เวลา 16:52</t>
  </si>
  <si>
    <t>สำนักความร่วมมือระหว่างประเทศ</t>
  </si>
  <si>
    <t>https://emenscr.nesdc.go.th/viewer/view.html?id=KY9oo0nNWduazB4Yn6mQ</t>
  </si>
  <si>
    <t>https://emenscr.nesdc.go.th/viewer/view.html?id=626bb5785cca3c6715b01d06</t>
  </si>
  <si>
    <t>090102V01F02</t>
  </si>
  <si>
    <t>สกพอ 1005-66-0001</t>
  </si>
  <si>
    <t>สำนักยุทธศาสตร์และชักชวนนักลงทุน</t>
  </si>
  <si>
    <t>https://emenscr.nesdc.go.th/viewer/view.html?id=B8KgNJQa6VIw53qRGxp6</t>
  </si>
  <si>
    <t>อก 0507-66-0014</t>
  </si>
  <si>
    <t>6. ค่าใช้จ่ายในการบริหารจัดการแหล่งหินอุตสาหกรรมสำหรับพื้นที่เขตเศรษฐกิจพิเศษและพื้นที่การพัฒนาพิเศษภาคตะวันออก</t>
  </si>
  <si>
    <t>https://emenscr.nesdc.go.th/viewer/view.html?id=JKzWKZjjjos9mgNjmLKn</t>
  </si>
  <si>
    <t>สกพอ 1005-66-0002</t>
  </si>
  <si>
    <t>v2_090102V03F01</t>
  </si>
  <si>
    <t>https://emenscr.nesdc.go.th/viewer/view.html?id=43VaBQXQ7NT81MMnXQnW</t>
  </si>
  <si>
    <t>กษ 0805-66-0012</t>
  </si>
  <si>
    <t>เพิ่มผลิตภาพการเกษตร บนฐานทรัพยากรดิน ในเขตพัฒนาพิเศษภาคตะวันออก</t>
  </si>
  <si>
    <t>กรมพัฒนาที่ดิน</t>
  </si>
  <si>
    <t>https://emenscr.nesdc.go.th/viewer/view.html?id=z0Kk2oVjekU91lNAnKJB</t>
  </si>
  <si>
    <t>กค 0526 (ส)-66-0001</t>
  </si>
  <si>
    <t>สำนักงานศุลกากรมาบตาพุด (สมพ.)</t>
  </si>
  <si>
    <t>https://emenscr.nesdc.go.th/viewer/view.html?id=z0KkyOmE0ESm5GWnRezW</t>
  </si>
  <si>
    <t>มท 0717-66-0007</t>
  </si>
  <si>
    <t>https://emenscr.nesdc.go.th/viewer/view.html?id=joploZjZ1xfm4z0z8822</t>
  </si>
  <si>
    <t>สกพอ 1002-66-0002</t>
  </si>
  <si>
    <t>โครงการจ้างที่ปรึกษาออกแบบขั้นรายละเอียด และจัดทำรายละเอียดการให้เอกชนร่วมลงทุน (PPP) ในโครงการศูนย์ธุรกิจ EEC และเมืองใหม่น่าอยู่อัจฉริยะ</t>
  </si>
  <si>
    <t>พฤศจิกายน 2567</t>
  </si>
  <si>
    <t>สำนักศูนย์ธุรกิจและเมืองใหม่น่าอยู่อัจฉริยะ</t>
  </si>
  <si>
    <t>https://emenscr.nesdc.go.th/viewer/view.html?id=joplBxj95rfKmax1ByYo</t>
  </si>
  <si>
    <t>สกพอ 1002-66-0003</t>
  </si>
  <si>
    <t>โครงการบริหารจัดการเพื่อเตรียมพื้นที่โครงการศูนย์ธุรกิจ EEC และเมืองใหม่น่าอยู่อัจฉริยะ</t>
  </si>
  <si>
    <t>https://emenscr.nesdc.go.th/viewer/view.html?id=y0elpzgLEpF2ZjZmOYjl</t>
  </si>
  <si>
    <t>รง 0407-66-0019</t>
  </si>
  <si>
    <t>โครงการพัฒนาศักยภาพแรงงานชั้นสูงในเขตพัฒนาพิเศษภาคตะวันออก (EEC)</t>
  </si>
  <si>
    <t>https://emenscr.nesdc.go.th/viewer/view.html?id=NVkoXXYrXWTxzGpVJrnE</t>
  </si>
  <si>
    <t>วท 0307-66-0007</t>
  </si>
  <si>
    <t>โครงการสร้างสนามทดสอบรถอัตโนมัติ CAV Proving Ground ระยะที่ 2</t>
  </si>
  <si>
    <t>กองวัสดุวิศวกรรม</t>
  </si>
  <si>
    <t>กรมวิทยาศาสตร์บริการ</t>
  </si>
  <si>
    <t>https://emenscr.nesdc.go.th/viewer/view.html?id=lOyWKeY25Vu2W5RN9Zn3</t>
  </si>
  <si>
    <t>กค 0504(ส)-66-0002</t>
  </si>
  <si>
    <t>โครงการก่อสร้างอาคารที่ทำการและอาคารพักอาศัย พร้อมส่วนประกอบอื่นๆ ของส่วนบริการศุลกากรฉะเชิงเทรา ตำบลบางปะกง อำเภอบางปะกง จังหวัดฉะเชิงเทรา</t>
  </si>
  <si>
    <t>สำนักงานศุลกากรกรุงเทพ (สกท.)</t>
  </si>
  <si>
    <t>https://emenscr.nesdc.go.th/viewer/view.html?id=B8EK86zrJxfz3G8Knkx2</t>
  </si>
  <si>
    <t>คค 0702-66-0019</t>
  </si>
  <si>
    <t>โครงการพัฒนาทางหลวงชนบทเพื่อขับเคลื่อนเขตพัฒนาพิเศษภาคตะวันออก (EEC)</t>
  </si>
  <si>
    <t>https://emenscr.nesdc.go.th/viewer/view.html?id=JKzd4qqJBXtMZmxzJO3M</t>
  </si>
  <si>
    <t>สกพอ 1002-66-0004</t>
  </si>
  <si>
    <t>โครงการจัดหาพื้นที่เพื่อพัฒนาโครงการพัฒนาศูนย์ธุรกิจ EEC และเมืองใหม่น่าอยู่อัจฉริยะ</t>
  </si>
  <si>
    <t>พฤศจิกายน 2566</t>
  </si>
  <si>
    <t>https://emenscr.nesdc.go.th/viewer/view.html?id=0RKKVQ2ml7TQK6r8w72B</t>
  </si>
  <si>
    <t>สกพอ 1001-66-0001</t>
  </si>
  <si>
    <t>โครงการการเจรจาสิทธิประโยชน์สำหรับผู้ประกอบกิจการในเขตส่งเสริมเศรษฐกิจพิเศษเพื่อกิจการพิเศษ</t>
  </si>
  <si>
    <t>สำนักสิทธิประโยชน์</t>
  </si>
  <si>
    <t>https://emenscr.nesdc.go.th/viewer/view.html?id=0RKX2wLpYnCQK6r8w3Oe</t>
  </si>
  <si>
    <t>สกพอ 1004-66-0002</t>
  </si>
  <si>
    <t>สร้างความเข้าใจและการมีส่วนร่วมจากทุกภาคส่วน ผ่านคนทุกช่วงวัย</t>
  </si>
  <si>
    <t>ด้านการสร้างโอกาสและความเสมอภาคทางสังคม</t>
  </si>
  <si>
    <t>สำนักพัฒนาธุรกิจและการลงทุนพื้นที่</t>
  </si>
  <si>
    <t>https://emenscr.nesdc.go.th/viewer/view.html?id=Z6oY8ZdL3wUVW14A5V7V</t>
  </si>
  <si>
    <t>มท 5470-1-1-66-0004</t>
  </si>
  <si>
    <t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t>
  </si>
  <si>
    <t>ฝ่ายนโยบายและยุทธศาสตร์ (ฝนย.)</t>
  </si>
  <si>
    <t>การประปานครหลวง</t>
  </si>
  <si>
    <t>https://emenscr.nesdc.go.th/viewer/view.html?id=md0NJy7yVBFKomo6a9ZE</t>
  </si>
  <si>
    <t>อก 5106.1.2-66-0002</t>
  </si>
  <si>
    <t>https://emenscr.nesdc.go.th/viewer/view.html?id=A3qlwNYX6nIxQgorLpzz</t>
  </si>
  <si>
    <t>วท 5309-66-0015</t>
  </si>
  <si>
    <t>โครงการพัฒนาแพลตฟอร์มบริการข้อมูลดาวเทียมวงโคจรระดับต่ำแห่งชาติ (Low Orbit Satellite Application Management Platform) สำหรับเชื่อมโยงอุตสาหกรรมและบริการใน EEC</t>
  </si>
  <si>
    <t>สำนักงานพัฒนาเทคโนโลยีอวกาศและภูมิสารสนเทศ (องค์การมหาชน)</t>
  </si>
  <si>
    <t>https://emenscr.nesdc.go.th/viewer/view.html?id=23MpylN8R5fj0YqLd1kE</t>
  </si>
  <si>
    <t>วท 5401-66-0189</t>
  </si>
  <si>
    <t>การขยายผลเทคโนโลยีแพลตฟอร์มการจัดการโคเนื้อเขตร้อนชื้นด้วยปัญญาประดิษฐ์</t>
  </si>
  <si>
    <t>https://emenscr.nesdc.go.th/viewer/view.html?id=WXql3V5jzEuOk7V1zO68</t>
  </si>
  <si>
    <t>วท 5401-66-0194</t>
  </si>
  <si>
    <t>การพัฒนาความสามารถด้านเทคโนโลยีดิจิทัลแก่ครูและเยาวชนในพื้นที่เขตพัฒนาพิเศษภาคตะวันออก</t>
  </si>
  <si>
    <t>https://emenscr.nesdc.go.th/viewer/view.html?id=x0pWJWqw08uqAqkrn63y</t>
  </si>
  <si>
    <t>วท 5401-66-0195</t>
  </si>
  <si>
    <t>การพัฒนาทักษะด้าน Industrial Internet of Things (IIoT) แบบเข้มข้นสำหรับบุคลากรระดับอาชีวศึกษา</t>
  </si>
  <si>
    <t>https://emenscr.nesdc.go.th/viewer/view.html?id=joOzO1eNQ0fkWgB7xM0K</t>
  </si>
  <si>
    <t>วท 5401-66-0196</t>
  </si>
  <si>
    <t>การส่งเสริมการเรียนรู้ด้านวิทยาศาสตร์และเทคโนโลยี และพัฒนาโครงสร้างพื้นฐานเพื่อบ่มเพาะเยาวชนให้กับโรงเรียนในพื้นที่เขตพัฒนาพิเศษภาคตะวันออก</t>
  </si>
  <si>
    <t>https://emenscr.nesdc.go.th/viewer/view.html?id=rX7pe5KaQ0SmZ4XYB6xa</t>
  </si>
  <si>
    <t>มท 0305-66-0024</t>
  </si>
  <si>
    <t>โครงการพัฒนาประสิทธิภาพงานบริการเพื่อเสริมความมั่นคงในพื้นที่ EEC</t>
  </si>
  <si>
    <t>https://emenscr.nesdc.go.th/viewer/view.html?id=md4EWn9N3nFly98KAQ02</t>
  </si>
  <si>
    <t>รง 0316-66-0014</t>
  </si>
  <si>
    <t>https://emenscr.nesdc.go.th/viewer/view.html?id=aQZn9p2M2gfqKrmLmxK5</t>
  </si>
  <si>
    <t>อว 0204-66-0001</t>
  </si>
  <si>
    <t>โครงการเร่งรัดและขยายผลการจัดหลักสูตรพัฒนาบุคลากรตามแนวทาง CWIE+EEC Model Type A (CWIE+EEC Model Type A Master Class) ในสถาบันอุดมศึกษา</t>
  </si>
  <si>
    <t>กองยกระดับคุณภาพการจัดการศึกษาระดับอุดมศึกษา</t>
  </si>
  <si>
    <t>สำนักงานปลัดกระทรวงการอุดมศึกษา วิทยาศาสตร์ วิจัย และนวัตกรรม</t>
  </si>
  <si>
    <t>https://emenscr.nesdc.go.th/viewer/view.html?id=QOq32r9ZoqF6EZaa0wW9</t>
  </si>
  <si>
    <t>อก 5106.1.1-67-0001</t>
  </si>
  <si>
    <t>ตุลาคม 2566</t>
  </si>
  <si>
    <t>ข้อเสนอโครงการสำคัญ 2567 ที่ไม่ผ่านเข้ารอบ</t>
  </si>
  <si>
    <t>https://emenscr.nesdc.go.th/viewer/view.html?id=432Mx38ZOAIeQxym8QYN</t>
  </si>
  <si>
    <t>อก 5106.1.2-67-0001</t>
  </si>
  <si>
    <t>ข้อเสนอโครงการสำคัญ 2567 ที่ผ่านเข้ารอบ</t>
  </si>
  <si>
    <t>https://emenscr.nesdc.go.th/viewer/view.html?id=MBj2A0XqzRu0erwlnKJg</t>
  </si>
  <si>
    <t>กค 0520(ก)-67-0001</t>
  </si>
  <si>
    <t>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t>
  </si>
  <si>
    <t>กองสิทธิประโยชน์ทางภาษีอากร (กสอ.)</t>
  </si>
  <si>
    <t>https://emenscr.nesdc.go.th/viewer/view.html?id=Ooeo02jRl6u8NBgOBd6V</t>
  </si>
  <si>
    <t>รง 0404-67-0001</t>
  </si>
  <si>
    <t>ยกระดับอุตสาหกรรมขนาดกลางและขนาดย่อมด้วยเทคโนโลยีและนวัตกรรมระบบอัตโนมัติและหุ่นยนต์</t>
  </si>
  <si>
    <t>กองแผนงานและสารสนเทศ</t>
  </si>
  <si>
    <t>https://emenscr.nesdc.go.th/viewer/view.html?id=WXOGlqR78eU2QkwjE7Mo</t>
  </si>
  <si>
    <t>อก 5106.1.2-67-0002</t>
  </si>
  <si>
    <t>https://emenscr.nesdc.go.th/viewer/view.html?id=XGdY4anzykHQ9dxBkMB7</t>
  </si>
  <si>
    <t>รง 0405-67-0003</t>
  </si>
  <si>
    <t>พฤษภาคม 2567</t>
  </si>
  <si>
    <t>กองพัฒนาผู้ฝึกและเทคโนโลยีการฝึก</t>
  </si>
  <si>
    <t>v3_090102V02</t>
  </si>
  <si>
    <t>v3_090102V02F02</t>
  </si>
  <si>
    <t>https://emenscr.nesdc.go.th/viewer/view.html?id=43o7jlqAZdcOE56k5MJW</t>
  </si>
  <si>
    <t>กค 0520(ก)-67-0006</t>
  </si>
  <si>
    <t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t>
  </si>
  <si>
    <t>v3_090102V03</t>
  </si>
  <si>
    <t>v3_090102V03F01</t>
  </si>
  <si>
    <t>https://emenscr.nesdc.go.th/viewer/view.html?id=7MdXmnQgMRFMjWj03AgJ</t>
  </si>
  <si>
    <t>กค 0504(ส)-67-0001</t>
  </si>
  <si>
    <t>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</t>
  </si>
  <si>
    <t>สำนักงานเลขานุการกรม</t>
  </si>
  <si>
    <t>v3_090102V01</t>
  </si>
  <si>
    <t>v3_090102V01F01</t>
  </si>
  <si>
    <t>https://emenscr.nesdc.go.th/viewer/view.html?id=wERAAxY1qxcmM2YO2M3N</t>
  </si>
  <si>
    <t>มท 0717-67-0006</t>
  </si>
  <si>
    <t>v3_090102V01F02</t>
  </si>
  <si>
    <t>https://emenscr.nesdc.go.th/viewer/view.html?id=gAG408Wy9KCBLwnrjmnX</t>
  </si>
  <si>
    <t>กค 0526 (ส)-67-0001</t>
  </si>
  <si>
    <t>กรกฎาคม 2567</t>
  </si>
  <si>
    <t>https://emenscr.nesdc.go.th/viewer/view.html?id=B85WxqnrE2HwL495kwM7</t>
  </si>
  <si>
    <t>กห 0509-67-0007</t>
  </si>
  <si>
    <t>โครงการพัฒนาบุคลากร การศึกษา การวิจัย เทคโนโลยี และนวัตกรรม</t>
  </si>
  <si>
    <t>https://emenscr.nesdc.go.th/viewer/view.html?id=23BaXWd7Jzuna4nX42KK</t>
  </si>
  <si>
    <t>กห 0509-67-0008</t>
  </si>
  <si>
    <t>โครงพัฒนาโครงสร้างพื้นฐาน ระบบสาธารณูปโภค และระบบดิจิทัล</t>
  </si>
  <si>
    <t>https://emenscr.nesdc.go.th/viewer/view.html?id=NV1y6zA1Grf62B4K90Jr</t>
  </si>
  <si>
    <t>สกพอ 1001-67-0001</t>
  </si>
  <si>
    <t>โครงการบริหารงานประชาสัมพันธ์เพื่อเพิ่มประสิทธิภาพการเผยแพร่ข้อมูลข่าวสารเขตพัฒนาพิเศษภาคตะวันออก</t>
  </si>
  <si>
    <t>v3_090102V04</t>
  </si>
  <si>
    <t>v3_090102V04F04</t>
  </si>
  <si>
    <t>090102V04F04</t>
  </si>
  <si>
    <t>https://emenscr.nesdc.go.th/viewer/view.html?id=434E9WyZmyFqweqleQKy</t>
  </si>
  <si>
    <t>คค 0702-67-0009</t>
  </si>
  <si>
    <t>https://emenscr.nesdc.go.th/viewer/view.html?id=EaYJN8EQnKcVxQVKQ8j3</t>
  </si>
  <si>
    <t>กษ 0805-67-0038</t>
  </si>
  <si>
    <t>โครงการเพิ่มผลิตภาพการเกษตร บนฐานทรัพยากรดินในเขตพัฒนาพิเศษภาคตะวันออก</t>
  </si>
  <si>
    <t>v3_090102V04F01</t>
  </si>
  <si>
    <t>https://emenscr.nesdc.go.th/viewer/view.html?id=7M6Wly2d1xTk5JKyNXzw</t>
  </si>
  <si>
    <t>สกพอ 1002-67-0001</t>
  </si>
  <si>
    <t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</t>
  </si>
  <si>
    <t>สำนักแผนภาพรวม</t>
  </si>
  <si>
    <t>v3_090102V04F03</t>
  </si>
  <si>
    <t>090102V04F03</t>
  </si>
  <si>
    <t>https://emenscr.nesdc.go.th/viewer/view.html?id=83ENalYlowIyz1W9kx7W</t>
  </si>
  <si>
    <t>วท 5401-67-0046</t>
  </si>
  <si>
    <t>การพัฒนาเขตนวัตกรรมระเบียงเศรษฐกิจพิเศษภาคตะวันออก (EECi)-เมืองนวัตกรรมชีวภาพ (BIOPOLIS): การพัฒนาผลิตภัณฑ์ไบโอรีไฟเนอรีมูลค่าสูงในระดับก่อนนำร่อง</t>
  </si>
  <si>
    <t>https://emenscr.nesdc.go.th/viewer/view.html?id=y05XZNGl2mhoWBzA3XeJ</t>
  </si>
  <si>
    <t>วท 5401-67-0048</t>
  </si>
  <si>
    <t>การพัฒนาเขตนวัตกรรมระเบียงเศรษฐกิจพิเศษภาคตะวันออก (EECi)-เมืองนวัตกรรมระบบอัตโนมัติ หุ่นยนต์ และระบบอิเล็กทรอนิกส์อัจฉริยะ (ARIPOLIS): การยกระดับผู้ประกอบการด้วยเทคโนโลยีระบบอัตโนมัติ หุ่นยนต์ และระบบอัจฉริยะ</t>
  </si>
  <si>
    <t>https://emenscr.nesdc.go.th/viewer/view.html?id=aQG1zq8Wy5Fm8Mn95Z8G</t>
  </si>
  <si>
    <t>วท 5401-67-0049</t>
  </si>
  <si>
    <t>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การพัฒนาความสามารถด้านเทคโนโลยีดิจิทัลแก่ครูและเยาวชนในพื้นที่</t>
  </si>
  <si>
    <t>https://emenscr.nesdc.go.th/viewer/view.html?id=Gjo5xqj4JmSrGgqKLl6q</t>
  </si>
  <si>
    <t>วท 5401-67-0050</t>
  </si>
  <si>
    <t>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การพัฒนาทักษะด้าน Industrial Internet of Things (IIoT) แบบเข้มข้นสำหรับบุคลากรระดับอาชีวศึกษา</t>
  </si>
  <si>
    <t>https://emenscr.nesdc.go.th/viewer/view.html?id=OopJgkgo88uad27Mg0KL</t>
  </si>
  <si>
    <t>วท 5401-67-0051</t>
  </si>
  <si>
    <t>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ส่งเสริมการเรียนรู้ด้านวิทยาศาสตร์และเทคโนโลยีและพัฒนาโครงสร้างพื้นฐานเพื่อบ่มเพาะเยาวชนให้กับโรงเรียนในพื้นที่ EEC</t>
  </si>
  <si>
    <t>https://emenscr.nesdc.go.th/viewer/view.html?id=0RAy4wp71VFamV4YOg4Q</t>
  </si>
  <si>
    <t>โครงการบริหารจัดการระบบบริการภาครัฐแบบเบ็ดเสร็จครบวงจร (EEC OSS)</t>
  </si>
  <si>
    <t>กุมภาพันธ์ 2567</t>
  </si>
  <si>
    <t>v3_090102V03F03</t>
  </si>
  <si>
    <t>https://emenscr.nesdc.go.th/viewer/view.html?id=83EQApgJAjU0WVdJp5d0</t>
  </si>
  <si>
    <t>อก 5106.1.2-67-0003</t>
  </si>
  <si>
    <t>https://emenscr.nesdc.go.th/viewer/view.html?id=rXod6g0OG4s92XMRx8A5</t>
  </si>
  <si>
    <t>สกพอ 1005-67-0001</t>
  </si>
  <si>
    <t>ดำเนินกิจกรรมชักชวนนักลงทุนในอุตสาหกรรมเป้าหมาย</t>
  </si>
  <si>
    <t>https://emenscr.nesdc.go.th/viewer/view.html?id=p9YRA3nOqySdBWdeWeRr</t>
  </si>
  <si>
    <t>โครงการสนับสนุนสิทธิประโยชน์สำหรับผู้ประกอบกิจการในเขตส่งเสริมเศรษฐกิจพิเศษ</t>
  </si>
  <si>
    <t>v3_090102V03F02</t>
  </si>
  <si>
    <t>https://emenscr.nesdc.go.th/viewer/view.html?id=NV5Ozdj639h62B4K9Zol</t>
  </si>
  <si>
    <t>สกพอ 1004-67-0001</t>
  </si>
  <si>
    <t>โครงการ “สร้างความเข้าใจและการมีส่วนร่วมจากทุกภาคส่วน ผ่านคนทุกช่วงวัย”</t>
  </si>
  <si>
    <t>https://emenscr.nesdc.go.th/viewer/view.html?id=EaYrjl1WVoh2JB1aNkaY</t>
  </si>
  <si>
    <t>สกพอ 1004-67-0002</t>
  </si>
  <si>
    <t>โครงการพัฒนาพื้นที่ชุมชนเมือง EEC ร่วมกับภาคเอกชน</t>
  </si>
  <si>
    <t>v3_090102V02F01</t>
  </si>
  <si>
    <t>https://emenscr.nesdc.go.th/viewer/view.html?id=JK9GEEVEO0idgyw7GAzj</t>
  </si>
  <si>
    <t>รง 0316-67-0009</t>
  </si>
  <si>
    <t>v3_090102V04F02</t>
  </si>
  <si>
    <t>https://emenscr.nesdc.go.th/viewer/view.html?id=Y7ZM9J444OiqO1ed39ky</t>
  </si>
  <si>
    <t>อว 0204-67-0001</t>
  </si>
  <si>
    <t>https://emenscr.nesdc.go.th/viewer/view.html?id=Z6K4WjXlGBtxy396gORn</t>
  </si>
  <si>
    <t>TCEB-67-0022</t>
  </si>
  <si>
    <t>โครงการบูรณาการส่งเสริมการท่องเที่ยวในพื้นที่ EEC : ดึงงานระดับโลกเข้ามาจัดในพื้นที่ EEC (World Top Notch)</t>
  </si>
  <si>
    <t>ฝ่ายพัฒนากลยุทธ์องค์กร (Admin)</t>
  </si>
  <si>
    <t>สำนักงานส่งเสริมการจัดประชุมและนิทรรศการ (องค์การมหาชน)</t>
  </si>
  <si>
    <t>https://emenscr.nesdc.go.th/viewer/view.html?id=E0lAO614lzspaxqzgm5q</t>
  </si>
  <si>
    <t>TCEB-67-0023</t>
  </si>
  <si>
    <t>โครงการบูรณาการส่งเสริมการท่องเที่ยวในพื้นที่ EEC : ส่งเสริมและแสดงศักยภาพความพร้อมรองรับการลงทุนอุตสาหกรรม S–CURVE ในพื้นที่ EEC ผ่านกลไกการจัดงานนิทรรศการและแสดงสินค้า (Mini EEC Fair)</t>
  </si>
  <si>
    <t>https://emenscr.nesdc.go.th/viewer/view.html?id=l6QegKMnopUnL8V3VBV1</t>
  </si>
  <si>
    <t>TCEB-67-0024</t>
  </si>
  <si>
    <t>โครงการบูรณาการส่งเสริมการท่องเที่ยวในพื้นที่ EEC : Thailand EEC Wellness MICE Destination Showcase</t>
  </si>
  <si>
    <t>https://emenscr.nesdc.go.th/viewer/view.html?id=5xJ09k9na0F5XKVAVkoQ</t>
  </si>
  <si>
    <t>Column Labels</t>
  </si>
  <si>
    <t>Row Labels</t>
  </si>
  <si>
    <t>Count of ชื่อโครงการ / การดำเนินงาน2</t>
  </si>
  <si>
    <t>Hyperlink</t>
  </si>
  <si>
    <t>ชื่อโครงการ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</si>
  <si>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</si>
  <si>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</si>
  <si>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</si>
  <si>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</si>
  <si>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</si>
  <si>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</si>
  <si>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</si>
  <si>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</si>
  <si>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</si>
  <si>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</si>
  <si>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</si>
  <si>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</si>
  <si>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</si>
  <si>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</si>
  <si>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</si>
  <si>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</si>
  <si>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</si>
  <si>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</si>
  <si>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64bdf69a6b56f9043629583f</t>
  </si>
  <si>
    <t>https://emenscr.nesdc.go.th/viewer/view.html?id=64bdf69a6b56f9043629583f</t>
  </si>
  <si>
    <t>ก่อสร้างถนนสาย ฉช.2004 แยก ทล.34 - ทล.314 อ.บางปะกง,เมือง จ.ฉะเชิงเทรา ตอนที่ 2</t>
  </si>
  <si>
    <t>|090102</t>
  </si>
  <si>
    <t>ไม่ผ่านเข้ารอบ</t>
  </si>
  <si>
    <t>-</t>
  </si>
  <si>
    <t>4B</t>
  </si>
  <si>
    <t>64d369b1c54b2e10c096174a</t>
  </si>
  <si>
    <t>https://emenscr.nesdc.go.th/viewer/view.html?id=64d369b1c54b2e10c096174a</t>
  </si>
  <si>
    <t>โครงการพัฒนาศักยภาพผู้ประกอบการภาคตะวันออก</t>
  </si>
  <si>
    <t>มหาวิทยาลัยเทคโนโลยีราชมงคลตะวันออก</t>
  </si>
  <si>
    <t>64be26b2af5e17043d88435f</t>
  </si>
  <si>
    <t>https://emenscr.nesdc.go.th/viewer/view.html?id=64be26b2af5e17043d88435f</t>
  </si>
  <si>
    <t>โครงการพัฒนาศักยภาพแรงงานในพื้นที่เขตพัฒนาพิเศษภาคตะวันออก (EEC)</t>
  </si>
  <si>
    <t>64bf3e8a506f8c044400b01e</t>
  </si>
  <si>
    <t>https://emenscr.nesdc.go.th/viewer/view.html?id=64bf3e8a506f8c044400b01e</t>
  </si>
  <si>
    <t>64ba1b3a1acce70651fadeff</t>
  </si>
  <si>
    <t>https://emenscr.nesdc.go.th/viewer/view.html?id=64ba1b3a1acce70651fadeff</t>
  </si>
  <si>
    <t>สิทธิประโยชน์ Delivery ในเขตเศรษฐกิจพิเศษ (Delivery for Tax Incentives)</t>
  </si>
  <si>
    <t>64c0fce7e352512f98955e21</t>
  </si>
  <si>
    <t>https://emenscr.nesdc.go.th/viewer/view.html?id=64c0fce7e352512f98955e21</t>
  </si>
  <si>
    <t>โครงการเสริมสร้างศักยภาพการอำนวยความสะดวกทางการค้าในเขตพัฒนาพิเศษภาคตะวันออก (EEC)</t>
  </si>
  <si>
    <t>กรมวิชาการเกษตร</t>
  </si>
  <si>
    <t>4A</t>
  </si>
  <si>
    <t>(ร่าง) ข้อเสนอโครงการสำคัญประจำปี 2568 ภายใต้แผนแม่บท 090102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</si>
  <si>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</si>
  <si>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ห่วงโซ่คุณค่าฯ (FVCT) (ฉบับเดิม)</t>
  </si>
  <si>
    <t>url</t>
  </si>
  <si>
    <t>ห่วงโซ่คุณค่าฯ (FVCT) (ฉบับแก้ไข) (พ.ศ. 2567-2570)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</si>
</sst>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name val="Calibri"/>
    </font>
    <font>
      <b/>
      <sz val="11"/>
      <name val="Calibri"/>
      <family val="2"/>
    </font>
    <font>
      <b/>
      <sz val="10"/>
      <name val="ChatThaiUI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24"/>
      <color rgb="FFFF0000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24"/>
      <name val="TH SarabunPSK"/>
      <family val="2"/>
    </font>
    <font>
      <b/>
      <sz val="26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10" fillId="0" borderId="0"/>
    <xf numFmtId="0" fontId="10" fillId="0" borderId="0"/>
    <xf numFmtId="0" fontId="3" fillId="0" borderId="0" applyNumberFormat="0" applyFill="0" applyBorder="0" applyAlignment="0" applyProtection="0"/>
  </cellStyleXfs>
  <cellXfs count="96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3" fillId="0" borderId="2" xfId="1" applyFill="1" applyBorder="1" applyAlignment="1">
      <alignment horizontal="right" vertical="center"/>
    </xf>
    <xf numFmtId="0" fontId="3" fillId="0" borderId="3" xfId="1" applyFill="1" applyBorder="1" applyAlignment="1">
      <alignment horizontal="right" vertical="center"/>
    </xf>
    <xf numFmtId="0" fontId="3" fillId="0" borderId="4" xfId="1" applyFill="1" applyBorder="1" applyAlignment="1">
      <alignment horizontal="right" vertical="center"/>
    </xf>
    <xf numFmtId="0" fontId="0" fillId="0" borderId="0" xfId="0" applyFont="1" applyFill="1" applyBorder="1" applyAlignment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5" fillId="2" borderId="5" xfId="0" applyFont="1" applyFill="1" applyBorder="1"/>
    <xf numFmtId="0" fontId="4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7" fillId="0" borderId="0" xfId="1" applyFont="1" applyFill="1" applyBorder="1"/>
    <xf numFmtId="3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" fontId="4" fillId="0" borderId="0" xfId="0" applyNumberFormat="1" applyFont="1" applyFill="1" applyBorder="1"/>
    <xf numFmtId="0" fontId="4" fillId="0" borderId="6" xfId="0" applyFont="1" applyFill="1" applyBorder="1"/>
    <xf numFmtId="0" fontId="4" fillId="0" borderId="6" xfId="0" applyNumberFormat="1" applyFont="1" applyFill="1" applyBorder="1" applyAlignment="1">
      <alignment horizontal="center"/>
    </xf>
    <xf numFmtId="1" fontId="4" fillId="0" borderId="6" xfId="0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/>
    </xf>
    <xf numFmtId="1" fontId="6" fillId="3" borderId="6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4" borderId="6" xfId="0" applyFont="1" applyFill="1" applyBorder="1"/>
    <xf numFmtId="0" fontId="4" fillId="6" borderId="6" xfId="0" applyFont="1" applyFill="1" applyBorder="1"/>
    <xf numFmtId="0" fontId="0" fillId="0" borderId="0" xfId="0" applyFont="1" applyFill="1" applyBorder="1"/>
    <xf numFmtId="0" fontId="11" fillId="0" borderId="0" xfId="0" applyFont="1" applyFill="1" applyBorder="1"/>
    <xf numFmtId="0" fontId="4" fillId="7" borderId="6" xfId="0" applyFont="1" applyFill="1" applyBorder="1"/>
    <xf numFmtId="0" fontId="4" fillId="5" borderId="6" xfId="0" applyFont="1" applyFill="1" applyBorder="1"/>
    <xf numFmtId="0" fontId="4" fillId="8" borderId="6" xfId="0" applyFont="1" applyFill="1" applyBorder="1"/>
    <xf numFmtId="0" fontId="0" fillId="0" borderId="0" xfId="0" applyFont="1" applyFill="1" applyBorder="1"/>
    <xf numFmtId="0" fontId="10" fillId="0" borderId="0" xfId="2" applyFont="1" applyFill="1" applyBorder="1"/>
    <xf numFmtId="0" fontId="1" fillId="0" borderId="0" xfId="2" applyFont="1" applyFill="1" applyBorder="1"/>
    <xf numFmtId="1" fontId="10" fillId="0" borderId="0" xfId="2" applyNumberFormat="1" applyFont="1" applyFill="1" applyBorder="1"/>
    <xf numFmtId="0" fontId="10" fillId="0" borderId="0" xfId="2" applyFont="1" applyFill="1" applyBorder="1" applyAlignment="1"/>
    <xf numFmtId="0" fontId="4" fillId="0" borderId="0" xfId="2" applyFont="1" applyFill="1" applyBorder="1"/>
    <xf numFmtId="0" fontId="7" fillId="0" borderId="6" xfId="1" applyFont="1" applyFill="1" applyBorder="1"/>
    <xf numFmtId="0" fontId="4" fillId="0" borderId="6" xfId="2" applyFont="1" applyFill="1" applyBorder="1"/>
    <xf numFmtId="0" fontId="12" fillId="0" borderId="0" xfId="0" applyFont="1" applyFill="1" applyBorder="1" applyAlignment="1">
      <alignment horizontal="left" vertical="center"/>
    </xf>
    <xf numFmtId="1" fontId="4" fillId="0" borderId="6" xfId="2" applyNumberFormat="1" applyFont="1" applyFill="1" applyBorder="1" applyAlignment="1">
      <alignment horizontal="center"/>
    </xf>
    <xf numFmtId="0" fontId="4" fillId="7" borderId="6" xfId="2" applyFont="1" applyFill="1" applyBorder="1"/>
    <xf numFmtId="0" fontId="4" fillId="4" borderId="6" xfId="2" applyFont="1" applyFill="1" applyBorder="1"/>
    <xf numFmtId="0" fontId="4" fillId="6" borderId="6" xfId="2" applyFont="1" applyFill="1" applyBorder="1"/>
    <xf numFmtId="0" fontId="4" fillId="5" borderId="6" xfId="2" applyFont="1" applyFill="1" applyBorder="1"/>
    <xf numFmtId="0" fontId="4" fillId="9" borderId="6" xfId="0" applyFont="1" applyFill="1" applyBorder="1"/>
    <xf numFmtId="0" fontId="4" fillId="9" borderId="6" xfId="2" applyFont="1" applyFill="1" applyBorder="1"/>
    <xf numFmtId="0" fontId="4" fillId="8" borderId="6" xfId="2" applyFont="1" applyFill="1" applyBorder="1"/>
    <xf numFmtId="0" fontId="4" fillId="10" borderId="6" xfId="0" applyFont="1" applyFill="1" applyBorder="1"/>
    <xf numFmtId="0" fontId="4" fillId="10" borderId="6" xfId="2" applyFont="1" applyFill="1" applyBorder="1"/>
    <xf numFmtId="0" fontId="4" fillId="11" borderId="6" xfId="0" applyFont="1" applyFill="1" applyBorder="1"/>
    <xf numFmtId="0" fontId="4" fillId="11" borderId="6" xfId="2" applyFont="1" applyFill="1" applyBorder="1"/>
    <xf numFmtId="0" fontId="4" fillId="12" borderId="6" xfId="0" applyFont="1" applyFill="1" applyBorder="1"/>
    <xf numFmtId="0" fontId="4" fillId="12" borderId="6" xfId="2" applyFont="1" applyFill="1" applyBorder="1"/>
    <xf numFmtId="0" fontId="4" fillId="13" borderId="6" xfId="0" applyFont="1" applyFill="1" applyBorder="1"/>
    <xf numFmtId="0" fontId="4" fillId="13" borderId="6" xfId="2" applyFont="1" applyFill="1" applyBorder="1"/>
    <xf numFmtId="0" fontId="4" fillId="14" borderId="6" xfId="2" applyFont="1" applyFill="1" applyBorder="1"/>
    <xf numFmtId="0" fontId="4" fillId="15" borderId="6" xfId="2" applyFont="1" applyFill="1" applyBorder="1"/>
    <xf numFmtId="0" fontId="7" fillId="16" borderId="6" xfId="1" applyFont="1" applyFill="1" applyBorder="1"/>
    <xf numFmtId="0" fontId="4" fillId="16" borderId="6" xfId="2" applyFont="1" applyFill="1" applyBorder="1"/>
    <xf numFmtId="1" fontId="4" fillId="16" borderId="6" xfId="2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center"/>
    </xf>
    <xf numFmtId="0" fontId="4" fillId="0" borderId="0" xfId="0" pivotButton="1" applyFont="1" applyFill="1" applyBorder="1"/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14" fillId="17" borderId="6" xfId="3" applyFont="1" applyFill="1" applyBorder="1" applyAlignment="1">
      <alignment horizontal="center" vertical="center"/>
    </xf>
    <xf numFmtId="0" fontId="14" fillId="18" borderId="6" xfId="3" applyFont="1" applyFill="1" applyBorder="1" applyAlignment="1">
      <alignment horizontal="center" vertical="center"/>
    </xf>
    <xf numFmtId="0" fontId="14" fillId="19" borderId="6" xfId="3" applyFont="1" applyFill="1" applyBorder="1" applyAlignment="1">
      <alignment horizontal="center" vertical="center"/>
    </xf>
    <xf numFmtId="0" fontId="15" fillId="17" borderId="6" xfId="3" applyFont="1" applyFill="1" applyBorder="1" applyAlignment="1">
      <alignment horizontal="center" vertical="center"/>
    </xf>
    <xf numFmtId="0" fontId="15" fillId="0" borderId="6" xfId="3" applyFont="1" applyFill="1" applyBorder="1" applyAlignment="1">
      <alignment horizontal="center"/>
    </xf>
    <xf numFmtId="0" fontId="15" fillId="0" borderId="6" xfId="3" applyFont="1" applyFill="1" applyBorder="1" applyAlignment="1">
      <alignment horizontal="left"/>
    </xf>
    <xf numFmtId="0" fontId="16" fillId="0" borderId="6" xfId="4" applyFont="1" applyFill="1" applyBorder="1" applyAlignment="1">
      <alignment horizontal="left"/>
    </xf>
    <xf numFmtId="0" fontId="17" fillId="0" borderId="6" xfId="3" applyFont="1" applyFill="1" applyBorder="1" applyAlignment="1">
      <alignment horizontal="center"/>
    </xf>
    <xf numFmtId="0" fontId="18" fillId="0" borderId="6" xfId="3" applyFont="1" applyFill="1" applyBorder="1" applyAlignment="1">
      <alignment horizontal="center"/>
    </xf>
    <xf numFmtId="0" fontId="19" fillId="0" borderId="6" xfId="3" applyFont="1" applyFill="1" applyBorder="1" applyAlignment="1">
      <alignment horizontal="center"/>
    </xf>
    <xf numFmtId="0" fontId="20" fillId="0" borderId="0" xfId="0" applyFont="1" applyFill="1" applyBorder="1"/>
    <xf numFmtId="0" fontId="15" fillId="4" borderId="6" xfId="3" applyFont="1" applyFill="1" applyBorder="1" applyAlignment="1">
      <alignment horizontal="center"/>
    </xf>
    <xf numFmtId="0" fontId="15" fillId="6" borderId="6" xfId="3" applyFont="1" applyFill="1" applyBorder="1" applyAlignment="1">
      <alignment horizontal="center"/>
    </xf>
    <xf numFmtId="0" fontId="15" fillId="20" borderId="6" xfId="3" applyFont="1" applyFill="1" applyBorder="1" applyAlignment="1">
      <alignment horizontal="center"/>
    </xf>
    <xf numFmtId="0" fontId="15" fillId="21" borderId="6" xfId="3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9" fontId="6" fillId="10" borderId="6" xfId="0" applyNumberFormat="1" applyFont="1" applyFill="1" applyBorder="1" applyAlignment="1">
      <alignment horizontal="center" vertical="center"/>
    </xf>
    <xf numFmtId="49" fontId="6" fillId="22" borderId="6" xfId="0" applyNumberFormat="1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6" fillId="10" borderId="6" xfId="0" applyFont="1" applyFill="1" applyBorder="1" applyAlignment="1">
      <alignment horizontal="center" vertical="center"/>
    </xf>
    <xf numFmtId="0" fontId="6" fillId="22" borderId="6" xfId="0" applyFont="1" applyFill="1" applyBorder="1" applyAlignment="1">
      <alignment horizontal="center" vertical="center"/>
    </xf>
  </cellXfs>
  <cellStyles count="5">
    <cellStyle name="Hyperlink" xfId="1" builtinId="8"/>
    <cellStyle name="Hyperlink 2" xfId="4" xr:uid="{A8341D56-0F3D-4E0A-9939-8F64A50B1236}"/>
    <cellStyle name="Normal" xfId="0" builtinId="0"/>
    <cellStyle name="Normal 2" xfId="2" xr:uid="{12AE9C54-5260-4288-85D6-A79E769ABBBA}"/>
    <cellStyle name="ปกติ 2" xfId="3" xr:uid="{83B87B97-5059-4686-8A95-0D8D51660D2B}"/>
  </cellStyles>
  <dxfs count="28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9999"/>
      <color rgb="FFFF9966"/>
      <color rgb="FFFFCC66"/>
      <color rgb="FFD8E4BC"/>
      <color rgb="FFFFCCCC"/>
      <color rgb="FFFFFFCC"/>
      <color rgb="FFCCFFFF"/>
      <color rgb="FFCC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68036</xdr:colOff>
      <xdr:row>1</xdr:row>
      <xdr:rowOff>83803</xdr:rowOff>
    </xdr:from>
    <xdr:to>
      <xdr:col>1</xdr:col>
      <xdr:colOff>16954500</xdr:colOff>
      <xdr:row>5</xdr:row>
      <xdr:rowOff>81643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E4DBD73-D9C5-4B80-B324-D74856704EE0}"/>
            </a:ext>
          </a:extLst>
        </xdr:cNvPr>
        <xdr:cNvSpPr txBox="1"/>
      </xdr:nvSpPr>
      <xdr:spPr>
        <a:xfrm>
          <a:off x="68036" y="516758"/>
          <a:ext cx="16886464" cy="10369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252350</xdr:colOff>
      <xdr:row>1</xdr:row>
      <xdr:rowOff>85353</xdr:rowOff>
    </xdr:from>
    <xdr:to>
      <xdr:col>8</xdr:col>
      <xdr:colOff>1922318</xdr:colOff>
      <xdr:row>5</xdr:row>
      <xdr:rowOff>126175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4741E4D-49D7-47BA-80D9-E06D6E1F97FA}"/>
            </a:ext>
          </a:extLst>
        </xdr:cNvPr>
        <xdr:cNvSpPr txBox="1"/>
      </xdr:nvSpPr>
      <xdr:spPr>
        <a:xfrm>
          <a:off x="17310759" y="518308"/>
          <a:ext cx="13463650" cy="10799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448315</xdr:colOff>
      <xdr:row>35</xdr:row>
      <xdr:rowOff>192304</xdr:rowOff>
    </xdr:from>
    <xdr:to>
      <xdr:col>22</xdr:col>
      <xdr:colOff>530390</xdr:colOff>
      <xdr:row>51</xdr:row>
      <xdr:rowOff>36885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4EAE34-CC1C-4DB0-8DE1-206036F3F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2844" y="9605245"/>
          <a:ext cx="7343487" cy="4147640"/>
        </a:xfrm>
        <a:prstGeom prst="rect">
          <a:avLst/>
        </a:prstGeom>
      </xdr:spPr>
    </xdr:pic>
    <xdr:clientData/>
  </xdr:twoCellAnchor>
  <xdr:twoCellAnchor editAs="oneCell">
    <xdr:from>
      <xdr:col>10</xdr:col>
      <xdr:colOff>239324</xdr:colOff>
      <xdr:row>18</xdr:row>
      <xdr:rowOff>145583</xdr:rowOff>
    </xdr:from>
    <xdr:to>
      <xdr:col>22</xdr:col>
      <xdr:colOff>560293</xdr:colOff>
      <xdr:row>34</xdr:row>
      <xdr:rowOff>126193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BAB0BC-BF83-41BE-9DAD-3FCBECFA5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3853" y="4986524"/>
          <a:ext cx="7582381" cy="4283669"/>
        </a:xfrm>
        <a:prstGeom prst="rect">
          <a:avLst/>
        </a:prstGeom>
      </xdr:spPr>
    </xdr:pic>
    <xdr:clientData/>
  </xdr:twoCellAnchor>
  <xdr:twoCellAnchor editAs="oneCell">
    <xdr:from>
      <xdr:col>10</xdr:col>
      <xdr:colOff>257736</xdr:colOff>
      <xdr:row>2</xdr:row>
      <xdr:rowOff>9105</xdr:rowOff>
    </xdr:from>
    <xdr:to>
      <xdr:col>22</xdr:col>
      <xdr:colOff>570256</xdr:colOff>
      <xdr:row>17</xdr:row>
      <xdr:rowOff>235324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0778BA-0848-47F8-84A2-777669018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62265" y="546987"/>
          <a:ext cx="7573932" cy="4260337"/>
        </a:xfrm>
        <a:prstGeom prst="rect">
          <a:avLst/>
        </a:prstGeom>
        <a:ln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387803</xdr:colOff>
      <xdr:row>0</xdr:row>
      <xdr:rowOff>331503</xdr:rowOff>
    </xdr:from>
    <xdr:to>
      <xdr:col>41</xdr:col>
      <xdr:colOff>238123</xdr:colOff>
      <xdr:row>19</xdr:row>
      <xdr:rowOff>119742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4D5A5-2FA0-4C74-9344-93194DC8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09767" y="331503"/>
          <a:ext cx="6313713" cy="40744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201708</xdr:colOff>
      <xdr:row>5</xdr:row>
      <xdr:rowOff>11205</xdr:rowOff>
    </xdr:from>
    <xdr:to>
      <xdr:col>28</xdr:col>
      <xdr:colOff>307325</xdr:colOff>
      <xdr:row>17</xdr:row>
      <xdr:rowOff>218200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E1DA8D-4E6F-411C-BD2A-D162F2D32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5433" y="1754280"/>
          <a:ext cx="7906592" cy="34073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2</xdr:col>
      <xdr:colOff>857249</xdr:colOff>
      <xdr:row>4</xdr:row>
      <xdr:rowOff>233795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CD83D93-D93E-4AB4-9BF9-13D147F35FBD}"/>
            </a:ext>
          </a:extLst>
        </xdr:cNvPr>
        <xdr:cNvSpPr txBox="1"/>
      </xdr:nvSpPr>
      <xdr:spPr>
        <a:xfrm>
          <a:off x="0" y="1"/>
          <a:ext cx="6515099" cy="157681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b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502104</xdr:colOff>
      <xdr:row>0</xdr:row>
      <xdr:rowOff>156482</xdr:rowOff>
    </xdr:from>
    <xdr:to>
      <xdr:col>7</xdr:col>
      <xdr:colOff>2783341</xdr:colOff>
      <xdr:row>2</xdr:row>
      <xdr:rowOff>180291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4BC0090-E3CF-432A-B778-529BEE8DB790}"/>
            </a:ext>
          </a:extLst>
        </xdr:cNvPr>
        <xdr:cNvSpPr txBox="1"/>
      </xdr:nvSpPr>
      <xdr:spPr>
        <a:xfrm>
          <a:off x="7150554" y="156482"/>
          <a:ext cx="8796337" cy="7096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89%20&#3586;&#3633;&#3610;&#3648;&#3588;&#3621;&#3639;&#3656;&#3629;&#3609;&#3650;&#3588;&#3619;&#3591;&#3585;&#3634;&#3619;%2066\03%20&#3648;&#3629;&#3585;&#3626;&#3634;&#3619;&#3626;&#3656;&#3623;&#3609;&#3607;&#3637;&#3656;%203%20&#3650;&#3588;&#3619;&#3591;&#3585;&#3634;&#3619;&#3605;&#3656;&#3629;%20FVCT%20&#3592;&#3634;&#3585;&#3619;&#3632;&#3610;&#3610;%20eMENSCR\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\09%20&#3648;&#3586;&#3605;&#3648;&#3624;&#3619;&#3625;&#3600;&#3585;&#3636;&#3592;&#3614;&#3636;&#3648;&#3624;&#3625;\project-0901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นำไปใช้"/>
      <sheetName val="2.pivot_VC"/>
      <sheetName val="3.pivot_หน่วยงาน"/>
      <sheetName val="4.รวม"/>
      <sheetName val="5.เรียงปีงบประมาณ"/>
      <sheetName val="6.เรียง VC"/>
      <sheetName val="7.link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การพัฒนาเมืองใหม่น่าอยู่อัจฉริยะในEEC2563</v>
          </cell>
          <cell r="C2" t="str">
            <v>https://emenscr.nesdc.go.th/viewer/view.html?id=5f4633abea1f761eb9d57b0c&amp;username=eec1002011</v>
          </cell>
        </row>
        <row r="3">
          <cell r="B3" t="str">
            <v>โครงการจัดทำแบบจำลองเพื่อประเมินผลกระทบทางเศรษฐกิจและการเจริญเติบโตของเขตพัฒนาพิเศษภาคตะวันออกประจำปีงบประมาณพ.ศ.25632563</v>
          </cell>
          <cell r="C3" t="str">
            <v>https://emenscr.nesdc.go.th/viewer/view.html?id=5ea6a78593c4700e9e08574e&amp;username=eec1001021</v>
          </cell>
        </row>
        <row r="4">
          <cell r="B4" t="str">
            <v>โครงการจ้างที่ปรึกษาสนับสนุนสำนักงานคณะกรรมการนโยบายเขตพัฒนาพิเศษภาคตะวันออกเพื่อบริหารและกำกับสัญญาโครงการเขตส่งเสริมอุตสาหกรรมและนวัตกรรมดิจิทัล(EECd)และโครงการท่าเรือในEECProjectList2563</v>
          </cell>
          <cell r="C4" t="str">
            <v>https://emenscr.nesdc.go.th/viewer/view.html?id=5ea7ad61c320690e90c0f541&amp;username=eec1003041</v>
          </cell>
        </row>
        <row r="5">
          <cell r="B5" t="str">
            <v>โครงการศึกษาความเหมาะสมเบื้องต้นของระบบขนส่งสาธารณะขนาดรองที่เชื่อมโยงการพัฒนาโครงการรถไฟความเร็วสูงเชื่อมสามสนามบินกับการพัฒนาเมืองใหม่ในพื้นที่เขตพัฒนาพิเศษภาคตะวันออก2563</v>
          </cell>
          <cell r="C5" t="str">
            <v>https://emenscr.nesdc.go.th/viewer/view.html?id=5ea7d3fb93c4700e9e085808&amp;username=eec1003011</v>
          </cell>
        </row>
        <row r="6">
          <cell r="B6" t="str">
            <v>การเสริมสร้างภาพลักษณ์และการสื่อสารแบบบูรณาการ2563</v>
          </cell>
          <cell r="C6" t="str">
            <v>https://emenscr.nesdc.go.th/viewer/view.html?id=5ea7fc5e6e7b1a319bcc1996&amp;username=eec1001031</v>
          </cell>
        </row>
        <row r="7">
          <cell r="B7" t="str">
            <v>โครงการจ้างที่ปรึกษาเพื่อสนับสนุนการกำกับสัญญาโครงการพัฒนาสนามบินอู่ตะเภาและเมืองการบินภาคตะวันออก2563</v>
          </cell>
          <cell r="C7" t="str">
            <v>https://emenscr.nesdc.go.th/viewer/view.html?id=5eae772b7bceaf780edfa2bc&amp;username=eec1003031</v>
          </cell>
        </row>
        <row r="8">
          <cell r="B8" t="str">
            <v>โครงการยกระดับทักษะพัฒนาบุคลากรระยะเร่งด่วนรองรับอุตสาหกรรมเป้าหมาย2563</v>
          </cell>
          <cell r="C8" t="str">
            <v>https://emenscr.nesdc.go.th/viewer/view.html?id=5f47ac264efc9c1eb2e5d38a&amp;username=eec1004011</v>
          </cell>
        </row>
        <row r="9">
          <cell r="B9" t="str">
            <v>เงินอุดหนุนค่าใช้จ่ายในการบริหารงานประชาสัมพันธ์และเผยแพร่ข้อมูลข่าวสารเพื่อสร้างภาพลักษณ์การขับเคลื่อนยุทธศาสตร์เขตพัฒนาพิเศษภาคตะวันออก(อีอีซี)2564</v>
          </cell>
          <cell r="C9" t="str">
            <v>https://emenscr.nesdc.go.th/viewer/view.html?id=5ff68f14f313b9089eae1b0c&amp;username=eec1001031</v>
          </cell>
        </row>
        <row r="10">
          <cell r="B10" t="str">
            <v>ดำเนินกิจกรรมชักชวนนักลงทุนในต่างประเทศ2563</v>
          </cell>
          <cell r="C10" t="str">
            <v>https://emenscr.nesdc.go.th/viewer/view.html?id=5ff70a8b30f1a008a1685ccd&amp;username=eec1005011</v>
          </cell>
        </row>
        <row r="11">
          <cell r="B11" t="str">
            <v>จัดทำมาตรการเพื่อการลงทุนในอุตสาหกรรมที่เกี่ยวเนื่องกับการแพทย์แม่นยำในพื้นที่เขตพัฒนาพิเศษภาคตะวันออก2563</v>
          </cell>
          <cell r="C11" t="str">
            <v>https://emenscr.nesdc.go.th/viewer/view.html?id=5ff7ca5f0ce8211f63d89db8&amp;username=eec1005031</v>
          </cell>
        </row>
        <row r="12">
          <cell r="B12" t="str">
            <v>โครงการจ้างที่ปรึกษาศึกษาการร่วมลงทุนและออกแบบกรอบรายละเอียด(DefinitiveDesign)ระบบขนส่งสาธารณะที่เชื่อมโยงกับการพัฒนารถไฟความเร็วสูงเชื่อมสามสนามบินกับการพัฒนาเมืองใหม่ในพื้นที่เขตพัฒนาพิเศษภาคตะวันออก2564</v>
          </cell>
          <cell r="C12" t="str">
            <v>https://emenscr.nesdc.go.th/viewer/view.html?id=5ff7e0f02162fd24d2c4dc2f&amp;username=eec1003041</v>
          </cell>
        </row>
        <row r="13">
          <cell r="B13" t="str">
            <v>โครงการจัดทำแผนปฏิบัติการเพื่อผลักดันการลงทุนอุตสาหกรรมที่เกี่ยวเนื่องกับเศรษฐกิจหมุนเวียน(Circulareconomy)ในพื้นที่เขตพัฒนาพิเศษภาคตะวันออก2563</v>
          </cell>
          <cell r="C13" t="str">
            <v>https://emenscr.nesdc.go.th/viewer/view.html?id=5ff7e501dc679924cc1f0ede&amp;username=eec1005021</v>
          </cell>
        </row>
        <row r="14">
          <cell r="B14" t="str">
            <v>โครงการสนับสนุนการกำกับสัญญาโครงการพัฒนาสนามบินอู่ตะเภาและเมืองการบินภาคตะวันออก2563</v>
          </cell>
          <cell r="C14" t="str">
            <v>https://emenscr.nesdc.go.th/viewer/view.html?id=5ff7edd2dc679924cc1f0ef2&amp;username=eec1003021</v>
          </cell>
        </row>
        <row r="15">
          <cell r="B15" t="str">
            <v>โครงการสนับสนุนการกำกับสัญญาโครงการท่าเรือในEECProjectListและโครงการเขตส่งเสริมอุตสาหกรรมและนวัตกรรมดิจิทัลEECd2563</v>
          </cell>
          <cell r="C15" t="str">
            <v>https://emenscr.nesdc.go.th/viewer/view.html?id=5ff7f19d623dcf24d37b1e33&amp;username=eec1003011</v>
          </cell>
        </row>
        <row r="16">
          <cell r="B16" t="str">
            <v>ยกระดับทักษะบุคลากรระยะเร่งด่วนเพื่อรองรับอุตสาหกรรมเป้าหมายในพื้นที่เขตพัฒนาพิเศษภาคตะวันออกหลักสูตรฝึกอบรมระยะสั้น(EECModel-TypeB)2563</v>
          </cell>
          <cell r="C16" t="str">
            <v>https://emenscr.nesdc.go.th/viewer/view.html?id=5ff848f04c21db24da209fcc&amp;username=eec1001011</v>
          </cell>
        </row>
        <row r="17">
          <cell r="B17" t="str">
            <v>การพัฒนาระบบบริหารจัดการฐานข้อมูลขนาดใหญ่(Bigdata)เรื่องการจัดทำฐานข้อมูลบริการสาธารณสุขระยะที่2เพื่อพัฒนาคุณภาพชีวิตของประชากรในเขตพัฒนาเศรษฐกิจพิเศษภาคตะวันออก2563</v>
          </cell>
          <cell r="C17" t="str">
            <v>https://emenscr.nesdc.go.th/viewer/view.html?id=600a57097fc4064dd7c44186&amp;username=eec1006021</v>
          </cell>
        </row>
        <row r="18">
          <cell r="B18" t="str">
            <v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2564</v>
          </cell>
          <cell r="C18" t="str">
            <v>https://emenscr.nesdc.go.th/viewer/view.html?id=5f268d7cd49bf92ea89dd15a&amp;username=police000711</v>
          </cell>
        </row>
        <row r="19">
          <cell r="B19" t="str">
            <v>โครงการชักจูงการลงทุนจากต่างประเทศสำหรับเขตพัฒนาพิเศษภาคตะวันออก2561</v>
          </cell>
          <cell r="C19" t="str">
            <v>https://emenscr.nesdc.go.th/viewer/view.html?id=5e05e34a5baa7b44654de35b&amp;username=boi13101</v>
          </cell>
        </row>
        <row r="20">
          <cell r="B20" t="str">
            <v>โครงการชักจูงการลงทุนจากต่างประเทศสำหรับเขตพัฒนาพิเศษภาคตะวันออก2562</v>
          </cell>
          <cell r="C20" t="str">
            <v>https://emenscr.nesdc.go.th/viewer/view.html?id=5e18495e19f3d3026300e666&amp;username=boi13101</v>
          </cell>
        </row>
        <row r="21">
          <cell r="B21" t="str">
            <v>การดำเนินงานส่งเสริมการลงทุนในกิจการศูนย์กลางธุรกิจระหว่างประเทศ(InternationalBusinessCenter:IBC)2562</v>
          </cell>
          <cell r="C21" t="str">
            <v>https://emenscr.nesdc.go.th/viewer/view.html?id=5e3ab977c06e1f7b10868bf1&amp;username=boi13101</v>
          </cell>
        </row>
        <row r="22">
          <cell r="B22" t="str">
            <v>โครงการพัฒนาเทคโนโลยีระบบสารสนเทศฐานข้อมูลด้านเศรษฐกิจ(กิจกรรมเสริมสร้างการรับรู้เขตพัฒนาพิเศษภาคตะวันออก(EEC)จังหวัดระยอง)2563</v>
          </cell>
          <cell r="C22" t="str">
            <v>https://emenscr.nesdc.go.th/viewer/view.html?id=5dfb38eab03e921a67e37446&amp;username=opm0001211</v>
          </cell>
        </row>
        <row r="23">
          <cell r="B23" t="str">
            <v>โครงการเพิ่มศักยภาพผู้ประกอบการและบุคลากรสร้างสรรค์รองรับการพัฒนาเขตพัฒนาพิเศษภาคตะวันออก2563</v>
          </cell>
          <cell r="C23" t="str">
            <v>https://emenscr.nesdc.go.th/viewer/view.html?id=60002302fdee0f295412d70c&amp;username=cea031</v>
          </cell>
        </row>
        <row r="24">
          <cell r="B24" t="str">
            <v>โครงการส่งเสริมการมีงานทำเพื่อรองรับเขตพัฒนาพิเศษภาคตะวันออก2562</v>
          </cell>
          <cell r="C24" t="str">
            <v>https://emenscr.nesdc.go.th/viewer/view.html?id=5d70cabd2b90be145b5c949b&amp;username=mol03091</v>
          </cell>
        </row>
        <row r="25">
          <cell r="B25" t="str">
            <v>โครงการพัฒนาทักษะแรงงานเขตพัฒนาพิเศษภาคตะวันออก(EEC)2562</v>
          </cell>
          <cell r="C25" t="str">
            <v>https://emenscr.nesdc.go.th/viewer/view.html?id=5db1c65ca099c714703197d7&amp;username=mol04071</v>
          </cell>
        </row>
        <row r="26">
          <cell r="B26" t="str">
            <v>โครงการแนะแนวอาชีพเพื่อการมีงานทำในเขตพื้นที่พัฒนาพิเศษภาคตะวันออก2564</v>
          </cell>
          <cell r="C26" t="str">
            <v>https://emenscr.nesdc.go.th/viewer/view.html?id=5f228c01d8f557036d626312&amp;username=mol03081</v>
          </cell>
        </row>
        <row r="27">
          <cell r="B27" t="str">
            <v>โครงการจัดหางานเชิงรุกเพื่อการพัฒนาเขตพัฒนาพิเศษภาคตะวันออก2564</v>
          </cell>
          <cell r="C27" t="str">
            <v>https://emenscr.nesdc.go.th/viewer/view.html?id=5f23b143ba92b151a5a68de3&amp;username=mol03081</v>
          </cell>
        </row>
        <row r="28">
          <cell r="B28" t="str">
            <v>โครงการแนะแนวอาชีพเพื่อการมีงานทำในเขตพื้นที่พัฒนาพิเศษภาคตะวันออก2563</v>
          </cell>
          <cell r="C28" t="str">
            <v>https://emenscr.nesdc.go.th/viewer/view.html?id=5fcdecfab6a0d61613d97b64&amp;username=mol03091</v>
          </cell>
        </row>
        <row r="29">
          <cell r="B29" t="str">
            <v>โครงการจัดหางานเชิงรุกเพื่อการพัฒนาเขตพัฒนาพิเศษภาคตะวันออก2563</v>
          </cell>
          <cell r="C29" t="str">
            <v>https://emenscr.nesdc.go.th/viewer/view.html?id=5fd881caa048ce28c3ee64cc&amp;username=mol03071</v>
          </cell>
        </row>
        <row r="30">
          <cell r="B30" t="str">
            <v>โครงการพัฒนาฝีมือแรงงานรองรับ10อุตสาหกรรมเป้าหมายและอุตสาหกรรมเทคโนโลยีชั้นสูงพื้นที่ระเบียงเศรษฐกิจภาคตะวันออกEECประจำปีงบประมาณพ.ศ.25622561</v>
          </cell>
          <cell r="C30" t="str">
            <v>https://emenscr.nesdc.go.th/viewer/view.html?id=5b20f970916f477e3991ef13&amp;username=mol04041</v>
          </cell>
        </row>
        <row r="31">
          <cell r="B31" t="str">
            <v>โครงการพัฒนาความพร้อมของพื้นที่สร้างบรรยากาศเพื่อส่งเสริมการค้าการลงทุนอุตสาหกรรมมุ่งสู่เขตเศรษฐกิจพิเศษที่ดีและทันสมัยที่สุดในภูมิภาคอาเซี่ยนกิจกรรมหลักพัฒนาโครงสร้างพื้นฐานด้านแหล่งน้ำเพื่อสนับสนุนการเป็นเขตเศรษฐกิจพิเศษกิจกรรมย่อยก่อสร้างประตูระบายน้ำขนาดกว้าง6.00เมตรสูง4.00เมตรพร้อมเครื่องกว้านบานระบายและเกียร์มอเตอร์ไฟฟ้าและดาดคอนกรีตยาว100.00เมตรตำบลเชิงเนินอำเภอเมืองจังหวัดระยอง2564</v>
          </cell>
          <cell r="C31" t="str">
            <v>https://emenscr.nesdc.go.th/viewer/view.html?id=5fc75f2824b5b4133b5f907f&amp;username=rid_regional_21_11</v>
          </cell>
        </row>
        <row r="32">
          <cell r="B32" t="str">
            <v>โครงการพัฒนาด่านสินค้าเกษตรเขตพัฒนาพิเศษภาคตะวันออก2564</v>
          </cell>
          <cell r="C32" t="str">
            <v>https://emenscr.nesdc.go.th/viewer/view.html?id=5f2ba809ab9aa9251e67f562&amp;username=moac05091</v>
          </cell>
        </row>
        <row r="33">
          <cell r="B33" t="str">
            <v>โครงการพัฒนาท่าเรืออุตสาหกรรมมาบตาพุดระยะที่32561</v>
          </cell>
          <cell r="C33" t="str">
            <v>https://emenscr.nesdc.go.th/viewer/view.html?id=5b20f6a0916f477e3991ef07&amp;username=ieat5106121</v>
          </cell>
        </row>
        <row r="34">
          <cell r="B34" t="str">
            <v>โครงการพัฒนานิคมอุตสาหกรรมในพื้นที่ระเบียงเศรษฐกิจภาคตะวันออก:นิคมอุตสาหกรรมSmartPark2561</v>
          </cell>
          <cell r="C34" t="str">
            <v>https://emenscr.nesdc.go.th/viewer/view.html?id=5b20e745bdb2d17e2f9a1983&amp;username=ieat5106111</v>
          </cell>
        </row>
        <row r="35">
          <cell r="B35" t="str">
            <v>บริหารจัดการวัตถุดิบอุตสาหกรรมสำหรับรองรับโครงการก่อสร้างพื้นฐานขนาดใหญ่และภาคอุตสาหกรรมที่สำคัญของประเทศ2561</v>
          </cell>
          <cell r="C35" t="str">
            <v>https://emenscr.nesdc.go.th/viewer/view.html?id=5c770e124819522ef1ca3029&amp;username=industry05051</v>
          </cell>
        </row>
        <row r="36">
          <cell r="B36" t="str">
            <v>โครงการพัฒนาท่าเรืออุตสาหกรรมมาบตาพุดระยะที่32562</v>
          </cell>
          <cell r="C36" t="str">
            <v>https://emenscr.nesdc.go.th/viewer/view.html?id=5e0320beb459dd49a9ac7937&amp;username=ieat5106121</v>
          </cell>
        </row>
        <row r="37">
          <cell r="B37" t="str">
            <v>โครงการพัฒนาท่าเรืออุตสาหกรรมมาบตาพุดระยะที่3(ช่วงที่2)2563</v>
          </cell>
          <cell r="C37" t="str">
            <v>https://emenscr.nesdc.go.th/viewer/view.html?id=5f2cd5c8ab64071b723c6be0&amp;username=ieat5102111</v>
          </cell>
        </row>
        <row r="38">
          <cell r="B38" t="str">
            <v>โครงการบริหารจัดการแหล่งหินอุตสาหกรรมสำหรับเขตพื้นที่พัฒนาพิเศษตะวันออก2564</v>
          </cell>
          <cell r="C38" t="str">
            <v>https://emenscr.nesdc.go.th/viewer/view.html?id=5f2d158a1e9bcf1b6a336835&amp;username=industry05071</v>
          </cell>
        </row>
        <row r="39">
          <cell r="B39" t="str">
            <v>โครงการพัฒนาท่าเรืออุตสาหกรรมมาบตาพุดระยะที่3(ช่วงที่2)2563</v>
          </cell>
          <cell r="C39" t="str">
            <v>https://emenscr.nesdc.go.th/viewer/view.html?id=5fdc6a2eea2eef1b27a273a0&amp;username=ieat5106121</v>
          </cell>
        </row>
        <row r="40">
          <cell r="B40" t="str">
            <v>โครงการพัฒนานิคมอุตสาหกรรมในพื้นที่ระเบียงเศรษฐกิจภาคตะวันออก:นิคมอุตสาหกรรมSmartPark2561</v>
          </cell>
          <cell r="C40" t="str">
            <v>https://emenscr.nesdc.go.th/viewer/view.html?id=5feae1a18c931742b9801c45&amp;username=ieat5106111</v>
          </cell>
        </row>
        <row r="41">
          <cell r="B41" t="str">
            <v>Test12562</v>
          </cell>
          <cell r="C41" t="str">
            <v>https://emenscr.nesdc.go.th/viewer/view.html?id=5dcba72a618d7a030c89c19b&amp;username=demo02011</v>
          </cell>
        </row>
        <row r="42">
          <cell r="B42" t="str">
            <v>โครงการพัฒนาระบบเฝ้าระวังป้องกันควบคุมโรคและภัยสุขภาพในพื้นที่เขตพัฒนาพิเศษภาคตะวันออก2562</v>
          </cell>
          <cell r="C42" t="str">
            <v>https://emenscr.nesdc.go.th/viewer/view.html?id=5dfaea3ee02dae1a6dd4baef&amp;username=moph04041</v>
          </cell>
        </row>
        <row r="43">
          <cell r="B43" t="str">
            <v>โครงการพัฒนาระเบียงเศรษฐกิจภาคตะวันออกแบบบูรณาการ2563</v>
          </cell>
          <cell r="C43" t="str">
            <v>https://emenscr.nesdc.go.th/viewer/view.html?id=5f29654247ff240c0ef1318f&amp;username=moph02071</v>
          </cell>
        </row>
        <row r="44">
          <cell r="B44" t="str">
            <v>พัฒนาระบบเฝ้าระวังป้องกันควบคุมโรคและภัยสุขภาพในพื้นที่เขตพัฒนาพิเศษภาคตะวันออก2563</v>
          </cell>
          <cell r="C44" t="str">
            <v>https://emenscr.nesdc.go.th/viewer/view.html?id=5fae4e332806e76c3c3d65e3&amp;username=moph04041</v>
          </cell>
        </row>
        <row r="45">
          <cell r="B45" t="str">
            <v>โครงการผลิตและพัฒนากำลังคนสนับสนุนเขตพัฒนาพิเศษภาคตะวันออก2561</v>
          </cell>
          <cell r="C45" t="str">
            <v>https://emenscr.nesdc.go.th/viewer/view.html?id=5cf6471b43f43b4179ea0d05&amp;username=moe06041</v>
          </cell>
        </row>
        <row r="46">
          <cell r="B46" t="str">
            <v>พัฒนาการจัดการเรียนรู้ขั้นพื้นฐานของสถานศึกษาในเขตพัฒนาเศรษฐกิจพิเศษภาคตะวันออก2563</v>
          </cell>
          <cell r="C46" t="str">
            <v>https://emenscr.nesdc.go.th/viewer/view.html?id=5f3b88b4c3ac35097c8d3222&amp;username=obec_regional_24_41</v>
          </cell>
        </row>
        <row r="47">
          <cell r="B47" t="str">
            <v>นิเทศสถานศึกษา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2563</v>
          </cell>
          <cell r="C47" t="str">
            <v>https://emenscr.nesdc.go.th/viewer/view.html?id=5f3cd462bf8e6d0961495306&amp;username=obec_regional_24_41</v>
          </cell>
        </row>
        <row r="48">
          <cell r="B48" t="str">
            <v>โครงการพัฒนาพื้นที่เขตพัฒนาพิเศษภาคตะวันออก2562</v>
          </cell>
          <cell r="C48" t="str">
            <v>https://emenscr.nesdc.go.th/viewer/view.html?id=5ddb9a8692249e532f57bc36&amp;username=moi07041</v>
          </cell>
        </row>
        <row r="49">
          <cell r="B49" t="str">
            <v>โครงการพัฒนาพื้นที่ตามแนวระเบียงเศรษฐกิจภาคตะวันออก2560</v>
          </cell>
          <cell r="C49" t="str">
            <v>https://emenscr.nesdc.go.th/viewer/view.html?id=5b210b4bea79507e38d7ca39&amp;username=moi07041</v>
          </cell>
        </row>
        <row r="50">
          <cell r="B50" t="str">
            <v>โครงการพัฒนาพื้นที่ตามแนวระเบียงเศรษฐกิจภาคตะวันออก2560</v>
          </cell>
          <cell r="C50" t="str">
            <v>https://emenscr.nesdc.go.th/viewer/view.html?id=5d0209b1985c284170d11c1d&amp;username=moi07171</v>
          </cell>
        </row>
        <row r="51">
          <cell r="B51" t="str">
            <v>โครงการพัฒนาพื้นที่เขตพัฒนาพิเศษภาคตะวันออก2562</v>
          </cell>
          <cell r="C51" t="str">
            <v>https://emenscr.nesdc.go.th/viewer/view.html?id=5df844eecf2dda1a4f64da91&amp;username=moi07171</v>
          </cell>
        </row>
        <row r="52">
          <cell r="B52" t="str">
            <v>โครงการพัฒนาประสิทธิภาพงานบริการเพื่อเสริมสร้างความมั่นคงในพื้นที่EEC2564</v>
          </cell>
          <cell r="C52" t="str">
            <v>https://emenscr.nesdc.go.th/viewer/view.html?id=5f2799c402517d2f64872194&amp;username=moi03051</v>
          </cell>
        </row>
        <row r="53">
          <cell r="B53" t="str">
            <v>โครงการสนับสนุนการพัฒนาพื้นที่เขตเศรษฐกิจพิเศษ2564</v>
          </cell>
          <cell r="C53" t="str">
            <v>https://emenscr.nesdc.go.th/viewer/view.html?id=5f27f8b547ff240c0ef12fb6&amp;username=moi03051</v>
          </cell>
        </row>
        <row r="54">
          <cell r="B54" t="str">
            <v>โครงการก่อสร้างระบบปรับปรุงคุณภาพน้ำเพื่อการนำน้ำเสียที่ผ่านการบำบัดแล้วกลับมาใช้ประโยชน์ในเขตพื้นที่พัฒนาพิเศษภาคตะวันออก2564</v>
          </cell>
          <cell r="C54" t="str">
            <v>https://emenscr.nesdc.go.th/viewer/view.html?id=5f29129aadc5890c1c144b44&amp;username=wma5601101</v>
          </cell>
        </row>
        <row r="55">
          <cell r="B55" t="str">
            <v>โครงการพัฒนาพื้นที่เขตพัฒนาพิเศษภาคตะวันออก2563</v>
          </cell>
          <cell r="C55" t="str">
            <v>https://emenscr.nesdc.go.th/viewer/view.html?id=5f96465912987759c7839aa3&amp;username=moi07171</v>
          </cell>
        </row>
        <row r="56">
          <cell r="B56" t="str">
            <v>โครงการรื้อย้ายระบบไฟฟ้าเพื่อส่งมอบพื้นที่ให้การรถไฟแห่งประเทศไทยและก่อสร้างระบบไฟฟ้าทดแทน2563</v>
          </cell>
          <cell r="C56" t="str">
            <v>https://emenscr.nesdc.go.th/viewer/view.html?id=5fe9833755edc142c175de76&amp;username=moi52371</v>
          </cell>
        </row>
        <row r="57">
          <cell r="B57" t="str">
            <v>โครงการสนับสนุนการพัฒนาพื้นที่เขตเศรษฐกิจพิเศษ2562</v>
          </cell>
          <cell r="C57" t="str">
            <v>https://emenscr.nesdc.go.th/viewer/view.html?id=5e00a287ca0feb49b458bd83&amp;username=moi03051</v>
          </cell>
        </row>
        <row r="58">
          <cell r="B58" t="str">
            <v>โครงการพัฒนาประสิทธิภาพงานบริการเพื่อเสริมสร้างความมั่นคงในพื้นที่EEC2562</v>
          </cell>
          <cell r="C58" t="str">
            <v>https://emenscr.nesdc.go.th/viewer/view.html?id=5e00a69cb459dd49a9ac72cf&amp;username=moi03051</v>
          </cell>
        </row>
        <row r="59">
          <cell r="B59" t="str">
            <v>โครงการจัดทำแผนสิ่งแวดล้อมในพื้นที่เขตพัฒนาพิเศษภาคตะวันออก(ระยะที่๒)พ.ศ.๒๕๖๕-๒๕๖๙2563</v>
          </cell>
          <cell r="C59" t="str">
            <v>https://emenscr.nesdc.go.th/viewer/view.html?id=5fc338b6beab9d2a7939c279&amp;username=mnre10111</v>
          </cell>
        </row>
        <row r="60">
          <cell r="B60" t="str">
            <v>โครงการเขตส่งเสริมอุตสาหกรรมดิจิทัลและนวัตกรรมดิจิทัล2560</v>
          </cell>
          <cell r="C60" t="str">
            <v>https://emenscr.nesdc.go.th/viewer/view.html?id=5b7291a5dff473387841294a&amp;username=cattelecom291</v>
          </cell>
        </row>
        <row r="61">
          <cell r="B61" t="str">
            <v>โครงการจัดตั้งสถาบันไอโอทีเพื่อพัฒนาอุตสาหกรรมดิจิทัลแห่งอนาคต2561</v>
          </cell>
          <cell r="C61" t="str">
            <v>https://emenscr.nesdc.go.th/viewer/view.html?id=5bae2bfab76a640f339873be&amp;username=mdes06031</v>
          </cell>
        </row>
        <row r="62">
          <cell r="B62" t="str">
            <v>โครงการยกระดับศูนย์การเรียนรู้เทคโนโลยีและนวัตกรรมดิจิทัลเพื่ออุตสาหกรรมอนาคต(DigitalUniversity)2562</v>
          </cell>
          <cell r="C62" t="str">
            <v>https://emenscr.nesdc.go.th/viewer/view.html?id=5df37b8cc24dfe2c4f174d5b&amp;username=mdes06031</v>
          </cell>
        </row>
        <row r="63">
          <cell r="B63" t="str">
            <v>โครงการพัฒนาเมืองอัจฉริยะในพื้นที่ระเบียงเศรษฐกิจพิเศษภาคตะวันออก(SmartEEC)2562</v>
          </cell>
          <cell r="C63" t="str">
            <v>https://emenscr.nesdc.go.th/viewer/view.html?id=5df390babd03be2c50f780a9&amp;username=mdes06031</v>
          </cell>
        </row>
        <row r="64">
          <cell r="B64" t="str">
            <v>โครงการพัฒนาทางหลวงรองรับระเบียงเศรษฐกิจภาคตะวันออกปีพ.ศ.25612560</v>
          </cell>
          <cell r="C64" t="str">
            <v>https://emenscr.nesdc.go.th/viewer/view.html?id=5b1f48aa7587e67e2e720f22&amp;username=mot061381</v>
          </cell>
        </row>
        <row r="65">
          <cell r="B65" t="str">
            <v>โครงการพัฒนาทางหลวงรองรับระเบียงเศรษฐกิจภาคตะวันออกปีพ.ศ.25622561</v>
          </cell>
          <cell r="C65" t="str">
            <v>https://emenscr.nesdc.go.th/viewer/view.html?id=5bb1cb4fe8a05d0f344e4e2f&amp;username=mot061381</v>
          </cell>
        </row>
        <row r="66">
          <cell r="B66" t="str">
            <v>โครงการศูนย์ซ่อมบำรุงอากาศยานอู่ตะเภา2559</v>
          </cell>
          <cell r="C66" t="str">
            <v>https://emenscr.nesdc.go.th/viewer/view.html?id=5d5e56b6d2f5cc7c82447c6b&amp;username=tg0141</v>
          </cell>
        </row>
        <row r="67">
          <cell r="B67" t="str">
            <v>โครงการพัฒนาทางหลวงรองรับระเบียงเศรษฐกิจภาคตะวันออกปี25632562</v>
          </cell>
          <cell r="C67" t="str">
            <v>https://emenscr.nesdc.go.th/viewer/view.html?id=5db6a6cba12569147ec98639&amp;username=mot061381</v>
          </cell>
        </row>
        <row r="68">
          <cell r="B68" t="str">
            <v>โครงการพัฒนาทางหลวงรองรับระเบียงเศรษฐกิจภาคตะวันออกปี25642563</v>
          </cell>
          <cell r="C68" t="str">
            <v>https://emenscr.nesdc.go.th/viewer/view.html?id=5fc4ddb07c1ad039a4b87aef&amp;username=mot061381</v>
          </cell>
        </row>
        <row r="69">
          <cell r="B69" t="str">
            <v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2563</v>
          </cell>
          <cell r="C69" t="str">
            <v>https://emenscr.nesdc.go.th/viewer/view.html?id=5fd7237f6eb12634f2968cc0&amp;username=ku05133071</v>
          </cell>
        </row>
        <row r="70">
          <cell r="B70" t="str">
            <v>โครงการสร้างมาตรฐานการทดสอบเพื่อส่งเสริมอุตสาหกรรมยานยนต์สมัยใหม่การบินและหุ่นยนต์2561</v>
          </cell>
          <cell r="C70" t="str">
            <v>https://emenscr.nesdc.go.th/viewer/view.html?id=5d81d6b842d188059b3551a9&amp;username=most3011</v>
          </cell>
        </row>
        <row r="71">
          <cell r="B71" t="str">
            <v>โครงการพัฒนาพื้นที่ระเบียงเศรษฐกิจพิเศษภาคตะวันออก2561</v>
          </cell>
          <cell r="C71" t="str">
            <v>https://emenscr.nesdc.go.th/viewer/view.html?id=5c6e28b61248ca2ef6b77f3a&amp;username=most54011</v>
          </cell>
        </row>
        <row r="72">
          <cell r="B72" t="str">
            <v>โครงการพัฒนาด้านการศึกษาและบุคลากรรองรับนวัตกรรมและเทคโนโลยีขั้นสูงในEEC2561</v>
          </cell>
          <cell r="C72" t="str">
            <v>https://emenscr.nesdc.go.th/viewer/view.html?id=5d8c460042d188059b3557aa&amp;username=kmutnb05251</v>
          </cell>
        </row>
        <row r="73">
          <cell r="B73" t="str">
            <v>โครงการศึกษาจัดทำรายงานการประเมินผลกระทบสิ่งแวดล้อม(EIA)โครงการเซ็นทรัลเฟสติวัลพัทยาบีช(ส่วนขยายและดัดแปลงอาคาร)2562</v>
          </cell>
          <cell r="C73" t="str">
            <v>https://emenscr.nesdc.go.th/viewer/view.html?id=5e036d9fca0feb49b458c4d5&amp;username=buu62001</v>
          </cell>
        </row>
        <row r="74">
          <cell r="B74" t="str">
            <v>การพัฒนาเขตนวัตกรรมระเบียงเศรษฐกิจพิเศษภาคตะวันออก2562</v>
          </cell>
          <cell r="C74" t="str">
            <v>https://emenscr.nesdc.go.th/viewer/view.html?id=5e3bc54be7d7ab7b0f7c6463&amp;username=most54011</v>
          </cell>
        </row>
        <row r="75">
          <cell r="B75" t="str">
            <v>การพัฒนาเขตนวัตกรรมระเบียงเศรษฐกิจพิเศษภาคตะวันออก(EECi)2564</v>
          </cell>
          <cell r="C75" t="str">
            <v>https://emenscr.nesdc.go.th/viewer/view.html?id=5f27cec402517d2f64872216&amp;username=most54011</v>
          </cell>
        </row>
        <row r="76">
          <cell r="B76" t="str">
            <v>ศูนย์นวัตกรรมการผลิตยั่งยืน(SustainableManufacturingCenter:SMC)2564</v>
          </cell>
          <cell r="C76" t="str">
            <v>https://emenscr.nesdc.go.th/viewer/view.html?id=5f28ca3f14c4720c160d0601&amp;username=most54011</v>
          </cell>
        </row>
        <row r="77">
          <cell r="B77" t="str">
            <v>โรงงานต้นแบบไบโอรีไฟเนอรีมาตรฐานGMP/Non-GMP2564</v>
          </cell>
          <cell r="C77" t="str">
            <v>https://emenscr.nesdc.go.th/viewer/view.html?id=5f2913ffadc5890c1c144b4d&amp;username=most54011</v>
          </cell>
        </row>
        <row r="78">
          <cell r="B78" t="str">
            <v>โครงการสร้างสภาพแวดล้อมที่เอื้อต่อการลงทุนด้วยนวัตกรรมอวกาศและภูมิสารสนเทศ2564</v>
          </cell>
          <cell r="C78" t="str">
            <v>https://emenscr.nesdc.go.th/viewer/view.html?id=5f2b61e43be9f03fb267b313&amp;username=most53091</v>
          </cell>
        </row>
        <row r="79">
          <cell r="B79" t="str">
            <v>พัฒนาทักษะที่พึงประสงค์ในการทำงานรองรับการเติบโตในพื้นที่เขตเศรษฐกิจพิเศษภาคตะวันออก2564</v>
          </cell>
          <cell r="C79" t="str">
            <v>https://emenscr.nesdc.go.th/viewer/view.html?id=5f2d39638e67530bd632bd01&amp;username=rru054801021</v>
          </cell>
        </row>
        <row r="80">
          <cell r="B80" t="str">
            <v>โครงการสร้างสภาพแวดล้อมที่เอื้อต่อการลงทุนด้วยนวัตกรรมอวกาศและภูมิสารสนเทศ2564</v>
          </cell>
          <cell r="C80" t="str">
            <v>https://emenscr.nesdc.go.th/viewer/view.html?id=5fb3442e56c36d429b487921&amp;username=most531131</v>
          </cell>
        </row>
        <row r="81">
          <cell r="B81" t="str">
            <v>พัฒนาทักษะที่พึงประสงค์ในการทำงานรองรับการเติบโตในพื้นที่เขตเศรษฐกิจพิเศษภาคตะวันออก2564</v>
          </cell>
          <cell r="C81" t="str">
            <v>https://emenscr.nesdc.go.th/viewer/view.html?id=5fc46f4cbeab9d2a7939c2dc&amp;username=rru054801021</v>
          </cell>
        </row>
        <row r="82">
          <cell r="B82" t="str">
            <v>โครงการพัฒนาเขตนวัตกรรมระเบียงเศรษฐกิจพิเศษภาคตะวันออก(EECi)2563</v>
          </cell>
          <cell r="C82" t="str">
            <v>https://emenscr.nesdc.go.th/viewer/view.html?id=5fe026bf0573ae1b28632247&amp;username=most54011</v>
          </cell>
        </row>
        <row r="83">
          <cell r="B83" t="str">
            <v>โครงการพัฒนาทักษะด้านIndustrialInternetofThings(IIOT)แบบเข้มข้นสำหรับบุคลากรระดับอาชีวศึกษา2563</v>
          </cell>
          <cell r="C83" t="str">
            <v>https://emenscr.nesdc.go.th/viewer/view.html?id=5fe04fabadb90d1b2adda67e&amp;username=most54011</v>
          </cell>
        </row>
        <row r="84">
          <cell r="B84" t="str">
            <v>โครงการส่งเสริมการเรียนรู้ด้านวิทยาศาสตร์และเทคโนโลยีให้กับโรงเรียนในพื้นที่EEC2563</v>
          </cell>
          <cell r="C84" t="str">
            <v>https://emenscr.nesdc.go.th/viewer/view.html?id=5fe05a738ae2fc1b311d22b2&amp;username=most54011</v>
          </cell>
        </row>
        <row r="85">
          <cell r="B85" t="str">
            <v>โครงการพัฒนาความสามารถด้านแทคโนโลยีดิจิทัลแก่ครูและเยาวชนในพื้นที่EEC2563</v>
          </cell>
          <cell r="C85" t="str">
            <v>https://emenscr.nesdc.go.th/viewer/view.html?id=5fe05abe0573ae1b286322b4&amp;username=most54011</v>
          </cell>
        </row>
        <row r="86">
          <cell r="B86" t="str">
            <v>โครงการพัฒนาบุคลากรด้านการเชื่อมระดับสากลเพื่อสนับสนุนการพัฒนาอุตสาหกรรมในเขตระเบียงเศรษฐกิจพิเศษภาคตะวันออก2563</v>
          </cell>
          <cell r="C86" t="str">
            <v>https://emenscr.nesdc.go.th/viewer/view.html?id=5fe1aff30573ae1b2863247d&amp;username=kmutnb05251</v>
          </cell>
        </row>
        <row r="87">
          <cell r="B87" t="str">
            <v>โครงการพัฒนาศูนย์ฝึกอบรมด้านเทคโนโลยีอิเล็กทรอนิกส์อัจฉริยะและบรรจุภัณฑ์วงจรรวมในเขตพัฒนาพิเศษภาคตะวันออก2563</v>
          </cell>
          <cell r="C87" t="str">
            <v>https://emenscr.nesdc.go.th/viewer/view.html?id=5fe3052badb90d1b2addab0d&amp;username=kmutnb05251</v>
          </cell>
        </row>
        <row r="88">
          <cell r="B88" t="str">
            <v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อุตสาหกรรมในเขตพัฒนาพิเศษภาคตะวันออก2563</v>
          </cell>
          <cell r="C88" t="str">
            <v>https://emenscr.nesdc.go.th/viewer/view.html?id=5feb35bc8c931742b9801d43&amp;username=buu62001</v>
          </cell>
        </row>
        <row r="89">
          <cell r="B89" t="str">
            <v>อุทยานวิทยาศาสตร์ภาคตะวันออกมหาวิทยาลัยบูรพา2563</v>
          </cell>
          <cell r="C89" t="str">
            <v>https://emenscr.nesdc.go.th/viewer/view.html?id=5fec7601cd2fbc1fb9e72754&amp;username=buu62021</v>
          </cell>
        </row>
        <row r="90">
          <cell r="B90" t="str">
            <v>อุทยานวิทยาศาสตร์ภาคตะวันออกมหาวิทยาลัยบูรพา2563</v>
          </cell>
          <cell r="C90" t="str">
            <v>https://emenscr.nesdc.go.th/viewer/view.html?id=5fec7b44d433aa1fbd4e4e71&amp;username=buu62001</v>
          </cell>
        </row>
        <row r="91">
          <cell r="B91" t="str">
            <v>โครงการพัฒนาระเบียงเศรษฐกิจภาคตะวันออกของกองทัพเรือ2560</v>
          </cell>
          <cell r="C91" t="str">
            <v>https://emenscr.nesdc.go.th/viewer/view.html?id=5c34803927f6f605c5fd8e60&amp;username=mod05091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5413.755693981482" createdVersion="6" refreshedVersion="6" minRefreshableVersion="3" recordCount="131" xr:uid="{E8EF31EB-DC1B-49A8-B90C-F549834A1B10}">
  <cacheSource type="worksheet">
    <worksheetSource ref="A2:M133" sheet="2. เรียง VC"/>
  </cacheSource>
  <cacheFields count="13">
    <cacheField name="รหัสโครงการ" numFmtId="0">
      <sharedItems count="124">
        <s v="อก 5106.1.1-64-0001"/>
        <s v="มท 5237-64-0001"/>
        <s v="สธ 0207-63-0016"/>
        <s v="คค 06138-64-0005"/>
        <s v="อก 5106.1.2-64-0001"/>
        <s v="วท 5401-64-0006"/>
        <s v="rid_regional_21_1-64-0001"/>
        <s v="บกท014-62-0001"/>
        <s v="มท 0717-62-0001"/>
        <s v="กห 0509-62-0001"/>
        <s v="อก 5106.1.1-61-0001"/>
        <s v="คค 06138-62-0002"/>
        <s v="วท 5401-62-0025"/>
        <s v="สศด.0603-61-0004"/>
        <s v="คค 06138-63-0007"/>
        <s v="อก 5106.1.2-63-0001"/>
        <s v="วท 5401-63-0011"/>
        <s v="คค 0703.49-65-0013"/>
        <s v="อก 0507-65-0006"/>
        <s v="กค 0502(9)-65-0001"/>
        <s v="ชบ 0017-65-0006"/>
        <s v="กห 0509-65-0025"/>
        <s v="วท 5401-65-0012"/>
        <s v="วท 5401-65-0013"/>
        <s v="วท 5401-65-0014"/>
        <s v="อก 5106.1.2-65-0004"/>
        <s v="อก 0507-66-0014"/>
        <s v="กค 0526 (ส)-66-0001"/>
        <s v="วท 0307-66-0007"/>
        <s v="กค 0504(ส)-66-0002"/>
        <s v="คค 0702-66-0019"/>
        <s v="มท 5470-1-1-66-0004"/>
        <s v="อก 5106.1.2-66-0002"/>
        <s v="มท 0305-66-0024"/>
        <s v="อก 5106.1.2-67-0001"/>
        <s v="กค 0504(ส)-67-0001"/>
        <s v="กค 0526 (ส)-67-0001"/>
        <s v="กห 0509-67-0007"/>
        <s v="กห 0509-67-0008"/>
        <s v="คค 0702-67-0009"/>
        <s v="วท 5401-67-0046"/>
        <s v="วท 5401-67-0048"/>
        <s v="วท 5401-67-0049"/>
        <s v="วท 5401-67-0050"/>
        <s v="วท 5401-67-0051"/>
        <s v="อก 5106.1.2-67-0003"/>
        <s v="มท 0717-64-0004"/>
        <s v="มท 0717-63-0011"/>
        <s v="มท 0717-66-0007"/>
        <s v="มท 0717-67-0006"/>
        <s v="ศธ 04236-63-0026"/>
        <s v="ศธ 04236-63-0028"/>
        <s v="รง 0309-64-0004"/>
        <s v="รง 0307-64-0010"/>
        <s v="ศธ0525-64-0005"/>
        <s v="ศธ0525-64-0006"/>
        <s v="ศธ6200-64-0007"/>
        <s v="วท 5401-64-0007"/>
        <s v="ศธ 4297-64-0025"/>
        <s v="รง 0407-63-0001"/>
        <s v="สกพอ 1001-65-0001"/>
        <s v="วท 5401-65-0011"/>
        <s v="สกพอ 1006-66-0001"/>
        <s v="รง 0407-66-0019"/>
        <s v="วท 5401-66-0194"/>
        <s v="วท 5401-66-0195"/>
        <s v="วท 5401-66-0196"/>
        <s v="รง 0404-67-0001"/>
        <s v="สกพอ 1004-67-0002"/>
        <s v="ศธ6202-64-0002"/>
        <s v="ศธ6200-64-0008"/>
        <s v="สศส.04-64-0017"/>
        <s v="ศธ0525-62-0006"/>
        <s v="สศส.04-65-0014"/>
        <s v="วท 5401-66-0189"/>
        <s v="รง 0405-67-0003"/>
        <s v="อว 0204-67-0001"/>
        <s v="ศธ 4297-64-0024"/>
        <s v="วท 5401-64-0008"/>
        <s v="วท 5401-64-0009"/>
        <s v="ศธ 0604-62-0004"/>
        <s v="รง 0309-62-0004"/>
        <s v="สศด.0603-63-0001"/>
        <s v="ศธ6202-65-0006"/>
        <s v="ศธ6202-65-0007"/>
        <s v="อว 0204-66-0001"/>
        <s v="สกพอ 1004-65-0001"/>
        <s v="สกพอ 1005-66-0001"/>
        <s v="สกพอ 1005-66-0002"/>
        <s v="กค 0520(ก)-67-0006"/>
        <s v="สกพอ 1005-67-0001"/>
        <s v="TCEB-67-0022"/>
        <s v="TCEB-67-0023"/>
        <s v="TCEB-67-0024"/>
        <s v="สกพอ 1005-64-0001"/>
        <s v="สธ 0404-65-0032"/>
        <s v="สกพอ 1003-65-0001"/>
        <s v="สกพอ 1005-65-0001"/>
        <s v="สกพอ 1001-67-0001"/>
        <s v="คค 0703.62-65-0004"/>
        <s v="สกพอ 1002-66-0002"/>
        <s v="สกพอ 1002-66-0003"/>
        <s v="สกพอ 1002-66-0004"/>
        <s v="วท 5309-66-0015"/>
        <s v="สธ 0404-64-0031"/>
        <s v="ทส 1011-64-0002"/>
        <s v="อบก 01-64-0001"/>
        <s v="อก 0505-62-0001"/>
        <s v="สธ 0404-63-0025"/>
        <s v="ศธ6200-63-0027"/>
        <s v="สศด.0603-63-0002"/>
        <s v="รย 0001-63-0001"/>
        <s v="ทส 1011-65-0003"/>
        <s v="สกพอ 1005-65-0003"/>
        <s v="กษ 0805-66-0012"/>
        <s v="สกพอ 1004-66-0002"/>
        <s v="กษ 0805-67-0038"/>
        <s v="สกพอ 1005-65-0002"/>
        <s v="รง 0316-65-0006"/>
        <s v="สกพอ 1001-66-0001"/>
        <s v="รง 0316-66-0014"/>
        <s v="รง 0316-67-0009"/>
        <s v="สกพอ 1002-67-0001"/>
        <s v="สกพอ 1004-67-0001"/>
      </sharedItems>
    </cacheField>
    <cacheField name="องค์ประกอบ" numFmtId="0">
      <sharedItems count="4">
        <s v="090102V01"/>
        <s v="090102V02"/>
        <s v="090102V03"/>
        <s v="090102V04"/>
      </sharedItems>
    </cacheField>
    <cacheField name="ปัจจัย" numFmtId="0">
      <sharedItems count="12">
        <s v="090102V01F01"/>
        <s v="090102V01F02"/>
        <s v="090102V02F01"/>
        <s v="090102V02F02"/>
        <s v="090102V02F03"/>
        <s v="090102V03F01"/>
        <s v="090102V03F02"/>
        <s v="090102V03F03"/>
        <s v="090102V04F01"/>
        <s v="090102V04F02"/>
        <s v="090102V04F03"/>
        <s v="090102V04F04"/>
      </sharedItems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7" count="8">
        <n v="2561"/>
        <n v="2563"/>
        <n v="2564"/>
        <n v="2559"/>
        <n v="2562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">
  <r>
    <x v="0"/>
    <x v="0"/>
    <x v="0"/>
    <s v="โครงการพัฒนานิคมอุตสาหกรรมในพื้นที่ระเบียงเศรษฐกิจภาคตะวันออก : นิคมอุตสาหกรรม Smart Park"/>
    <s v="โครงการพัฒนานิคมอุตสาหกรรมในพื้นที่ระเบียงเศรษฐกิจภาคตะวันออก : นิคมอุตสาหกรรม Smart Park"/>
    <s v="ด้านการสร้างความสามารถในการแข่งขัน"/>
    <x v="0"/>
    <s v="มกราคม 2561"/>
    <s v="กันยายน 2567"/>
    <s v="กองอำนวยการปฏิบัติการ 3"/>
    <s v="การนิคมอุตสาหกรรมแห่งประเทศไทย"/>
    <s v="กระทรวงอุตสาหกรรม"/>
    <m/>
  </r>
  <r>
    <x v="1"/>
    <x v="0"/>
    <x v="0"/>
    <s v="โครงการรื้อย้ายระบบไฟฟ้าเพื่อส่งมอบพื้นที่ให้การรถไฟแห่งประเทศไทย และก่อสร้างระบบไฟฟ้าทดแทน"/>
    <s v="โครงการรื้อย้ายระบบไฟฟ้าเพื่อส่งมอบพื้นที่ให้การรถไฟแห่งประเทศไทย และก่อสร้างระบบไฟฟ้าทดแทน"/>
    <s v="ด้านการสร้างความสามารถในการแข่งขัน"/>
    <x v="1"/>
    <s v="กรกฎาคม 2563"/>
    <s v="เมษายน 2564"/>
    <s v="ฝ่ายแผนกลยุทธ์"/>
    <s v="การไฟฟ้านครหลวง"/>
    <s v="กระทรวงมหาดไทย"/>
    <m/>
  </r>
  <r>
    <x v="2"/>
    <x v="0"/>
    <x v="0"/>
    <s v="โครงการพัฒนาระเบียงเศรษฐกิจภาคตะวันออกแบบบูรณาการ"/>
    <s v="โครงการพัฒนาระเบียงเศรษฐกิจภาคตะวันออกแบบบูรณาการ"/>
    <s v="ด้านการสร้างความสามารถในการแข่งขัน"/>
    <x v="1"/>
    <s v="เมษายน 2563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</r>
  <r>
    <x v="3"/>
    <x v="0"/>
    <x v="0"/>
    <s v="โครงการพัฒนาทางหลวงรองรับระเบียงเศรษฐกิจภาคตะวันออก ปี 2564"/>
    <s v="โครงการพัฒนาทางหลวงรองรับระเบียงเศรษฐกิจภาคตะวันออก ปี 2564"/>
    <s v="ด้านการสร้างความสามารถในการแข่งขัน"/>
    <x v="2"/>
    <s v="ตุลาคม 2563"/>
    <s v="กันยายน 2564"/>
    <s v="สำนักแผนงาน"/>
    <s v="กรมทางหลวง"/>
    <s v="กระทรวงคมนาคม"/>
    <m/>
  </r>
  <r>
    <x v="4"/>
    <x v="0"/>
    <x v="0"/>
    <s v="โครงการพัฒนาท่าเรืออุตสาหกรรมมาบตาพุด ระยะที่ 3 (ช่วงที่ 2)"/>
    <s v="โครงการพัฒนาท่าเรืออุตสาหกรรมมาบตาพุด ระยะที่ 3 (ช่วงที่ 2)"/>
    <s v="ด้านการสร้างความสามารถในการแข่งขัน"/>
    <x v="2"/>
    <s v="ตุลาคม 2563"/>
    <s v="กันยายน 2564"/>
    <s v="กองพัฒนาท่าเรือ"/>
    <s v="การนิคมอุตสาหกรรมแห่งประเทศไทย"/>
    <s v="กระทรวงอุตสาหกรรม"/>
    <m/>
  </r>
  <r>
    <x v="5"/>
    <x v="0"/>
    <x v="0"/>
    <s v="โครงการพัฒนาเขตนวัตกรรมระเบียงเศรษฐกิจพิเศษภาคตะวันออก (EECi)"/>
    <s v="โครงการพัฒนาเขตนวัตกรรมระเบียงเศรษฐกิจพิเศษภาคตะวันออก (EECi)"/>
    <s v="ด้านการสร้างความสามารถในการแข่งขัน"/>
    <x v="2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</r>
  <r>
    <x v="6"/>
    <x v="0"/>
    <x v="0"/>
    <s v="โครงการพัฒนาความพร้อมของพื้นที่ สร้างบรรยากาศเพื่อส่งเสริมการค้า การลงทุนอุตสาหกรรม มุ่งสู่เขตเศรษฐกิจพิเศษที่ดีและทันสมัยที่สุดในภูมิภาคอาเซี่ยน กิจกรรมหลัก พัฒนาโครงสร้างพื้นฐานด้านแหล่งน้ำเพื่อสนับสนุน การเป็นเขตเศรษฐกิจพิเศษ กิจกรรมย่อย ก่อสร้างประตูระบายน้ำขนาดกว้าง 6.00 เมตร สูง 4.00 เมตร พร้อมเครื่องกว้าน บานระบายและเกียร์มอเตอร์ไฟฟ้า และดาดคอนกรีตยาว 100.00 เมตร ตำบลเชิงเนิน อำเภอเมือง จังหวัดระยอง"/>
    <s v="โครงการพัฒนาความพร้อมของพื้นที่ สร้างบรรยากาศเพื่อส่งเสริมการค้า การลงทุนอุตสาหกรรม มุ่งสู่เขตเศรษฐกิจพิเศษที่ดีและทันสมัยที่สุดในภูมิภาคอาเซี่ยน กิจกรรมหลัก พัฒนาโครงสร้างพื้นฐานด้านแหล่งน้ำเพื่อสนับสนุน การเป็นเขตเศรษฐกิจพิเศษ กิจกรรมย่อย ก่อสร้างประตูระบายน้ำขนาดกว้าง 6.00 เมตร สูง 4.00 เมตร พร้อมเครื่องกว้าน บานระบายและเกียร์มอเตอร์ไฟฟ้า และดาดคอนกรีตยาว 100.00 เมตร ตำบลเชิงเนิน อำเภอเมือง จังหวัดระยอง"/>
    <s v="ด้านการสร้างความสามารถในการแข่งขัน"/>
    <x v="2"/>
    <s v="มกราคม 2564"/>
    <s v="กันยายน 2564"/>
    <s v="โครงการชลประทานระยอง"/>
    <s v="กรมชลประทาน"/>
    <s v="กระทรวงเกษตรและสหกรณ์"/>
    <m/>
  </r>
  <r>
    <x v="7"/>
    <x v="0"/>
    <x v="0"/>
    <s v="โครงการศูนย์ซ่อมบำรุงอากาศยานอู่ตะเภา"/>
    <s v="โครงการศูนย์ซ่อมบำรุงอากาศยานอู่ตะเภา"/>
    <s v="ด้านการสร้างความสามารถในการแข่งขัน"/>
    <x v="3"/>
    <s v="กันยายน 2559"/>
    <s v="เมษายน 2566"/>
    <s v="ฝ่ายบริหารกลยุทธ์"/>
    <s v="บริษัท การบินไทย จำกัด (มหาชน)"/>
    <s v="กระทรวงคมนาคม"/>
    <m/>
  </r>
  <r>
    <x v="8"/>
    <x v="0"/>
    <x v="0"/>
    <s v="โครงการพัฒนาพื้นที่ตามแนวระเบียงเศรษฐกิจภาคตะวันออก"/>
    <s v="โครงการพัฒนาพื้นที่ตามแนวระเบียงเศรษฐกิจภาคตะวันออก"/>
    <s v="ด้านการสร้างความสามารถในการแข่งขัน"/>
    <x v="0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</r>
  <r>
    <x v="9"/>
    <x v="0"/>
    <x v="0"/>
    <s v="โครงการพัฒนาระเบียงเศรษฐกิจภาคตะวันออกของกองทัพเรือ"/>
    <s v="โครงการพัฒนาระเบียงเศรษฐกิจภาคตะวันออกของกองทัพเรือ"/>
    <s v="ด้านการสร้างความสามารถในการแข่งขัน"/>
    <x v="0"/>
    <s v="ตุลาคม 2560"/>
    <s v="กันยายน 2567"/>
    <s v="สำนักงานปลัดบัญชีทหารเรือ"/>
    <s v="กองทัพเรือ"/>
    <s v="กระทรวงกลาโหม"/>
    <m/>
  </r>
  <r>
    <x v="10"/>
    <x v="0"/>
    <x v="0"/>
    <s v="โครงการพัฒนานิคมอุตสาหกรรมในพื้นที่ระเบียงเศรษฐกิจภาคตะวันออก : นิคมอุตสาหกรรม Smart Park"/>
    <s v="โครงการพัฒนานิคมอุตสาหกรรมในพื้นที่ระเบียงเศรษฐกิจภาคตะวันออก :  นิคมอุตสาหกรรม Smart Park"/>
    <s v="ด้านการสร้างความสามารถในการแข่งขัน"/>
    <x v="0"/>
    <s v="มกราคม 2561"/>
    <s v="กันยายน 2566"/>
    <s v="กองอำนวยการปฏิบัติการ 3"/>
    <s v="การนิคมอุตสาหกรรมแห่งประเทศไทย"/>
    <s v="กระทรวงอุตสาหกรรม"/>
    <m/>
  </r>
  <r>
    <x v="11"/>
    <x v="0"/>
    <x v="0"/>
    <s v="โครงการพัฒนาทางหลวงรองรับระเบียงเศรษฐกิจภาคตะวันออก ปีพ.ศ. 2562"/>
    <s v="โครงการพัฒนาทางหลวงรองรับระเบียงเศรษฐกิจภาคตะวันออก ปีพ.ศ. 2562"/>
    <s v="ด้านการสร้างความสามารถในการแข่งขัน"/>
    <x v="4"/>
    <s v="ตุลาคม 2561"/>
    <s v="กันยายน 2562"/>
    <s v="สำนักแผนงาน"/>
    <s v="กรมทางหลวง"/>
    <s v="กระทรวงคมนาคม"/>
    <m/>
  </r>
  <r>
    <x v="12"/>
    <x v="0"/>
    <x v="0"/>
    <s v="โครงการพัฒนาพื้นที่ระเบียงเศรษฐกิจพิเศษภาคตะวันออก"/>
    <s v="โครงการพัฒนาพื้นที่ระเบียงเศรษฐกิจพิเศษภาคตะวันออก"/>
    <s v="ด้านการสร้างความสามารถในการแข่งขัน"/>
    <x v="4"/>
    <s v="ตุลาคม 2561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</r>
  <r>
    <x v="13"/>
    <x v="0"/>
    <x v="0"/>
    <s v="โครงการจัดตั้งสถาบันไอโอทีเพื่อพัฒนาอุตสาหกรรมดิจิทัลแห่งอนาคต"/>
    <s v="โครงการจัดตั้งสถาบันไอโอทีเพื่อพัฒนาอุตสาหกรรมดิจิทัลแห่งอนาคต"/>
    <s v="ด้านการสร้างความสามารถในการแข่งขัน"/>
    <x v="4"/>
    <s v="ธันวาคม 2561"/>
    <s v="กันยายน 2564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</r>
  <r>
    <x v="14"/>
    <x v="0"/>
    <x v="0"/>
    <s v="โครงการพัฒนาทางหลวงรองรับระเบียงเศรษฐกิจภาคตะวันออก ปี2563"/>
    <s v="โครงการพัฒนาทางหลวงรองรับระเบียงเศรษฐกิจภาคตะวันออก ปี2563"/>
    <s v="ด้านการสร้างความสามารถในการแข่งขัน"/>
    <x v="1"/>
    <s v="ตุลาคม 2562"/>
    <s v="กันยายน 2563"/>
    <s v="สำนักแผนงาน"/>
    <s v="กรมทางหลวง"/>
    <s v="กระทรวงคมนาคม"/>
    <m/>
  </r>
  <r>
    <x v="15"/>
    <x v="0"/>
    <x v="0"/>
    <s v="โครงการพัฒนาท่าเรืออุตสาหกรรมมาบตาพุด ระยะที่ 3"/>
    <s v="โครงการพัฒนาท่าเรืออุตสาหกรรมมาบตาพุด ระยะที่ 3"/>
    <s v="ด้านการสร้างความสามารถในการแข่งขัน"/>
    <x v="1"/>
    <s v="ตุลาคม 2562"/>
    <s v="กันยายน 2563"/>
    <s v="กองพัฒนาท่าเรือ"/>
    <s v="การนิคมอุตสาหกรรมแห่งประเทศไทย"/>
    <s v="กระทรวงอุตสาหกรรม"/>
    <m/>
  </r>
  <r>
    <x v="16"/>
    <x v="0"/>
    <x v="0"/>
    <s v="การพัฒนาเขตนวัตกรรมระเบียงเศรษฐกิจพิเศษภาคตะวันออก"/>
    <s v="การพัฒนาเขตนวัตกรรมระเบียงเศรษฐกิจพิเศษภาคตะวันออก"/>
    <s v="ด้านการสร้างความสามารถในการแข่งขัน"/>
    <x v="1"/>
    <s v="ตุลาคม 2562"/>
    <s v="กันยายน 2563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</r>
  <r>
    <x v="17"/>
    <x v="0"/>
    <x v="0"/>
    <s v="โครงการปรับปรุงมาตรฐานสินค้าและธุรกิจบริการด้านการท่องเที่ยว กิจกรรมหลัก : พัฒนาโครงสร้างพื้นฐานด้านเส้นทางคมนาคมรองรับการขยายตัวภาคการท่องเที่ยว กิจกรรมย่อย : พัฒนาปรับปรุงขยายผิวจราจรลาดยาง สาย รย.4060 แยก ทล.3377 – บ้านพวา ตำบลห้วยทับมอญ อำเภอเขาชะเมา จังหวัดระยอง เชื่อมเขตตำบลพวา อำเภอแก่งหางแมว จังหวัดจันทบุรี"/>
    <s v="โครงการปรับปรุงมาตรฐานสินค้าและธุรกิจบริการด้านการท่องเที่ยว กิจกรรมหลัก : พัฒนาโครงสร้างพื้นฐานด้านเส้นทางคมนาคมรองรับการขยายตัวภาคการท่องเที่ยว กิจกรรมย่อย : พัฒนาปรับปรุงขยายผิวจราจรลาดยาง สาย รย.4060 แยก ทล.3377 – บ้านพวา ตำบลห้วยทับมอญ อำเภอเขาชะเมา จังหวัดระยอง เชื่อมเขตตำบลพวา อำเภอแก่งหางแมว จังหวัดจันทบุรี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</r>
  <r>
    <x v="18"/>
    <x v="0"/>
    <x v="0"/>
    <s v="6. ค่าใช้จ่ายในการบริหารจัดการแหล่งหินอุตสาหกรรมสำหรับพื้นที่เขตเศรษฐกิจพิเศษและพื้นที่เขตพัฒนาพิเศษภาคตะวันออก"/>
    <s v="6. ค่าใช้จ่ายในการบริหารจัดการแหล่งหินอุตสาหกรรมสำหรับพื้นที่เขตเศรษฐกิจพิเศษและพื้นที่เขตพัฒนาพิเศษภาคตะวันออก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</r>
  <r>
    <x v="19"/>
    <x v="0"/>
    <x v="0"/>
    <s v="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 อำเภอปลวกแดง จังหวัดระยอง 1 แห่ง"/>
    <s v="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 อำเภอปลวกแดง จังหวัดระยอง 1 แห่ง"/>
    <s v="ด้านการสร้างความสามารถในการแข่งขัน"/>
    <x v="5"/>
    <s v="ตุลาคม 2564"/>
    <s v="กันยายน 2565"/>
    <s v="ด่านศุลกากรมาบตาพุด (ดมพ.)"/>
    <s v="กรมศุลกากร"/>
    <s v="กระทรวงการคลัง"/>
    <m/>
  </r>
  <r>
    <x v="20"/>
    <x v="0"/>
    <x v="0"/>
    <s v="โครงการปรับปรุงมาตรฐานสินค้าและธุรกิจบริการด้านการท่องเที่ยวกิจกรรมหลัก พัฒนาโครงสร้างพื้นฐานด้านเส้นทางคมนาคมเพื่อเชื่อมโยงเข้าสู่แหล่งท่องเที่ยว กิจกรรมย่อย ปรับปรุงและซ่อมแซมถนน สายแยก ทล.332 - เขาชีจรรย์ ตำบลพลูตาหลวง – ตำบลนาจอมเทียนอำเภอสัตหีบ จังหวัดชลบุรี"/>
    <s v="โครงการปรับปรุงมาตรฐานสินค้าและธุรกิจบริการด้านการท่องเที่ยวกิจกรรมหลัก พัฒนาโครงสร้างพื้นฐานด้านเส้นทางคมนาคมเพื่อเชื่อมโยงเข้าสู่แหล่งท่องเที่ยว กิจกรรมย่อย ปรับปรุงและซ่อมแซมถนน สายแยก ทล.332 - เขาชีจรรย์ ตำบลพลูตาหลวง – ตำบลนาจอมเทียนอำเภอสัตหีบ จังหวัดชลบุรี"/>
    <s v="ด้านการสร้างความสามารถในการแข่งขัน"/>
    <x v="5"/>
    <s v="มกราคม 2565"/>
    <s v="กันยายน 2565"/>
    <m/>
    <s v="ชลบุรี"/>
    <s v="จังหวัดและกลุ่มจังหวัด"/>
    <m/>
  </r>
  <r>
    <x v="21"/>
    <x v="0"/>
    <x v="0"/>
    <s v="โครงการเขตพัฒนาพิเศษภาคตะวันออก"/>
    <s v="โครงการเขตพัฒนาพิเศษภาคตะวันออก"/>
    <s v="ด้านการสร้างความสามารถในการแข่งขัน"/>
    <x v="5"/>
    <s v="ตุลาคม 2564"/>
    <s v="กันยายน 2565"/>
    <s v="สำนักงานปลัดบัญชีทหารเรือ"/>
    <s v="กองทัพเรือ"/>
    <s v="กระทรวงกลาโหม"/>
    <m/>
  </r>
  <r>
    <x v="22"/>
    <x v="0"/>
    <x v="0"/>
    <s v="โครงการพัฒนาเขตนวัตกรรมระเบียงเศรษฐกิจพิเศษภาคตะวันออก (EECi)"/>
    <s v="โครงการพัฒนาเขตนวัตกรรมระเบียงเศรษฐกิจพิเศษภาคตะวันออก (EECi)"/>
    <s v="ด้านการสร้างความสามารถในการแข่งขัน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23"/>
    <x v="0"/>
    <x v="0"/>
    <s v="โครงการพัฒนาสารสกัดและผลิตภัณฑ์จากพืชสมุนไพร ในพื้นที่เขตพัฒนาพิเศษภาคตะวันออก"/>
    <s v="โครงการพัฒนาสารสกัดและผลิตภัณฑ์จากพืชสมุนไพร ในพื้นที่เขตพัฒนาพิเศษภาคตะวันออก"/>
    <s v="ด้านการสร้างความสามารถในการแข่งขัน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24"/>
    <x v="0"/>
    <x v="0"/>
    <s v="โครงการจัดการและเพิ่มมูลค่าเปลือกทุเรียน เปลือกมังคุด และเปลือกเงาะ โดยวิธีสกัดสารออกฤทธิ์สำคัญสำหรับผลิตภัณฑ์ด้านเครื่องสำอาง/เวชสำอาง และผลิตภัณฑ์เสริมอาหาร"/>
    <s v="โครงการจัดการและเพิ่มมูลค่าเปลือกทุเรียน เปลือกมังคุด และเปลือกเงาะ โดยวิธีสกัดสารออกฤทธิ์สำคัญสำหรับผลิตภัณฑ์ด้านเครื่องสำอาง/เวชสำอาง และผลิตภัณฑ์เสริมอาหาร"/>
    <s v="ด้านการสร้างความสามารถในการแข่งขัน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25"/>
    <x v="0"/>
    <x v="0"/>
    <s v="โครงการพัฒนาท่าเรืออุตสาหกรรมมาบตาพุด ระยะที่ 3 (ช่วงที่ 2)"/>
    <s v="โครงการพัฒนาท่าเรืออุตสาหกรรมมาบตาพุด ระยะที่ 3 (ช่วงที่ 2)"/>
    <s v="ด้านการสร้างความสามารถในการแข่งขัน"/>
    <x v="5"/>
    <s v="ตุลาคม 2564"/>
    <s v="กันยายน 2565"/>
    <s v="กองพัฒนาท่าเรือ"/>
    <s v="การนิคมอุตสาหกรรมแห่งประเทศไทย"/>
    <s v="กระทรวงอุตสาหกรรม"/>
    <m/>
  </r>
  <r>
    <x v="26"/>
    <x v="0"/>
    <x v="0"/>
    <s v="6. ค่าใช้จ่ายในการบริหารจัดการแหล่งหินอุตสาหกรรมสำหรับพื้นที่เขตเศรษฐกิจพิเศษและพื้นที่การพัฒนาพิเศษภาคตะวันออก"/>
    <s v="6. ค่าใช้จ่ายในการบริหารจัดการแหล่งหินอุตสาหกรรมสำหรับพื้นที่เขตเศรษฐกิจพิเศษและพื้นที่การพัฒนาพิเศษภาคตะวันออก"/>
    <s v="ด้านการสร้างความสามารถในการแข่งขัน"/>
    <x v="6"/>
    <s v="ตุลาคม 2565"/>
    <s v="กันยายน 2566"/>
    <s v="กองยุทธศาสตร์และแผนงาน"/>
    <s v="กรมอุตสาหกรรมพื้นฐานและการเหมืองแร่"/>
    <s v="กระทรวงอุตสาหกรรม"/>
    <m/>
  </r>
  <r>
    <x v="27"/>
    <x v="0"/>
    <x v="0"/>
    <s v="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 อำเภอปลวกแดง จังหวัดระยอง 1 แห่ง"/>
    <s v="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 อำเภอปลวกแดง จังหวัดระยอง 1 แห่ง"/>
    <s v="ด้านการสร้างความสามารถในการแข่งขัน"/>
    <x v="6"/>
    <s v="ตุลาคม 2565"/>
    <s v="กันยายน 2566"/>
    <s v="สำนักงานศุลกากรมาบตาพุด (สมพ.)"/>
    <s v="กรมศุลกากร"/>
    <s v="กระทรวงการคลัง"/>
    <m/>
  </r>
  <r>
    <x v="28"/>
    <x v="0"/>
    <x v="0"/>
    <s v="โครงการสร้างสนามทดสอบรถอัตโนมัติ CAV Proving Ground ระยะที่ 2"/>
    <s v="โครงการสร้างสนามทดสอบรถอัตโนมัติ CAV Proving Ground ระยะที่ 2"/>
    <s v="ด้านการสร้างความสามารถในการแข่งขัน"/>
    <x v="6"/>
    <s v="ตุลาคม 2565"/>
    <s v="กันยายน 2566"/>
    <s v="กองวัสดุวิศวกรรม"/>
    <s v="กรมวิทยาศาสตร์บริการ"/>
    <s v="กระทรวงการอุดมศึกษา วิทยาศาสตร์ วิจัยและนวัตกรรม"/>
    <m/>
  </r>
  <r>
    <x v="29"/>
    <x v="0"/>
    <x v="0"/>
    <s v="โครงการก่อสร้างอาคารที่ทำการและอาคารพักอาศัย พร้อมส่วนประกอบอื่นๆ ของส่วนบริการศุลกากรฉะเชิงเทรา ตำบลบางปะกง อำเภอบางปะกง จังหวัดฉะเชิงเทรา"/>
    <s v="โครงการก่อสร้างอาคารที่ทำการและอาคารพักอาศัย พร้อมส่วนประกอบอื่นๆ ของส่วนบริการศุลกากรฉะเชิงเทรา ตำบลบางปะกง อำเภอบางปะกง จังหวัดฉะเชิงเทรา"/>
    <s v="ด้านการสร้างความสามารถในการแข่งขัน"/>
    <x v="6"/>
    <s v="ตุลาคม 2565"/>
    <s v="กันยายน 2566"/>
    <s v="สำนักงานศุลกากรกรุงเทพ (สกท.)"/>
    <s v="กรมศุลกากร"/>
    <s v="กระทรวงการคลัง"/>
    <m/>
  </r>
  <r>
    <x v="30"/>
    <x v="0"/>
    <x v="0"/>
    <s v="โครงการพัฒนาทางหลวงชนบทเพื่อขับเคลื่อนเขตพัฒนาพิเศษภาคตะวันออก (EEC)"/>
    <s v="โครงการพัฒนาทางหลวงชนบทเพื่อขับเคลื่อนเขตพัฒนาพิเศษภาคตะวันออก (EEC)"/>
    <s v="ด้านการสร้างความสามารถในการแข่งขัน"/>
    <x v="6"/>
    <s v="ตุลาคม 2565"/>
    <s v="กันยายน 2566"/>
    <s v="กองแผนงาน"/>
    <s v="กรมทางหลวงชนบท"/>
    <s v="กระทรวงคมนาคม"/>
    <m/>
  </r>
  <r>
    <x v="31"/>
    <x v="0"/>
    <x v="0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ด้านการสร้างความสามารถในการแข่งขัน"/>
    <x v="6"/>
    <s v="ตุลาคม 2565"/>
    <s v="กันยายน 2570"/>
    <s v="ฝ่ายนโยบายและยุทธศาสตร์ (ฝนย.)"/>
    <s v="การประปานครหลวง"/>
    <s v="กระทรวงมหาดไทย"/>
    <m/>
  </r>
  <r>
    <x v="32"/>
    <x v="0"/>
    <x v="0"/>
    <s v="โครงการพัฒนาท่าเรืออุตสาหกรรมมาบตาพุด ระยะที่ 3 (ช่วงที่ 2)"/>
    <s v="โครงการพัฒนาท่าเรืออุตสาหกรรมมาบตาพุด ระยะที่ 3 (ช่วงที่ 2)"/>
    <s v="ด้านการสร้างความสามารถในการแข่งขัน"/>
    <x v="6"/>
    <s v="ตุลาคม 2565"/>
    <s v="กันยายน 2566"/>
    <s v="กองพัฒนาท่าเรือ"/>
    <s v="การนิคมอุตสาหกรรมแห่งประเทศไทย"/>
    <s v="กระทรวงอุตสาหกรรม"/>
    <m/>
  </r>
  <r>
    <x v="33"/>
    <x v="0"/>
    <x v="0"/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x v="6"/>
    <s v="ตุลาคม 2565"/>
    <s v="กันยายน 2566"/>
    <s v="กองวิชาการและแผนงาน"/>
    <s v="กรมการปกครอง"/>
    <s v="กระทรวงมหาดไทย"/>
    <m/>
  </r>
  <r>
    <x v="34"/>
    <x v="0"/>
    <x v="0"/>
    <s v="โครงการพัฒนาท่าเรืออุตสาหกรรมมาบตาพุด ระยะที่ 3"/>
    <s v="โครงการพัฒนาท่าเรืออุตสาหกรรมมาบตาพุด ระยะที่ 3"/>
    <s v="ด้านการสร้างความสามารถในการแข่งขัน"/>
    <x v="7"/>
    <s v="ตุลาคม 2566"/>
    <s v="กันยายน 2567"/>
    <s v="กองพัฒนาท่าเรือ"/>
    <s v="การนิคมอุตสาหกรรมแห่งประเทศไทย"/>
    <s v="กระทรวงอุตสาหกรรม"/>
    <s v="ข้อเสนอโครงการสำคัญ 2567 ที่ผ่านเข้ารอบ"/>
  </r>
  <r>
    <x v="35"/>
    <x v="0"/>
    <x v="0"/>
    <s v="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"/>
    <s v="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"/>
    <s v="ด้านการสร้างความสามารถในการแข่งขัน"/>
    <x v="7"/>
    <s v="ตุลาคม 2566"/>
    <s v="กันยายน 2567"/>
    <s v="สำนักงานเลขานุการกรม"/>
    <s v="กรมศุลกากร"/>
    <s v="กระทรวงการคลัง"/>
    <m/>
  </r>
  <r>
    <x v="36"/>
    <x v="0"/>
    <x v="0"/>
    <s v="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อำเภอปลวกแดง จังหวัดระยอง 1 แห่ง"/>
    <s v="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อำเภอปลวกแดง จังหวัดระยอง 1 แห่ง"/>
    <s v="ด้านการสร้างความสามารถในการแข่งขัน"/>
    <x v="7"/>
    <s v="ตุลาคม 2566"/>
    <s v="กรกฎาคม 2567"/>
    <s v="สำนักงานศุลกากรมาบตาพุด (สมพ.)"/>
    <s v="กรมศุลกากร"/>
    <s v="กระทรวงการคลัง"/>
    <m/>
  </r>
  <r>
    <x v="37"/>
    <x v="0"/>
    <x v="0"/>
    <s v="โครงการพัฒนาบุคลากร การศึกษา การวิจัย เทคโนโลยี และนวัตกรรม"/>
    <s v="โครงการพัฒนาบุคลากร การศึกษา การวิจัย เทคโนโลยี และนวัตกรรม"/>
    <s v="ด้านการสร้างความสามารถในการแข่งขัน"/>
    <x v="7"/>
    <s v="ตุลาคม 2565"/>
    <s v="กันยายน 2567"/>
    <s v="สำนักงานปลัดบัญชีทหารเรือ"/>
    <s v="กองทัพเรือ"/>
    <s v="กระทรวงกลาโหม"/>
    <m/>
  </r>
  <r>
    <x v="38"/>
    <x v="0"/>
    <x v="0"/>
    <s v="โครงพัฒนาโครงสร้างพื้นฐาน ระบบสาธารณูปโภค และระบบดิจิทัล"/>
    <s v="โครงพัฒนาโครงสร้างพื้นฐาน ระบบสาธารณูปโภค และระบบดิจิทัล"/>
    <s v="ด้านการสร้างความสามารถในการแข่งขัน"/>
    <x v="7"/>
    <s v="ตุลาคม 2561"/>
    <s v="กันยายน 2570"/>
    <s v="สำนักงานปลัดบัญชีทหารเรือ"/>
    <s v="กองทัพเรือ"/>
    <s v="กระทรวงกลาโหม"/>
    <m/>
  </r>
  <r>
    <x v="39"/>
    <x v="0"/>
    <x v="0"/>
    <s v="โครงการพัฒนาทางหลวงชนบทเพื่อขับเคลื่อนเขตพัฒนาพิเศษภาคตะวันออก (EEC)"/>
    <s v="โครงการพัฒนาทางหลวงชนบทเพื่อขับเคลื่อนเขตพัฒนาพิเศษภาคตะวันออก (EEC)"/>
    <s v="ด้านการสร้างความสามารถในการแข่งขัน"/>
    <x v="7"/>
    <s v="ตุลาคม 2566"/>
    <s v="กันยายน 2567"/>
    <s v="กองแผนงาน"/>
    <s v="กรมทางหลวงชนบท"/>
    <s v="กระทรวงคมนาคม"/>
    <m/>
  </r>
  <r>
    <x v="40"/>
    <x v="0"/>
    <x v="0"/>
    <s v="การพัฒนาเขตนวัตกรรมระเบียงเศรษฐกิจพิเศษภาคตะวันออก (EECi)-เมืองนวัตกรรมชีวภาพ (BIOPOLIS): การพัฒนาผลิตภัณฑ์ไบโอรีไฟเนอรีมูลค่าสูงในระดับก่อนนำร่อง"/>
    <s v="การพัฒนาเขตนวัตกรรมระเบียงเศรษฐกิจพิเศษภาคตะวันออก (EECi)-เมืองนวัตกรรมชีวภาพ (BIOPOLIS): การพัฒนาผลิตภัณฑ์ไบโอรีไฟเนอรีมูลค่าสูงในระดับก่อนนำร่อง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41"/>
    <x v="0"/>
    <x v="0"/>
    <s v="การพัฒนาเขตนวัตกรรมระเบียงเศรษฐกิจพิเศษภาคตะวันออก (EECi)-เมืองนวัตกรรมระบบอัตโนมัติ หุ่นยนต์ และระบบอิเล็กทรอนิกส์อัจฉริยะ (ARIPOLIS): การยกระดับผู้ประกอบการด้วยเทคโนโลยีระบบอัตโนมัติ หุ่นยนต์ และระบบอัจฉริยะ"/>
    <s v="การพัฒนาเขตนวัตกรรมระเบียงเศรษฐกิจพิเศษภาคตะวันออก (EECi)-เมืองนวัตกรรมระบบอัตโนมัติ หุ่นยนต์ และระบบอิเล็กทรอนิกส์อัจฉริยะ (ARIPOLIS): การยกระดับผู้ประกอบการด้วยเทคโนโลยีระบบอัตโนมัติ หุ่นยนต์ และระบบอัจฉริยะ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42"/>
    <x v="0"/>
    <x v="0"/>
    <s v="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ความสามารถด้านเทคโนโลยีดิจิทัลแก่ครูและเยาวชนในพื้นที่"/>
    <s v="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ความสามารถด้านเทคโนโลยีดิจิทัลแก่ครูและเยาวชนในพื้นที่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43"/>
    <x v="0"/>
    <x v="0"/>
    <s v="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ทักษะด้าน Industrial Internet of Things (IIoT) แบบเข้มข้นสำหรับบุคลากรระดับอาชีวศึกษา"/>
    <s v="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ทักษะด้าน Industrial Internet of Things (IIoT) แบบเข้มข้นสำหรับบุคลากรระดับอาชีวศึกษา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44"/>
    <x v="0"/>
    <x v="0"/>
    <s v="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ส่งเสริมการเรียนรู้ด้านวิทยาศาสตร์และเทคโนโลยีและพัฒนาโครงสร้างพื้นฐานเพื่อบ่มเพาะเยาวชนให้กับโรงเรียนในพื้นที่ EEC"/>
    <s v="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ส่งเสริมการเรียนรู้ด้านวิทยาศาสตร์และเทคโนโลยีและพัฒนาโครงสร้างพื้นฐานเพื่อบ่มเพาะเยาวชนให้กับโรงเรียนในพื้นที่ EEC"/>
    <s v="ด้านการสร้างความสามารถในการแข่งขัน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45"/>
    <x v="0"/>
    <x v="0"/>
    <s v="โครงการพัฒนาท่าเรืออุตสาหกรรมมาบตาพุด ระยะที่ 3"/>
    <s v="โครงการพัฒนาท่าเรืออุตสาหกรรมมาบตาพุด ระยะที่ 3"/>
    <s v="ด้านการสร้างความสามารถในการแข่งขัน"/>
    <x v="7"/>
    <s v="ตุลาคม 2566"/>
    <s v="กันยายน 2567"/>
    <s v="กองพัฒนาท่าเรือ"/>
    <s v="การนิคมอุตสาหกรรมแห่งประเทศไทย"/>
    <s v="กระทรวงอุตสาหกรรม"/>
    <m/>
  </r>
  <r>
    <x v="46"/>
    <x v="0"/>
    <x v="1"/>
    <s v="โครงการพัฒนาพื้นที่เขตพัฒนาพิเศษภาคตะวันออก"/>
    <s v="โครงการพัฒนาพื้นที่เขตพัฒนาพิเศษภาคตะวันออก"/>
    <s v="ด้านการสร้างความสามารถในการแข่งขัน"/>
    <x v="2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</r>
  <r>
    <x v="47"/>
    <x v="0"/>
    <x v="1"/>
    <s v="โครงการพัฒนาพื้นที่เขตพัฒนาพิเศษภาคตะวันออก"/>
    <s v="โครงการพัฒนาพื้นที่เขตพัฒนาพิเศษภาคตะวันออก"/>
    <s v="ด้านการสร้างความสามารถในการแข่งขัน"/>
    <x v="1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</r>
  <r>
    <x v="48"/>
    <x v="0"/>
    <x v="1"/>
    <s v="โครงการพัฒนาพื้นที่เขตพัฒนาพิเศษภาคตะวันออก"/>
    <s v="โครงการพัฒนาพื้นที่เขตพัฒนาพิเศษภาคตะวันออก"/>
    <s v="ด้านการสร้างความสามารถในการแข่งขัน"/>
    <x v="6"/>
    <s v="ตุลาคม 2565"/>
    <s v="กันยายน 2566"/>
    <s v="สำนักสนับสนุนและพัฒนาตามผังเมือง"/>
    <s v="กรมโยธาธิการและผังเมือง"/>
    <s v="กระทรวงมหาดไทย"/>
    <m/>
  </r>
  <r>
    <x v="49"/>
    <x v="0"/>
    <x v="1"/>
    <s v="โครงการพัฒนาพื้นที่เขตพัฒนาพิเศษภาคตะวันออก"/>
    <s v="โครงการพัฒนาพื้นที่เขตพัฒนาพิเศษภาคตะวันออก"/>
    <s v="ด้านการสร้างความสามารถในการแข่งขัน"/>
    <x v="7"/>
    <s v="ตุลาคม 2566"/>
    <s v="กันยายน 2567"/>
    <s v="สำนักสนับสนุนและพัฒนาตามผังเมือง"/>
    <s v="กรมโยธาธิการและผังเมือง"/>
    <s v="กระทรวงมหาดไทย"/>
    <m/>
  </r>
  <r>
    <x v="50"/>
    <x v="1"/>
    <x v="2"/>
    <s v="พัฒนาการจัดการเรียนรู้ขั้นพื้นฐานของสถานศึกษาในเขตพัฒนาเศรษฐกิจพิเศษภาคตะวันออก"/>
    <s v="พัฒนาการจัดการเรียนรู้ขั้นพื้นฐานของสถานศึกษาในเขตพัฒนาเศรษฐกิจพิเศษภาคตะวันออก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</r>
  <r>
    <x v="51"/>
    <x v="1"/>
    <x v="2"/>
    <s v="นิเทศสถานศึกษาเพื่อรองรับเขตพัฒนาพิเศษภาคตะวันออกด้านภาษา วิทยาศาสตร์และเทคโนโลยี และการประกอบอาชีพ 10 อุตสาหกรรม"/>
    <s v="นิเทศสถานศึกษาเพื่อรองรับเขตพัฒนาพิเศษภาคตะวันออกด้านภาษา วิทยาศาสตร์และเทคโนโลยี และการประกอบอาชีพ 10 อุตสาหกรรม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</r>
  <r>
    <x v="52"/>
    <x v="1"/>
    <x v="2"/>
    <s v="โครงการแนะแนวอาชีพเพื่อการมีงานทำในเขตพื้นที่พัฒนาพิเศษภาคตะวันออก"/>
    <s v="โครงการแนะแนวอาชีพเพื่อการมีงานทำในเขตพื้นที่พัฒนาพิเศษภาคตะวันออก"/>
    <s v="ด้านการสร้างความสามารถในการแข่งขัน"/>
    <x v="2"/>
    <s v="ตุลาคม 2563"/>
    <s v="กันยายน 2564"/>
    <s v="กองส่งเสริมการมีงานทำ"/>
    <s v="กรมการจัดหางาน"/>
    <s v="กระทรวงแรงงาน"/>
    <m/>
  </r>
  <r>
    <x v="53"/>
    <x v="1"/>
    <x v="2"/>
    <s v="โครงการจัดหางานเชิงรุกเพื่อการพัฒนาเขตพัฒนาพิเศษภาคตะวันออก"/>
    <s v="โครงการจัดหางานเชิงรุกเพื่อการพัฒนาเขตพัฒนาพิเศษภาคตะวันออก"/>
    <s v="ด้านการสร้างความสามารถในการแข่งขัน"/>
    <x v="2"/>
    <s v="ตุลาคม 2563"/>
    <s v="กันยายน 2564"/>
    <s v="กองพัฒนาระบบบริการจัดหางาน"/>
    <s v="กรมการจัดหางาน"/>
    <s v="กระทรวงแรงงาน"/>
    <m/>
  </r>
  <r>
    <x v="54"/>
    <x v="1"/>
    <x v="2"/>
    <s v="โครงการพัฒนาบุคลากรด้านการเชื่อมระดับสากล เพื่อสนับสนุนการพัฒนาอุตสาหกรรมในเขตระเบียงเศรษฐกิจพิเศษภาคตะวันออก"/>
    <s v="โครงการพัฒนาบุคลากรด้านการเชื่อมระดับสากล เพื่อสนับสนุนการพัฒนาอุตสาหกรรมในเขตระเบียงเศรษฐกิจพิเศษภาคตะวันออก"/>
    <s v="ด้านการสร้างความสามารถในการแข่งขัน"/>
    <x v="2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</r>
  <r>
    <x v="55"/>
    <x v="1"/>
    <x v="2"/>
    <s v="โครงการพัฒนาศูนย์ฝึกอบรมด้านเทคโนโลยีอิเล็กทรอนิกส์อัจฉริยะและบรรจุภัณฑ์วงจรรวมในเขตพัฒนาพิเศษภาคตะวันออก"/>
    <s v="โครงการพัฒนาศูนย์ฝึกอบรมด้านเทคโนโลยีอิเล็กทรอนิกส์อัจฉริยะและบรรจุภัณฑ์วงจรรวมในเขตพัฒนาพิเศษภาคตะวันออก"/>
    <s v="ด้านการสร้างความสามารถในการแข่งขัน"/>
    <x v="2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</r>
  <r>
    <x v="56"/>
    <x v="1"/>
    <x v="2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อุตสาหกรรมในเขตพัฒนาพิเศษภาคตะวันออก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อุตสาหกรรมในเขตพัฒนาพิเศษภาคตะวันออก"/>
    <s v="ด้านการสร้างความสามารถในการแข่งขัน"/>
    <x v="2"/>
    <s v="ตุลาคม 2563"/>
    <s v="กันยายน 2564"/>
    <s v="มหาวิทยาลัย"/>
    <s v="มหาวิทยาลัยบูรพา"/>
    <s v="กระทรวงการอุดมศึกษา วิทยาศาสตร์ วิจัยและนวัตกรรม"/>
    <m/>
  </r>
  <r>
    <x v="57"/>
    <x v="1"/>
    <x v="2"/>
    <s v="โครงการพัฒนาทักษะด้าน Industrial Internet of Things (IIOT) แบบเข้มข้นสำหรับบุคลากรระดับอาชีวศึกษา"/>
    <s v="โครงการพัฒนาทักษะด้าน Industrial Internet of Things (IIOT) แบบเข้มข้นสำหรับบุคลากรระดับอาชีวศึกษา"/>
    <s v="ด้านการสร้างความสามารถในการแข่งขัน"/>
    <x v="2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</r>
  <r>
    <x v="58"/>
    <x v="1"/>
    <x v="2"/>
    <s v="โครงการส่งเสริมการเรียนรู้ด้านวิทยาศาสตร์และเทคโนโลยีให้กับ โรงเรียนในพื้นที่ EEC ( OverView )"/>
    <s v="โครงการส่งเสริมการเรียนรู้ด้านวิทยาศาสตร์และเทคโนโลยีให้กับ   โรงเรียนในพื้นที่ EEC ( OverView )"/>
    <s v="ด้านการพัฒนาและเสริมสร้างศักยภาพทรัพยากรมนุษย์"/>
    <x v="2"/>
    <s v="มกราคม 2564"/>
    <s v="มกราคม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</r>
  <r>
    <x v="59"/>
    <x v="1"/>
    <x v="2"/>
    <s v="โครงการพัฒนาทักษะแรงงานเขตพัฒนาพิเศษภาคตะวันออก (EEC)"/>
    <s v="โครงการพัฒนาทักษะแรงงานเขตพัฒนาพิเศษภาคตะวันออก (EEC)"/>
    <s v="ด้านการสร้างความสามารถในการแข่งขัน"/>
    <x v="1"/>
    <s v="ตุลาคม 2562"/>
    <s v="กันยายน 2563"/>
    <s v="สำนักพัฒนาผู้ฝึกและเทคโนโลยีการฝึก"/>
    <s v="กรมพัฒนาฝีมือแรงงาน"/>
    <s v="กระทรวงแรงงาน"/>
    <m/>
  </r>
  <r>
    <x v="60"/>
    <x v="1"/>
    <x v="2"/>
    <s v="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"/>
    <s v="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"/>
    <s v="ด้านการสร้างความสามารถในการแข่งขัน"/>
    <x v="5"/>
    <s v="เมษายน 2565"/>
    <s v="ธันวาคม 2565"/>
    <s v="สำนักยุทธศาสตร์องค์กร"/>
    <s v="สำนักงานคณะกรรมการนโยบายเขตพัฒนาพิเศษภาคตะวันออก"/>
    <s v="หน่วยงานอื่นๆ"/>
    <m/>
  </r>
  <r>
    <x v="61"/>
    <x v="1"/>
    <x v="2"/>
    <s v="โครงการพัฒนาทักษะบุคลากรให้มีคุณภาพรองรับความต้องการของผู้ประกอบการและอุตสาหกรรมเป้าหมาย ในพื้นที่ EEC"/>
    <s v="โครงการพัฒนาทักษะบุคลากรให้มีคุณภาพรองรับความต้องการของผู้ประกอบการและอุตสาหกรรมเป้าหมาย ในพื้นที่ EEC"/>
    <s v="ด้านการสร้างความสามารถในการแข่งขัน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62"/>
    <x v="1"/>
    <x v="2"/>
    <s v="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"/>
    <s v="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"/>
    <s v="ด้านการสร้างความสามารถในการแข่งขัน"/>
    <x v="6"/>
    <s v="ตุลาคม 2565"/>
    <s v="กันยายน 2566"/>
    <s v="สำนักประสานการพัฒนาบุคลากรและการศึกษา"/>
    <s v="สำนักงานคณะกรรมการนโยบายเขตพัฒนาพิเศษภาคตะวันออก"/>
    <s v="หน่วยงานอื่นๆ"/>
    <m/>
  </r>
  <r>
    <x v="63"/>
    <x v="1"/>
    <x v="2"/>
    <s v="โครงการพัฒนาศักยภาพแรงงานชั้นสูงในเขตพัฒนาพิเศษภาคตะวันออก (EEC)"/>
    <s v="โครงการพัฒนาศักยภาพแรงงานชั้นสูงในเขตพัฒนาพิเศษภาคตะวันออก (EEC)"/>
    <s v="ด้านการสร้างความสามารถในการแข่งขัน"/>
    <x v="6"/>
    <s v="ตุลาคม 2565"/>
    <s v="กันยายน 2566"/>
    <s v="สำนักพัฒนาผู้ฝึกและเทคโนโลยีการฝึก"/>
    <s v="กรมพัฒนาฝีมือแรงงาน"/>
    <s v="กระทรวงแรงงาน"/>
    <m/>
  </r>
  <r>
    <x v="64"/>
    <x v="1"/>
    <x v="2"/>
    <s v="การพัฒนาความสามารถด้านเทคโนโลยีดิจิทัลแก่ครูและเยาวชนในพื้นที่เขตพัฒนาพิเศษภาคตะวันออก"/>
    <s v="การพัฒนาความสามารถด้านเทคโนโลยีดิจิทัลแก่ครูและเยาวชนในพื้นที่เขตพัฒนาพิเศษภาคตะวันออก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65"/>
    <x v="1"/>
    <x v="2"/>
    <s v="การพัฒนาทักษะด้าน Industrial Internet of Things (IIoT) แบบเข้มข้นสำหรับบุคลากรระดับอาชีวศึกษา"/>
    <s v="การพัฒนาทักษะด้าน Industrial Internet of Things (IIoT) แบบเข้มข้นสำหรับบุคลากรระดับอาชีวศึกษา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66"/>
    <x v="1"/>
    <x v="2"/>
    <s v="การส่งเสริมการเรียนรู้ด้านวิทยาศาสตร์และเทคโนโลยี และพัฒนาโครงสร้างพื้นฐานเพื่อบ่มเพาะเยาวชนให้กับโรงเรียนในพื้นที่เขตพัฒนาพิเศษภาคตะวันออก"/>
    <s v="การส่งเสริมการเรียนรู้ด้านวิทยาศาสตร์และเทคโนโลยี และพัฒนาโครงสร้างพื้นฐานเพื่อบ่มเพาะเยาวชนให้กับโรงเรียนในพื้นที่เขตพัฒนาพิเศษภาคตะวันออก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67"/>
    <x v="1"/>
    <x v="2"/>
    <s v="ยกระดับอุตสาหกรรมขนาดกลางและขนาดย่อมด้วยเทคโนโลยีและนวัตกรรมระบบอัตโนมัติและหุ่นยนต์"/>
    <s v="ยกระดับอุตสาหกรรมขนาดกลางและขนาดย่อมด้วยเทคโนโลยีและนวัตกรรมระบบอัตโนมัติและหุ่นยนต์"/>
    <s v="ด้านการสร้างความสามารถในการแข่งขัน"/>
    <x v="7"/>
    <s v="ตุลาคม 2566"/>
    <s v="กันยายน 2567"/>
    <s v="กองแผนงานและสารสนเทศ"/>
    <s v="กรมพัฒนาฝีมือแรงงาน"/>
    <s v="กระทรวงแรงงาน"/>
    <s v="ข้อเสนอโครงการสำคัญ 2567 ที่ผ่านเข้ารอบ"/>
  </r>
  <r>
    <x v="68"/>
    <x v="1"/>
    <x v="2"/>
    <s v="โครงการพัฒนาพื้นที่ชุมชนเมือง EEC ร่วมกับภาคเอกชน"/>
    <s v="โครงการพัฒนาพื้นที่ชุมชนเมือง EEC ร่วมกับภาคเอกชน"/>
    <s v="ด้านการสร้างโอกาสและความเสมอภาคทางสังคม"/>
    <x v="7"/>
    <s v="ตุลาคม 2566"/>
    <s v="กันยายน 2567"/>
    <s v="สำนักพัฒนาธุรกิจและการลงทุนพื้นที่"/>
    <s v="สำนักงานคณะกรรมการนโยบายเขตพัฒนาพิเศษภาคตะวันออก"/>
    <s v="หน่วยงานอื่นๆ"/>
    <m/>
  </r>
  <r>
    <x v="69"/>
    <x v="1"/>
    <x v="3"/>
    <s v="อุทยานวิทยาศาสตร์ภาคตะวันออก มหาวิทยาลัยบูรพา"/>
    <s v="อุทยานวิทยาศาสตร์ภาคตะวันออก มหาวิทยาลัยบูรพา"/>
    <s v="ด้านการสร้างความสามารถในการแข่งขัน"/>
    <x v="2"/>
    <s v="ตุลาคม 2563"/>
    <s v="กันยายน 2564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</r>
  <r>
    <x v="70"/>
    <x v="1"/>
    <x v="3"/>
    <s v="อุทยานวิทยาศาสตร์ภาคตะวันออก มหาวิทยาลัยบูรพา"/>
    <s v="อุทยานวิทยาศาสตร์ภาคตะวันออก มหาวิทยาลัยบูรพา"/>
    <s v="ด้านการสร้างความสามารถในการแข่งขัน"/>
    <x v="2"/>
    <s v="ตุลาคม 2563"/>
    <s v="กันยายน 2564"/>
    <s v="มหาวิทยาลัย"/>
    <s v="มหาวิทยาลัยบูรพา"/>
    <s v="กระทรวงการอุดมศึกษา วิทยาศาสตร์ วิจัยและนวัตกรรม"/>
    <m/>
  </r>
  <r>
    <x v="71"/>
    <x v="1"/>
    <x v="3"/>
    <s v="โครงการเพิ่มศักยภาพผู้ประกอบการและบุคลากรสร้างสรรค์รองรับการพัฒนาเขตพัฒนาพิเศษภาคตะวันออก"/>
    <s v="โครงการเพิ่มศักยภาพผู้ประกอบการและบุคลากรสร้างสรรค์รองรับการพัฒนาเขตพัฒนาพิเศษภาคตะวันออก"/>
    <s v="ด้านการสร้างความสามารถในการแข่งขัน"/>
    <x v="2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</r>
  <r>
    <x v="72"/>
    <x v="1"/>
    <x v="3"/>
    <s v="โครงการพัฒนาด้านการศึกษาและบุคลากรรองรับนวัตกรรมและเทคโนโลยีขั้นสูงใน EEC"/>
    <s v="โครงการพัฒนาด้านการศึกษาและบุคลากรรองรับนวัตกรรมและเทคโนโลยีขั้นสูงใน EEC"/>
    <s v="ด้านการสร้างความสามารถในการแข่งขัน"/>
    <x v="4"/>
    <s v="ตุลาคม 2561"/>
    <s v="กันยายน 2562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</r>
  <r>
    <x v="73"/>
    <x v="1"/>
    <x v="3"/>
    <s v="โครงการ : เพิ่มศักยภาพผู้ประกอบการและบุคลากรสร้างสรรค์รองรับการพัฒนาเขตพัฒนาพิเศษภาคตะวันออกโครงการ : เพิ่มศักยภาพผู้ประกอบการและบุคลากรสร้างสรรค์รองรับการพัฒนาเขตพัฒนาพิเศษภาคตะวันออก"/>
    <s v="โครงการ : เพิ่มศักยภาพผู้ประกอบการและบุคลากรสร้างสรรค์รองรับการพัฒนาเขตพัฒนาพิเศษภาคตะวันออกโครงการ : เพิ่มศักยภาพผู้ประกอบการและบุคลากรสร้างสรรค์รองรับการพัฒนาเขตพัฒนาพิเศษภาคตะวันออก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</r>
  <r>
    <x v="74"/>
    <x v="1"/>
    <x v="3"/>
    <s v="การขยายผลเทคโนโลยีแพลตฟอร์มการจัดการโคเนื้อเขตร้อนชื้นด้วยปัญญาประดิษฐ์"/>
    <s v="การขยายผลเทคโนโลยีแพลตฟอร์มการจัดการโคเนื้อเขตร้อนชื้นด้วยปัญญาประดิษฐ์"/>
    <s v="ด้านการสร้างความสามารถในการแข่งขัน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75"/>
    <x v="1"/>
    <x v="3"/>
    <s v="โครงการพัฒนาศักยภาพแรงงานชั้นสูงในเขตพัฒนาพิเศษภาคตะวันออก (EEC)"/>
    <s v="โครงการพัฒนาศักยภาพแรงงานชั้นสูงในเขตพัฒนาพิเศษภาคตะวันออก (EEC)"/>
    <s v="ด้านการสร้างความสามารถในการแข่งขัน"/>
    <x v="7"/>
    <s v="ตุลาคม 2566"/>
    <s v="พฤษภาคม 2567"/>
    <s v="กองพัฒนาผู้ฝึกและเทคโนโลยีการฝึก"/>
    <s v="กรมพัฒนาฝีมือแรงงาน"/>
    <s v="กระทรวงแรงงาน"/>
    <m/>
  </r>
  <r>
    <x v="76"/>
    <x v="1"/>
    <x v="3"/>
    <s v="โครงการเร่งรัดและขยายผลการจัดหลักสูตรพัฒนาบุคลากรตามแนวทาง CWIE+EEC Model Type A (CWIE+EEC Model Type A Master Class) ในสถาบันอุดมศึกษา"/>
    <s v="โครงการเร่งรัดและขยายผลการจัดหลักสูตรพัฒนาบุคลากรตามแนวทาง CWIE+EEC Model Type A (CWIE+EEC Model Type A Master Class) ในสถาบันอุดมศึกษา"/>
    <s v="ด้านการพัฒนาและเสริมสร้างศักยภาพทรัพยากรมนุษย์"/>
    <x v="7"/>
    <s v="ตุลาคม 2566"/>
    <s v="กันยายน 2567"/>
    <s v="กองยกระดับคุณภาพการจัดการศึกษาระดับอุดมศึกษา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</r>
  <r>
    <x v="77"/>
    <x v="1"/>
    <x v="4"/>
    <s v="โครงการพัฒนาสถานศึกษาขั้นพื้นฐานเพื่อรองรับเขตพัฒนาพิเศษภาคตะวันออก EEC"/>
    <s v="โครงการพัฒนาสถานศึกษาขั้นพื้นฐานเพื่อรองรับเขตพัฒนาพิเศษภาคตะวันออก EEC"/>
    <s v="ด้านการพัฒนาและเสริมสร้างศักยภาพทรัพยากรมนุษย์"/>
    <x v="2"/>
    <s v="ธันว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</r>
  <r>
    <x v="78"/>
    <x v="1"/>
    <x v="4"/>
    <s v="โครงการส่งเสริมการเรียนรู้ด้านวิทยาศาสตร์และเทคโนโลยีให้กับโรงเรียนในพื้นที่ EEC"/>
    <s v="โครงการส่งเสริมการเรียนรู้ด้านวิทยาศาสตร์และเทคโนโลยีให้กับโรงเรียนในพื้นที่ EEC"/>
    <s v="ด้านการสร้างความสามารถในการแข่งขัน"/>
    <x v="2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</r>
  <r>
    <x v="79"/>
    <x v="1"/>
    <x v="4"/>
    <s v="โครงการพัฒนาความสามารถด้านแทคโนโลยีดิจิทัลแก่ครูและเยาวชนในพื้นที่ EEC"/>
    <s v="โครงการพัฒนาความสามารถด้านแทคโนโลยีดิจิทัลแก่ครูและเยาวชนในพื้นที่ EEC"/>
    <s v="ด้านการสร้างความสามารถในการแข่งขัน"/>
    <x v="2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</r>
  <r>
    <x v="80"/>
    <x v="1"/>
    <x v="4"/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x v="4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</r>
  <r>
    <x v="81"/>
    <x v="1"/>
    <x v="4"/>
    <s v="โครงการส่งเสริมการมีงานทำเพื่อรองรับเขตพัฒนาพิเศษภาคตะวันออก"/>
    <s v="โครงการส่งเสริมการมีงานทำเพื่อรองรับเขตพัฒนาพิเศษภาคตะวันออก"/>
    <s v="ด้านการสร้างความสามารถในการแข่งขัน"/>
    <x v="1"/>
    <s v="ตุลาคม 2562"/>
    <s v="กันยายน 2563"/>
    <s v="กองส่งเสริมการมีงานทำ"/>
    <s v="กรมการจัดหางาน"/>
    <s v="กระทรวงแรงงาน"/>
    <m/>
  </r>
  <r>
    <x v="82"/>
    <x v="1"/>
    <x v="4"/>
    <s v="โครงการยกระดับศูนย์การเรียนรู้เทคโนโลยีและนวัตกรรมดิจิทัล เพื่ออุตสาหกรรมอนาคต (Digital University)"/>
    <s v="โครงการยกระดับศูนย์การเรียนรู้เทคโนโลยีและนวัตกรรมดิจิทัล เพื่ออุตสาหกรรมอนาคต (Digital University)"/>
    <s v="ด้านการสร้างความสามารถในการแข่งขัน"/>
    <x v="1"/>
    <s v="ตุลาคม 2562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</r>
  <r>
    <x v="83"/>
    <x v="1"/>
    <x v="4"/>
    <s v="ศูนย์ผลิตและฝึกอบรมนักรังสีเทคนิคในพื้นที่ EEC และภาคตะวันออก"/>
    <s v="ศูนย์ผลิตและฝึกอบรมนักรังสีเทคนิคในพื้นที่ EEC และภาคตะวันออก"/>
    <s v="ด้านการสร้างความสามารถในการแข่งขัน"/>
    <x v="5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</r>
  <r>
    <x v="84"/>
    <x v="1"/>
    <x v="4"/>
    <s v="หลักสูตรวิทยาศาสตร์และเทคโนโลยีเครื่องสำอาง"/>
    <s v="หลักสูตรวิทยาศาสตร์และเทคโนโลยีเครื่องสำอาง"/>
    <s v="ด้านการสร้างความสามารถในการแข่งขัน"/>
    <x v="5"/>
    <s v="ตุลาคม 2564"/>
    <s v="กันยายน 2565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</r>
  <r>
    <x v="85"/>
    <x v="1"/>
    <x v="4"/>
    <s v="โครงการเร่งรัดและขยายผลการจัดหลักสูตรพัฒนาบุคลากรตามแนวทาง CWIE+EEC Model Type A (CWIE+EEC Model Type A Master Class) ในสถาบันอุดมศึกษา"/>
    <s v="โครงการเร่งรัดและขยายผลการจัดหลักสูตรพัฒนาบุคลากรตามแนวทาง CWIE+EEC Model Type A (CWIE+EEC Model Type A Master Class) ในสถาบันอุดมศึกษา"/>
    <s v="ด้านการพัฒนาและเสริมสร้างศักยภาพทรัพยากรมนุษย์"/>
    <x v="6"/>
    <s v="ตุลาคม 2565"/>
    <s v="กันยายน 2566"/>
    <s v="กองยกระดับคุณภาพการจัดการศึกษาระดับอุดมศึกษา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</r>
  <r>
    <x v="60"/>
    <x v="2"/>
    <x v="5"/>
    <s v="บริหารงานประชาสัมพันธ์ เพื่อเพิ่มประสิทธิภาพการเผยแพร่ข้อมูลข่าวสารเขตพัฒนาพิเศษภาคตะวันออก (อีอีซี)"/>
    <s v="บริหารงานประชาสัมพันธ์ เพื่อเพิ่มประสิทธิภาพการเผยแพร่ข้อมูลข่าวสารเขตพัฒนาพิเศษภาคตะวันออก (อีอีซี)"/>
    <s v="ด้านการสร้างความสามารถในการแข่งขัน"/>
    <x v="5"/>
    <s v="กุมภาพันธ์ 2565"/>
    <s v="ตุลาคม 2565"/>
    <s v="สำนักสื่อสารองค์กร"/>
    <s v="สำนักงานคณะกรรมการนโยบายเขตพัฒนาพิเศษภาคตะวันออก"/>
    <s v="หน่วยงานอื่นๆ"/>
    <m/>
  </r>
  <r>
    <x v="86"/>
    <x v="2"/>
    <x v="5"/>
    <s v="โครงการพัฒนาพื้นที่ชุมชนเมือง EEC กับเอกชนร่วมลงทุน"/>
    <s v="โครงการพัฒนาพื้นที่ชุมชนเมือง EEC กับเอกชนร่วมลงทุน"/>
    <s v="ด้านการสร้างความสามารถในการแข่งขัน"/>
    <x v="5"/>
    <s v="ตุลาคม 2564"/>
    <s v="กันยายน 2565"/>
    <s v="สำนักพัฒนาธุรกิจพื้นที่และชุมชน"/>
    <s v="สำนักงานคณะกรรมการนโยบายเขตพัฒนาพิเศษภาคตะวันออก"/>
    <s v="หน่วยงานอื่นๆ"/>
    <m/>
  </r>
  <r>
    <x v="87"/>
    <x v="2"/>
    <x v="5"/>
    <s v="ดำเนินกิจกรรมชักชวนนักลงทุนในต่างประเทศ"/>
    <s v="ดำเนินกิจกรรมชักชวนนักลงทุนในต่างประเทศ"/>
    <s v="ด้านการสร้างความสามารถในการแข่งขัน"/>
    <x v="6"/>
    <s v="ตุลาคม 2565"/>
    <s v="กันยายน 2566"/>
    <s v="สำนักยุทธศาสตร์และชักชวนนักลงทุน"/>
    <s v="สำนักงานคณะกรรมการนโยบายเขตพัฒนาพิเศษภาคตะวันออก"/>
    <s v="หน่วยงานอื่นๆ"/>
    <m/>
  </r>
  <r>
    <x v="88"/>
    <x v="2"/>
    <x v="5"/>
    <s v="ดำเนินกิจกรรมชักชวนนักลงทุนในต่างประเทศ"/>
    <s v="ดำเนินกิจกรรมชักชวนนักลงทุนในต่างประเทศ"/>
    <s v="ด้านการสร้างความสามารถในการแข่งขัน"/>
    <x v="6"/>
    <s v="ตุลาคม 2565"/>
    <s v="กันยายน 2566"/>
    <s v="สำนักยุทธศาสตร์และชักชวนนักลงทุน"/>
    <s v="สำนักงานคณะกรรมการนโยบายเขตพัฒนาพิเศษภาคตะวันออก"/>
    <s v="หน่วยงานอื่นๆ"/>
    <m/>
  </r>
  <r>
    <x v="89"/>
    <x v="2"/>
    <x v="5"/>
    <s v="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"/>
    <s v="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"/>
    <s v="ด้านการสร้างความสามารถในการแข่งขัน"/>
    <x v="7"/>
    <s v="ตุลาคม 2566"/>
    <s v="กันยายน 2567"/>
    <s v="กองสิทธิประโยชน์ทางภาษีอากร (กสอ.)"/>
    <s v="กรมศุลกากร"/>
    <s v="กระทรวงการคลัง"/>
    <m/>
  </r>
  <r>
    <x v="90"/>
    <x v="2"/>
    <x v="5"/>
    <s v="ดำเนินกิจกรรมชักชวนนักลงทุนในอุตสาหกรรมเป้าหมาย"/>
    <s v="ดำเนินกิจกรรมชักชวนนักลงทุนในอุตสาหกรรมเป้าหมาย"/>
    <s v="ด้านการสร้างความสามารถในการแข่งขัน"/>
    <x v="7"/>
    <s v="ตุลาคม 2566"/>
    <s v="กันยายน 2567"/>
    <s v="สำนักยุทธศาสตร์และชักชวนนักลงทุน"/>
    <s v="สำนักงานคณะกรรมการนโยบายเขตพัฒนาพิเศษภาคตะวันออก"/>
    <s v="หน่วยงานอื่นๆ"/>
    <m/>
  </r>
  <r>
    <x v="91"/>
    <x v="2"/>
    <x v="5"/>
    <s v="โครงการบูรณาการส่งเสริมการท่องเที่ยวในพื้นที่ EEC : ดึงงานระดับโลกเข้ามาจัดในพื้นที่ EEC (World Top Notch)"/>
    <s v="โครงการบูรณาการส่งเสริมการท่องเที่ยวในพื้นที่ EEC : ดึงงานระดับโลกเข้ามาจัดในพื้นที่ EEC (World Top Notch)"/>
    <s v="ด้านการสร้างความสามารถในการแข่งขัน"/>
    <x v="7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ำนักนายกรัฐมนตรี"/>
    <m/>
  </r>
  <r>
    <x v="92"/>
    <x v="2"/>
    <x v="5"/>
    <s v="โครงการบูรณาการส่งเสริมการท่องเที่ยวในพื้นที่ EEC : ส่งเสริมและแสดงศักยภาพความพร้อมรองรับการลงทุนอุตสาหกรรม S–CURVE ในพื้นที่ EEC ผ่านกลไกการจัดงานนิทรรศการและแสดงสินค้า (Mini EEC Fair)"/>
    <s v="โครงการบูรณาการส่งเสริมการท่องเที่ยวในพื้นที่ EEC : ส่งเสริมและแสดงศักยภาพความพร้อมรองรับการลงทุนอุตสาหกรรม S–CURVE ในพื้นที่ EEC ผ่านกลไกการจัดงานนิทรรศการและแสดงสินค้า (Mini EEC Fair)"/>
    <s v="ด้านการสร้างความสามารถในการแข่งขัน"/>
    <x v="7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ำนักนายกรัฐมนตรี"/>
    <m/>
  </r>
  <r>
    <x v="93"/>
    <x v="2"/>
    <x v="5"/>
    <s v="โครงการบูรณาการส่งเสริมการท่องเที่ยวในพื้นที่ EEC : Thailand EEC Wellness MICE Destination Showcase"/>
    <s v="โครงการบูรณาการส่งเสริมการท่องเที่ยวในพื้นที่ EEC : Thailand EEC Wellness MICE Destination Showcase"/>
    <s v="ด้านการสร้างความสามารถในการแข่งขัน"/>
    <x v="7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ำนักนายกรัฐมนตรี"/>
    <m/>
  </r>
  <r>
    <x v="94"/>
    <x v="2"/>
    <x v="6"/>
    <s v="จัดทำมาตรการเพื่อการลงทุนในอุตสาหกรรมที่เกี่ยวเนื่องกับการแพทย์แม่นยำ ในพื้นที่เขตพัฒนาพิเศษภาคตะวันออก"/>
    <s v="จัดทำมาตรการเพื่อการลงทุนในอุตสาหกรรมที่เกี่ยวเนื่องกับการแพทย์แม่นยำ ในพื้นที่เขตพัฒนาพิเศษภาคตะวันออก"/>
    <s v="ด้านการสร้างความสามารถในการแข่งขัน"/>
    <x v="2"/>
    <s v="กรกฎาคม 2564"/>
    <s v="เมษายน 2565"/>
    <s v="สำนักธุรกิจอุตสาหกรรม"/>
    <s v="สำนักงานคณะกรรมการนโยบายเขตพัฒนาพิเศษภาคตะวันออก"/>
    <s v="หน่วยงานอื่นๆ"/>
    <s v="โครงการภายใต้กิจกรรม Big Rock"/>
  </r>
  <r>
    <x v="95"/>
    <x v="2"/>
    <x v="6"/>
    <s v="โครงการพัฒนาการดำเนินงานการเฝ้าระวังโรคและภัยสุขภาพในพื้นที่เขตพัฒนาพิเศษภาคตะวันออก"/>
    <s v="โครงการพัฒนาการดำเนินงานการเฝ้าระวังโรคและภัยสุขภาพในพื้นที่เขตพัฒนาพิเศษภาคตะวันออก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</r>
  <r>
    <x v="96"/>
    <x v="2"/>
    <x v="6"/>
    <s v="โครงการศึกษาวิเคราะห์ ออกแบบ การจัดสรรพื้นที่การใช้ประโยชน์ในพื้นที่อุตสาหกรรมการบิน (Aviation Technical Area) รวมถึงศึกษาการกำหนดอัตราผลตอบแทนการเช่าพื้นที่"/>
    <s v="โครงการศึกษาวิเคราะห์ ออกแบบ การจัดสรรพื้นที่การใช้ประโยชน์ในพื้นที่อุตสาหกรรมการบิน (Aviation Technical Area) รวมถึงศึกษาการกำหนดอัตราผลตอบแทนการเช่าพื้นที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บริหารโครงการก่อสร้างและบูรณาการ"/>
    <s v="สำนักงานคณะกรรมการนโยบายเขตพัฒนาพิเศษภาคตะวันออก"/>
    <s v="หน่วยงานอื่นๆ"/>
    <m/>
  </r>
  <r>
    <x v="97"/>
    <x v="2"/>
    <x v="6"/>
    <s v="ดำเนินกิจกรรมชักชวนนักลงทุนในต่างประเทศ"/>
    <s v="ดำเนินกิจกรรมชักชวนนักลงทุนในต่างประเทศ"/>
    <s v="ด้านการสร้างความสามารถในการแข่งขัน"/>
    <x v="5"/>
    <s v="ตุลาคม 2564"/>
    <s v="กันยายน 2565"/>
    <s v="สำนักความร่วมมือระหว่างประเทศ"/>
    <s v="สำนักงานคณะกรรมการนโยบายเขตพัฒนาพิเศษภาคตะวันออก"/>
    <s v="หน่วยงานอื่นๆ"/>
    <m/>
  </r>
  <r>
    <x v="98"/>
    <x v="2"/>
    <x v="6"/>
    <s v="โครงการสนับสนุนสิทธิประโยชน์สำหรับผู้ประกอบกิจการในเขตส่งเสริมเศรษฐกิจพิเศษ"/>
    <s v="โครงการสนับสนุนสิทธิประโยชน์สำหรับผู้ประกอบกิจการในเขตส่งเสริมเศรษฐกิจพิเศษ"/>
    <s v="ด้านการสร้างความสามารถในการแข่งขัน"/>
    <x v="7"/>
    <s v="ตุลาคม 2566"/>
    <s v="กันยายน 2567"/>
    <s v="สำนักสิทธิประโยชน์"/>
    <s v="สำนักงานคณะกรรมการนโยบายเขตพัฒนาพิเศษภาคตะวันออก"/>
    <s v="หน่วยงานอื่นๆ"/>
    <m/>
  </r>
  <r>
    <x v="99"/>
    <x v="2"/>
    <x v="7"/>
    <s v="ปรับปรุงถนนลาดยาง แยกทางหลวงหมายเลข 348 – เชื่อมอำเภอละหานทราย จังหวัดบุรีรัมย์ อำเภอตาพระยา จังหวัดสระแก้ว ระยะทาง 7.500 กิโลเมตร"/>
    <s v="ปรับปรุงถนนลาดยาง แยกทางหลวงหมายเลข 348 – เชื่อมอำเภอละหานทราย จังหวัดบุรีรัมย์ อำเภอตาพระยา จังหวัดสระแก้ว ระยะทาง 7.500 กิโลเมตร"/>
    <s v="ด้านการสร้างความสามารถในการแข่งขัน"/>
    <x v="5"/>
    <s v="ตุลาคม 2564"/>
    <s v="กันยายน 2565"/>
    <s v="แขวงทางหลวงชนบทสระแก้ว"/>
    <s v="กรมทางหลวงชนบท"/>
    <s v="กระทรวงคมนาคม"/>
    <m/>
  </r>
  <r>
    <x v="100"/>
    <x v="2"/>
    <x v="7"/>
    <s v="โครงการจ้างที่ปรึกษาออกแบบขั้นรายละเอียด และจัดทำรายละเอียดการให้เอกชนร่วมลงทุน (PPP) ในโครงการศูนย์ธุรกิจ EEC และเมืองใหม่น่าอยู่อัจฉริยะ"/>
    <s v="โครงการจ้างที่ปรึกษาออกแบบขั้นรายละเอียด และจัดทำรายละเอียดการให้เอกชนร่วมลงทุน (PPP) ในโครงการศูนย์ธุรกิจ EEC และเมืองใหม่น่าอยู่อัจฉริยะ"/>
    <s v="ด้านการสร้างความสามารถในการแข่งขัน"/>
    <x v="6"/>
    <s v="มกราคม 2566"/>
    <s v="พฤศจิกายน 2567"/>
    <s v="สำนักศูนย์ธุรกิจและเมืองใหม่น่าอยู่อัจฉริยะ"/>
    <s v="สำนักงานคณะกรรมการนโยบายเขตพัฒนาพิเศษภาคตะวันออก"/>
    <s v="หน่วยงานอื่นๆ"/>
    <m/>
  </r>
  <r>
    <x v="101"/>
    <x v="2"/>
    <x v="7"/>
    <s v="โครงการบริหารจัดการเพื่อเตรียมพื้นที่โครงการศูนย์ธุรกิจ EEC และเมืองใหม่น่าอยู่อัจฉริยะ"/>
    <s v="โครงการบริหารจัดการเพื่อเตรียมพื้นที่โครงการศูนย์ธุรกิจ EEC และเมืองใหม่น่าอยู่อัจฉริยะ"/>
    <s v="ด้านการสร้างความสามารถในการแข่งขัน"/>
    <x v="6"/>
    <s v="ตุลาคม 2565"/>
    <s v="กันยายน 2566"/>
    <s v="สำนักศูนย์ธุรกิจและเมืองใหม่น่าอยู่อัจฉริยะ"/>
    <s v="สำนักงานคณะกรรมการนโยบายเขตพัฒนาพิเศษภาคตะวันออก"/>
    <s v="หน่วยงานอื่นๆ"/>
    <m/>
  </r>
  <r>
    <x v="102"/>
    <x v="2"/>
    <x v="7"/>
    <s v="โครงการจัดหาพื้นที่เพื่อพัฒนาโครงการพัฒนาศูนย์ธุรกิจ EEC และเมืองใหม่น่าอยู่อัจฉริยะ"/>
    <s v="โครงการจัดหาพื้นที่เพื่อพัฒนาโครงการพัฒนาศูนย์ธุรกิจ EEC และเมืองใหม่น่าอยู่อัจฉริยะ"/>
    <s v="ด้านการสร้างความสามารถในการแข่งขัน"/>
    <x v="6"/>
    <s v="ตุลาคม 2565"/>
    <s v="พฤศจิกายน 2566"/>
    <s v="สำนักศูนย์ธุรกิจและเมืองใหม่น่าอยู่อัจฉริยะ"/>
    <s v="สำนักงานคณะกรรมการนโยบายเขตพัฒนาพิเศษภาคตะวันออก"/>
    <s v="หน่วยงานอื่นๆ"/>
    <m/>
  </r>
  <r>
    <x v="103"/>
    <x v="2"/>
    <x v="7"/>
    <s v="โครงการพัฒนาแพลตฟอร์มบริการข้อมูลดาวเทียมวงโคจรระดับต่ำแห่งชาติ (Low Orbit Satellite Application Management Platform) สำหรับเชื่อมโยงอุตสาหกรรมและบริการใน EEC"/>
    <s v="โครงการพัฒนาแพลตฟอร์มบริการข้อมูลดาวเทียมวงโคจรระดับต่ำแห่งชาติ (Low Orbit Satellite Application Management Platform) สำหรับเชื่อมโยงอุตสาหกรรมและบริการใน EEC"/>
    <s v="ด้านการสร้างความสามารถในการแข่งขัน"/>
    <x v="6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</r>
  <r>
    <x v="98"/>
    <x v="2"/>
    <x v="7"/>
    <s v="โครงการบริหารจัดการระบบบริการภาครัฐแบบเบ็ดเสร็จครบวงจร (EEC OSS)"/>
    <s v="โครงการบริหารจัดการระบบบริการภาครัฐแบบเบ็ดเสร็จครบวงจร (EEC OSS)"/>
    <s v="ด้านการสร้างความสามารถในการแข่งขัน"/>
    <x v="7"/>
    <s v="กุมภาพันธ์ 2567"/>
    <s v="กันยายน 2567"/>
    <s v="สำนักพัฒนาความพร้อมการลงทุน"/>
    <s v="สำนักงานคณะกรรมการนโยบายเขตพัฒนาพิเศษภาคตะวันออก"/>
    <s v="หน่วยงานอื่นๆ"/>
    <m/>
  </r>
  <r>
    <x v="104"/>
    <x v="3"/>
    <x v="8"/>
    <s v="พัฒนาระบบเฝ้าระวัง ป้องกัน ควบคุมโรคและภัยสุขภาพในพื้นที่เขตพัฒนาพิเศษภาคตะวันออก"/>
    <s v="พัฒนาระบบเฝ้าระวัง ป้องกัน ควบคุมโรคและภัยสุขภาพในพื้นที่เขตพัฒนาพิเศษภาคตะวันออก"/>
    <s v="ด้านการสร้างความสามารถในการแข่งขัน"/>
    <x v="2"/>
    <s v="ตุลาคม 2563"/>
    <s v="กันยายน 2564"/>
    <s v="กองแผนงาน"/>
    <s v="กรมควบคุมโรค"/>
    <s v="กระทรวงสาธารณสุข"/>
    <m/>
  </r>
  <r>
    <x v="105"/>
    <x v="3"/>
    <x v="8"/>
    <s v="โครงการจัดทำแผนสิ่งแวดล้อมในพื้นที่เขตพัฒนาพิเศษภาคตะวันออก (ระยะที่ ๒) พ.ศ. ๒๕๖๕-๒๕๖๙"/>
    <s v="โครงการจัดทำแผนสิ่งแวดล้อมในพื้นที่เขตพัฒนาพิเศษภาคตะวันออก (ระยะที่ ๒) พ.ศ. ๒๕๖๕-๒๕๖๙"/>
    <s v="ด้านการสร้างความสามารถในการแข่งขัน"/>
    <x v="2"/>
    <s v="ตุลาคม 2563"/>
    <s v="ธันวาคม 2564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</r>
  <r>
    <x v="106"/>
    <x v="3"/>
    <x v="8"/>
    <s v="โครงการจัดการสิ่งแวดล้อมเมืองเพื่อลดก๊าซเรือนกระจกในพื้นที่เขตพัฒนาพิเศษภาคตะวันออก"/>
    <s v="โครงการจัดการสิ่งแวดล้อมเมืองเพื่อลดก๊าซเรือนกระจกในพื้นที่เขตพัฒนาพิเศษภาคตะวันออก"/>
    <s v="ด้านการสร้างการเติบโตบนคุณภาพชีวิตที่เป็นมิตรต่อสิ่งแวดล้อม"/>
    <x v="2"/>
    <s v="ตุลาคม 2563"/>
    <s v="กันยายน 2564"/>
    <s v="สำนักแผนและอำนวยการ"/>
    <s v="องค์การบริหารจัดการก๊าซเรือนกระจก"/>
    <s v="กระทรวงทรัพยากรธรรมชาติและสิ่งแวดล้อม"/>
    <m/>
  </r>
  <r>
    <x v="107"/>
    <x v="3"/>
    <x v="8"/>
    <s v="บริหารจัดการวัตถุดิบอุตสาหกรรมสำหรับรองรับโครงการก่อสร้างพื้นฐานขนาดใหญ่ และภาคอุตสาหกรรมที่สำคัญของประเทศ"/>
    <s v="บริหารจัดการวัตถุดิบอุตสาหกรรมสำหรับรองรับโครงการก่อสร้างพื้นฐานขนาดใหญ่ และภาคอุตสาหกรรมที่สำคัญของประเทศ"/>
    <s v="ด้านการสร้างความสามารถในการแข่งขัน"/>
    <x v="4"/>
    <s v="ตุลาคม 2561"/>
    <s v="กันยายน 2562"/>
    <s v="กองบริหารจัดการวัตถุดิบอุตสาหกรรม"/>
    <s v="กรมอุตสาหกรรมพื้นฐานและการเหมืองแร่"/>
    <s v="กระทรวงอุตสาหกรรม"/>
    <m/>
  </r>
  <r>
    <x v="108"/>
    <x v="3"/>
    <x v="8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ด้านการสร้างความสามารถในการแข่งขัน"/>
    <x v="1"/>
    <s v="ตุลาคม 2562"/>
    <s v="กันยายน 2563"/>
    <s v="กองแผนงาน"/>
    <s v="กรมควบคุมโรค"/>
    <s v="กระทรวงสาธารณสุข"/>
    <m/>
  </r>
  <r>
    <x v="109"/>
    <x v="3"/>
    <x v="8"/>
    <s v="โครงการศึกษาจัดทำรายงานการประเมินผลกระทบสิ่งแวดล้อม (EIA) โครงการ เซ็นทรัล เฟสติวัล พัทยาบีช (ส่วนขยายและดัดแปลงอาคาร)"/>
    <s v="โครงการศึกษาจัดทำรายงานการประเมินผลกระทบสิ่งแวดล้อม (EIA) โครงการ เซ็นทรัล เฟสติวัล พัทยาบีช (ส่วนขยายและดัดแปลงอาคาร)"/>
    <s v="ด้านการสร้างความสามารถในการแข่งขัน"/>
    <x v="1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</r>
  <r>
    <x v="110"/>
    <x v="3"/>
    <x v="8"/>
    <s v="โครงการพัฒนาเมืองอัจฉริยะในพื้นที่ระเบียงเศรษฐกิจพิเศษภาคตะวันออก (Smart EEC)"/>
    <s v="โครงการพัฒนาเมืองอัจฉริยะในพื้นที่ระเบียงเศรษฐกิจพิเศษภาคตะวันออก (Smart EEC)"/>
    <s v="ด้านการสร้างความสามารถในการแข่งขัน"/>
    <x v="1"/>
    <s v="ตุลาคม 2562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</r>
  <r>
    <x v="111"/>
    <x v="3"/>
    <x v="8"/>
    <s v="โครงการพัฒนาเทคโนโลยี ระบบสารสนเทศ ฐานข้อมูลด้านเศรษฐกิจ (กิจกรรมเสริมสร้างการรับรู้เขตพัฒนาพิเศษภาคตะวันออก (EEC) จังหวัดระยอง)"/>
    <s v="โครงการพัฒนาเทคโนโลยี ระบบสารสนเทศ ฐานข้อมูลด้านเศรษฐกิจ (กิจกรรมเสริมสร้างการรับรู้เขตพัฒนาพิเศษภาคตะวันออก (EEC) จังหวัดระยอง)"/>
    <s v="ด้านการสร้างความสามารถในการแข่งขัน"/>
    <x v="1"/>
    <s v="มกราคม 2563"/>
    <s v="กันยายน 2563"/>
    <s v="สำนักงานประชาสัมพันธ์จังหวัดระยอง"/>
    <s v="กรมประชาสัมพันธ์"/>
    <s v="สำนักนายกรัฐมนตรี"/>
    <m/>
  </r>
  <r>
    <x v="112"/>
    <x v="3"/>
    <x v="8"/>
    <s v="โครงการพัฒนาระบบบริหารจัดการสิ่งแวดล้อมอย่างยั่งยืนในเขตพัฒนาพิเศษภาคตะวันออก"/>
    <s v="โครงการพัฒนาระบบบริหารจัดการสิ่งแวดล้อมอย่างยั่งยืนในเขตพัฒนาพิเศษภาคตะวันออก"/>
    <s v="ด้านการสร้างความสามารถในการแข่งขัน"/>
    <x v="5"/>
    <s v="พฤศจิกายน 2564"/>
    <s v="กันยายน 2565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</r>
  <r>
    <x v="86"/>
    <x v="3"/>
    <x v="8"/>
    <s v="สร้างความเข้าใจและการมีส่วนร่วมจากทุกภาคส่วน"/>
    <s v="สร้างความเข้าใจและการมีส่วนร่วมจากทุกภาคส่วน"/>
    <s v="ด้านการสร้างความสามารถในการแข่งขัน"/>
    <x v="5"/>
    <s v="ตุลาคม 2564"/>
    <s v="กันยายน 2565"/>
    <s v="สำนักความร่วมมือพื้นที่และชุมชน"/>
    <s v="สำนักงานคณะกรรมการนโยบายเขตพัฒนาพิเศษภาคตะวันออก"/>
    <s v="หน่วยงานอื่นๆ"/>
    <m/>
  </r>
  <r>
    <x v="97"/>
    <x v="3"/>
    <x v="8"/>
    <s v="โครงการศึกษา วิเคราะห์ และคัดเลือกเอกชนร่วมลงทุน โครงการร่วมลงทุนของโรงพยาบาลรัฐในพื้นที่ที่มีประชากรหนาแน่น : กรณีโรงพยาบาลปลวกแดง 2"/>
    <s v="โครงการศึกษา วิเคราะห์ และคัดเลือกเอกชนร่วมลงทุน โครงการร่วมลงทุนของโรงพยาบาลรัฐในพื้นที่ที่มีประชากรหนาแน่น : กรณีโรงพยาบาลปลวกแดง 2"/>
    <s v="ด้านการสร้างความสามารถในการแข่งขัน"/>
    <x v="5"/>
    <s v="ตุลาคม 2564"/>
    <s v="กันยายน 2565"/>
    <s v="กลุ่มงานพัฒนาอุตสาหกรรมการแพทย์"/>
    <s v="สำนักงานคณะกรรมการนโยบายเขตพัฒนาพิเศษภาคตะวันออก"/>
    <s v="หน่วยงานอื่นๆ"/>
    <m/>
  </r>
  <r>
    <x v="113"/>
    <x v="3"/>
    <x v="8"/>
    <s v="โครงการศึกษาความเป็นไปได้ในการส่งเสริม สนับสนุน จัดตั้งศูนย์บริการเครื่องมือแพทย์ครบวงจร  ในพื้นที่เขตพัฒนาพิเศษภาคตะวันออก"/>
    <s v="โครงการศึกษาความเป็นไปได้ในการส่งเสริม สนับสนุน จัดตั้งศูนย์บริการเครื่องมือแพทย์ครบวงจร  ในพื้นที่เขตพัฒนาพิเศษภาคตะวันออก"/>
    <s v="ด้านการสร้างความสามารถในการแข่งขัน"/>
    <x v="5"/>
    <s v="ตุลาคม 2564"/>
    <s v="กันยายน 2565"/>
    <s v="กลุ่มงานพัฒนาอุตสาหกรรมการแพทย์"/>
    <s v="สำนักงานคณะกรรมการนโยบายเขตพัฒนาพิเศษภาคตะวันออก"/>
    <s v="หน่วยงานอื่นๆ"/>
    <m/>
  </r>
  <r>
    <x v="114"/>
    <x v="3"/>
    <x v="8"/>
    <s v="เพิ่มผลิตภาพการเกษตร บนฐานทรัพยากรดิน ในเขตพัฒนาพิเศษภาคตะวันออก"/>
    <s v="เพิ่มผลิตภาพการเกษตร บนฐานทรัพยากรดิน ในเขตพัฒนาพิเศษภาคตะวันออก"/>
    <s v="ด้านการสร้างความสามารถในการแข่งขัน"/>
    <x v="6"/>
    <s v="ตุลาคม 2565"/>
    <s v="กันยายน 2566"/>
    <s v="กองแผนงาน"/>
    <s v="กรมพัฒนาที่ดิน"/>
    <s v="กระทรวงเกษตรและสหกรณ์"/>
    <m/>
  </r>
  <r>
    <x v="115"/>
    <x v="3"/>
    <x v="8"/>
    <s v="สร้างความเข้าใจและการมีส่วนร่วมจากทุกภาคส่วน ผ่านคนทุกช่วงวัย"/>
    <s v="สร้างความเข้าใจและการมีส่วนร่วมจากทุกภาคส่วน ผ่านคนทุกช่วงวัย"/>
    <s v="ด้านการสร้างโอกาสและความเสมอภาคทางสังคม"/>
    <x v="6"/>
    <s v="ตุลาคม 2565"/>
    <s v="กันยายน 2566"/>
    <s v="สำนักพัฒนาธุรกิจและการลงทุนพื้นที่"/>
    <s v="สำนักงานคณะกรรมการนโยบายเขตพัฒนาพิเศษภาคตะวันออก"/>
    <s v="หน่วยงานอื่นๆ"/>
    <m/>
  </r>
  <r>
    <x v="116"/>
    <x v="3"/>
    <x v="8"/>
    <s v="โครงการเพิ่มผลิตภาพการเกษตร บนฐานทรัพยากรดินในเขตพัฒนาพิเศษภาคตะวันออก"/>
    <s v="โครงการเพิ่มผลิตภาพการเกษตร บนฐานทรัพยากรดินในเขตพัฒนาพิเศษภาคตะวันออก"/>
    <s v="ด้านการสร้างความสามารถในการแข่งขัน"/>
    <x v="7"/>
    <s v="ตุลาคม 2566"/>
    <s v="กันยายน 2567"/>
    <s v="กองแผนงาน"/>
    <s v="กรมพัฒนาที่ดิน"/>
    <s v="กระทรวงเกษตรและสหกรณ์"/>
    <m/>
  </r>
  <r>
    <x v="94"/>
    <x v="3"/>
    <x v="9"/>
    <s v="โครงการจัดทำแผนปฏิบัติการเพื่อผลักดันการลงทุนอุตสาหกรรมที่เกี่ยวเนื่องกับเศรษฐกิจหมุนเวียน (Circular economy) ในพื้นที่เขตพัฒนาพิเศษภาคตะวันออก"/>
    <s v="โครงการจัดทำแผนปฏิบัติการเพื่อผลักดันการลงทุนอุตสาหกรรมที่เกี่ยวเนื่องกับเศรษฐกิจหมุนเวียน (Circular economy) ในพื้นที่เขตพัฒนาพิเศษภาคตะวันออก"/>
    <s v="ด้านการสร้างความสามารถในการแข่งขัน"/>
    <x v="2"/>
    <s v="พฤษภาคม 2564"/>
    <s v="กุมภาพันธ์ 2565"/>
    <s v="สำนักยุทธศาสตร์การลงทุน"/>
    <s v="สำนักงานคณะกรรมการนโยบายเขตพัฒนาพิเศษภาคตะวันออก"/>
    <s v="หน่วยงานอื่นๆ"/>
    <s v="โครงการภายใต้กิจกรรม Big Rock"/>
  </r>
  <r>
    <x v="86"/>
    <x v="3"/>
    <x v="9"/>
    <s v="ระบบให้บริการแบบเสร็จครบวงจร (EEC-OSS)"/>
    <s v="ระบบให้บริการแบบเสร็จครบวงจร (EEC-OSS)"/>
    <s v="ด้านการสร้างความสามารถในการแข่งขัน"/>
    <x v="5"/>
    <s v="ตุลาคม 2564"/>
    <s v="กันยายน 2565"/>
    <s v="สำนักพัฒนาความพร้อมการลงทุน"/>
    <s v="สำนักงานคณะกรรมการนโยบายเขตพัฒนาพิเศษภาคตะวันออก"/>
    <s v="หน่วยงานอื่นๆ"/>
    <m/>
  </r>
  <r>
    <x v="117"/>
    <x v="3"/>
    <x v="9"/>
    <s v="โครงการพัฒนา Regulatory Sandbox (นวัตกรรมด้านกฎระเบียบ) สำหรับการลงทุนในอุตสาหกรรมและบริการที่เกี่ยวเนื่องกับ Regenerative Medicine (เวชศาสตร์ฟื้นฟูสภาวะเสื่อม)"/>
    <s v="โครงการพัฒนา Regulatory Sandbox (นวัตกรรมด้านกฎระเบียบ) สำหรับการลงทุนในอุตสาหกรรมและบริการที่เกี่ยวเนื่องกับ Regenerative Medicine (เวชศาสตร์ฟื้นฟูสภาวะเสื่อม)"/>
    <s v="ด้านการสร้างความสามารถในการแข่งขัน"/>
    <x v="5"/>
    <s v="ตุลาคม 2564"/>
    <s v="กันยายน 2565"/>
    <s v="กลุ่มงานพัฒนาอุตสาหกรรมการแพทย์"/>
    <s v="สำนักงานคณะกรรมการนโยบายเขตพัฒนาพิเศษภาคตะวันออก"/>
    <s v="หน่วยงานอื่นๆ"/>
    <m/>
  </r>
  <r>
    <x v="118"/>
    <x v="3"/>
    <x v="9"/>
    <s v="โครงการศูนย์บริหารแรงงานเขตพัฒนาพิเศษภาคตะวันออก"/>
    <s v="โครงการศูนย์บริหารแรงงานเขตพัฒนาพิเศษภาคตะวันออก"/>
    <s v="ด้านการสร้างความสามารถในการแข่งขัน"/>
    <x v="5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</r>
  <r>
    <x v="119"/>
    <x v="3"/>
    <x v="9"/>
    <s v="โครงการการเจรจาสิทธิประโยชน์สำหรับผู้ประกอบกิจการในเขตส่งเสริมเศรษฐกิจพิเศษเพื่อกิจการพิเศษ"/>
    <s v="โครงการการเจรจาสิทธิประโยชน์สำหรับผู้ประกอบกิจการในเขตส่งเสริมเศรษฐกิจพิเศษเพื่อกิจการพิเศษ"/>
    <s v="ด้านการสร้างความสามารถในการแข่งขัน"/>
    <x v="6"/>
    <s v="ตุลาคม 2565"/>
    <s v="กันยายน 2566"/>
    <s v="สำนักสิทธิประโยชน์"/>
    <s v="สำนักงานคณะกรรมการนโยบายเขตพัฒนาพิเศษภาคตะวันออก"/>
    <s v="หน่วยงานอื่นๆ"/>
    <m/>
  </r>
  <r>
    <x v="120"/>
    <x v="3"/>
    <x v="9"/>
    <s v="โครงการศูนย์บริหารแรงงานเขตพัฒนาพิเศษภาคตะวันออก"/>
    <s v="โครงการศูนย์บริหารแรงงานเขตพัฒนาพิเศษภาคตะวันออก"/>
    <s v="ด้านการสร้างความสามารถในการแข่งขัน"/>
    <x v="6"/>
    <s v="ตุลาคม 2565"/>
    <s v="กันยายน 2566"/>
    <s v="สำนักบริหารแรงงานต่างด้าว"/>
    <s v="กรมการจัดหางาน"/>
    <s v="กระทรวงแรงงาน"/>
    <m/>
  </r>
  <r>
    <x v="121"/>
    <x v="3"/>
    <x v="9"/>
    <s v="โครงการศูนย์บริหารแรงงานเขตพัฒนาพิเศษภาคตะวันออก"/>
    <s v="โครงการศูนย์บริหารแรงงานเขตพัฒนาพิเศษภาคตะวันออก"/>
    <s v="ด้านการสร้างความสามารถในการแข่งขัน"/>
    <x v="7"/>
    <s v="ตุลาคม 2566"/>
    <s v="กันยายน 2567"/>
    <s v="สำนักบริหารแรงงานต่างด้าว"/>
    <s v="กรมการจัดหางาน"/>
    <s v="กระทรวงแรงงาน"/>
    <m/>
  </r>
  <r>
    <x v="122"/>
    <x v="3"/>
    <x v="10"/>
    <s v="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"/>
    <s v="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"/>
    <s v="ด้านการสร้างความสามารถในการแข่งขัน"/>
    <x v="7"/>
    <s v="ตุลาคม 2566"/>
    <s v="กันยายน 2567"/>
    <s v="สำนักแผนภาพรวม"/>
    <s v="สำนักงานคณะกรรมการนโยบายเขตพัฒนาพิเศษภาคตะวันออก"/>
    <s v="หน่วยงานอื่นๆ"/>
    <m/>
  </r>
  <r>
    <x v="123"/>
    <x v="3"/>
    <x v="10"/>
    <s v="โครงการ “สร้างความเข้าใจและการมีส่วนร่วมจากทุกภาคส่วน ผ่านคนทุกช่วงวัย”"/>
    <s v="โครงการ “สร้างความเข้าใจและการมีส่วนร่วมจากทุกภาคส่วน ผ่านคนทุกช่วงวัย”"/>
    <s v="ด้านการสร้างโอกาสและความเสมอภาคทางสังคม"/>
    <x v="7"/>
    <s v="ตุลาคม 2566"/>
    <s v="กันยายน 2567"/>
    <s v="สำนักพัฒนาธุรกิจและการลงทุนพื้นที่"/>
    <s v="สำนักงานคณะกรรมการนโยบายเขตพัฒนาพิเศษภาคตะวันออก"/>
    <s v="หน่วยงานอื่นๆ"/>
    <m/>
  </r>
  <r>
    <x v="98"/>
    <x v="3"/>
    <x v="11"/>
    <s v="โครงการบริหารงานประชาสัมพันธ์เพื่อเพิ่มประสิทธิภาพการเผยแพร่ข้อมูลข่าวสารเขตพัฒนาพิเศษภาคตะวันออก"/>
    <s v="โครงการบริหารงานประชาสัมพันธ์เพื่อเพิ่มประสิทธิภาพการเผยแพร่ข้อมูลข่าวสารเขตพัฒนาพิเศษภาคตะวันออก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สื่อสารองค์กร"/>
    <s v="สำนักงานคณะกรรมการนโยบายเขตพัฒนาพิเศษภาคตะวันออก"/>
    <s v="หน่วยงานอื่นๆ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07FD91-2280-4484-B243-3F7B1E746CBE}" name="PivotTable3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J21" firstHeaderRow="1" firstDataRow="2" firstDataCol="1"/>
  <pivotFields count="13">
    <pivotField showAll="0">
      <items count="125">
        <item x="6"/>
        <item x="91"/>
        <item x="92"/>
        <item x="93"/>
        <item x="19"/>
        <item x="29"/>
        <item x="35"/>
        <item x="89"/>
        <item x="27"/>
        <item x="36"/>
        <item x="114"/>
        <item x="116"/>
        <item x="9"/>
        <item x="21"/>
        <item x="37"/>
        <item x="38"/>
        <item x="11"/>
        <item x="14"/>
        <item x="3"/>
        <item x="30"/>
        <item x="39"/>
        <item x="17"/>
        <item x="99"/>
        <item x="20"/>
        <item x="105"/>
        <item x="112"/>
        <item x="7"/>
        <item x="33"/>
        <item x="8"/>
        <item x="47"/>
        <item x="46"/>
        <item x="48"/>
        <item x="49"/>
        <item x="1"/>
        <item x="31"/>
        <item x="53"/>
        <item x="81"/>
        <item x="52"/>
        <item x="118"/>
        <item x="120"/>
        <item x="121"/>
        <item x="67"/>
        <item x="75"/>
        <item x="59"/>
        <item x="63"/>
        <item x="111"/>
        <item x="28"/>
        <item x="103"/>
        <item x="12"/>
        <item x="16"/>
        <item x="5"/>
        <item x="57"/>
        <item x="78"/>
        <item x="79"/>
        <item x="61"/>
        <item x="22"/>
        <item x="23"/>
        <item x="24"/>
        <item x="74"/>
        <item x="64"/>
        <item x="65"/>
        <item x="66"/>
        <item x="40"/>
        <item x="41"/>
        <item x="42"/>
        <item x="43"/>
        <item x="44"/>
        <item x="50"/>
        <item x="51"/>
        <item x="80"/>
        <item x="77"/>
        <item x="58"/>
        <item x="72"/>
        <item x="54"/>
        <item x="55"/>
        <item x="109"/>
        <item x="56"/>
        <item x="70"/>
        <item x="69"/>
        <item x="83"/>
        <item x="84"/>
        <item x="60"/>
        <item x="119"/>
        <item x="98"/>
        <item x="100"/>
        <item x="101"/>
        <item x="102"/>
        <item x="122"/>
        <item x="96"/>
        <item x="86"/>
        <item x="115"/>
        <item x="123"/>
        <item x="68"/>
        <item x="94"/>
        <item x="97"/>
        <item x="117"/>
        <item x="113"/>
        <item x="87"/>
        <item x="88"/>
        <item x="90"/>
        <item x="62"/>
        <item x="2"/>
        <item x="108"/>
        <item x="104"/>
        <item x="95"/>
        <item x="13"/>
        <item x="82"/>
        <item x="110"/>
        <item x="71"/>
        <item x="73"/>
        <item x="107"/>
        <item x="18"/>
        <item x="26"/>
        <item x="10"/>
        <item x="0"/>
        <item x="15"/>
        <item x="4"/>
        <item x="25"/>
        <item x="32"/>
        <item x="34"/>
        <item x="45"/>
        <item x="106"/>
        <item x="85"/>
        <item x="76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dataField="1" showAll="0"/>
    <pivotField showAll="0"/>
    <pivotField axis="axisCol" showAll="0">
      <items count="9">
        <item x="3"/>
        <item x="0"/>
        <item x="4"/>
        <item x="1"/>
        <item x="2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"/>
    <field x="2"/>
  </rowFields>
  <rowItems count="17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 r="1">
      <x v="10"/>
    </i>
    <i r="1">
      <x v="11"/>
    </i>
    <i t="grand">
      <x/>
    </i>
  </rowItems>
  <colFields count="1">
    <field x="6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ชื่อโครงการ / การดำเนินงาน2" fld="4" subtotal="count" baseField="0" baseItem="0"/>
  </dataFields>
  <formats count="28">
    <format dxfId="27">
      <pivotArea type="all" dataOnly="0" outline="0" fieldPosition="0"/>
    </format>
    <format dxfId="26">
      <pivotArea outline="0" collapsedLevelsAreSubtotals="1" fieldPosition="0"/>
    </format>
    <format dxfId="25">
      <pivotArea type="origin" dataOnly="0" labelOnly="1" outline="0" fieldPosition="0"/>
    </format>
    <format dxfId="24">
      <pivotArea field="6" type="button" dataOnly="0" labelOnly="1" outline="0" axis="axisCol" fieldPosition="0"/>
    </format>
    <format dxfId="23">
      <pivotArea type="topRight" dataOnly="0" labelOnly="1" outline="0" fieldPosition="0"/>
    </format>
    <format dxfId="22">
      <pivotArea field="1" type="button" dataOnly="0" labelOnly="1" outline="0" axis="axisRow" fieldPosition="0"/>
    </format>
    <format dxfId="21">
      <pivotArea dataOnly="0" labelOnly="1" fieldPosition="0">
        <references count="1">
          <reference field="1" count="0"/>
        </references>
      </pivotArea>
    </format>
    <format dxfId="20">
      <pivotArea dataOnly="0" labelOnly="1" grandRow="1" outline="0" fieldPosition="0"/>
    </format>
    <format dxfId="19">
      <pivotArea dataOnly="0" labelOnly="1" fieldPosition="0">
        <references count="2">
          <reference field="1" count="1" selected="0">
            <x v="0"/>
          </reference>
          <reference field="2" count="2">
            <x v="0"/>
            <x v="1"/>
          </reference>
        </references>
      </pivotArea>
    </format>
    <format dxfId="18">
      <pivotArea dataOnly="0" labelOnly="1" fieldPosition="0">
        <references count="2">
          <reference field="1" count="1" selected="0">
            <x v="1"/>
          </reference>
          <reference field="2" count="3">
            <x v="2"/>
            <x v="3"/>
            <x v="4"/>
          </reference>
        </references>
      </pivotArea>
    </format>
    <format dxfId="17">
      <pivotArea dataOnly="0" labelOnly="1" fieldPosition="0">
        <references count="2">
          <reference field="1" count="1" selected="0">
            <x v="2"/>
          </reference>
          <reference field="2" count="3">
            <x v="5"/>
            <x v="6"/>
            <x v="7"/>
          </reference>
        </references>
      </pivotArea>
    </format>
    <format dxfId="16">
      <pivotArea dataOnly="0" labelOnly="1" fieldPosition="0">
        <references count="2">
          <reference field="1" count="1" selected="0">
            <x v="3"/>
          </reference>
          <reference field="2" count="4">
            <x v="8"/>
            <x v="9"/>
            <x v="10"/>
            <x v="11"/>
          </reference>
        </references>
      </pivotArea>
    </format>
    <format dxfId="15">
      <pivotArea dataOnly="0" labelOnly="1" fieldPosition="0">
        <references count="1">
          <reference field="6" count="0"/>
        </references>
      </pivotArea>
    </format>
    <format dxfId="14">
      <pivotArea dataOnly="0" labelOnly="1" grandCol="1" outline="0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6" type="button" dataOnly="0" labelOnly="1" outline="0" axis="axisCol" fieldPosition="0"/>
    </format>
    <format dxfId="9">
      <pivotArea type="topRight" dataOnly="0" labelOnly="1" outline="0" fieldPosition="0"/>
    </format>
    <format dxfId="8">
      <pivotArea field="1" type="button" dataOnly="0" labelOnly="1" outline="0" axis="axisRow" fieldPosition="0"/>
    </format>
    <format dxfId="7">
      <pivotArea dataOnly="0" labelOnly="1" fieldPosition="0">
        <references count="1">
          <reference field="1" count="0"/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2">
          <reference field="1" count="1" selected="0">
            <x v="0"/>
          </reference>
          <reference field="2" count="2">
            <x v="0"/>
            <x v="1"/>
          </reference>
        </references>
      </pivotArea>
    </format>
    <format dxfId="4">
      <pivotArea dataOnly="0" labelOnly="1" fieldPosition="0">
        <references count="2">
          <reference field="1" count="1" selected="0">
            <x v="1"/>
          </reference>
          <reference field="2" count="3">
            <x v="2"/>
            <x v="3"/>
            <x v="4"/>
          </reference>
        </references>
      </pivotArea>
    </format>
    <format dxfId="3">
      <pivotArea dataOnly="0" labelOnly="1" fieldPosition="0">
        <references count="2">
          <reference field="1" count="1" selected="0">
            <x v="2"/>
          </reference>
          <reference field="2" count="3">
            <x v="5"/>
            <x v="6"/>
            <x v="7"/>
          </reference>
        </references>
      </pivotArea>
    </format>
    <format dxfId="2">
      <pivotArea dataOnly="0" labelOnly="1" fieldPosition="0">
        <references count="2">
          <reference field="1" count="1" selected="0">
            <x v="3"/>
          </reference>
          <reference field="2" count="4">
            <x v="8"/>
            <x v="9"/>
            <x v="10"/>
            <x v="11"/>
          </reference>
        </references>
      </pivotArea>
    </format>
    <format dxfId="1">
      <pivotArea dataOnly="0" labelOnly="1" fieldPosition="0">
        <references count="1">
          <reference field="6" count="0"/>
        </references>
      </pivotArea>
    </format>
    <format dxfId="0">
      <pivotArea dataOnly="0" labelOnly="1" grandCol="1" outline="0" fieldPosition="0"/>
    </format>
  </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7cec402517d2f64872216&amp;username=most54011" TargetMode="External"/><Relationship Id="rId21" Type="http://schemas.openxmlformats.org/officeDocument/2006/relationships/hyperlink" Target="https://emenscr.nesdc.go.th/viewer/view.html?id=5e3bc54be7d7ab7b0f7c6463&amp;username=most54011" TargetMode="External"/><Relationship Id="rId42" Type="http://schemas.openxmlformats.org/officeDocument/2006/relationships/hyperlink" Target="https://emenscr.nesdc.go.th/viewer/view.html?id=5fc338b6beab9d2a7939c279&amp;username=mnre10111" TargetMode="External"/><Relationship Id="rId47" Type="http://schemas.openxmlformats.org/officeDocument/2006/relationships/hyperlink" Target="https://emenscr.nesdc.go.th/viewer/view.html?id=5fd881caa048ce28c3ee64cc&amp;username=mol03071" TargetMode="External"/><Relationship Id="rId63" Type="http://schemas.openxmlformats.org/officeDocument/2006/relationships/hyperlink" Target="https://emenscr.nesdc.go.th/viewer/view.html?id=60e514b2bcf570643a9fb2e2&amp;username=obec_regional_24_41" TargetMode="External"/><Relationship Id="rId68" Type="http://schemas.openxmlformats.org/officeDocument/2006/relationships/hyperlink" Target="https://emenscr.nesdc.go.th/viewer/view.html?id=610baa14eeb6226fa20f3f9c&amp;username=mol05091" TargetMode="External"/><Relationship Id="rId84" Type="http://schemas.openxmlformats.org/officeDocument/2006/relationships/hyperlink" Target="https://emenscr.nesdc.go.th/viewer/view.html?id=61b1d128b5d2fc0ca4dd07c2&amp;username=moi0017081" TargetMode="External"/><Relationship Id="rId89" Type="http://schemas.openxmlformats.org/officeDocument/2006/relationships/hyperlink" Target="https://emenscr.nesdc.go.th/viewer/view.html?id=61cd457c74e0ea615e990ef3&amp;username=buu62021" TargetMode="External"/><Relationship Id="rId16" Type="http://schemas.openxmlformats.org/officeDocument/2006/relationships/hyperlink" Target="https://emenscr.nesdc.go.th/viewer/view.html?id=5df844eecf2dda1a4f64da91&amp;username=moi07171" TargetMode="External"/><Relationship Id="rId11" Type="http://schemas.openxmlformats.org/officeDocument/2006/relationships/hyperlink" Target="https://emenscr.nesdc.go.th/viewer/view.html?id=5d8c460042d188059b3557aa&amp;username=kmutnb05251" TargetMode="External"/><Relationship Id="rId32" Type="http://schemas.openxmlformats.org/officeDocument/2006/relationships/hyperlink" Target="https://emenscr.nesdc.go.th/viewer/view.html?id=5f2b61e43be9f03fb267b313&amp;username=most53091" TargetMode="External"/><Relationship Id="rId37" Type="http://schemas.openxmlformats.org/officeDocument/2006/relationships/hyperlink" Target="https://emenscr.nesdc.go.th/viewer/view.html?id=5f3b88b4c3ac35097c8d3222&amp;username=obec_regional_24_41" TargetMode="External"/><Relationship Id="rId53" Type="http://schemas.openxmlformats.org/officeDocument/2006/relationships/hyperlink" Target="https://emenscr.nesdc.go.th/viewer/view.html?id=5fe1aff30573ae1b2863247d&amp;username=kmutnb05251" TargetMode="External"/><Relationship Id="rId58" Type="http://schemas.openxmlformats.org/officeDocument/2006/relationships/hyperlink" Target="https://emenscr.nesdc.go.th/viewer/view.html?id=5fec7601cd2fbc1fb9e72754&amp;username=buu62021" TargetMode="External"/><Relationship Id="rId74" Type="http://schemas.openxmlformats.org/officeDocument/2006/relationships/hyperlink" Target="https://emenscr.nesdc.go.th/viewer/view.html?id=6115e4f26d03d30365f256f8&amp;username=moi03051" TargetMode="External"/><Relationship Id="rId79" Type="http://schemas.openxmlformats.org/officeDocument/2006/relationships/hyperlink" Target="https://emenscr.nesdc.go.th/viewer/view.html?id=61922cddcadb284b1da34e38&amp;username=cea031" TargetMode="External"/><Relationship Id="rId5" Type="http://schemas.openxmlformats.org/officeDocument/2006/relationships/hyperlink" Target="https://emenscr.nesdc.go.th/viewer/view.html?id=5c6e28b61248ca2ef6b77f3a&amp;username=most54011" TargetMode="External"/><Relationship Id="rId90" Type="http://schemas.openxmlformats.org/officeDocument/2006/relationships/hyperlink" Target="https://emenscr.nesdc.go.th/viewer/view.html?id=61d1c05dd70bc8727ff79141&amp;username=most54011" TargetMode="External"/><Relationship Id="rId95" Type="http://schemas.openxmlformats.org/officeDocument/2006/relationships/hyperlink" Target="https://emenscr.nesdc.go.th/viewer/view.html?id=61d556339531994c8a64e355&amp;username=mol03161" TargetMode="External"/><Relationship Id="rId22" Type="http://schemas.openxmlformats.org/officeDocument/2006/relationships/hyperlink" Target="https://emenscr.nesdc.go.th/viewer/view.html?id=5f228c01d8f557036d626312&amp;username=mol03081" TargetMode="External"/><Relationship Id="rId27" Type="http://schemas.openxmlformats.org/officeDocument/2006/relationships/hyperlink" Target="https://emenscr.nesdc.go.th/viewer/view.html?id=5f27f8b547ff240c0ef12fb6&amp;username=moi03051" TargetMode="External"/><Relationship Id="rId43" Type="http://schemas.openxmlformats.org/officeDocument/2006/relationships/hyperlink" Target="https://emenscr.nesdc.go.th/viewer/view.html?id=5fc46f4cbeab9d2a7939c2dc&amp;username=rru054801021" TargetMode="External"/><Relationship Id="rId48" Type="http://schemas.openxmlformats.org/officeDocument/2006/relationships/hyperlink" Target="https://emenscr.nesdc.go.th/viewer/view.html?id=5fdc6a2eea2eef1b27a273a0&amp;username=ieat5106121" TargetMode="External"/><Relationship Id="rId64" Type="http://schemas.openxmlformats.org/officeDocument/2006/relationships/hyperlink" Target="https://emenscr.nesdc.go.th/viewer/view.html?id=60e522f5a792f56431f57d1b&amp;username=obec_regional_24_41" TargetMode="External"/><Relationship Id="rId69" Type="http://schemas.openxmlformats.org/officeDocument/2006/relationships/hyperlink" Target="https://emenscr.nesdc.go.th/viewer/view.html?id=610bc194eeb6226fa20f3fcd&amp;username=exim1" TargetMode="External"/><Relationship Id="rId80" Type="http://schemas.openxmlformats.org/officeDocument/2006/relationships/hyperlink" Target="https://emenscr.nesdc.go.th/viewer/view.html?id=6194c4ebd221902211f9af60&amp;username=mot0703491" TargetMode="External"/><Relationship Id="rId85" Type="http://schemas.openxmlformats.org/officeDocument/2006/relationships/hyperlink" Target="https://emenscr.nesdc.go.th/viewer/view.html?id=61b71e69d52e740ca37b9290&amp;username=mnre10111" TargetMode="External"/><Relationship Id="rId12" Type="http://schemas.openxmlformats.org/officeDocument/2006/relationships/hyperlink" Target="https://emenscr.nesdc.go.th/viewer/view.html?id=5db1c65ca099c714703197d7&amp;username=mol04071" TargetMode="External"/><Relationship Id="rId17" Type="http://schemas.openxmlformats.org/officeDocument/2006/relationships/hyperlink" Target="https://emenscr.nesdc.go.th/viewer/view.html?id=5dfaea3ee02dae1a6dd4baef&amp;username=moph04041" TargetMode="External"/><Relationship Id="rId25" Type="http://schemas.openxmlformats.org/officeDocument/2006/relationships/hyperlink" Target="https://emenscr.nesdc.go.th/viewer/view.html?id=5f2799c402517d2f64872194&amp;username=moi03051" TargetMode="External"/><Relationship Id="rId33" Type="http://schemas.openxmlformats.org/officeDocument/2006/relationships/hyperlink" Target="https://emenscr.nesdc.go.th/viewer/view.html?id=5f2ba809ab9aa9251e67f562&amp;username=moac05091" TargetMode="External"/><Relationship Id="rId38" Type="http://schemas.openxmlformats.org/officeDocument/2006/relationships/hyperlink" Target="https://emenscr.nesdc.go.th/viewer/view.html?id=5f3cd462bf8e6d0961495306&amp;username=obec_regional_24_41" TargetMode="External"/><Relationship Id="rId46" Type="http://schemas.openxmlformats.org/officeDocument/2006/relationships/hyperlink" Target="https://emenscr.nesdc.go.th/viewer/view.html?id=5fcdecfab6a0d61613d97b64&amp;username=mol03091" TargetMode="External"/><Relationship Id="rId59" Type="http://schemas.openxmlformats.org/officeDocument/2006/relationships/hyperlink" Target="https://emenscr.nesdc.go.th/viewer/view.html?id=5fec7b44d433aa1fbd4e4e71&amp;username=buu62001" TargetMode="External"/><Relationship Id="rId67" Type="http://schemas.openxmlformats.org/officeDocument/2006/relationships/hyperlink" Target="https://emenscr.nesdc.go.th/viewer/view.html?id=60ffebb29c707a05a1d6cf75&amp;username=eec1005031" TargetMode="External"/><Relationship Id="rId20" Type="http://schemas.openxmlformats.org/officeDocument/2006/relationships/hyperlink" Target="https://emenscr.nesdc.go.th/viewer/view.html?id=5e036d9fca0feb49b458c4d5&amp;username=buu62001" TargetMode="External"/><Relationship Id="rId41" Type="http://schemas.openxmlformats.org/officeDocument/2006/relationships/hyperlink" Target="https://emenscr.nesdc.go.th/viewer/view.html?id=5fb3442e56c36d429b487921&amp;username=most531131" TargetMode="External"/><Relationship Id="rId54" Type="http://schemas.openxmlformats.org/officeDocument/2006/relationships/hyperlink" Target="https://emenscr.nesdc.go.th/viewer/view.html?id=5fe3052badb90d1b2addab0d&amp;username=kmutnb05251" TargetMode="External"/><Relationship Id="rId62" Type="http://schemas.openxmlformats.org/officeDocument/2006/relationships/hyperlink" Target="https://emenscr.nesdc.go.th/viewer/view.html?id=60002302fdee0f295412d70c&amp;username=cea031" TargetMode="External"/><Relationship Id="rId70" Type="http://schemas.openxmlformats.org/officeDocument/2006/relationships/hyperlink" Target="https://emenscr.nesdc.go.th/viewer/view.html?id=610ce3d914f3557c8585e073&amp;username=mol03071" TargetMode="External"/><Relationship Id="rId75" Type="http://schemas.openxmlformats.org/officeDocument/2006/relationships/hyperlink" Target="https://emenscr.nesdc.go.th/viewer/view.html?id=611601cd51b0124325d6a030&amp;username=mot07021" TargetMode="External"/><Relationship Id="rId83" Type="http://schemas.openxmlformats.org/officeDocument/2006/relationships/hyperlink" Target="https://emenscr.nesdc.go.th/viewer/view.html?id=61b1c529b5d2fc0ca4dd0795&amp;username=mof050291" TargetMode="External"/><Relationship Id="rId88" Type="http://schemas.openxmlformats.org/officeDocument/2006/relationships/hyperlink" Target="https://emenscr.nesdc.go.th/viewer/view.html?id=61cd424b18f9e461517bf180&amp;username=buu62021" TargetMode="External"/><Relationship Id="rId91" Type="http://schemas.openxmlformats.org/officeDocument/2006/relationships/hyperlink" Target="https://emenscr.nesdc.go.th/viewer/view.html?id=61d1c5691671077277d70686&amp;username=most54011" TargetMode="External"/><Relationship Id="rId96" Type="http://schemas.openxmlformats.org/officeDocument/2006/relationships/hyperlink" Target="https://emenscr.nesdc.go.th/viewer/view.html?id=61d6704b3c934a0d939438ce&amp;username=ieat5106121" TargetMode="External"/><Relationship Id="rId1" Type="http://schemas.openxmlformats.org/officeDocument/2006/relationships/hyperlink" Target="https://emenscr.nesdc.go.th/viewer/view.html?id=5b20e745bdb2d17e2f9a1983&amp;username=ieat5106111" TargetMode="External"/><Relationship Id="rId6" Type="http://schemas.openxmlformats.org/officeDocument/2006/relationships/hyperlink" Target="https://emenscr.nesdc.go.th/viewer/view.html?id=5c770e124819522ef1ca3029&amp;username=industry05051" TargetMode="External"/><Relationship Id="rId15" Type="http://schemas.openxmlformats.org/officeDocument/2006/relationships/hyperlink" Target="https://emenscr.nesdc.go.th/viewer/view.html?id=5df390babd03be2c50f780a9&amp;username=mdes06031" TargetMode="External"/><Relationship Id="rId23" Type="http://schemas.openxmlformats.org/officeDocument/2006/relationships/hyperlink" Target="https://emenscr.nesdc.go.th/viewer/view.html?id=5f23b143ba92b151a5a68de3&amp;username=mol03081" TargetMode="External"/><Relationship Id="rId28" Type="http://schemas.openxmlformats.org/officeDocument/2006/relationships/hyperlink" Target="https://emenscr.nesdc.go.th/viewer/view.html?id=5f28ca3f14c4720c160d0601&amp;username=most54011" TargetMode="External"/><Relationship Id="rId36" Type="http://schemas.openxmlformats.org/officeDocument/2006/relationships/hyperlink" Target="https://emenscr.nesdc.go.th/viewer/view.html?id=5f2d39638e67530bd632bd01&amp;username=rru054801021" TargetMode="External"/><Relationship Id="rId49" Type="http://schemas.openxmlformats.org/officeDocument/2006/relationships/hyperlink" Target="https://emenscr.nesdc.go.th/viewer/view.html?id=5fe026bf0573ae1b28632247&amp;username=most54011" TargetMode="External"/><Relationship Id="rId57" Type="http://schemas.openxmlformats.org/officeDocument/2006/relationships/hyperlink" Target="https://emenscr.nesdc.go.th/viewer/view.html?id=5feb35bc8c931742b9801d43&amp;username=buu62001" TargetMode="External"/><Relationship Id="rId10" Type="http://schemas.openxmlformats.org/officeDocument/2006/relationships/hyperlink" Target="https://emenscr.nesdc.go.th/viewer/view.html?id=5d70cabd2b90be145b5c949b&amp;username=mol03091" TargetMode="External"/><Relationship Id="rId31" Type="http://schemas.openxmlformats.org/officeDocument/2006/relationships/hyperlink" Target="https://emenscr.nesdc.go.th/viewer/view.html?id=5f29654247ff240c0ef1318f&amp;username=moph02071" TargetMode="External"/><Relationship Id="rId44" Type="http://schemas.openxmlformats.org/officeDocument/2006/relationships/hyperlink" Target="https://emenscr.nesdc.go.th/viewer/view.html?id=5fc4ddb07c1ad039a4b87aef&amp;username=mot061381" TargetMode="External"/><Relationship Id="rId52" Type="http://schemas.openxmlformats.org/officeDocument/2006/relationships/hyperlink" Target="https://emenscr.nesdc.go.th/viewer/view.html?id=5fe05abe0573ae1b286322b4&amp;username=most54011" TargetMode="External"/><Relationship Id="rId60" Type="http://schemas.openxmlformats.org/officeDocument/2006/relationships/hyperlink" Target="https://emenscr.nesdc.go.th/viewer/view.html?id=5ff7ca5f0ce8211f63d89db8&amp;username=eec1005031" TargetMode="External"/><Relationship Id="rId65" Type="http://schemas.openxmlformats.org/officeDocument/2006/relationships/hyperlink" Target="https://emenscr.nesdc.go.th/viewer/view.html?id=60e6d086fb65be680a5ac2a3&amp;username=mnre011" TargetMode="External"/><Relationship Id="rId73" Type="http://schemas.openxmlformats.org/officeDocument/2006/relationships/hyperlink" Target="https://emenscr.nesdc.go.th/viewer/view.html?id=611251c5ef40ea035b9d1184&amp;username=ieat5106121" TargetMode="External"/><Relationship Id="rId78" Type="http://schemas.openxmlformats.org/officeDocument/2006/relationships/hyperlink" Target="https://emenscr.nesdc.go.th/viewer/view.html?id=611a1a7283a6677074486220&amp;username=buu62021" TargetMode="External"/><Relationship Id="rId81" Type="http://schemas.openxmlformats.org/officeDocument/2006/relationships/hyperlink" Target="https://emenscr.nesdc.go.th/viewer/view.html?id=61961ba8bab527220bfbc79e&amp;username=industry05071" TargetMode="External"/><Relationship Id="rId86" Type="http://schemas.openxmlformats.org/officeDocument/2006/relationships/hyperlink" Target="https://emenscr.nesdc.go.th/viewer/view.html?id=61bc578c132398622df86e28&amp;username=moph04041" TargetMode="External"/><Relationship Id="rId94" Type="http://schemas.openxmlformats.org/officeDocument/2006/relationships/hyperlink" Target="https://emenscr.nesdc.go.th/viewer/view.html?id=61d31ac6a97dca4c890317bd&amp;username=most54011" TargetMode="External"/><Relationship Id="rId99" Type="http://schemas.openxmlformats.org/officeDocument/2006/relationships/hyperlink" Target="https://emenscr.nesdc.go.th/viewer/view.html?id=61e0fbeef118df07f2bbc05d&amp;username=ieat5106121" TargetMode="External"/><Relationship Id="rId101" Type="http://schemas.openxmlformats.org/officeDocument/2006/relationships/hyperlink" Target="https://emenscr.nesdc.go.th/viewer/view.html?id=61e8c9c01e2ec10e57e20f32&amp;username=ieat5106121" TargetMode="External"/><Relationship Id="rId4" Type="http://schemas.openxmlformats.org/officeDocument/2006/relationships/hyperlink" Target="https://emenscr.nesdc.go.th/viewer/view.html?id=5c34803927f6f605c5fd8e60&amp;username=mod05091" TargetMode="External"/><Relationship Id="rId9" Type="http://schemas.openxmlformats.org/officeDocument/2006/relationships/hyperlink" Target="https://emenscr.nesdc.go.th/viewer/view.html?id=5d5e56b6d2f5cc7c82447c6b&amp;username=tg0141" TargetMode="External"/><Relationship Id="rId13" Type="http://schemas.openxmlformats.org/officeDocument/2006/relationships/hyperlink" Target="https://emenscr.nesdc.go.th/viewer/view.html?id=5db6a6cba12569147ec98639&amp;username=mot061381" TargetMode="External"/><Relationship Id="rId18" Type="http://schemas.openxmlformats.org/officeDocument/2006/relationships/hyperlink" Target="https://emenscr.nesdc.go.th/viewer/view.html?id=5dfb38eab03e921a67e37446&amp;username=opm0001211" TargetMode="External"/><Relationship Id="rId39" Type="http://schemas.openxmlformats.org/officeDocument/2006/relationships/hyperlink" Target="https://emenscr.nesdc.go.th/viewer/view.html?id=5f96465912987759c7839aa3&amp;username=moi07171" TargetMode="External"/><Relationship Id="rId34" Type="http://schemas.openxmlformats.org/officeDocument/2006/relationships/hyperlink" Target="https://emenscr.nesdc.go.th/viewer/view.html?id=5f2cd5c8ab64071b723c6be0&amp;username=ieat5102111" TargetMode="External"/><Relationship Id="rId50" Type="http://schemas.openxmlformats.org/officeDocument/2006/relationships/hyperlink" Target="https://emenscr.nesdc.go.th/viewer/view.html?id=5fe04fabadb90d1b2adda67e&amp;username=most54011" TargetMode="External"/><Relationship Id="rId55" Type="http://schemas.openxmlformats.org/officeDocument/2006/relationships/hyperlink" Target="https://emenscr.nesdc.go.th/viewer/view.html?id=5fe9833755edc142c175de76&amp;username=moi52371" TargetMode="External"/><Relationship Id="rId76" Type="http://schemas.openxmlformats.org/officeDocument/2006/relationships/hyperlink" Target="https://emenscr.nesdc.go.th/viewer/view.html?id=61167ff89b236c1f95b0c083&amp;username=moac05091" TargetMode="External"/><Relationship Id="rId97" Type="http://schemas.openxmlformats.org/officeDocument/2006/relationships/hyperlink" Target="https://emenscr.nesdc.go.th/viewer/view.html?id=61db0860818afa2cb9a75ec8&amp;username=mod05091" TargetMode="External"/><Relationship Id="rId7" Type="http://schemas.openxmlformats.org/officeDocument/2006/relationships/hyperlink" Target="https://emenscr.nesdc.go.th/viewer/view.html?id=5cf6471b43f43b4179ea0d05&amp;username=moe06041" TargetMode="External"/><Relationship Id="rId71" Type="http://schemas.openxmlformats.org/officeDocument/2006/relationships/hyperlink" Target="https://emenscr.nesdc.go.th/viewer/view.html?id=610faa9f77572f035a6e9f19&amp;username=moph09051" TargetMode="External"/><Relationship Id="rId92" Type="http://schemas.openxmlformats.org/officeDocument/2006/relationships/hyperlink" Target="https://emenscr.nesdc.go.th/viewer/view.html?id=61d1c9781671077277d70689&amp;username=most54011" TargetMode="External"/><Relationship Id="rId2" Type="http://schemas.openxmlformats.org/officeDocument/2006/relationships/hyperlink" Target="https://emenscr.nesdc.go.th/viewer/view.html?id=5bae2bfab76a640f339873be&amp;username=mdes06031" TargetMode="External"/><Relationship Id="rId29" Type="http://schemas.openxmlformats.org/officeDocument/2006/relationships/hyperlink" Target="https://emenscr.nesdc.go.th/viewer/view.html?id=5f29129aadc5890c1c144b44&amp;username=wma5601101" TargetMode="External"/><Relationship Id="rId24" Type="http://schemas.openxmlformats.org/officeDocument/2006/relationships/hyperlink" Target="https://emenscr.nesdc.go.th/viewer/view.html?id=5f268d7cd49bf92ea89dd15a&amp;username=police000711" TargetMode="External"/><Relationship Id="rId40" Type="http://schemas.openxmlformats.org/officeDocument/2006/relationships/hyperlink" Target="https://emenscr.nesdc.go.th/viewer/view.html?id=5fae4e332806e76c3c3d65e3&amp;username=moph04041" TargetMode="External"/><Relationship Id="rId45" Type="http://schemas.openxmlformats.org/officeDocument/2006/relationships/hyperlink" Target="https://emenscr.nesdc.go.th/viewer/view.html?id=5fc75f2824b5b4133b5f907f&amp;username=rid_regional_21_11" TargetMode="External"/><Relationship Id="rId66" Type="http://schemas.openxmlformats.org/officeDocument/2006/relationships/hyperlink" Target="https://emenscr.nesdc.go.th/viewer/view.html?id=60ffe16e26616e05a3f9915f&amp;username=eec1005031" TargetMode="External"/><Relationship Id="rId87" Type="http://schemas.openxmlformats.org/officeDocument/2006/relationships/hyperlink" Target="https://emenscr.nesdc.go.th/viewer/view.html?id=61c55786866f4b33ec83ae11&amp;username=mod05091" TargetMode="External"/><Relationship Id="rId61" Type="http://schemas.openxmlformats.org/officeDocument/2006/relationships/hyperlink" Target="https://emenscr.nesdc.go.th/viewer/view.html?id=5ff7e501dc679924cc1f0ede&amp;username=eec1005021" TargetMode="External"/><Relationship Id="rId82" Type="http://schemas.openxmlformats.org/officeDocument/2006/relationships/hyperlink" Target="https://emenscr.nesdc.go.th/viewer/view.html?id=61b04387e4a0ba43f163b4f9&amp;username=mot0703621" TargetMode="External"/><Relationship Id="rId19" Type="http://schemas.openxmlformats.org/officeDocument/2006/relationships/hyperlink" Target="https://emenscr.nesdc.go.th/viewer/view.html?id=5e0320beb459dd49a9ac7937&amp;username=ieat5106121" TargetMode="External"/><Relationship Id="rId14" Type="http://schemas.openxmlformats.org/officeDocument/2006/relationships/hyperlink" Target="https://emenscr.nesdc.go.th/viewer/view.html?id=5df37b8cc24dfe2c4f174d5b&amp;username=mdes06031" TargetMode="External"/><Relationship Id="rId30" Type="http://schemas.openxmlformats.org/officeDocument/2006/relationships/hyperlink" Target="https://emenscr.nesdc.go.th/viewer/view.html?id=5f2913ffadc5890c1c144b4d&amp;username=most54011" TargetMode="External"/><Relationship Id="rId35" Type="http://schemas.openxmlformats.org/officeDocument/2006/relationships/hyperlink" Target="https://emenscr.nesdc.go.th/viewer/view.html?id=5f2d158a1e9bcf1b6a336835&amp;username=industry05071" TargetMode="External"/><Relationship Id="rId56" Type="http://schemas.openxmlformats.org/officeDocument/2006/relationships/hyperlink" Target="https://emenscr.nesdc.go.th/viewer/view.html?id=5feae1a18c931742b9801c45&amp;username=ieat5106111" TargetMode="External"/><Relationship Id="rId77" Type="http://schemas.openxmlformats.org/officeDocument/2006/relationships/hyperlink" Target="https://emenscr.nesdc.go.th/viewer/view.html?id=6118c4e5ee6abd1f949028da&amp;username=rru054801021" TargetMode="External"/><Relationship Id="rId100" Type="http://schemas.openxmlformats.org/officeDocument/2006/relationships/hyperlink" Target="https://emenscr.nesdc.go.th/viewer/view.html?id=61e535504138de7efabb54bd&amp;username=ieat5106121" TargetMode="External"/><Relationship Id="rId8" Type="http://schemas.openxmlformats.org/officeDocument/2006/relationships/hyperlink" Target="https://emenscr.nesdc.go.th/viewer/view.html?id=5d0209b1985c284170d11c1d&amp;username=moi07171" TargetMode="External"/><Relationship Id="rId51" Type="http://schemas.openxmlformats.org/officeDocument/2006/relationships/hyperlink" Target="https://emenscr.nesdc.go.th/viewer/view.html?id=5fe05a738ae2fc1b311d22b2&amp;username=most54011" TargetMode="External"/><Relationship Id="rId72" Type="http://schemas.openxmlformats.org/officeDocument/2006/relationships/hyperlink" Target="https://emenscr.nesdc.go.th/viewer/view.html?id=61122f1d77572f035a6ea0a6&amp;username=cea031" TargetMode="External"/><Relationship Id="rId93" Type="http://schemas.openxmlformats.org/officeDocument/2006/relationships/hyperlink" Target="https://emenscr.nesdc.go.th/viewer/view.html?id=61d1cc4dd30a95727df812d1&amp;username=most54011" TargetMode="External"/><Relationship Id="rId98" Type="http://schemas.openxmlformats.org/officeDocument/2006/relationships/hyperlink" Target="https://emenscr.nesdc.go.th/viewer/view.html?id=61de902d182fe802ec8c7a0c&amp;username=moi52371" TargetMode="External"/><Relationship Id="rId3" Type="http://schemas.openxmlformats.org/officeDocument/2006/relationships/hyperlink" Target="https://emenscr.nesdc.go.th/viewer/view.html?id=5bb1cb4fe8a05d0f344e4e2f&amp;username=mot061381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61167ff89b236c1f95b0c083&amp;username=moac05091" TargetMode="External"/><Relationship Id="rId21" Type="http://schemas.openxmlformats.org/officeDocument/2006/relationships/hyperlink" Target="https://emenscr.nesdc.go.th/viewer/view.html?id=61961ba8bab527220bfbc79e&amp;username=industry05071" TargetMode="External"/><Relationship Id="rId42" Type="http://schemas.openxmlformats.org/officeDocument/2006/relationships/hyperlink" Target="https://emenscr.nesdc.go.th/viewer/view.html?id=5ff7ca5f0ce8211f63d89db8&amp;username=eec1005031" TargetMode="External"/><Relationship Id="rId47" Type="http://schemas.openxmlformats.org/officeDocument/2006/relationships/hyperlink" Target="https://emenscr.nesdc.go.th/viewer/view.html?id=5fe9833755edc142c175de76&amp;username=moi52371" TargetMode="External"/><Relationship Id="rId63" Type="http://schemas.openxmlformats.org/officeDocument/2006/relationships/hyperlink" Target="https://emenscr.nesdc.go.th/viewer/view.html?id=5f96465912987759c7839aa3&amp;username=moi07171" TargetMode="External"/><Relationship Id="rId68" Type="http://schemas.openxmlformats.org/officeDocument/2006/relationships/hyperlink" Target="https://emenscr.nesdc.go.th/viewer/view.html?id=5f2cd5c8ab64071b723c6be0&amp;username=ieat5102111" TargetMode="External"/><Relationship Id="rId84" Type="http://schemas.openxmlformats.org/officeDocument/2006/relationships/hyperlink" Target="https://emenscr.nesdc.go.th/viewer/view.html?id=5dfb38eab03e921a67e37446&amp;username=opm0001211" TargetMode="External"/><Relationship Id="rId89" Type="http://schemas.openxmlformats.org/officeDocument/2006/relationships/hyperlink" Target="https://emenscr.nesdc.go.th/viewer/view.html?id=5db6a6cba12569147ec98639&amp;username=mot061381" TargetMode="External"/><Relationship Id="rId16" Type="http://schemas.openxmlformats.org/officeDocument/2006/relationships/hyperlink" Target="https://emenscr.nesdc.go.th/viewer/view.html?id=61bc578c132398622df86e28&amp;username=moph04041" TargetMode="External"/><Relationship Id="rId11" Type="http://schemas.openxmlformats.org/officeDocument/2006/relationships/hyperlink" Target="https://emenscr.nesdc.go.th/viewer/view.html?id=61d1c5691671077277d70686&amp;username=most54011" TargetMode="External"/><Relationship Id="rId32" Type="http://schemas.openxmlformats.org/officeDocument/2006/relationships/hyperlink" Target="https://emenscr.nesdc.go.th/viewer/view.html?id=610ce3d914f3557c8585e073&amp;username=mol03071" TargetMode="External"/><Relationship Id="rId37" Type="http://schemas.openxmlformats.org/officeDocument/2006/relationships/hyperlink" Target="https://emenscr.nesdc.go.th/viewer/view.html?id=60e6d086fb65be680a5ac2a3&amp;username=mnre011" TargetMode="External"/><Relationship Id="rId53" Type="http://schemas.openxmlformats.org/officeDocument/2006/relationships/hyperlink" Target="https://emenscr.nesdc.go.th/viewer/view.html?id=5fe026bf0573ae1b28632247&amp;username=most54011" TargetMode="External"/><Relationship Id="rId58" Type="http://schemas.openxmlformats.org/officeDocument/2006/relationships/hyperlink" Target="https://emenscr.nesdc.go.th/viewer/view.html?id=5fc4ddb07c1ad039a4b87aef&amp;username=mot061381" TargetMode="External"/><Relationship Id="rId74" Type="http://schemas.openxmlformats.org/officeDocument/2006/relationships/hyperlink" Target="https://emenscr.nesdc.go.th/viewer/view.html?id=5f28ca3f14c4720c160d0601&amp;username=most54011" TargetMode="External"/><Relationship Id="rId79" Type="http://schemas.openxmlformats.org/officeDocument/2006/relationships/hyperlink" Target="https://emenscr.nesdc.go.th/viewer/view.html?id=5f23b143ba92b151a5a68de3&amp;username=mol03081" TargetMode="External"/><Relationship Id="rId5" Type="http://schemas.openxmlformats.org/officeDocument/2006/relationships/hyperlink" Target="https://emenscr.nesdc.go.th/viewer/view.html?id=61db0860818afa2cb9a75ec8&amp;username=mod05091" TargetMode="External"/><Relationship Id="rId90" Type="http://schemas.openxmlformats.org/officeDocument/2006/relationships/hyperlink" Target="https://emenscr.nesdc.go.th/viewer/view.html?id=5db1c65ca099c714703197d7&amp;username=mol04071" TargetMode="External"/><Relationship Id="rId95" Type="http://schemas.openxmlformats.org/officeDocument/2006/relationships/hyperlink" Target="https://emenscr.nesdc.go.th/viewer/view.html?id=5cf6471b43f43b4179ea0d05&amp;username=moe06041" TargetMode="External"/><Relationship Id="rId22" Type="http://schemas.openxmlformats.org/officeDocument/2006/relationships/hyperlink" Target="https://emenscr.nesdc.go.th/viewer/view.html?id=6194c4ebd221902211f9af60&amp;username=mot0703491" TargetMode="External"/><Relationship Id="rId27" Type="http://schemas.openxmlformats.org/officeDocument/2006/relationships/hyperlink" Target="https://emenscr.nesdc.go.th/viewer/view.html?id=611601cd51b0124325d6a030&amp;username=mot07021" TargetMode="External"/><Relationship Id="rId43" Type="http://schemas.openxmlformats.org/officeDocument/2006/relationships/hyperlink" Target="https://emenscr.nesdc.go.th/viewer/view.html?id=5fec7b44d433aa1fbd4e4e71&amp;username=buu62001" TargetMode="External"/><Relationship Id="rId48" Type="http://schemas.openxmlformats.org/officeDocument/2006/relationships/hyperlink" Target="https://emenscr.nesdc.go.th/viewer/view.html?id=5fe3052badb90d1b2addab0d&amp;username=kmutnb05251" TargetMode="External"/><Relationship Id="rId64" Type="http://schemas.openxmlformats.org/officeDocument/2006/relationships/hyperlink" Target="https://emenscr.nesdc.go.th/viewer/view.html?id=5f3cd462bf8e6d0961495306&amp;username=obec_regional_24_41" TargetMode="External"/><Relationship Id="rId69" Type="http://schemas.openxmlformats.org/officeDocument/2006/relationships/hyperlink" Target="https://emenscr.nesdc.go.th/viewer/view.html?id=5f2ba809ab9aa9251e67f562&amp;username=moac05091" TargetMode="External"/><Relationship Id="rId80" Type="http://schemas.openxmlformats.org/officeDocument/2006/relationships/hyperlink" Target="https://emenscr.nesdc.go.th/viewer/view.html?id=5f228c01d8f557036d626312&amp;username=mol03081" TargetMode="External"/><Relationship Id="rId85" Type="http://schemas.openxmlformats.org/officeDocument/2006/relationships/hyperlink" Target="https://emenscr.nesdc.go.th/viewer/view.html?id=5dfaea3ee02dae1a6dd4baef&amp;username=moph04041" TargetMode="External"/><Relationship Id="rId12" Type="http://schemas.openxmlformats.org/officeDocument/2006/relationships/hyperlink" Target="https://emenscr.nesdc.go.th/viewer/view.html?id=61d1c05dd70bc8727ff79141&amp;username=most54011" TargetMode="External"/><Relationship Id="rId17" Type="http://schemas.openxmlformats.org/officeDocument/2006/relationships/hyperlink" Target="https://emenscr.nesdc.go.th/viewer/view.html?id=61b71e69d52e740ca37b9290&amp;username=mnre10111" TargetMode="External"/><Relationship Id="rId25" Type="http://schemas.openxmlformats.org/officeDocument/2006/relationships/hyperlink" Target="https://emenscr.nesdc.go.th/viewer/view.html?id=6118c4e5ee6abd1f949028da&amp;username=rru054801021" TargetMode="External"/><Relationship Id="rId33" Type="http://schemas.openxmlformats.org/officeDocument/2006/relationships/hyperlink" Target="https://emenscr.nesdc.go.th/viewer/view.html?id=610bc194eeb6226fa20f3fcd&amp;username=exim1" TargetMode="External"/><Relationship Id="rId38" Type="http://schemas.openxmlformats.org/officeDocument/2006/relationships/hyperlink" Target="https://emenscr.nesdc.go.th/viewer/view.html?id=60e522f5a792f56431f57d1b&amp;username=obec_regional_24_41" TargetMode="External"/><Relationship Id="rId46" Type="http://schemas.openxmlformats.org/officeDocument/2006/relationships/hyperlink" Target="https://emenscr.nesdc.go.th/viewer/view.html?id=5feae1a18c931742b9801c45&amp;username=ieat5106111" TargetMode="External"/><Relationship Id="rId59" Type="http://schemas.openxmlformats.org/officeDocument/2006/relationships/hyperlink" Target="https://emenscr.nesdc.go.th/viewer/view.html?id=5fc46f4cbeab9d2a7939c2dc&amp;username=rru054801021" TargetMode="External"/><Relationship Id="rId67" Type="http://schemas.openxmlformats.org/officeDocument/2006/relationships/hyperlink" Target="https://emenscr.nesdc.go.th/viewer/view.html?id=5f2d158a1e9bcf1b6a336835&amp;username=industry05071" TargetMode="External"/><Relationship Id="rId20" Type="http://schemas.openxmlformats.org/officeDocument/2006/relationships/hyperlink" Target="https://emenscr.nesdc.go.th/viewer/view.html?id=61b04387e4a0ba43f163b4f9&amp;username=mot0703621" TargetMode="External"/><Relationship Id="rId41" Type="http://schemas.openxmlformats.org/officeDocument/2006/relationships/hyperlink" Target="https://emenscr.nesdc.go.th/viewer/view.html?id=5ff7e501dc679924cc1f0ede&amp;username=eec1005021" TargetMode="External"/><Relationship Id="rId54" Type="http://schemas.openxmlformats.org/officeDocument/2006/relationships/hyperlink" Target="https://emenscr.nesdc.go.th/viewer/view.html?id=5fdc6a2eea2eef1b27a273a0&amp;username=ieat5106121" TargetMode="External"/><Relationship Id="rId62" Type="http://schemas.openxmlformats.org/officeDocument/2006/relationships/hyperlink" Target="https://emenscr.nesdc.go.th/viewer/view.html?id=5fae4e332806e76c3c3d65e3&amp;username=moph04041" TargetMode="External"/><Relationship Id="rId70" Type="http://schemas.openxmlformats.org/officeDocument/2006/relationships/hyperlink" Target="https://emenscr.nesdc.go.th/viewer/view.html?id=5f2b61e43be9f03fb267b313&amp;username=most53091" TargetMode="External"/><Relationship Id="rId75" Type="http://schemas.openxmlformats.org/officeDocument/2006/relationships/hyperlink" Target="https://emenscr.nesdc.go.th/viewer/view.html?id=5f27f8b547ff240c0ef12fb6&amp;username=moi03051" TargetMode="External"/><Relationship Id="rId83" Type="http://schemas.openxmlformats.org/officeDocument/2006/relationships/hyperlink" Target="https://emenscr.nesdc.go.th/viewer/view.html?id=5e0320beb459dd49a9ac7937&amp;username=ieat5106121" TargetMode="External"/><Relationship Id="rId88" Type="http://schemas.openxmlformats.org/officeDocument/2006/relationships/hyperlink" Target="https://emenscr.nesdc.go.th/viewer/view.html?id=5df37b8cc24dfe2c4f174d5b&amp;username=mdes06031" TargetMode="External"/><Relationship Id="rId91" Type="http://schemas.openxmlformats.org/officeDocument/2006/relationships/hyperlink" Target="https://emenscr.nesdc.go.th/viewer/view.html?id=5d8c460042d188059b3557aa&amp;username=kmutnb05251" TargetMode="External"/><Relationship Id="rId96" Type="http://schemas.openxmlformats.org/officeDocument/2006/relationships/hyperlink" Target="https://emenscr.nesdc.go.th/viewer/view.html?id=5c770e124819522ef1ca3029&amp;username=industry05051" TargetMode="External"/><Relationship Id="rId1" Type="http://schemas.openxmlformats.org/officeDocument/2006/relationships/hyperlink" Target="https://emenscr.nesdc.go.th/viewer/view.html?id=61e8c9c01e2ec10e57e20f32&amp;username=ieat5106121" TargetMode="External"/><Relationship Id="rId6" Type="http://schemas.openxmlformats.org/officeDocument/2006/relationships/hyperlink" Target="https://emenscr.nesdc.go.th/viewer/view.html?id=61d6704b3c934a0d939438ce&amp;username=ieat5106121" TargetMode="External"/><Relationship Id="rId15" Type="http://schemas.openxmlformats.org/officeDocument/2006/relationships/hyperlink" Target="https://emenscr.nesdc.go.th/viewer/view.html?id=61c55786866f4b33ec83ae11&amp;username=mod05091" TargetMode="External"/><Relationship Id="rId23" Type="http://schemas.openxmlformats.org/officeDocument/2006/relationships/hyperlink" Target="https://emenscr.nesdc.go.th/viewer/view.html?id=61922cddcadb284b1da34e38&amp;username=cea031" TargetMode="External"/><Relationship Id="rId28" Type="http://schemas.openxmlformats.org/officeDocument/2006/relationships/hyperlink" Target="https://emenscr.nesdc.go.th/viewer/view.html?id=6115e4f26d03d30365f256f8&amp;username=moi03051" TargetMode="External"/><Relationship Id="rId36" Type="http://schemas.openxmlformats.org/officeDocument/2006/relationships/hyperlink" Target="https://emenscr.nesdc.go.th/viewer/view.html?id=60ffe16e26616e05a3f9915f&amp;username=eec1005031" TargetMode="External"/><Relationship Id="rId49" Type="http://schemas.openxmlformats.org/officeDocument/2006/relationships/hyperlink" Target="https://emenscr.nesdc.go.th/viewer/view.html?id=5fe1aff30573ae1b2863247d&amp;username=kmutnb05251" TargetMode="External"/><Relationship Id="rId57" Type="http://schemas.openxmlformats.org/officeDocument/2006/relationships/hyperlink" Target="https://emenscr.nesdc.go.th/viewer/view.html?id=5fc75f2824b5b4133b5f907f&amp;username=rid_regional_21_11" TargetMode="External"/><Relationship Id="rId10" Type="http://schemas.openxmlformats.org/officeDocument/2006/relationships/hyperlink" Target="https://emenscr.nesdc.go.th/viewer/view.html?id=61d1c9781671077277d70689&amp;username=most54011" TargetMode="External"/><Relationship Id="rId31" Type="http://schemas.openxmlformats.org/officeDocument/2006/relationships/hyperlink" Target="https://emenscr.nesdc.go.th/viewer/view.html?id=610faa9f77572f035a6e9f19&amp;username=moph09051" TargetMode="External"/><Relationship Id="rId44" Type="http://schemas.openxmlformats.org/officeDocument/2006/relationships/hyperlink" Target="https://emenscr.nesdc.go.th/viewer/view.html?id=5fec7601cd2fbc1fb9e72754&amp;username=buu62021" TargetMode="External"/><Relationship Id="rId52" Type="http://schemas.openxmlformats.org/officeDocument/2006/relationships/hyperlink" Target="https://emenscr.nesdc.go.th/viewer/view.html?id=5fe04fabadb90d1b2adda67e&amp;username=most54011" TargetMode="External"/><Relationship Id="rId60" Type="http://schemas.openxmlformats.org/officeDocument/2006/relationships/hyperlink" Target="https://emenscr.nesdc.go.th/viewer/view.html?id=5fc338b6beab9d2a7939c279&amp;username=mnre10111" TargetMode="External"/><Relationship Id="rId65" Type="http://schemas.openxmlformats.org/officeDocument/2006/relationships/hyperlink" Target="https://emenscr.nesdc.go.th/viewer/view.html?id=5f3b88b4c3ac35097c8d3222&amp;username=obec_regional_24_41" TargetMode="External"/><Relationship Id="rId73" Type="http://schemas.openxmlformats.org/officeDocument/2006/relationships/hyperlink" Target="https://emenscr.nesdc.go.th/viewer/view.html?id=5f29129aadc5890c1c144b44&amp;username=wma5601101" TargetMode="External"/><Relationship Id="rId78" Type="http://schemas.openxmlformats.org/officeDocument/2006/relationships/hyperlink" Target="https://emenscr.nesdc.go.th/viewer/view.html?id=5f268d7cd49bf92ea89dd15a&amp;username=police000711" TargetMode="External"/><Relationship Id="rId81" Type="http://schemas.openxmlformats.org/officeDocument/2006/relationships/hyperlink" Target="https://emenscr.nesdc.go.th/viewer/view.html?id=5e3bc54be7d7ab7b0f7c6463&amp;username=most54011" TargetMode="External"/><Relationship Id="rId86" Type="http://schemas.openxmlformats.org/officeDocument/2006/relationships/hyperlink" Target="https://emenscr.nesdc.go.th/viewer/view.html?id=5df844eecf2dda1a4f64da91&amp;username=moi07171" TargetMode="External"/><Relationship Id="rId94" Type="http://schemas.openxmlformats.org/officeDocument/2006/relationships/hyperlink" Target="https://emenscr.nesdc.go.th/viewer/view.html?id=5d0209b1985c284170d11c1d&amp;username=moi07171" TargetMode="External"/><Relationship Id="rId99" Type="http://schemas.openxmlformats.org/officeDocument/2006/relationships/hyperlink" Target="https://emenscr.nesdc.go.th/viewer/view.html?id=5bb1cb4fe8a05d0f344e4e2f&amp;username=mot061381" TargetMode="External"/><Relationship Id="rId101" Type="http://schemas.openxmlformats.org/officeDocument/2006/relationships/hyperlink" Target="https://emenscr.nesdc.go.th/viewer/view.html?id=5b20e745bdb2d17e2f9a1983&amp;username=ieat5106111" TargetMode="External"/><Relationship Id="rId4" Type="http://schemas.openxmlformats.org/officeDocument/2006/relationships/hyperlink" Target="https://emenscr.nesdc.go.th/viewer/view.html?id=61de902d182fe802ec8c7a0c&amp;username=moi52371" TargetMode="External"/><Relationship Id="rId9" Type="http://schemas.openxmlformats.org/officeDocument/2006/relationships/hyperlink" Target="https://emenscr.nesdc.go.th/viewer/view.html?id=61d1cc4dd30a95727df812d1&amp;username=most54011" TargetMode="External"/><Relationship Id="rId13" Type="http://schemas.openxmlformats.org/officeDocument/2006/relationships/hyperlink" Target="https://emenscr.nesdc.go.th/viewer/view.html?id=61cd457c74e0ea615e990ef3&amp;username=buu62021" TargetMode="External"/><Relationship Id="rId18" Type="http://schemas.openxmlformats.org/officeDocument/2006/relationships/hyperlink" Target="https://emenscr.nesdc.go.th/viewer/view.html?id=61b1d128b5d2fc0ca4dd07c2&amp;username=moi0017081" TargetMode="External"/><Relationship Id="rId39" Type="http://schemas.openxmlformats.org/officeDocument/2006/relationships/hyperlink" Target="https://emenscr.nesdc.go.th/viewer/view.html?id=60e514b2bcf570643a9fb2e2&amp;username=obec_regional_24_41" TargetMode="External"/><Relationship Id="rId34" Type="http://schemas.openxmlformats.org/officeDocument/2006/relationships/hyperlink" Target="https://emenscr.nesdc.go.th/viewer/view.html?id=610baa14eeb6226fa20f3f9c&amp;username=mol05091" TargetMode="External"/><Relationship Id="rId50" Type="http://schemas.openxmlformats.org/officeDocument/2006/relationships/hyperlink" Target="https://emenscr.nesdc.go.th/viewer/view.html?id=5fe05abe0573ae1b286322b4&amp;username=most54011" TargetMode="External"/><Relationship Id="rId55" Type="http://schemas.openxmlformats.org/officeDocument/2006/relationships/hyperlink" Target="https://emenscr.nesdc.go.th/viewer/view.html?id=5fd881caa048ce28c3ee64cc&amp;username=mol03071" TargetMode="External"/><Relationship Id="rId76" Type="http://schemas.openxmlformats.org/officeDocument/2006/relationships/hyperlink" Target="https://emenscr.nesdc.go.th/viewer/view.html?id=5f27cec402517d2f64872216&amp;username=most54011" TargetMode="External"/><Relationship Id="rId97" Type="http://schemas.openxmlformats.org/officeDocument/2006/relationships/hyperlink" Target="https://emenscr.nesdc.go.th/viewer/view.html?id=5c6e28b61248ca2ef6b77f3a&amp;username=most54011" TargetMode="External"/><Relationship Id="rId7" Type="http://schemas.openxmlformats.org/officeDocument/2006/relationships/hyperlink" Target="https://emenscr.nesdc.go.th/viewer/view.html?id=61d556339531994c8a64e355&amp;username=mol03161" TargetMode="External"/><Relationship Id="rId71" Type="http://schemas.openxmlformats.org/officeDocument/2006/relationships/hyperlink" Target="https://emenscr.nesdc.go.th/viewer/view.html?id=5f29654247ff240c0ef1318f&amp;username=moph02071" TargetMode="External"/><Relationship Id="rId92" Type="http://schemas.openxmlformats.org/officeDocument/2006/relationships/hyperlink" Target="https://emenscr.nesdc.go.th/viewer/view.html?id=5d70cabd2b90be145b5c949b&amp;username=mol03091" TargetMode="External"/><Relationship Id="rId2" Type="http://schemas.openxmlformats.org/officeDocument/2006/relationships/hyperlink" Target="https://emenscr.nesdc.go.th/viewer/view.html?id=61e535504138de7efabb54bd&amp;username=ieat5106121" TargetMode="External"/><Relationship Id="rId29" Type="http://schemas.openxmlformats.org/officeDocument/2006/relationships/hyperlink" Target="https://emenscr.nesdc.go.th/viewer/view.html?id=611251c5ef40ea035b9d1184&amp;username=ieat5106121" TargetMode="External"/><Relationship Id="rId24" Type="http://schemas.openxmlformats.org/officeDocument/2006/relationships/hyperlink" Target="https://emenscr.nesdc.go.th/viewer/view.html?id=611a1a7283a6677074486220&amp;username=buu62021" TargetMode="External"/><Relationship Id="rId40" Type="http://schemas.openxmlformats.org/officeDocument/2006/relationships/hyperlink" Target="https://emenscr.nesdc.go.th/viewer/view.html?id=60002302fdee0f295412d70c&amp;username=cea031" TargetMode="External"/><Relationship Id="rId45" Type="http://schemas.openxmlformats.org/officeDocument/2006/relationships/hyperlink" Target="https://emenscr.nesdc.go.th/viewer/view.html?id=5feb35bc8c931742b9801d43&amp;username=buu62001" TargetMode="External"/><Relationship Id="rId66" Type="http://schemas.openxmlformats.org/officeDocument/2006/relationships/hyperlink" Target="https://emenscr.nesdc.go.th/viewer/view.html?id=5f2d39638e67530bd632bd01&amp;username=rru054801021" TargetMode="External"/><Relationship Id="rId87" Type="http://schemas.openxmlformats.org/officeDocument/2006/relationships/hyperlink" Target="https://emenscr.nesdc.go.th/viewer/view.html?id=5df390babd03be2c50f780a9&amp;username=mdes06031" TargetMode="External"/><Relationship Id="rId61" Type="http://schemas.openxmlformats.org/officeDocument/2006/relationships/hyperlink" Target="https://emenscr.nesdc.go.th/viewer/view.html?id=5fb3442e56c36d429b487921&amp;username=most531131" TargetMode="External"/><Relationship Id="rId82" Type="http://schemas.openxmlformats.org/officeDocument/2006/relationships/hyperlink" Target="https://emenscr.nesdc.go.th/viewer/view.html?id=5e036d9fca0feb49b458c4d5&amp;username=buu62001" TargetMode="External"/><Relationship Id="rId19" Type="http://schemas.openxmlformats.org/officeDocument/2006/relationships/hyperlink" Target="https://emenscr.nesdc.go.th/viewer/view.html?id=61b1c529b5d2fc0ca4dd0795&amp;username=mof050291" TargetMode="External"/><Relationship Id="rId14" Type="http://schemas.openxmlformats.org/officeDocument/2006/relationships/hyperlink" Target="https://emenscr.nesdc.go.th/viewer/view.html?id=61cd424b18f9e461517bf180&amp;username=buu62021" TargetMode="External"/><Relationship Id="rId30" Type="http://schemas.openxmlformats.org/officeDocument/2006/relationships/hyperlink" Target="https://emenscr.nesdc.go.th/viewer/view.html?id=61122f1d77572f035a6ea0a6&amp;username=cea031" TargetMode="External"/><Relationship Id="rId35" Type="http://schemas.openxmlformats.org/officeDocument/2006/relationships/hyperlink" Target="https://emenscr.nesdc.go.th/viewer/view.html?id=60ffebb29c707a05a1d6cf75&amp;username=eec1005031" TargetMode="External"/><Relationship Id="rId56" Type="http://schemas.openxmlformats.org/officeDocument/2006/relationships/hyperlink" Target="https://emenscr.nesdc.go.th/viewer/view.html?id=5fcdecfab6a0d61613d97b64&amp;username=mol03091" TargetMode="External"/><Relationship Id="rId77" Type="http://schemas.openxmlformats.org/officeDocument/2006/relationships/hyperlink" Target="https://emenscr.nesdc.go.th/viewer/view.html?id=5f2799c402517d2f64872194&amp;username=moi03051" TargetMode="External"/><Relationship Id="rId100" Type="http://schemas.openxmlformats.org/officeDocument/2006/relationships/hyperlink" Target="https://emenscr.nesdc.go.th/viewer/view.html?id=5bae2bfab76a640f339873be&amp;username=mdes06031" TargetMode="External"/><Relationship Id="rId8" Type="http://schemas.openxmlformats.org/officeDocument/2006/relationships/hyperlink" Target="https://emenscr.nesdc.go.th/viewer/view.html?id=61d31ac6a97dca4c890317bd&amp;username=most54011" TargetMode="External"/><Relationship Id="rId51" Type="http://schemas.openxmlformats.org/officeDocument/2006/relationships/hyperlink" Target="https://emenscr.nesdc.go.th/viewer/view.html?id=5fe05a738ae2fc1b311d22b2&amp;username=most54011" TargetMode="External"/><Relationship Id="rId72" Type="http://schemas.openxmlformats.org/officeDocument/2006/relationships/hyperlink" Target="https://emenscr.nesdc.go.th/viewer/view.html?id=5f2913ffadc5890c1c144b4d&amp;username=most54011" TargetMode="External"/><Relationship Id="rId93" Type="http://schemas.openxmlformats.org/officeDocument/2006/relationships/hyperlink" Target="https://emenscr.nesdc.go.th/viewer/view.html?id=5d5e56b6d2f5cc7c82447c6b&amp;username=tg0141" TargetMode="External"/><Relationship Id="rId98" Type="http://schemas.openxmlformats.org/officeDocument/2006/relationships/hyperlink" Target="https://emenscr.nesdc.go.th/viewer/view.html?id=5c34803927f6f605c5fd8e60&amp;username=mod05091" TargetMode="External"/><Relationship Id="rId3" Type="http://schemas.openxmlformats.org/officeDocument/2006/relationships/hyperlink" Target="https://emenscr.nesdc.go.th/viewer/view.html?id=61e0fbeef118df07f2bbc05d&amp;username=ieat5106121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5e56b6d2f5cc7c82447c6b&amp;username=tg0141" TargetMode="External"/><Relationship Id="rId18" Type="http://schemas.openxmlformats.org/officeDocument/2006/relationships/hyperlink" Target="https://emenscr.nesdc.go.th/viewer/view.html?id=5c34803927f6f605c5fd8e60&amp;username=mod05091" TargetMode="External"/><Relationship Id="rId26" Type="http://schemas.openxmlformats.org/officeDocument/2006/relationships/hyperlink" Target="https://emenscr.nesdc.go.th/viewer/view.html?id=5f3b88b4c3ac35097c8d3222&amp;username=obec_regional_24_41" TargetMode="External"/><Relationship Id="rId39" Type="http://schemas.openxmlformats.org/officeDocument/2006/relationships/hyperlink" Target="https://emenscr.nesdc.go.th/viewer/view.html?id=5fe3052badb90d1b2addab0d&amp;username=kmutnb05251" TargetMode="External"/><Relationship Id="rId21" Type="http://schemas.openxmlformats.org/officeDocument/2006/relationships/hyperlink" Target="https://emenscr.nesdc.go.th/viewer/view.html?id=5b20e745bdb2d17e2f9a1983&amp;username=ieat5106111" TargetMode="External"/><Relationship Id="rId34" Type="http://schemas.openxmlformats.org/officeDocument/2006/relationships/hyperlink" Target="https://emenscr.nesdc.go.th/viewer/view.html?id=5fec7b44d433aa1fbd4e4e71&amp;username=buu62001" TargetMode="External"/><Relationship Id="rId42" Type="http://schemas.openxmlformats.org/officeDocument/2006/relationships/hyperlink" Target="https://emenscr.nesdc.go.th/viewer/view.html?id=5fe05a738ae2fc1b311d22b2&amp;username=most54011" TargetMode="External"/><Relationship Id="rId47" Type="http://schemas.openxmlformats.org/officeDocument/2006/relationships/hyperlink" Target="https://emenscr.nesdc.go.th/viewer/view.html?id=5fcdecfab6a0d61613d97b64&amp;username=mol03091" TargetMode="External"/><Relationship Id="rId50" Type="http://schemas.openxmlformats.org/officeDocument/2006/relationships/hyperlink" Target="https://emenscr.nesdc.go.th/viewer/view.html?id=Oow1O0oRZxf5mVo1lZNz" TargetMode="External"/><Relationship Id="rId55" Type="http://schemas.openxmlformats.org/officeDocument/2006/relationships/drawing" Target="../drawings/drawing1.xml"/><Relationship Id="rId7" Type="http://schemas.openxmlformats.org/officeDocument/2006/relationships/hyperlink" Target="https://emenscr.nesdc.go.th/viewer/view.html?id=5df390babd03be2c50f780a9&amp;username=mdes06031" TargetMode="External"/><Relationship Id="rId2" Type="http://schemas.openxmlformats.org/officeDocument/2006/relationships/hyperlink" Target="https://emenscr.nesdc.go.th/viewer/view.html?id=5e036d9fca0feb49b458c4d5&amp;username=buu62001" TargetMode="External"/><Relationship Id="rId16" Type="http://schemas.openxmlformats.org/officeDocument/2006/relationships/hyperlink" Target="https://emenscr.nesdc.go.th/viewer/view.html?id=5c770e124819522ef1ca3029&amp;username=industry05051" TargetMode="External"/><Relationship Id="rId29" Type="http://schemas.openxmlformats.org/officeDocument/2006/relationships/hyperlink" Target="https://emenscr.nesdc.go.th/viewer/view.html?id=60e522f5a792f56431f57d1b&amp;username=obec_regional_24_41" TargetMode="External"/><Relationship Id="rId11" Type="http://schemas.openxmlformats.org/officeDocument/2006/relationships/hyperlink" Target="https://emenscr.nesdc.go.th/viewer/view.html?id=5d8c460042d188059b3557aa&amp;username=kmutnb05251" TargetMode="External"/><Relationship Id="rId24" Type="http://schemas.openxmlformats.org/officeDocument/2006/relationships/hyperlink" Target="https://emenscr.nesdc.go.th/viewer/view.html?id=5f96465912987759c7839aa3&amp;username=moi07171" TargetMode="External"/><Relationship Id="rId32" Type="http://schemas.openxmlformats.org/officeDocument/2006/relationships/hyperlink" Target="https://emenscr.nesdc.go.th/viewer/view.html?id=5ff7e501dc679924cc1f0ede&amp;username=eec1005021" TargetMode="External"/><Relationship Id="rId37" Type="http://schemas.openxmlformats.org/officeDocument/2006/relationships/hyperlink" Target="https://emenscr.nesdc.go.th/viewer/view.html?id=5feae1a18c931742b9801c45&amp;username=ieat5106111" TargetMode="External"/><Relationship Id="rId40" Type="http://schemas.openxmlformats.org/officeDocument/2006/relationships/hyperlink" Target="https://emenscr.nesdc.go.th/viewer/view.html?id=5fe1aff30573ae1b2863247d&amp;username=kmutnb05251" TargetMode="External"/><Relationship Id="rId45" Type="http://schemas.openxmlformats.org/officeDocument/2006/relationships/hyperlink" Target="https://emenscr.nesdc.go.th/viewer/view.html?id=5fdc6a2eea2eef1b27a273a0&amp;username=ieat5106121" TargetMode="External"/><Relationship Id="rId53" Type="http://schemas.openxmlformats.org/officeDocument/2006/relationships/hyperlink" Target="https://emenscr.nesdc.go.th/viewer/view.html?id=B8MweVMxNXid5mWGolBo" TargetMode="External"/><Relationship Id="rId5" Type="http://schemas.openxmlformats.org/officeDocument/2006/relationships/hyperlink" Target="https://emenscr.nesdc.go.th/viewer/view.html?id=5dfaea3ee02dae1a6dd4baef&amp;username=moph04041" TargetMode="External"/><Relationship Id="rId10" Type="http://schemas.openxmlformats.org/officeDocument/2006/relationships/hyperlink" Target="https://emenscr.nesdc.go.th/viewer/view.html?id=5db1c65ca099c714703197d7&amp;username=mol04071" TargetMode="External"/><Relationship Id="rId19" Type="http://schemas.openxmlformats.org/officeDocument/2006/relationships/hyperlink" Target="https://emenscr.nesdc.go.th/viewer/view.html?id=5bb1cb4fe8a05d0f344e4e2f&amp;username=mot061381" TargetMode="External"/><Relationship Id="rId31" Type="http://schemas.openxmlformats.org/officeDocument/2006/relationships/hyperlink" Target="https://emenscr.nesdc.go.th/viewer/view.html?id=60002302fdee0f295412d70c&amp;username=cea031" TargetMode="External"/><Relationship Id="rId44" Type="http://schemas.openxmlformats.org/officeDocument/2006/relationships/hyperlink" Target="https://emenscr.nesdc.go.th/viewer/view.html?id=5fe026bf0573ae1b28632247&amp;username=most54011" TargetMode="External"/><Relationship Id="rId52" Type="http://schemas.openxmlformats.org/officeDocument/2006/relationships/hyperlink" Target="https://emenscr.nesdc.go.th/viewer/view.html?id=B8MweVMxNXid5mWGolBo" TargetMode="External"/><Relationship Id="rId4" Type="http://schemas.openxmlformats.org/officeDocument/2006/relationships/hyperlink" Target="https://emenscr.nesdc.go.th/viewer/view.html?id=5dfb38eab03e921a67e37446&amp;username=opm0001211" TargetMode="External"/><Relationship Id="rId9" Type="http://schemas.openxmlformats.org/officeDocument/2006/relationships/hyperlink" Target="https://emenscr.nesdc.go.th/viewer/view.html?id=5db6a6cba12569147ec98639&amp;username=mot061381" TargetMode="External"/><Relationship Id="rId14" Type="http://schemas.openxmlformats.org/officeDocument/2006/relationships/hyperlink" Target="https://emenscr.nesdc.go.th/viewer/view.html?id=5d0209b1985c284170d11c1d&amp;username=moi07171" TargetMode="External"/><Relationship Id="rId22" Type="http://schemas.openxmlformats.org/officeDocument/2006/relationships/hyperlink" Target="https://emenscr.nesdc.go.th/viewer/view.html?id=5f29654247ff240c0ef1318f&amp;username=moph02071" TargetMode="External"/><Relationship Id="rId27" Type="http://schemas.openxmlformats.org/officeDocument/2006/relationships/hyperlink" Target="https://emenscr.nesdc.go.th/viewer/view.html?id=5fc338b6beab9d2a7939c279&amp;username=mnre10111" TargetMode="External"/><Relationship Id="rId30" Type="http://schemas.openxmlformats.org/officeDocument/2006/relationships/hyperlink" Target="https://emenscr.nesdc.go.th/viewer/view.html?id=60e514b2bcf570643a9fb2e2&amp;username=obec_regional_24_41" TargetMode="External"/><Relationship Id="rId35" Type="http://schemas.openxmlformats.org/officeDocument/2006/relationships/hyperlink" Target="https://emenscr.nesdc.go.th/viewer/view.html?id=5fec7601cd2fbc1fb9e72754&amp;username=buu62021" TargetMode="External"/><Relationship Id="rId43" Type="http://schemas.openxmlformats.org/officeDocument/2006/relationships/hyperlink" Target="https://emenscr.nesdc.go.th/viewer/view.html?id=5fe04fabadb90d1b2adda67e&amp;username=most54011" TargetMode="External"/><Relationship Id="rId48" Type="http://schemas.openxmlformats.org/officeDocument/2006/relationships/hyperlink" Target="https://emenscr.nesdc.go.th/viewer/view.html?id=5fc75f2824b5b4133b5f907f&amp;username=rid_regional_21_11" TargetMode="External"/><Relationship Id="rId8" Type="http://schemas.openxmlformats.org/officeDocument/2006/relationships/hyperlink" Target="https://emenscr.nesdc.go.th/viewer/view.html?id=5df37b8cc24dfe2c4f174d5b&amp;username=mdes06031" TargetMode="External"/><Relationship Id="rId51" Type="http://schemas.openxmlformats.org/officeDocument/2006/relationships/hyperlink" Target="https://emenscr.nesdc.go.th/viewer/view.html?id=Oow1O0oRZxf5mVo1lZNz" TargetMode="External"/><Relationship Id="rId3" Type="http://schemas.openxmlformats.org/officeDocument/2006/relationships/hyperlink" Target="https://emenscr.nesdc.go.th/viewer/view.html?id=5e0320beb459dd49a9ac7937&amp;username=ieat5106121" TargetMode="External"/><Relationship Id="rId12" Type="http://schemas.openxmlformats.org/officeDocument/2006/relationships/hyperlink" Target="https://emenscr.nesdc.go.th/viewer/view.html?id=5d70cabd2b90be145b5c949b&amp;username=mol03091" TargetMode="External"/><Relationship Id="rId17" Type="http://schemas.openxmlformats.org/officeDocument/2006/relationships/hyperlink" Target="https://emenscr.nesdc.go.th/viewer/view.html?id=5c6e28b61248ca2ef6b77f3a&amp;username=most54011" TargetMode="External"/><Relationship Id="rId25" Type="http://schemas.openxmlformats.org/officeDocument/2006/relationships/hyperlink" Target="https://emenscr.nesdc.go.th/viewer/view.html?id=5f3cd462bf8e6d0961495306&amp;username=obec_regional_24_41" TargetMode="External"/><Relationship Id="rId33" Type="http://schemas.openxmlformats.org/officeDocument/2006/relationships/hyperlink" Target="https://emenscr.nesdc.go.th/viewer/view.html?id=5ff7ca5f0ce8211f63d89db8&amp;username=eec1005031" TargetMode="External"/><Relationship Id="rId38" Type="http://schemas.openxmlformats.org/officeDocument/2006/relationships/hyperlink" Target="https://emenscr.nesdc.go.th/viewer/view.html?id=5fe9833755edc142c175de76&amp;username=moi52371" TargetMode="External"/><Relationship Id="rId46" Type="http://schemas.openxmlformats.org/officeDocument/2006/relationships/hyperlink" Target="https://emenscr.nesdc.go.th/viewer/view.html?id=5fd881caa048ce28c3ee64cc&amp;username=mol03071" TargetMode="External"/><Relationship Id="rId20" Type="http://schemas.openxmlformats.org/officeDocument/2006/relationships/hyperlink" Target="https://emenscr.nesdc.go.th/viewer/view.html?id=5bae2bfab76a640f339873be&amp;username=mdes06031" TargetMode="External"/><Relationship Id="rId41" Type="http://schemas.openxmlformats.org/officeDocument/2006/relationships/hyperlink" Target="https://emenscr.nesdc.go.th/viewer/view.html?id=5fe05abe0573ae1b286322b4&amp;username=most54011" TargetMode="External"/><Relationship Id="rId54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e3bc54be7d7ab7b0f7c6463&amp;username=most54011" TargetMode="External"/><Relationship Id="rId6" Type="http://schemas.openxmlformats.org/officeDocument/2006/relationships/hyperlink" Target="https://emenscr.nesdc.go.th/viewer/view.html?id=5df844eecf2dda1a4f64da91&amp;username=moi07171" TargetMode="External"/><Relationship Id="rId15" Type="http://schemas.openxmlformats.org/officeDocument/2006/relationships/hyperlink" Target="https://emenscr.nesdc.go.th/viewer/view.html?id=5cf6471b43f43b4179ea0d05&amp;username=moe06041" TargetMode="External"/><Relationship Id="rId23" Type="http://schemas.openxmlformats.org/officeDocument/2006/relationships/hyperlink" Target="https://emenscr.nesdc.go.th/viewer/view.html?id=5fae4e332806e76c3c3d65e3&amp;username=moph04041" TargetMode="External"/><Relationship Id="rId28" Type="http://schemas.openxmlformats.org/officeDocument/2006/relationships/hyperlink" Target="https://emenscr.nesdc.go.th/viewer/view.html?id=60e6d086fb65be680a5ac2a3&amp;username=mnre011" TargetMode="External"/><Relationship Id="rId36" Type="http://schemas.openxmlformats.org/officeDocument/2006/relationships/hyperlink" Target="https://emenscr.nesdc.go.th/viewer/view.html?id=5feb35bc8c931742b9801d43&amp;username=buu62001" TargetMode="External"/><Relationship Id="rId49" Type="http://schemas.openxmlformats.org/officeDocument/2006/relationships/hyperlink" Target="https://emenscr.nesdc.go.th/viewer/view.html?id=5fc4ddb07c1ad039a4b87aef&amp;username=mot061381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5e56b6d2f5cc7c82447c6b&amp;username=tg0141" TargetMode="External"/><Relationship Id="rId18" Type="http://schemas.openxmlformats.org/officeDocument/2006/relationships/hyperlink" Target="https://emenscr.nesdc.go.th/viewer/view.html?id=5c34803927f6f605c5fd8e60&amp;username=mod05091" TargetMode="External"/><Relationship Id="rId26" Type="http://schemas.openxmlformats.org/officeDocument/2006/relationships/hyperlink" Target="https://emenscr.nesdc.go.th/viewer/view.html?id=5f3b88b4c3ac35097c8d3222&amp;username=obec_regional_24_41" TargetMode="External"/><Relationship Id="rId39" Type="http://schemas.openxmlformats.org/officeDocument/2006/relationships/hyperlink" Target="https://emenscr.nesdc.go.th/viewer/view.html?id=5fe3052badb90d1b2addab0d&amp;username=kmutnb05251" TargetMode="External"/><Relationship Id="rId21" Type="http://schemas.openxmlformats.org/officeDocument/2006/relationships/hyperlink" Target="https://emenscr.nesdc.go.th/viewer/view.html?id=5b20e745bdb2d17e2f9a1983&amp;username=ieat5106111" TargetMode="External"/><Relationship Id="rId34" Type="http://schemas.openxmlformats.org/officeDocument/2006/relationships/hyperlink" Target="https://emenscr.nesdc.go.th/viewer/view.html?id=5fec7b44d433aa1fbd4e4e71&amp;username=buu62001" TargetMode="External"/><Relationship Id="rId42" Type="http://schemas.openxmlformats.org/officeDocument/2006/relationships/hyperlink" Target="https://emenscr.nesdc.go.th/viewer/view.html?id=5fe05a738ae2fc1b311d22b2&amp;username=most54011" TargetMode="External"/><Relationship Id="rId47" Type="http://schemas.openxmlformats.org/officeDocument/2006/relationships/hyperlink" Target="https://emenscr.nesdc.go.th/viewer/view.html?id=5fcdecfab6a0d61613d97b64&amp;username=mol03091" TargetMode="External"/><Relationship Id="rId50" Type="http://schemas.openxmlformats.org/officeDocument/2006/relationships/hyperlink" Target="https://emenscr.nesdc.go.th/viewer/view.html?id=Oow1O0oRZxf5mVo1lZNz" TargetMode="External"/><Relationship Id="rId7" Type="http://schemas.openxmlformats.org/officeDocument/2006/relationships/hyperlink" Target="https://emenscr.nesdc.go.th/viewer/view.html?id=5df390babd03be2c50f780a9&amp;username=mdes06031" TargetMode="External"/><Relationship Id="rId2" Type="http://schemas.openxmlformats.org/officeDocument/2006/relationships/hyperlink" Target="https://emenscr.nesdc.go.th/viewer/view.html?id=5e036d9fca0feb49b458c4d5&amp;username=buu62001" TargetMode="External"/><Relationship Id="rId16" Type="http://schemas.openxmlformats.org/officeDocument/2006/relationships/hyperlink" Target="https://emenscr.nesdc.go.th/viewer/view.html?id=5c770e124819522ef1ca3029&amp;username=industry05051" TargetMode="External"/><Relationship Id="rId29" Type="http://schemas.openxmlformats.org/officeDocument/2006/relationships/hyperlink" Target="https://emenscr.nesdc.go.th/viewer/view.html?id=60e522f5a792f56431f57d1b&amp;username=obec_regional_24_41" TargetMode="External"/><Relationship Id="rId11" Type="http://schemas.openxmlformats.org/officeDocument/2006/relationships/hyperlink" Target="https://emenscr.nesdc.go.th/viewer/view.html?id=5d8c460042d188059b3557aa&amp;username=kmutnb05251" TargetMode="External"/><Relationship Id="rId24" Type="http://schemas.openxmlformats.org/officeDocument/2006/relationships/hyperlink" Target="https://emenscr.nesdc.go.th/viewer/view.html?id=5f96465912987759c7839aa3&amp;username=moi07171" TargetMode="External"/><Relationship Id="rId32" Type="http://schemas.openxmlformats.org/officeDocument/2006/relationships/hyperlink" Target="https://emenscr.nesdc.go.th/viewer/view.html?id=5ff7e501dc679924cc1f0ede&amp;username=eec1005021" TargetMode="External"/><Relationship Id="rId37" Type="http://schemas.openxmlformats.org/officeDocument/2006/relationships/hyperlink" Target="https://emenscr.nesdc.go.th/viewer/view.html?id=5feae1a18c931742b9801c45&amp;username=ieat5106111" TargetMode="External"/><Relationship Id="rId40" Type="http://schemas.openxmlformats.org/officeDocument/2006/relationships/hyperlink" Target="https://emenscr.nesdc.go.th/viewer/view.html?id=5fe1aff30573ae1b2863247d&amp;username=kmutnb05251" TargetMode="External"/><Relationship Id="rId45" Type="http://schemas.openxmlformats.org/officeDocument/2006/relationships/hyperlink" Target="https://emenscr.nesdc.go.th/viewer/view.html?id=5fdc6a2eea2eef1b27a273a0&amp;username=ieat5106121" TargetMode="External"/><Relationship Id="rId53" Type="http://schemas.openxmlformats.org/officeDocument/2006/relationships/hyperlink" Target="https://emenscr.nesdc.go.th/viewer/view.html?id=B8MweVMxNXid5mWGolBo" TargetMode="External"/><Relationship Id="rId5" Type="http://schemas.openxmlformats.org/officeDocument/2006/relationships/hyperlink" Target="https://emenscr.nesdc.go.th/viewer/view.html?id=5dfaea3ee02dae1a6dd4baef&amp;username=moph04041" TargetMode="External"/><Relationship Id="rId10" Type="http://schemas.openxmlformats.org/officeDocument/2006/relationships/hyperlink" Target="https://emenscr.nesdc.go.th/viewer/view.html?id=5db1c65ca099c714703197d7&amp;username=mol04071" TargetMode="External"/><Relationship Id="rId19" Type="http://schemas.openxmlformats.org/officeDocument/2006/relationships/hyperlink" Target="https://emenscr.nesdc.go.th/viewer/view.html?id=5bb1cb4fe8a05d0f344e4e2f&amp;username=mot061381" TargetMode="External"/><Relationship Id="rId31" Type="http://schemas.openxmlformats.org/officeDocument/2006/relationships/hyperlink" Target="https://emenscr.nesdc.go.th/viewer/view.html?id=60002302fdee0f295412d70c&amp;username=cea031" TargetMode="External"/><Relationship Id="rId44" Type="http://schemas.openxmlformats.org/officeDocument/2006/relationships/hyperlink" Target="https://emenscr.nesdc.go.th/viewer/view.html?id=5fe026bf0573ae1b28632247&amp;username=most54011" TargetMode="External"/><Relationship Id="rId52" Type="http://schemas.openxmlformats.org/officeDocument/2006/relationships/hyperlink" Target="https://emenscr.nesdc.go.th/viewer/view.html?id=B8MweVMxNXid5mWGolBo" TargetMode="External"/><Relationship Id="rId4" Type="http://schemas.openxmlformats.org/officeDocument/2006/relationships/hyperlink" Target="https://emenscr.nesdc.go.th/viewer/view.html?id=5dfb38eab03e921a67e37446&amp;username=opm0001211" TargetMode="External"/><Relationship Id="rId9" Type="http://schemas.openxmlformats.org/officeDocument/2006/relationships/hyperlink" Target="https://emenscr.nesdc.go.th/viewer/view.html?id=5db6a6cba12569147ec98639&amp;username=mot061381" TargetMode="External"/><Relationship Id="rId14" Type="http://schemas.openxmlformats.org/officeDocument/2006/relationships/hyperlink" Target="https://emenscr.nesdc.go.th/viewer/view.html?id=5d0209b1985c284170d11c1d&amp;username=moi07171" TargetMode="External"/><Relationship Id="rId22" Type="http://schemas.openxmlformats.org/officeDocument/2006/relationships/hyperlink" Target="https://emenscr.nesdc.go.th/viewer/view.html?id=5f29654247ff240c0ef1318f&amp;username=moph02071" TargetMode="External"/><Relationship Id="rId27" Type="http://schemas.openxmlformats.org/officeDocument/2006/relationships/hyperlink" Target="https://emenscr.nesdc.go.th/viewer/view.html?id=5fc338b6beab9d2a7939c279&amp;username=mnre10111" TargetMode="External"/><Relationship Id="rId30" Type="http://schemas.openxmlformats.org/officeDocument/2006/relationships/hyperlink" Target="https://emenscr.nesdc.go.th/viewer/view.html?id=60e514b2bcf570643a9fb2e2&amp;username=obec_regional_24_41" TargetMode="External"/><Relationship Id="rId35" Type="http://schemas.openxmlformats.org/officeDocument/2006/relationships/hyperlink" Target="https://emenscr.nesdc.go.th/viewer/view.html?id=5fec7601cd2fbc1fb9e72754&amp;username=buu62021" TargetMode="External"/><Relationship Id="rId43" Type="http://schemas.openxmlformats.org/officeDocument/2006/relationships/hyperlink" Target="https://emenscr.nesdc.go.th/viewer/view.html?id=5fe04fabadb90d1b2adda67e&amp;username=most54011" TargetMode="External"/><Relationship Id="rId48" Type="http://schemas.openxmlformats.org/officeDocument/2006/relationships/hyperlink" Target="https://emenscr.nesdc.go.th/viewer/view.html?id=5fc75f2824b5b4133b5f907f&amp;username=rid_regional_21_11" TargetMode="External"/><Relationship Id="rId8" Type="http://schemas.openxmlformats.org/officeDocument/2006/relationships/hyperlink" Target="https://emenscr.nesdc.go.th/viewer/view.html?id=5df37b8cc24dfe2c4f174d5b&amp;username=mdes06031" TargetMode="External"/><Relationship Id="rId51" Type="http://schemas.openxmlformats.org/officeDocument/2006/relationships/hyperlink" Target="https://emenscr.nesdc.go.th/viewer/view.html?id=Oow1O0oRZxf5mVo1lZNz" TargetMode="External"/><Relationship Id="rId3" Type="http://schemas.openxmlformats.org/officeDocument/2006/relationships/hyperlink" Target="https://emenscr.nesdc.go.th/viewer/view.html?id=5e0320beb459dd49a9ac7937&amp;username=ieat5106121" TargetMode="External"/><Relationship Id="rId12" Type="http://schemas.openxmlformats.org/officeDocument/2006/relationships/hyperlink" Target="https://emenscr.nesdc.go.th/viewer/view.html?id=5d70cabd2b90be145b5c949b&amp;username=mol03091" TargetMode="External"/><Relationship Id="rId17" Type="http://schemas.openxmlformats.org/officeDocument/2006/relationships/hyperlink" Target="https://emenscr.nesdc.go.th/viewer/view.html?id=5c6e28b61248ca2ef6b77f3a&amp;username=most54011" TargetMode="External"/><Relationship Id="rId25" Type="http://schemas.openxmlformats.org/officeDocument/2006/relationships/hyperlink" Target="https://emenscr.nesdc.go.th/viewer/view.html?id=5f3cd462bf8e6d0961495306&amp;username=obec_regional_24_41" TargetMode="External"/><Relationship Id="rId33" Type="http://schemas.openxmlformats.org/officeDocument/2006/relationships/hyperlink" Target="https://emenscr.nesdc.go.th/viewer/view.html?id=5ff7ca5f0ce8211f63d89db8&amp;username=eec1005031" TargetMode="External"/><Relationship Id="rId38" Type="http://schemas.openxmlformats.org/officeDocument/2006/relationships/hyperlink" Target="https://emenscr.nesdc.go.th/viewer/view.html?id=5fe9833755edc142c175de76&amp;username=moi52371" TargetMode="External"/><Relationship Id="rId46" Type="http://schemas.openxmlformats.org/officeDocument/2006/relationships/hyperlink" Target="https://emenscr.nesdc.go.th/viewer/view.html?id=5fd881caa048ce28c3ee64cc&amp;username=mol03071" TargetMode="External"/><Relationship Id="rId20" Type="http://schemas.openxmlformats.org/officeDocument/2006/relationships/hyperlink" Target="https://emenscr.nesdc.go.th/viewer/view.html?id=5bae2bfab76a640f339873be&amp;username=mdes06031" TargetMode="External"/><Relationship Id="rId41" Type="http://schemas.openxmlformats.org/officeDocument/2006/relationships/hyperlink" Target="https://emenscr.nesdc.go.th/viewer/view.html?id=5fe05abe0573ae1b286322b4&amp;username=most54011" TargetMode="External"/><Relationship Id="rId54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e3bc54be7d7ab7b0f7c6463&amp;username=most54011" TargetMode="External"/><Relationship Id="rId6" Type="http://schemas.openxmlformats.org/officeDocument/2006/relationships/hyperlink" Target="https://emenscr.nesdc.go.th/viewer/view.html?id=5df844eecf2dda1a4f64da91&amp;username=moi07171" TargetMode="External"/><Relationship Id="rId15" Type="http://schemas.openxmlformats.org/officeDocument/2006/relationships/hyperlink" Target="https://emenscr.nesdc.go.th/viewer/view.html?id=5cf6471b43f43b4179ea0d05&amp;username=moe06041" TargetMode="External"/><Relationship Id="rId23" Type="http://schemas.openxmlformats.org/officeDocument/2006/relationships/hyperlink" Target="https://emenscr.nesdc.go.th/viewer/view.html?id=5fae4e332806e76c3c3d65e3&amp;username=moph04041" TargetMode="External"/><Relationship Id="rId28" Type="http://schemas.openxmlformats.org/officeDocument/2006/relationships/hyperlink" Target="https://emenscr.nesdc.go.th/viewer/view.html?id=60e6d086fb65be680a5ac2a3&amp;username=mnre011" TargetMode="External"/><Relationship Id="rId36" Type="http://schemas.openxmlformats.org/officeDocument/2006/relationships/hyperlink" Target="https://emenscr.nesdc.go.th/viewer/view.html?id=5feb35bc8c931742b9801d43&amp;username=buu62001" TargetMode="External"/><Relationship Id="rId49" Type="http://schemas.openxmlformats.org/officeDocument/2006/relationships/hyperlink" Target="https://emenscr.nesdc.go.th/viewer/view.html?id=5fc4ddb07c1ad039a4b87aef&amp;username=mot06138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103"/>
  <sheetViews>
    <sheetView topLeftCell="C1" workbookViewId="0">
      <selection activeCell="AB12" sqref="AB12"/>
    </sheetView>
  </sheetViews>
  <sheetFormatPr defaultRowHeight="15"/>
  <cols>
    <col min="1" max="1" width="25.7109375" hidden="1" customWidth="1"/>
    <col min="2" max="2" width="33.7109375" hidden="1" customWidth="1"/>
    <col min="3" max="3" width="33.7109375" style="4" customWidth="1"/>
    <col min="4" max="4" width="54" customWidth="1"/>
    <col min="5" max="5" width="44.5703125" customWidth="1"/>
    <col min="6" max="6" width="37.85546875" customWidth="1"/>
    <col min="7" max="8" width="54" customWidth="1"/>
    <col min="9" max="9" width="51.28515625" customWidth="1"/>
    <col min="10" max="10" width="54" customWidth="1"/>
    <col min="11" max="11" width="31" customWidth="1"/>
    <col min="12" max="12" width="50" customWidth="1"/>
    <col min="13" max="13" width="37.8554687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</cols>
  <sheetData>
    <row r="1" spans="1:24" ht="15.75" thickBot="1">
      <c r="A1" s="92" t="s">
        <v>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</row>
    <row r="2" spans="1:24">
      <c r="A2" s="1" t="s">
        <v>1</v>
      </c>
      <c r="B2" s="1" t="s">
        <v>2</v>
      </c>
      <c r="C2" s="5" t="s">
        <v>527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</row>
    <row r="3" spans="1:24" ht="15.75" thickBot="1">
      <c r="A3" t="s">
        <v>24</v>
      </c>
      <c r="B3" t="s">
        <v>25</v>
      </c>
      <c r="C3" s="6" t="s">
        <v>330</v>
      </c>
      <c r="D3" t="s">
        <v>26</v>
      </c>
      <c r="G3" t="s">
        <v>27</v>
      </c>
      <c r="H3" t="s">
        <v>28</v>
      </c>
      <c r="I3" t="s">
        <v>29</v>
      </c>
      <c r="J3" t="s">
        <v>27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t="s">
        <v>35</v>
      </c>
      <c r="Q3" s="2">
        <v>2407240000</v>
      </c>
      <c r="R3" s="2">
        <v>2407240000</v>
      </c>
      <c r="S3" t="s">
        <v>36</v>
      </c>
      <c r="T3" t="s">
        <v>37</v>
      </c>
      <c r="U3" t="s">
        <v>38</v>
      </c>
    </row>
    <row r="4" spans="1:24" ht="15.75" thickBot="1">
      <c r="A4" t="s">
        <v>39</v>
      </c>
      <c r="B4" t="s">
        <v>40</v>
      </c>
      <c r="C4" s="7" t="s">
        <v>41</v>
      </c>
      <c r="D4" t="s">
        <v>41</v>
      </c>
      <c r="G4" t="s">
        <v>27</v>
      </c>
      <c r="H4" t="s">
        <v>28</v>
      </c>
      <c r="I4" t="s">
        <v>29</v>
      </c>
      <c r="J4" t="s">
        <v>27</v>
      </c>
      <c r="K4" t="s">
        <v>30</v>
      </c>
      <c r="L4" t="s">
        <v>31</v>
      </c>
      <c r="M4" t="s">
        <v>42</v>
      </c>
      <c r="N4" t="s">
        <v>33</v>
      </c>
      <c r="O4" t="s">
        <v>43</v>
      </c>
      <c r="P4" t="s">
        <v>44</v>
      </c>
      <c r="Q4" s="2">
        <v>1542792000</v>
      </c>
      <c r="R4" s="2">
        <v>1542792000</v>
      </c>
      <c r="S4" t="s">
        <v>45</v>
      </c>
      <c r="T4" t="s">
        <v>46</v>
      </c>
      <c r="U4" t="s">
        <v>47</v>
      </c>
    </row>
    <row r="5" spans="1:24" ht="15.75" thickBot="1">
      <c r="A5" t="s">
        <v>48</v>
      </c>
      <c r="B5" t="s">
        <v>49</v>
      </c>
      <c r="C5" s="7" t="s">
        <v>50</v>
      </c>
      <c r="D5" t="s">
        <v>50</v>
      </c>
      <c r="G5" t="s">
        <v>27</v>
      </c>
      <c r="H5" t="s">
        <v>28</v>
      </c>
      <c r="J5" t="s">
        <v>27</v>
      </c>
      <c r="K5" t="s">
        <v>30</v>
      </c>
      <c r="L5" t="s">
        <v>31</v>
      </c>
      <c r="M5" t="s">
        <v>51</v>
      </c>
      <c r="N5" t="s">
        <v>33</v>
      </c>
      <c r="O5" t="s">
        <v>52</v>
      </c>
      <c r="P5" t="s">
        <v>53</v>
      </c>
      <c r="Q5" s="2">
        <v>9802307800</v>
      </c>
      <c r="R5" s="2">
        <v>9802307800</v>
      </c>
      <c r="S5" t="s">
        <v>54</v>
      </c>
      <c r="T5" t="s">
        <v>55</v>
      </c>
      <c r="U5" t="s">
        <v>56</v>
      </c>
    </row>
    <row r="6" spans="1:24" ht="15.75" thickBot="1">
      <c r="A6" t="s">
        <v>57</v>
      </c>
      <c r="B6" t="s">
        <v>58</v>
      </c>
      <c r="C6" s="7" t="s">
        <v>59</v>
      </c>
      <c r="D6" t="s">
        <v>59</v>
      </c>
      <c r="G6" t="s">
        <v>27</v>
      </c>
      <c r="H6" t="s">
        <v>28</v>
      </c>
      <c r="I6" t="s">
        <v>29</v>
      </c>
      <c r="J6" t="s">
        <v>27</v>
      </c>
      <c r="K6" t="s">
        <v>30</v>
      </c>
      <c r="L6" t="s">
        <v>31</v>
      </c>
      <c r="M6" t="s">
        <v>60</v>
      </c>
      <c r="N6" t="s">
        <v>33</v>
      </c>
      <c r="O6" t="s">
        <v>61</v>
      </c>
      <c r="P6" t="s">
        <v>62</v>
      </c>
      <c r="Q6" s="2">
        <v>799080800</v>
      </c>
      <c r="R6" s="2">
        <v>1585644800</v>
      </c>
      <c r="S6" t="s">
        <v>63</v>
      </c>
      <c r="T6" t="s">
        <v>64</v>
      </c>
      <c r="U6" t="s">
        <v>65</v>
      </c>
    </row>
    <row r="7" spans="1:24" ht="15.75" thickBot="1">
      <c r="A7" t="s">
        <v>66</v>
      </c>
      <c r="B7" t="s">
        <v>67</v>
      </c>
      <c r="C7" s="7" t="s">
        <v>68</v>
      </c>
      <c r="D7" t="s">
        <v>68</v>
      </c>
      <c r="G7" t="s">
        <v>27</v>
      </c>
      <c r="H7" t="s">
        <v>28</v>
      </c>
      <c r="J7" t="s">
        <v>27</v>
      </c>
      <c r="K7" t="s">
        <v>30</v>
      </c>
      <c r="L7" t="s">
        <v>31</v>
      </c>
      <c r="M7" t="s">
        <v>69</v>
      </c>
      <c r="N7" t="s">
        <v>33</v>
      </c>
      <c r="O7" t="s">
        <v>52</v>
      </c>
      <c r="P7" t="s">
        <v>53</v>
      </c>
      <c r="Q7" s="2">
        <v>394398800</v>
      </c>
      <c r="R7" s="2">
        <v>394398800</v>
      </c>
      <c r="S7" t="s">
        <v>70</v>
      </c>
      <c r="T7" t="s">
        <v>71</v>
      </c>
      <c r="U7" t="s">
        <v>72</v>
      </c>
    </row>
    <row r="8" spans="1:24" ht="15.75" thickBot="1">
      <c r="A8" t="s">
        <v>73</v>
      </c>
      <c r="B8" t="s">
        <v>74</v>
      </c>
      <c r="C8" s="7" t="s">
        <v>75</v>
      </c>
      <c r="D8" t="s">
        <v>75</v>
      </c>
      <c r="G8" t="s">
        <v>27</v>
      </c>
      <c r="H8" t="s">
        <v>28</v>
      </c>
      <c r="I8" t="s">
        <v>76</v>
      </c>
      <c r="J8" t="s">
        <v>27</v>
      </c>
      <c r="K8" t="s">
        <v>30</v>
      </c>
      <c r="L8" t="s">
        <v>31</v>
      </c>
      <c r="M8" t="s">
        <v>77</v>
      </c>
      <c r="N8" t="s">
        <v>33</v>
      </c>
      <c r="O8" t="s">
        <v>52</v>
      </c>
      <c r="P8" t="s">
        <v>53</v>
      </c>
      <c r="Q8" s="2">
        <v>2300000</v>
      </c>
      <c r="R8" s="2">
        <v>2300000</v>
      </c>
      <c r="S8" t="s">
        <v>78</v>
      </c>
      <c r="T8" t="s">
        <v>79</v>
      </c>
      <c r="U8" t="s">
        <v>38</v>
      </c>
    </row>
    <row r="9" spans="1:24" ht="15.75" thickBot="1">
      <c r="A9" t="s">
        <v>80</v>
      </c>
      <c r="B9" t="s">
        <v>81</v>
      </c>
      <c r="C9" s="7" t="s">
        <v>82</v>
      </c>
      <c r="D9" t="s">
        <v>82</v>
      </c>
      <c r="G9" t="s">
        <v>27</v>
      </c>
      <c r="H9" t="s">
        <v>28</v>
      </c>
      <c r="I9" t="s">
        <v>29</v>
      </c>
      <c r="J9" t="s">
        <v>27</v>
      </c>
      <c r="K9" t="s">
        <v>30</v>
      </c>
      <c r="L9" t="s">
        <v>31</v>
      </c>
      <c r="M9" t="s">
        <v>83</v>
      </c>
      <c r="N9" t="s">
        <v>33</v>
      </c>
      <c r="O9" t="s">
        <v>52</v>
      </c>
      <c r="P9" t="s">
        <v>53</v>
      </c>
      <c r="Q9" s="2">
        <v>90626700</v>
      </c>
      <c r="R9" s="2">
        <v>90626700</v>
      </c>
      <c r="S9" t="s">
        <v>84</v>
      </c>
      <c r="T9" t="s">
        <v>85</v>
      </c>
      <c r="U9" t="s">
        <v>86</v>
      </c>
    </row>
    <row r="10" spans="1:24" ht="15.75" thickBot="1">
      <c r="A10" t="s">
        <v>87</v>
      </c>
      <c r="B10" t="s">
        <v>88</v>
      </c>
      <c r="C10" s="7" t="s">
        <v>89</v>
      </c>
      <c r="D10" t="s">
        <v>89</v>
      </c>
      <c r="G10" t="s">
        <v>27</v>
      </c>
      <c r="H10" t="s">
        <v>28</v>
      </c>
      <c r="I10" t="s">
        <v>29</v>
      </c>
      <c r="J10" t="s">
        <v>27</v>
      </c>
      <c r="K10" t="s">
        <v>30</v>
      </c>
      <c r="L10" t="s">
        <v>31</v>
      </c>
      <c r="M10" t="s">
        <v>90</v>
      </c>
      <c r="N10" t="s">
        <v>33</v>
      </c>
      <c r="O10" t="s">
        <v>61</v>
      </c>
      <c r="P10" t="s">
        <v>91</v>
      </c>
      <c r="Q10" s="2">
        <v>2177419000</v>
      </c>
      <c r="R10" s="2">
        <v>2177419000</v>
      </c>
      <c r="S10" t="s">
        <v>92</v>
      </c>
      <c r="T10" t="s">
        <v>93</v>
      </c>
      <c r="U10" t="s">
        <v>94</v>
      </c>
    </row>
    <row r="11" spans="1:24" ht="15.75" thickBot="1">
      <c r="A11" t="s">
        <v>95</v>
      </c>
      <c r="B11" t="s">
        <v>96</v>
      </c>
      <c r="C11" s="7" t="s">
        <v>97</v>
      </c>
      <c r="D11" t="s">
        <v>97</v>
      </c>
      <c r="G11" t="s">
        <v>27</v>
      </c>
      <c r="H11" t="s">
        <v>28</v>
      </c>
      <c r="J11" t="s">
        <v>27</v>
      </c>
      <c r="K11" t="s">
        <v>30</v>
      </c>
      <c r="L11" t="s">
        <v>31</v>
      </c>
      <c r="M11" t="s">
        <v>98</v>
      </c>
      <c r="N11" t="s">
        <v>33</v>
      </c>
      <c r="O11" t="s">
        <v>99</v>
      </c>
      <c r="P11" t="s">
        <v>100</v>
      </c>
      <c r="Q11" s="2">
        <v>4419000000</v>
      </c>
      <c r="R11" s="2">
        <v>4419000000</v>
      </c>
      <c r="S11" t="s">
        <v>101</v>
      </c>
      <c r="T11" t="s">
        <v>102</v>
      </c>
      <c r="U11" t="s">
        <v>56</v>
      </c>
    </row>
    <row r="12" spans="1:24" ht="15.75" thickBot="1">
      <c r="A12" t="s">
        <v>103</v>
      </c>
      <c r="B12" t="s">
        <v>104</v>
      </c>
      <c r="C12" s="7" t="s">
        <v>105</v>
      </c>
      <c r="D12" t="s">
        <v>105</v>
      </c>
      <c r="G12" t="s">
        <v>27</v>
      </c>
      <c r="H12" t="s">
        <v>28</v>
      </c>
      <c r="J12" t="s">
        <v>27</v>
      </c>
      <c r="K12" t="s">
        <v>30</v>
      </c>
      <c r="L12" t="s">
        <v>31</v>
      </c>
      <c r="M12" t="s">
        <v>106</v>
      </c>
      <c r="N12" t="s">
        <v>33</v>
      </c>
      <c r="O12" t="s">
        <v>107</v>
      </c>
      <c r="P12" t="s">
        <v>108</v>
      </c>
      <c r="Q12" s="2">
        <v>1870600</v>
      </c>
      <c r="R12" s="2">
        <v>1870600</v>
      </c>
      <c r="S12" t="s">
        <v>109</v>
      </c>
      <c r="T12" t="s">
        <v>110</v>
      </c>
      <c r="U12" t="s">
        <v>111</v>
      </c>
    </row>
    <row r="13" spans="1:24" ht="15.75" thickBot="1">
      <c r="A13" t="s">
        <v>112</v>
      </c>
      <c r="B13" t="s">
        <v>113</v>
      </c>
      <c r="C13" s="7" t="s">
        <v>114</v>
      </c>
      <c r="D13" t="s">
        <v>114</v>
      </c>
      <c r="G13" t="s">
        <v>27</v>
      </c>
      <c r="H13" t="s">
        <v>28</v>
      </c>
      <c r="J13" t="s">
        <v>27</v>
      </c>
      <c r="K13" t="s">
        <v>30</v>
      </c>
      <c r="L13" t="s">
        <v>31</v>
      </c>
      <c r="M13" t="s">
        <v>115</v>
      </c>
      <c r="N13" t="s">
        <v>33</v>
      </c>
      <c r="O13" t="s">
        <v>52</v>
      </c>
      <c r="P13" t="s">
        <v>53</v>
      </c>
      <c r="Q13" s="2">
        <v>20000000</v>
      </c>
      <c r="R13" s="2">
        <v>20000000</v>
      </c>
      <c r="S13" t="s">
        <v>116</v>
      </c>
      <c r="T13" t="s">
        <v>117</v>
      </c>
      <c r="U13" t="s">
        <v>72</v>
      </c>
    </row>
    <row r="14" spans="1:24" ht="15.75" thickBot="1">
      <c r="A14" t="s">
        <v>118</v>
      </c>
      <c r="B14" t="s">
        <v>119</v>
      </c>
      <c r="C14" s="7" t="s">
        <v>120</v>
      </c>
      <c r="D14" t="s">
        <v>120</v>
      </c>
      <c r="G14" t="s">
        <v>27</v>
      </c>
      <c r="H14" t="s">
        <v>28</v>
      </c>
      <c r="J14" t="s">
        <v>27</v>
      </c>
      <c r="K14" t="s">
        <v>30</v>
      </c>
      <c r="L14" t="s">
        <v>31</v>
      </c>
      <c r="M14" t="s">
        <v>121</v>
      </c>
      <c r="N14" t="s">
        <v>33</v>
      </c>
      <c r="O14" t="s">
        <v>107</v>
      </c>
      <c r="P14" t="s">
        <v>108</v>
      </c>
      <c r="Q14" s="2">
        <v>85650000</v>
      </c>
      <c r="R14" s="2">
        <v>85650000</v>
      </c>
      <c r="S14" t="s">
        <v>122</v>
      </c>
      <c r="T14" t="s">
        <v>123</v>
      </c>
      <c r="U14" t="s">
        <v>111</v>
      </c>
    </row>
    <row r="15" spans="1:24" ht="15.75" thickBot="1">
      <c r="A15" t="s">
        <v>48</v>
      </c>
      <c r="B15" t="s">
        <v>124</v>
      </c>
      <c r="C15" s="7" t="s">
        <v>125</v>
      </c>
      <c r="D15" t="s">
        <v>125</v>
      </c>
      <c r="G15" t="s">
        <v>27</v>
      </c>
      <c r="H15" t="s">
        <v>28</v>
      </c>
      <c r="J15" t="s">
        <v>27</v>
      </c>
      <c r="K15" t="s">
        <v>30</v>
      </c>
      <c r="L15" t="s">
        <v>31</v>
      </c>
      <c r="M15" t="s">
        <v>126</v>
      </c>
      <c r="N15" t="s">
        <v>33</v>
      </c>
      <c r="O15" t="s">
        <v>107</v>
      </c>
      <c r="P15" t="s">
        <v>108</v>
      </c>
      <c r="Q15" s="2">
        <v>9586729200</v>
      </c>
      <c r="R15" s="2">
        <v>9586729200</v>
      </c>
      <c r="S15" t="s">
        <v>54</v>
      </c>
      <c r="T15" t="s">
        <v>55</v>
      </c>
      <c r="U15" t="s">
        <v>56</v>
      </c>
    </row>
    <row r="16" spans="1:24" ht="15.75" thickBot="1">
      <c r="A16" t="s">
        <v>39</v>
      </c>
      <c r="B16" t="s">
        <v>127</v>
      </c>
      <c r="C16" s="7" t="s">
        <v>128</v>
      </c>
      <c r="D16" t="s">
        <v>128</v>
      </c>
      <c r="G16" t="s">
        <v>27</v>
      </c>
      <c r="H16" t="s">
        <v>28</v>
      </c>
      <c r="I16" t="s">
        <v>29</v>
      </c>
      <c r="J16" t="s">
        <v>27</v>
      </c>
      <c r="K16" t="s">
        <v>30</v>
      </c>
      <c r="L16" t="s">
        <v>31</v>
      </c>
      <c r="M16" t="s">
        <v>129</v>
      </c>
      <c r="N16" t="s">
        <v>33</v>
      </c>
      <c r="O16" t="s">
        <v>107</v>
      </c>
      <c r="P16" t="s">
        <v>108</v>
      </c>
      <c r="Q16" s="2">
        <v>92484500</v>
      </c>
      <c r="R16" s="2">
        <v>92484500</v>
      </c>
      <c r="S16" t="s">
        <v>45</v>
      </c>
      <c r="T16" t="s">
        <v>46</v>
      </c>
      <c r="U16" t="s">
        <v>47</v>
      </c>
    </row>
    <row r="17" spans="1:24" ht="15.75" thickBot="1">
      <c r="A17" t="s">
        <v>39</v>
      </c>
      <c r="B17" t="s">
        <v>130</v>
      </c>
      <c r="C17" s="7" t="s">
        <v>131</v>
      </c>
      <c r="D17" t="s">
        <v>131</v>
      </c>
      <c r="G17" t="s">
        <v>27</v>
      </c>
      <c r="H17" t="s">
        <v>28</v>
      </c>
      <c r="I17" t="s">
        <v>29</v>
      </c>
      <c r="J17" t="s">
        <v>27</v>
      </c>
      <c r="K17" t="s">
        <v>30</v>
      </c>
      <c r="L17" t="s">
        <v>31</v>
      </c>
      <c r="M17" t="s">
        <v>132</v>
      </c>
      <c r="N17" t="s">
        <v>33</v>
      </c>
      <c r="O17" t="s">
        <v>107</v>
      </c>
      <c r="P17" t="s">
        <v>108</v>
      </c>
      <c r="Q17" s="2">
        <v>49800000</v>
      </c>
      <c r="R17" s="2">
        <v>49800000</v>
      </c>
      <c r="S17" t="s">
        <v>45</v>
      </c>
      <c r="T17" t="s">
        <v>46</v>
      </c>
      <c r="U17" t="s">
        <v>47</v>
      </c>
    </row>
    <row r="18" spans="1:24" ht="15.75" thickBot="1">
      <c r="A18" t="s">
        <v>87</v>
      </c>
      <c r="B18" t="s">
        <v>133</v>
      </c>
      <c r="C18" s="7" t="s">
        <v>134</v>
      </c>
      <c r="D18" t="s">
        <v>134</v>
      </c>
      <c r="G18" t="s">
        <v>27</v>
      </c>
      <c r="H18" t="s">
        <v>28</v>
      </c>
      <c r="I18" t="s">
        <v>29</v>
      </c>
      <c r="J18" t="s">
        <v>27</v>
      </c>
      <c r="K18" t="s">
        <v>30</v>
      </c>
      <c r="L18" t="s">
        <v>31</v>
      </c>
      <c r="M18" t="s">
        <v>135</v>
      </c>
      <c r="N18" t="s">
        <v>33</v>
      </c>
      <c r="O18" t="s">
        <v>107</v>
      </c>
      <c r="P18" t="s">
        <v>91</v>
      </c>
      <c r="Q18" s="2">
        <v>1285828100</v>
      </c>
      <c r="R18" s="2">
        <v>1285828100</v>
      </c>
      <c r="S18" t="s">
        <v>92</v>
      </c>
      <c r="T18" t="s">
        <v>93</v>
      </c>
      <c r="U18" t="s">
        <v>94</v>
      </c>
    </row>
    <row r="19" spans="1:24" ht="15.75" thickBot="1">
      <c r="A19" t="s">
        <v>136</v>
      </c>
      <c r="B19" t="s">
        <v>137</v>
      </c>
      <c r="C19" s="7" t="s">
        <v>138</v>
      </c>
      <c r="D19" t="s">
        <v>138</v>
      </c>
      <c r="G19" t="s">
        <v>27</v>
      </c>
      <c r="H19" t="s">
        <v>28</v>
      </c>
      <c r="J19" t="s">
        <v>27</v>
      </c>
      <c r="K19" t="s">
        <v>30</v>
      </c>
      <c r="L19" t="s">
        <v>31</v>
      </c>
      <c r="M19" t="s">
        <v>139</v>
      </c>
      <c r="N19" t="s">
        <v>33</v>
      </c>
      <c r="O19" t="s">
        <v>107</v>
      </c>
      <c r="P19" t="s">
        <v>108</v>
      </c>
      <c r="Q19" s="2">
        <v>12306000</v>
      </c>
      <c r="R19" s="2">
        <v>12306000</v>
      </c>
      <c r="S19" t="s">
        <v>116</v>
      </c>
      <c r="T19" t="s">
        <v>140</v>
      </c>
      <c r="U19" t="s">
        <v>141</v>
      </c>
    </row>
    <row r="20" spans="1:24" ht="15.75" thickBot="1">
      <c r="A20" t="s">
        <v>142</v>
      </c>
      <c r="B20" t="s">
        <v>143</v>
      </c>
      <c r="C20" s="7" t="s">
        <v>144</v>
      </c>
      <c r="D20" t="s">
        <v>144</v>
      </c>
      <c r="G20" t="s">
        <v>27</v>
      </c>
      <c r="H20" t="s">
        <v>28</v>
      </c>
      <c r="J20" t="s">
        <v>27</v>
      </c>
      <c r="K20" t="s">
        <v>30</v>
      </c>
      <c r="L20" t="s">
        <v>31</v>
      </c>
      <c r="M20" t="s">
        <v>145</v>
      </c>
      <c r="N20" t="s">
        <v>33</v>
      </c>
      <c r="O20" t="s">
        <v>146</v>
      </c>
      <c r="P20" t="s">
        <v>108</v>
      </c>
      <c r="Q20" s="3">
        <v>0</v>
      </c>
      <c r="R20" s="3">
        <v>0</v>
      </c>
      <c r="S20" t="s">
        <v>147</v>
      </c>
      <c r="T20" t="s">
        <v>148</v>
      </c>
      <c r="U20" t="s">
        <v>149</v>
      </c>
    </row>
    <row r="21" spans="1:24" ht="15.75" thickBot="1">
      <c r="A21" t="s">
        <v>150</v>
      </c>
      <c r="B21" t="s">
        <v>151</v>
      </c>
      <c r="C21" s="7" t="s">
        <v>152</v>
      </c>
      <c r="D21" t="s">
        <v>152</v>
      </c>
      <c r="G21" t="s">
        <v>27</v>
      </c>
      <c r="H21" t="s">
        <v>28</v>
      </c>
      <c r="J21" t="s">
        <v>27</v>
      </c>
      <c r="K21" t="s">
        <v>30</v>
      </c>
      <c r="L21" t="s">
        <v>31</v>
      </c>
      <c r="M21" t="s">
        <v>153</v>
      </c>
      <c r="N21" t="s">
        <v>33</v>
      </c>
      <c r="O21" t="s">
        <v>107</v>
      </c>
      <c r="P21" t="s">
        <v>108</v>
      </c>
      <c r="Q21" s="3">
        <v>0</v>
      </c>
      <c r="R21" s="3">
        <v>0</v>
      </c>
      <c r="S21" t="s">
        <v>154</v>
      </c>
      <c r="T21" t="s">
        <v>37</v>
      </c>
      <c r="U21" t="s">
        <v>38</v>
      </c>
    </row>
    <row r="22" spans="1:24" ht="15.75" thickBot="1">
      <c r="A22" t="s">
        <v>155</v>
      </c>
      <c r="B22" t="s">
        <v>156</v>
      </c>
      <c r="C22" s="7" t="s">
        <v>157</v>
      </c>
      <c r="D22" t="s">
        <v>157</v>
      </c>
      <c r="G22" t="s">
        <v>27</v>
      </c>
      <c r="H22" t="s">
        <v>28</v>
      </c>
      <c r="J22" t="s">
        <v>27</v>
      </c>
      <c r="K22" t="s">
        <v>30</v>
      </c>
      <c r="L22" t="s">
        <v>31</v>
      </c>
      <c r="M22" t="s">
        <v>158</v>
      </c>
      <c r="N22" t="s">
        <v>33</v>
      </c>
      <c r="O22" t="s">
        <v>107</v>
      </c>
      <c r="P22" t="s">
        <v>108</v>
      </c>
      <c r="Q22" s="2">
        <v>1500000</v>
      </c>
      <c r="R22" s="2">
        <v>1500000</v>
      </c>
      <c r="S22" t="s">
        <v>159</v>
      </c>
      <c r="T22" t="s">
        <v>160</v>
      </c>
      <c r="U22" t="s">
        <v>72</v>
      </c>
    </row>
    <row r="23" spans="1:24" ht="15.75" thickBot="1">
      <c r="A23" t="s">
        <v>66</v>
      </c>
      <c r="B23" t="s">
        <v>161</v>
      </c>
      <c r="C23" s="7" t="s">
        <v>162</v>
      </c>
      <c r="D23" t="s">
        <v>162</v>
      </c>
      <c r="G23" t="s">
        <v>27</v>
      </c>
      <c r="H23" t="s">
        <v>28</v>
      </c>
      <c r="J23" t="s">
        <v>27</v>
      </c>
      <c r="K23" t="s">
        <v>30</v>
      </c>
      <c r="L23" t="s">
        <v>31</v>
      </c>
      <c r="M23" t="s">
        <v>163</v>
      </c>
      <c r="N23" t="s">
        <v>33</v>
      </c>
      <c r="O23" t="s">
        <v>107</v>
      </c>
      <c r="P23" t="s">
        <v>108</v>
      </c>
      <c r="Q23" s="2">
        <v>1107947800</v>
      </c>
      <c r="R23" s="2">
        <v>1107947800</v>
      </c>
      <c r="S23" t="s">
        <v>70</v>
      </c>
      <c r="T23" t="s">
        <v>71</v>
      </c>
      <c r="U23" t="s">
        <v>72</v>
      </c>
    </row>
    <row r="24" spans="1:24" ht="15.75" thickBot="1">
      <c r="A24" t="s">
        <v>164</v>
      </c>
      <c r="B24" t="s">
        <v>165</v>
      </c>
      <c r="C24" s="7" t="s">
        <v>166</v>
      </c>
      <c r="D24" t="s">
        <v>166</v>
      </c>
      <c r="G24" t="s">
        <v>27</v>
      </c>
      <c r="H24" t="s">
        <v>28</v>
      </c>
      <c r="J24" t="s">
        <v>27</v>
      </c>
      <c r="K24" t="s">
        <v>30</v>
      </c>
      <c r="L24" t="s">
        <v>31</v>
      </c>
      <c r="M24" t="s">
        <v>167</v>
      </c>
      <c r="N24" t="s">
        <v>33</v>
      </c>
      <c r="O24" t="s">
        <v>168</v>
      </c>
      <c r="P24" t="s">
        <v>91</v>
      </c>
      <c r="Q24" s="2">
        <v>2173500</v>
      </c>
      <c r="R24" s="2">
        <v>2173500</v>
      </c>
      <c r="S24" t="s">
        <v>169</v>
      </c>
      <c r="T24" t="s">
        <v>110</v>
      </c>
      <c r="U24" t="s">
        <v>111</v>
      </c>
      <c r="V24" t="s">
        <v>170</v>
      </c>
      <c r="W24" t="s">
        <v>171</v>
      </c>
      <c r="X24" t="s">
        <v>172</v>
      </c>
    </row>
    <row r="25" spans="1:24" ht="15.75" thickBot="1">
      <c r="A25" t="s">
        <v>164</v>
      </c>
      <c r="B25" t="s">
        <v>173</v>
      </c>
      <c r="C25" s="7" t="s">
        <v>174</v>
      </c>
      <c r="D25" t="s">
        <v>174</v>
      </c>
      <c r="G25" t="s">
        <v>27</v>
      </c>
      <c r="H25" t="s">
        <v>28</v>
      </c>
      <c r="J25" t="s">
        <v>27</v>
      </c>
      <c r="K25" t="s">
        <v>30</v>
      </c>
      <c r="L25" t="s">
        <v>31</v>
      </c>
      <c r="M25" t="s">
        <v>175</v>
      </c>
      <c r="N25" t="s">
        <v>33</v>
      </c>
      <c r="O25" t="s">
        <v>168</v>
      </c>
      <c r="P25" t="s">
        <v>91</v>
      </c>
      <c r="Q25" s="2">
        <v>4731600</v>
      </c>
      <c r="R25" s="2">
        <v>4731000</v>
      </c>
      <c r="S25" t="s">
        <v>169</v>
      </c>
      <c r="T25" t="s">
        <v>110</v>
      </c>
      <c r="U25" t="s">
        <v>111</v>
      </c>
      <c r="V25" t="s">
        <v>170</v>
      </c>
      <c r="W25" t="s">
        <v>171</v>
      </c>
      <c r="X25" t="s">
        <v>172</v>
      </c>
    </row>
    <row r="26" spans="1:24" ht="15.75" thickBot="1">
      <c r="A26" t="s">
        <v>176</v>
      </c>
      <c r="B26" t="s">
        <v>177</v>
      </c>
      <c r="C26" s="7" t="s">
        <v>178</v>
      </c>
      <c r="D26" t="s">
        <v>178</v>
      </c>
      <c r="G26" t="s">
        <v>27</v>
      </c>
      <c r="H26" t="s">
        <v>179</v>
      </c>
      <c r="J26" t="s">
        <v>27</v>
      </c>
      <c r="K26" t="s">
        <v>30</v>
      </c>
      <c r="L26" t="s">
        <v>31</v>
      </c>
      <c r="M26" t="s">
        <v>180</v>
      </c>
      <c r="N26" t="s">
        <v>33</v>
      </c>
      <c r="O26" t="s">
        <v>168</v>
      </c>
      <c r="P26" t="s">
        <v>91</v>
      </c>
      <c r="Q26" s="2">
        <v>1600000</v>
      </c>
      <c r="R26" s="2">
        <v>1600000</v>
      </c>
      <c r="S26" t="s">
        <v>181</v>
      </c>
      <c r="T26" t="s">
        <v>182</v>
      </c>
      <c r="U26" t="s">
        <v>183</v>
      </c>
      <c r="V26" t="s">
        <v>170</v>
      </c>
      <c r="W26" t="s">
        <v>184</v>
      </c>
      <c r="X26" t="s">
        <v>185</v>
      </c>
    </row>
    <row r="27" spans="1:24" ht="15.75" thickBot="1">
      <c r="A27" t="s">
        <v>186</v>
      </c>
      <c r="B27" t="s">
        <v>187</v>
      </c>
      <c r="C27" s="7" t="s">
        <v>188</v>
      </c>
      <c r="D27" t="s">
        <v>188</v>
      </c>
      <c r="G27" t="s">
        <v>27</v>
      </c>
      <c r="H27" t="s">
        <v>28</v>
      </c>
      <c r="J27" t="s">
        <v>27</v>
      </c>
      <c r="K27" t="s">
        <v>30</v>
      </c>
      <c r="L27" t="s">
        <v>31</v>
      </c>
      <c r="M27" t="s">
        <v>189</v>
      </c>
      <c r="N27" t="s">
        <v>33</v>
      </c>
      <c r="O27" t="s">
        <v>168</v>
      </c>
      <c r="P27" t="s">
        <v>91</v>
      </c>
      <c r="Q27" s="2">
        <v>24400000</v>
      </c>
      <c r="R27" s="3">
        <v>0</v>
      </c>
      <c r="S27" t="s">
        <v>190</v>
      </c>
      <c r="T27" t="s">
        <v>191</v>
      </c>
      <c r="U27" t="s">
        <v>94</v>
      </c>
      <c r="V27" t="s">
        <v>170</v>
      </c>
      <c r="W27" t="s">
        <v>192</v>
      </c>
      <c r="X27" t="s">
        <v>193</v>
      </c>
    </row>
    <row r="28" spans="1:24" ht="15.75" thickBot="1">
      <c r="A28" t="s">
        <v>66</v>
      </c>
      <c r="B28" t="s">
        <v>194</v>
      </c>
      <c r="C28" s="7" t="s">
        <v>195</v>
      </c>
      <c r="D28" t="s">
        <v>195</v>
      </c>
      <c r="G28" t="s">
        <v>27</v>
      </c>
      <c r="H28" t="s">
        <v>28</v>
      </c>
      <c r="J28" t="s">
        <v>27</v>
      </c>
      <c r="K28" t="s">
        <v>30</v>
      </c>
      <c r="L28" t="s">
        <v>31</v>
      </c>
      <c r="M28" t="s">
        <v>196</v>
      </c>
      <c r="N28" t="s">
        <v>33</v>
      </c>
      <c r="O28" t="s">
        <v>168</v>
      </c>
      <c r="P28" t="s">
        <v>91</v>
      </c>
      <c r="Q28" s="2">
        <v>1264000000</v>
      </c>
      <c r="R28" s="2">
        <v>1264000000</v>
      </c>
      <c r="S28" t="s">
        <v>70</v>
      </c>
      <c r="T28" t="s">
        <v>71</v>
      </c>
      <c r="U28" t="s">
        <v>72</v>
      </c>
      <c r="V28" t="s">
        <v>197</v>
      </c>
      <c r="W28" t="s">
        <v>198</v>
      </c>
      <c r="X28" t="s">
        <v>199</v>
      </c>
    </row>
    <row r="29" spans="1:24" ht="15.75" thickBot="1">
      <c r="A29" t="s">
        <v>186</v>
      </c>
      <c r="B29" t="s">
        <v>200</v>
      </c>
      <c r="C29" s="7" t="s">
        <v>201</v>
      </c>
      <c r="D29" t="s">
        <v>201</v>
      </c>
      <c r="G29" t="s">
        <v>27</v>
      </c>
      <c r="H29" t="s">
        <v>28</v>
      </c>
      <c r="J29" t="s">
        <v>27</v>
      </c>
      <c r="K29" t="s">
        <v>30</v>
      </c>
      <c r="L29" t="s">
        <v>31</v>
      </c>
      <c r="M29" t="s">
        <v>202</v>
      </c>
      <c r="N29" t="s">
        <v>33</v>
      </c>
      <c r="O29" t="s">
        <v>168</v>
      </c>
      <c r="P29" t="s">
        <v>91</v>
      </c>
      <c r="Q29" s="2">
        <v>34460000</v>
      </c>
      <c r="R29" s="3">
        <v>0</v>
      </c>
      <c r="S29" t="s">
        <v>190</v>
      </c>
      <c r="T29" t="s">
        <v>191</v>
      </c>
      <c r="U29" t="s">
        <v>94</v>
      </c>
      <c r="V29" t="s">
        <v>170</v>
      </c>
      <c r="W29" t="s">
        <v>192</v>
      </c>
      <c r="X29" t="s">
        <v>193</v>
      </c>
    </row>
    <row r="30" spans="1:24" ht="15.75" thickBot="1">
      <c r="A30" t="s">
        <v>66</v>
      </c>
      <c r="B30" t="s">
        <v>203</v>
      </c>
      <c r="C30" s="7" t="s">
        <v>204</v>
      </c>
      <c r="D30" t="s">
        <v>204</v>
      </c>
      <c r="G30" t="s">
        <v>27</v>
      </c>
      <c r="H30" t="s">
        <v>28</v>
      </c>
      <c r="J30" t="s">
        <v>27</v>
      </c>
      <c r="K30" t="s">
        <v>30</v>
      </c>
      <c r="L30" t="s">
        <v>31</v>
      </c>
      <c r="M30" t="s">
        <v>205</v>
      </c>
      <c r="N30" t="s">
        <v>33</v>
      </c>
      <c r="O30" t="s">
        <v>168</v>
      </c>
      <c r="P30" t="s">
        <v>206</v>
      </c>
      <c r="Q30" s="2">
        <v>4909760000</v>
      </c>
      <c r="R30" s="2">
        <v>4909760000</v>
      </c>
      <c r="S30" t="s">
        <v>70</v>
      </c>
      <c r="T30" t="s">
        <v>71</v>
      </c>
      <c r="U30" t="s">
        <v>72</v>
      </c>
      <c r="V30" t="s">
        <v>170</v>
      </c>
      <c r="W30" t="s">
        <v>198</v>
      </c>
      <c r="X30" t="s">
        <v>199</v>
      </c>
    </row>
    <row r="31" spans="1:24" ht="15.75" thickBot="1">
      <c r="A31" t="s">
        <v>207</v>
      </c>
      <c r="B31" t="s">
        <v>208</v>
      </c>
      <c r="C31" s="7" t="s">
        <v>209</v>
      </c>
      <c r="D31" t="s">
        <v>209</v>
      </c>
      <c r="G31" t="s">
        <v>27</v>
      </c>
      <c r="H31" t="s">
        <v>179</v>
      </c>
      <c r="J31" t="s">
        <v>27</v>
      </c>
      <c r="K31" t="s">
        <v>30</v>
      </c>
      <c r="L31" t="s">
        <v>31</v>
      </c>
      <c r="M31" t="s">
        <v>210</v>
      </c>
      <c r="N31" t="s">
        <v>33</v>
      </c>
      <c r="O31" t="s">
        <v>168</v>
      </c>
      <c r="P31" t="s">
        <v>91</v>
      </c>
      <c r="Q31" s="2">
        <v>1925000000</v>
      </c>
      <c r="R31" s="2">
        <v>1925000000</v>
      </c>
      <c r="S31" t="s">
        <v>211</v>
      </c>
      <c r="T31" t="s">
        <v>212</v>
      </c>
      <c r="U31" t="s">
        <v>94</v>
      </c>
      <c r="V31" t="s">
        <v>170</v>
      </c>
      <c r="W31" t="s">
        <v>184</v>
      </c>
      <c r="X31" t="s">
        <v>185</v>
      </c>
    </row>
    <row r="32" spans="1:24" ht="15.75" thickBot="1">
      <c r="A32" t="s">
        <v>66</v>
      </c>
      <c r="B32" t="s">
        <v>213</v>
      </c>
      <c r="C32" s="7" t="s">
        <v>214</v>
      </c>
      <c r="D32" t="s">
        <v>214</v>
      </c>
      <c r="G32" t="s">
        <v>27</v>
      </c>
      <c r="H32" t="s">
        <v>28</v>
      </c>
      <c r="J32" t="s">
        <v>27</v>
      </c>
      <c r="K32" t="s">
        <v>30</v>
      </c>
      <c r="L32" t="s">
        <v>31</v>
      </c>
      <c r="M32" t="s">
        <v>215</v>
      </c>
      <c r="N32" t="s">
        <v>33</v>
      </c>
      <c r="O32" t="s">
        <v>168</v>
      </c>
      <c r="P32" t="s">
        <v>91</v>
      </c>
      <c r="Q32" s="2">
        <v>1309072000</v>
      </c>
      <c r="R32" s="2">
        <v>1309072000</v>
      </c>
      <c r="S32" t="s">
        <v>70</v>
      </c>
      <c r="T32" t="s">
        <v>71</v>
      </c>
      <c r="U32" t="s">
        <v>72</v>
      </c>
      <c r="V32" t="s">
        <v>197</v>
      </c>
      <c r="W32" t="s">
        <v>198</v>
      </c>
      <c r="X32" t="s">
        <v>199</v>
      </c>
    </row>
    <row r="33" spans="1:24" ht="15.75" thickBot="1">
      <c r="A33" t="s">
        <v>216</v>
      </c>
      <c r="B33" t="s">
        <v>217</v>
      </c>
      <c r="C33" s="7" t="s">
        <v>218</v>
      </c>
      <c r="D33" t="s">
        <v>218</v>
      </c>
      <c r="G33" t="s">
        <v>27</v>
      </c>
      <c r="H33" t="s">
        <v>28</v>
      </c>
      <c r="I33" t="s">
        <v>29</v>
      </c>
      <c r="J33" t="s">
        <v>27</v>
      </c>
      <c r="K33" t="s">
        <v>30</v>
      </c>
      <c r="L33" t="s">
        <v>31</v>
      </c>
      <c r="M33" t="s">
        <v>219</v>
      </c>
      <c r="N33" t="s">
        <v>33</v>
      </c>
      <c r="O33" t="s">
        <v>220</v>
      </c>
      <c r="P33" t="s">
        <v>108</v>
      </c>
      <c r="Q33" s="2">
        <v>73402100</v>
      </c>
      <c r="R33" s="2">
        <v>73402100</v>
      </c>
      <c r="S33" t="s">
        <v>221</v>
      </c>
      <c r="T33" t="s">
        <v>222</v>
      </c>
      <c r="U33" t="s">
        <v>141</v>
      </c>
      <c r="W33" t="s">
        <v>198</v>
      </c>
      <c r="X33" t="s">
        <v>199</v>
      </c>
    </row>
    <row r="34" spans="1:24" ht="15.75" thickBot="1">
      <c r="A34" t="s">
        <v>223</v>
      </c>
      <c r="B34" t="s">
        <v>224</v>
      </c>
      <c r="C34" s="7" t="s">
        <v>225</v>
      </c>
      <c r="D34" t="s">
        <v>225</v>
      </c>
      <c r="G34" t="s">
        <v>27</v>
      </c>
      <c r="H34" t="s">
        <v>179</v>
      </c>
      <c r="J34" t="s">
        <v>27</v>
      </c>
      <c r="K34" t="s">
        <v>30</v>
      </c>
      <c r="L34" t="s">
        <v>31</v>
      </c>
      <c r="M34" t="s">
        <v>226</v>
      </c>
      <c r="N34" t="s">
        <v>33</v>
      </c>
      <c r="O34" t="s">
        <v>168</v>
      </c>
      <c r="P34" t="s">
        <v>91</v>
      </c>
      <c r="Q34" s="2">
        <v>17000000</v>
      </c>
      <c r="R34" s="3">
        <v>0</v>
      </c>
      <c r="S34" t="s">
        <v>227</v>
      </c>
      <c r="T34" t="s">
        <v>228</v>
      </c>
      <c r="U34" t="s">
        <v>72</v>
      </c>
      <c r="V34" t="s">
        <v>197</v>
      </c>
      <c r="W34" t="s">
        <v>198</v>
      </c>
      <c r="X34" t="s">
        <v>199</v>
      </c>
    </row>
    <row r="35" spans="1:24" ht="15.75" thickBot="1">
      <c r="A35" t="s">
        <v>229</v>
      </c>
      <c r="B35" t="s">
        <v>230</v>
      </c>
      <c r="C35" s="7" t="s">
        <v>231</v>
      </c>
      <c r="D35" t="s">
        <v>231</v>
      </c>
      <c r="G35" t="s">
        <v>27</v>
      </c>
      <c r="H35" t="s">
        <v>28</v>
      </c>
      <c r="J35" t="s">
        <v>27</v>
      </c>
      <c r="K35" t="s">
        <v>30</v>
      </c>
      <c r="L35" t="s">
        <v>31</v>
      </c>
      <c r="M35" t="s">
        <v>232</v>
      </c>
      <c r="N35" t="s">
        <v>33</v>
      </c>
      <c r="O35" t="s">
        <v>168</v>
      </c>
      <c r="P35" t="s">
        <v>91</v>
      </c>
      <c r="Q35" s="2">
        <v>12225800</v>
      </c>
      <c r="R35" s="2">
        <v>12225800</v>
      </c>
      <c r="S35" t="s">
        <v>233</v>
      </c>
      <c r="T35" t="s">
        <v>234</v>
      </c>
      <c r="U35" t="s">
        <v>235</v>
      </c>
      <c r="V35" t="s">
        <v>170</v>
      </c>
      <c r="W35" t="s">
        <v>198</v>
      </c>
      <c r="X35" t="s">
        <v>199</v>
      </c>
    </row>
    <row r="36" spans="1:24" ht="15.75" thickBot="1">
      <c r="A36" t="s">
        <v>236</v>
      </c>
      <c r="B36" t="s">
        <v>237</v>
      </c>
      <c r="C36" s="7" t="s">
        <v>238</v>
      </c>
      <c r="D36" t="s">
        <v>238</v>
      </c>
      <c r="G36" t="s">
        <v>27</v>
      </c>
      <c r="H36" t="s">
        <v>28</v>
      </c>
      <c r="J36" t="s">
        <v>27</v>
      </c>
      <c r="K36" t="s">
        <v>30</v>
      </c>
      <c r="L36" t="s">
        <v>31</v>
      </c>
      <c r="M36" t="s">
        <v>239</v>
      </c>
      <c r="N36" t="s">
        <v>33</v>
      </c>
      <c r="O36" t="s">
        <v>240</v>
      </c>
      <c r="P36" t="s">
        <v>241</v>
      </c>
      <c r="Q36" s="2">
        <v>30000000</v>
      </c>
      <c r="R36" s="2">
        <v>30000000</v>
      </c>
      <c r="S36" t="s">
        <v>211</v>
      </c>
      <c r="T36" t="s">
        <v>37</v>
      </c>
      <c r="U36" t="s">
        <v>38</v>
      </c>
      <c r="V36" t="s">
        <v>170</v>
      </c>
      <c r="W36" t="s">
        <v>198</v>
      </c>
      <c r="X36" t="s">
        <v>199</v>
      </c>
    </row>
    <row r="37" spans="1:24" ht="15.75" thickBot="1">
      <c r="A37" t="s">
        <v>242</v>
      </c>
      <c r="B37" t="s">
        <v>243</v>
      </c>
      <c r="C37" s="7" t="s">
        <v>244</v>
      </c>
      <c r="D37" t="s">
        <v>244</v>
      </c>
      <c r="G37" t="s">
        <v>27</v>
      </c>
      <c r="H37" t="s">
        <v>28</v>
      </c>
      <c r="J37" t="s">
        <v>27</v>
      </c>
      <c r="K37" t="s">
        <v>30</v>
      </c>
      <c r="L37" t="s">
        <v>31</v>
      </c>
      <c r="M37" t="s">
        <v>245</v>
      </c>
      <c r="N37" t="s">
        <v>33</v>
      </c>
      <c r="O37" t="s">
        <v>168</v>
      </c>
      <c r="P37" t="s">
        <v>91</v>
      </c>
      <c r="Q37" s="2">
        <v>5000000</v>
      </c>
      <c r="R37" s="2">
        <v>5000000</v>
      </c>
      <c r="S37" t="s">
        <v>169</v>
      </c>
      <c r="T37" t="s">
        <v>79</v>
      </c>
      <c r="U37" t="s">
        <v>38</v>
      </c>
      <c r="V37" t="s">
        <v>170</v>
      </c>
      <c r="W37" t="s">
        <v>198</v>
      </c>
      <c r="X37" t="s">
        <v>199</v>
      </c>
    </row>
    <row r="38" spans="1:24" ht="15.75" thickBot="1">
      <c r="A38" t="s">
        <v>246</v>
      </c>
      <c r="B38" t="s">
        <v>247</v>
      </c>
      <c r="C38" s="7" t="s">
        <v>248</v>
      </c>
      <c r="D38" t="s">
        <v>248</v>
      </c>
      <c r="G38" t="s">
        <v>27</v>
      </c>
      <c r="H38" t="s">
        <v>28</v>
      </c>
      <c r="J38" t="s">
        <v>27</v>
      </c>
      <c r="K38" t="s">
        <v>30</v>
      </c>
      <c r="L38" t="s">
        <v>31</v>
      </c>
      <c r="M38" t="s">
        <v>249</v>
      </c>
      <c r="N38" t="s">
        <v>33</v>
      </c>
      <c r="O38" t="s">
        <v>168</v>
      </c>
      <c r="P38" t="s">
        <v>91</v>
      </c>
      <c r="Q38" s="2">
        <v>11359400</v>
      </c>
      <c r="R38" s="2">
        <v>11359400</v>
      </c>
      <c r="S38" t="s">
        <v>211</v>
      </c>
      <c r="T38" t="s">
        <v>250</v>
      </c>
      <c r="U38" t="s">
        <v>72</v>
      </c>
      <c r="V38" t="s">
        <v>197</v>
      </c>
      <c r="W38" t="s">
        <v>171</v>
      </c>
      <c r="X38" t="s">
        <v>172</v>
      </c>
    </row>
    <row r="39" spans="1:24" ht="15.75" thickBot="1">
      <c r="A39" t="s">
        <v>251</v>
      </c>
      <c r="B39" t="s">
        <v>252</v>
      </c>
      <c r="C39" s="7" t="s">
        <v>253</v>
      </c>
      <c r="D39" t="s">
        <v>253</v>
      </c>
      <c r="G39" t="s">
        <v>27</v>
      </c>
      <c r="H39" t="s">
        <v>254</v>
      </c>
      <c r="I39" t="s">
        <v>255</v>
      </c>
      <c r="J39" t="s">
        <v>27</v>
      </c>
      <c r="K39" t="s">
        <v>30</v>
      </c>
      <c r="L39" t="s">
        <v>31</v>
      </c>
      <c r="M39" t="s">
        <v>256</v>
      </c>
      <c r="N39" t="s">
        <v>33</v>
      </c>
      <c r="O39" t="s">
        <v>257</v>
      </c>
      <c r="P39" t="s">
        <v>108</v>
      </c>
      <c r="Q39" s="2">
        <v>378000</v>
      </c>
      <c r="R39" s="2">
        <v>378000</v>
      </c>
      <c r="S39" t="s">
        <v>258</v>
      </c>
      <c r="T39" t="s">
        <v>259</v>
      </c>
      <c r="U39" t="s">
        <v>86</v>
      </c>
      <c r="W39" t="s">
        <v>171</v>
      </c>
      <c r="X39" t="s">
        <v>172</v>
      </c>
    </row>
    <row r="40" spans="1:24" ht="15.75" thickBot="1">
      <c r="A40" t="s">
        <v>251</v>
      </c>
      <c r="B40" t="s">
        <v>260</v>
      </c>
      <c r="C40" s="7" t="s">
        <v>261</v>
      </c>
      <c r="D40" t="s">
        <v>261</v>
      </c>
      <c r="G40" t="s">
        <v>27</v>
      </c>
      <c r="H40" t="s">
        <v>254</v>
      </c>
      <c r="I40" t="s">
        <v>255</v>
      </c>
      <c r="J40" t="s">
        <v>27</v>
      </c>
      <c r="K40" t="s">
        <v>30</v>
      </c>
      <c r="L40" t="s">
        <v>31</v>
      </c>
      <c r="M40" t="s">
        <v>262</v>
      </c>
      <c r="N40" t="s">
        <v>33</v>
      </c>
      <c r="O40" t="s">
        <v>263</v>
      </c>
      <c r="P40" t="s">
        <v>108</v>
      </c>
      <c r="Q40" s="2">
        <v>1591500</v>
      </c>
      <c r="R40" s="2">
        <v>1591500</v>
      </c>
      <c r="S40" t="s">
        <v>258</v>
      </c>
      <c r="T40" t="s">
        <v>259</v>
      </c>
      <c r="U40" t="s">
        <v>86</v>
      </c>
      <c r="W40" t="s">
        <v>171</v>
      </c>
      <c r="X40" t="s">
        <v>172</v>
      </c>
    </row>
    <row r="41" spans="1:24" ht="15.75" thickBot="1">
      <c r="A41" t="s">
        <v>87</v>
      </c>
      <c r="B41" t="s">
        <v>264</v>
      </c>
      <c r="C41" s="7" t="s">
        <v>134</v>
      </c>
      <c r="D41" t="s">
        <v>134</v>
      </c>
      <c r="G41" t="s">
        <v>27</v>
      </c>
      <c r="H41" t="s">
        <v>28</v>
      </c>
      <c r="I41" t="s">
        <v>29</v>
      </c>
      <c r="J41" t="s">
        <v>27</v>
      </c>
      <c r="K41" t="s">
        <v>30</v>
      </c>
      <c r="L41" t="s">
        <v>31</v>
      </c>
      <c r="M41" t="s">
        <v>265</v>
      </c>
      <c r="N41" t="s">
        <v>33</v>
      </c>
      <c r="O41" t="s">
        <v>240</v>
      </c>
      <c r="P41" t="s">
        <v>44</v>
      </c>
      <c r="Q41" s="2">
        <v>521254800</v>
      </c>
      <c r="R41" s="2">
        <v>521254800</v>
      </c>
      <c r="S41" t="s">
        <v>92</v>
      </c>
      <c r="T41" t="s">
        <v>93</v>
      </c>
      <c r="U41" t="s">
        <v>94</v>
      </c>
      <c r="W41" t="s">
        <v>198</v>
      </c>
      <c r="X41" t="s">
        <v>266</v>
      </c>
    </row>
    <row r="42" spans="1:24" ht="15.75" thickBot="1">
      <c r="A42" t="s">
        <v>136</v>
      </c>
      <c r="B42" t="s">
        <v>267</v>
      </c>
      <c r="C42" s="7" t="s">
        <v>268</v>
      </c>
      <c r="D42" t="s">
        <v>268</v>
      </c>
      <c r="G42" t="s">
        <v>27</v>
      </c>
      <c r="H42" t="s">
        <v>28</v>
      </c>
      <c r="J42" t="s">
        <v>27</v>
      </c>
      <c r="K42" t="s">
        <v>30</v>
      </c>
      <c r="L42" t="s">
        <v>31</v>
      </c>
      <c r="M42" t="s">
        <v>269</v>
      </c>
      <c r="N42" t="s">
        <v>33</v>
      </c>
      <c r="O42" t="s">
        <v>240</v>
      </c>
      <c r="P42" t="s">
        <v>44</v>
      </c>
      <c r="Q42" s="2">
        <v>8301800</v>
      </c>
      <c r="R42" s="2">
        <v>8301800</v>
      </c>
      <c r="S42" t="s">
        <v>116</v>
      </c>
      <c r="T42" t="s">
        <v>140</v>
      </c>
      <c r="U42" t="s">
        <v>141</v>
      </c>
      <c r="W42" t="s">
        <v>184</v>
      </c>
      <c r="X42" t="s">
        <v>185</v>
      </c>
    </row>
    <row r="43" spans="1:24" ht="15.75" thickBot="1">
      <c r="A43" t="s">
        <v>270</v>
      </c>
      <c r="B43" t="s">
        <v>271</v>
      </c>
      <c r="C43" s="7" t="s">
        <v>225</v>
      </c>
      <c r="D43" t="s">
        <v>225</v>
      </c>
      <c r="G43" t="s">
        <v>27</v>
      </c>
      <c r="H43" t="s">
        <v>179</v>
      </c>
      <c r="J43" t="s">
        <v>27</v>
      </c>
      <c r="K43" t="s">
        <v>30</v>
      </c>
      <c r="L43" t="s">
        <v>31</v>
      </c>
      <c r="M43" t="s">
        <v>272</v>
      </c>
      <c r="N43" t="s">
        <v>33</v>
      </c>
      <c r="O43" t="s">
        <v>168</v>
      </c>
      <c r="P43" t="s">
        <v>91</v>
      </c>
      <c r="Q43" s="2">
        <v>25000000</v>
      </c>
      <c r="R43" s="2">
        <v>25000000</v>
      </c>
      <c r="S43" t="s">
        <v>273</v>
      </c>
      <c r="T43" t="s">
        <v>228</v>
      </c>
      <c r="U43" t="s">
        <v>72</v>
      </c>
      <c r="V43" t="s">
        <v>274</v>
      </c>
      <c r="W43" t="s">
        <v>198</v>
      </c>
      <c r="X43" t="s">
        <v>199</v>
      </c>
    </row>
    <row r="44" spans="1:24" ht="15.75" thickBot="1">
      <c r="A44" t="s">
        <v>275</v>
      </c>
      <c r="B44" t="s">
        <v>276</v>
      </c>
      <c r="C44" s="7" t="s">
        <v>277</v>
      </c>
      <c r="D44" t="s">
        <v>277</v>
      </c>
      <c r="G44" t="s">
        <v>27</v>
      </c>
      <c r="H44" t="s">
        <v>28</v>
      </c>
      <c r="J44" t="s">
        <v>27</v>
      </c>
      <c r="K44" t="s">
        <v>30</v>
      </c>
      <c r="L44" t="s">
        <v>31</v>
      </c>
      <c r="M44" t="s">
        <v>278</v>
      </c>
      <c r="N44" t="s">
        <v>33</v>
      </c>
      <c r="O44" t="s">
        <v>240</v>
      </c>
      <c r="P44" t="s">
        <v>279</v>
      </c>
      <c r="Q44" s="2">
        <v>10039500</v>
      </c>
      <c r="R44" s="2">
        <v>10039500</v>
      </c>
      <c r="S44" t="s">
        <v>280</v>
      </c>
      <c r="T44" t="s">
        <v>281</v>
      </c>
      <c r="U44" t="s">
        <v>282</v>
      </c>
      <c r="W44" t="s">
        <v>184</v>
      </c>
      <c r="X44" t="s">
        <v>185</v>
      </c>
    </row>
    <row r="45" spans="1:24" ht="15.75" thickBot="1">
      <c r="A45" t="s">
        <v>246</v>
      </c>
      <c r="B45" t="s">
        <v>283</v>
      </c>
      <c r="C45" s="7" t="s">
        <v>248</v>
      </c>
      <c r="D45" t="s">
        <v>248</v>
      </c>
      <c r="G45" t="s">
        <v>27</v>
      </c>
      <c r="H45" t="s">
        <v>28</v>
      </c>
      <c r="J45" t="s">
        <v>27</v>
      </c>
      <c r="K45" t="s">
        <v>30</v>
      </c>
      <c r="L45" t="s">
        <v>31</v>
      </c>
      <c r="M45" t="s">
        <v>284</v>
      </c>
      <c r="N45" t="s">
        <v>33</v>
      </c>
      <c r="O45" t="s">
        <v>168</v>
      </c>
      <c r="P45" t="s">
        <v>91</v>
      </c>
      <c r="Q45" s="2">
        <v>11359400</v>
      </c>
      <c r="R45" s="2">
        <v>11359400</v>
      </c>
      <c r="S45" t="s">
        <v>211</v>
      </c>
      <c r="T45" t="s">
        <v>250</v>
      </c>
      <c r="U45" t="s">
        <v>72</v>
      </c>
      <c r="V45" t="s">
        <v>274</v>
      </c>
      <c r="W45" t="s">
        <v>171</v>
      </c>
      <c r="X45" t="s">
        <v>172</v>
      </c>
    </row>
    <row r="46" spans="1:24" ht="15.75" thickBot="1">
      <c r="A46" t="s">
        <v>48</v>
      </c>
      <c r="B46" t="s">
        <v>285</v>
      </c>
      <c r="C46" s="7" t="s">
        <v>286</v>
      </c>
      <c r="D46" t="s">
        <v>286</v>
      </c>
      <c r="G46" t="s">
        <v>27</v>
      </c>
      <c r="H46" t="s">
        <v>28</v>
      </c>
      <c r="J46" t="s">
        <v>27</v>
      </c>
      <c r="K46" t="s">
        <v>30</v>
      </c>
      <c r="L46" t="s">
        <v>31</v>
      </c>
      <c r="M46" t="s">
        <v>287</v>
      </c>
      <c r="N46" t="s">
        <v>33</v>
      </c>
      <c r="O46" t="s">
        <v>240</v>
      </c>
      <c r="P46" t="s">
        <v>44</v>
      </c>
      <c r="Q46" s="2">
        <v>8534379500</v>
      </c>
      <c r="R46" s="2">
        <v>8534379500</v>
      </c>
      <c r="S46" t="s">
        <v>54</v>
      </c>
      <c r="T46" t="s">
        <v>55</v>
      </c>
      <c r="U46" t="s">
        <v>56</v>
      </c>
      <c r="W46" t="s">
        <v>198</v>
      </c>
      <c r="X46" t="s">
        <v>199</v>
      </c>
    </row>
    <row r="47" spans="1:24" ht="15.75" thickBot="1">
      <c r="A47" t="s">
        <v>288</v>
      </c>
      <c r="B47" t="s">
        <v>289</v>
      </c>
      <c r="C47" s="7" t="s">
        <v>290</v>
      </c>
      <c r="D47" t="s">
        <v>290</v>
      </c>
      <c r="G47" t="s">
        <v>27</v>
      </c>
      <c r="H47" t="s">
        <v>28</v>
      </c>
      <c r="J47" t="s">
        <v>27</v>
      </c>
      <c r="K47" t="s">
        <v>30</v>
      </c>
      <c r="L47" t="s">
        <v>31</v>
      </c>
      <c r="M47" t="s">
        <v>291</v>
      </c>
      <c r="N47" t="s">
        <v>33</v>
      </c>
      <c r="O47" t="s">
        <v>292</v>
      </c>
      <c r="P47" t="s">
        <v>44</v>
      </c>
      <c r="Q47" s="2">
        <v>50000000</v>
      </c>
      <c r="R47" s="2">
        <v>50000000</v>
      </c>
      <c r="S47" t="s">
        <v>293</v>
      </c>
      <c r="T47" t="s">
        <v>294</v>
      </c>
      <c r="U47" t="s">
        <v>235</v>
      </c>
      <c r="W47" t="s">
        <v>198</v>
      </c>
      <c r="X47" t="s">
        <v>199</v>
      </c>
    </row>
    <row r="48" spans="1:24" ht="15.75" thickBot="1">
      <c r="A48" t="s">
        <v>103</v>
      </c>
      <c r="B48" t="s">
        <v>295</v>
      </c>
      <c r="C48" s="7" t="s">
        <v>166</v>
      </c>
      <c r="D48" t="s">
        <v>166</v>
      </c>
      <c r="G48" t="s">
        <v>27</v>
      </c>
      <c r="H48" t="s">
        <v>28</v>
      </c>
      <c r="J48" t="s">
        <v>27</v>
      </c>
      <c r="K48" t="s">
        <v>30</v>
      </c>
      <c r="L48" t="s">
        <v>31</v>
      </c>
      <c r="M48" t="s">
        <v>296</v>
      </c>
      <c r="N48" t="s">
        <v>33</v>
      </c>
      <c r="O48" t="s">
        <v>240</v>
      </c>
      <c r="P48" t="s">
        <v>44</v>
      </c>
      <c r="Q48" s="2">
        <v>1459700</v>
      </c>
      <c r="R48" s="2">
        <v>1459700</v>
      </c>
      <c r="S48" t="s">
        <v>109</v>
      </c>
      <c r="T48" t="s">
        <v>110</v>
      </c>
      <c r="U48" t="s">
        <v>111</v>
      </c>
      <c r="W48" t="s">
        <v>171</v>
      </c>
      <c r="X48" t="s">
        <v>172</v>
      </c>
    </row>
    <row r="49" spans="1:24" ht="15.75" thickBot="1">
      <c r="A49" t="s">
        <v>297</v>
      </c>
      <c r="B49" t="s">
        <v>298</v>
      </c>
      <c r="C49" s="7" t="s">
        <v>174</v>
      </c>
      <c r="D49" t="s">
        <v>174</v>
      </c>
      <c r="G49" t="s">
        <v>27</v>
      </c>
      <c r="H49" t="s">
        <v>28</v>
      </c>
      <c r="J49" t="s">
        <v>27</v>
      </c>
      <c r="K49" t="s">
        <v>30</v>
      </c>
      <c r="L49" t="s">
        <v>31</v>
      </c>
      <c r="M49" t="s">
        <v>299</v>
      </c>
      <c r="N49" t="s">
        <v>33</v>
      </c>
      <c r="O49" t="s">
        <v>240</v>
      </c>
      <c r="P49" t="s">
        <v>44</v>
      </c>
      <c r="Q49" s="2">
        <v>3551000</v>
      </c>
      <c r="R49" s="2">
        <v>3551000</v>
      </c>
      <c r="S49" t="s">
        <v>300</v>
      </c>
      <c r="T49" t="s">
        <v>110</v>
      </c>
      <c r="U49" t="s">
        <v>111</v>
      </c>
      <c r="W49" t="s">
        <v>171</v>
      </c>
      <c r="X49" t="s">
        <v>172</v>
      </c>
    </row>
    <row r="50" spans="1:24" ht="15.75" thickBot="1">
      <c r="A50" t="s">
        <v>150</v>
      </c>
      <c r="B50" t="s">
        <v>301</v>
      </c>
      <c r="C50" s="7" t="s">
        <v>238</v>
      </c>
      <c r="D50" t="s">
        <v>238</v>
      </c>
      <c r="G50" t="s">
        <v>27</v>
      </c>
      <c r="H50" t="s">
        <v>28</v>
      </c>
      <c r="J50" t="s">
        <v>27</v>
      </c>
      <c r="K50" t="s">
        <v>30</v>
      </c>
      <c r="L50" t="s">
        <v>31</v>
      </c>
      <c r="M50" t="s">
        <v>302</v>
      </c>
      <c r="N50" t="s">
        <v>33</v>
      </c>
      <c r="O50" t="s">
        <v>240</v>
      </c>
      <c r="P50" t="s">
        <v>44</v>
      </c>
      <c r="Q50" s="3">
        <v>0</v>
      </c>
      <c r="R50" s="3">
        <v>0</v>
      </c>
      <c r="S50" t="s">
        <v>154</v>
      </c>
      <c r="T50" t="s">
        <v>37</v>
      </c>
      <c r="U50" t="s">
        <v>38</v>
      </c>
      <c r="W50" t="s">
        <v>198</v>
      </c>
      <c r="X50" t="s">
        <v>199</v>
      </c>
    </row>
    <row r="51" spans="1:24" ht="15.75" thickBot="1">
      <c r="A51" t="s">
        <v>66</v>
      </c>
      <c r="B51" t="s">
        <v>303</v>
      </c>
      <c r="C51" s="7" t="s">
        <v>304</v>
      </c>
      <c r="D51" t="s">
        <v>304</v>
      </c>
      <c r="G51" t="s">
        <v>27</v>
      </c>
      <c r="H51" t="s">
        <v>28</v>
      </c>
      <c r="I51" t="s">
        <v>29</v>
      </c>
      <c r="J51" t="s">
        <v>27</v>
      </c>
      <c r="K51" t="s">
        <v>30</v>
      </c>
      <c r="L51" t="s">
        <v>31</v>
      </c>
      <c r="M51" t="s">
        <v>305</v>
      </c>
      <c r="N51" t="s">
        <v>33</v>
      </c>
      <c r="O51" t="s">
        <v>240</v>
      </c>
      <c r="P51" t="s">
        <v>44</v>
      </c>
      <c r="Q51" s="2">
        <v>2464197200</v>
      </c>
      <c r="R51" s="2">
        <v>2464197200</v>
      </c>
      <c r="S51" t="s">
        <v>70</v>
      </c>
      <c r="T51" t="s">
        <v>71</v>
      </c>
      <c r="U51" t="s">
        <v>72</v>
      </c>
      <c r="W51" t="s">
        <v>198</v>
      </c>
      <c r="X51" t="s">
        <v>199</v>
      </c>
    </row>
    <row r="52" spans="1:24" ht="15.75" thickBot="1">
      <c r="A52" t="s">
        <v>66</v>
      </c>
      <c r="B52" t="s">
        <v>306</v>
      </c>
      <c r="C52" s="7" t="s">
        <v>307</v>
      </c>
      <c r="D52" t="s">
        <v>307</v>
      </c>
      <c r="G52" t="s">
        <v>27</v>
      </c>
      <c r="H52" t="s">
        <v>28</v>
      </c>
      <c r="J52" t="s">
        <v>27</v>
      </c>
      <c r="K52" t="s">
        <v>30</v>
      </c>
      <c r="L52" t="s">
        <v>31</v>
      </c>
      <c r="M52" t="s">
        <v>308</v>
      </c>
      <c r="N52" t="s">
        <v>33</v>
      </c>
      <c r="O52" t="s">
        <v>240</v>
      </c>
      <c r="P52" t="s">
        <v>44</v>
      </c>
      <c r="Q52" s="2">
        <v>9500000</v>
      </c>
      <c r="R52" s="2">
        <v>9500000</v>
      </c>
      <c r="S52" t="s">
        <v>70</v>
      </c>
      <c r="T52" t="s">
        <v>71</v>
      </c>
      <c r="U52" t="s">
        <v>72</v>
      </c>
      <c r="W52" t="s">
        <v>171</v>
      </c>
      <c r="X52" t="s">
        <v>172</v>
      </c>
    </row>
    <row r="53" spans="1:24" ht="15.75" thickBot="1">
      <c r="A53" t="s">
        <v>66</v>
      </c>
      <c r="B53" t="s">
        <v>309</v>
      </c>
      <c r="C53" s="7" t="s">
        <v>310</v>
      </c>
      <c r="D53" t="s">
        <v>310</v>
      </c>
      <c r="G53" t="s">
        <v>27</v>
      </c>
      <c r="H53" t="s">
        <v>28</v>
      </c>
      <c r="J53" t="s">
        <v>27</v>
      </c>
      <c r="K53" t="s">
        <v>30</v>
      </c>
      <c r="L53" t="s">
        <v>31</v>
      </c>
      <c r="M53" t="s">
        <v>311</v>
      </c>
      <c r="N53" t="s">
        <v>33</v>
      </c>
      <c r="O53" t="s">
        <v>240</v>
      </c>
      <c r="P53" t="s">
        <v>44</v>
      </c>
      <c r="Q53" s="2">
        <v>5000000</v>
      </c>
      <c r="R53" s="2">
        <v>5000000</v>
      </c>
      <c r="S53" t="s">
        <v>70</v>
      </c>
      <c r="T53" t="s">
        <v>71</v>
      </c>
      <c r="U53" t="s">
        <v>72</v>
      </c>
      <c r="W53" t="s">
        <v>171</v>
      </c>
      <c r="X53" t="s">
        <v>312</v>
      </c>
    </row>
    <row r="54" spans="1:24" ht="15.75" thickBot="1">
      <c r="A54" t="s">
        <v>66</v>
      </c>
      <c r="B54" t="s">
        <v>313</v>
      </c>
      <c r="C54" s="7" t="s">
        <v>314</v>
      </c>
      <c r="D54" t="s">
        <v>314</v>
      </c>
      <c r="G54" t="s">
        <v>27</v>
      </c>
      <c r="H54" t="s">
        <v>28</v>
      </c>
      <c r="J54" t="s">
        <v>27</v>
      </c>
      <c r="K54" t="s">
        <v>30</v>
      </c>
      <c r="L54" t="s">
        <v>31</v>
      </c>
      <c r="M54" t="s">
        <v>315</v>
      </c>
      <c r="N54" t="s">
        <v>33</v>
      </c>
      <c r="O54" t="s">
        <v>240</v>
      </c>
      <c r="P54" t="s">
        <v>44</v>
      </c>
      <c r="Q54" s="2">
        <v>4600000</v>
      </c>
      <c r="R54" s="2">
        <v>4600000</v>
      </c>
      <c r="S54" t="s">
        <v>70</v>
      </c>
      <c r="T54" t="s">
        <v>71</v>
      </c>
      <c r="U54" t="s">
        <v>72</v>
      </c>
      <c r="W54" t="s">
        <v>171</v>
      </c>
      <c r="X54" t="s">
        <v>312</v>
      </c>
    </row>
    <row r="55" spans="1:24" ht="15.75" thickBot="1">
      <c r="A55" t="s">
        <v>112</v>
      </c>
      <c r="B55" t="s">
        <v>316</v>
      </c>
      <c r="C55" s="7" t="s">
        <v>317</v>
      </c>
      <c r="D55" t="s">
        <v>317</v>
      </c>
      <c r="G55" t="s">
        <v>27</v>
      </c>
      <c r="H55" t="s">
        <v>28</v>
      </c>
      <c r="J55" t="s">
        <v>27</v>
      </c>
      <c r="K55" t="s">
        <v>30</v>
      </c>
      <c r="L55" t="s">
        <v>31</v>
      </c>
      <c r="M55" t="s">
        <v>318</v>
      </c>
      <c r="N55" t="s">
        <v>33</v>
      </c>
      <c r="O55" t="s">
        <v>240</v>
      </c>
      <c r="P55" t="s">
        <v>44</v>
      </c>
      <c r="Q55" s="2">
        <v>17500000</v>
      </c>
      <c r="R55" s="2">
        <v>17500000</v>
      </c>
      <c r="S55" t="s">
        <v>116</v>
      </c>
      <c r="T55" t="s">
        <v>117</v>
      </c>
      <c r="U55" t="s">
        <v>72</v>
      </c>
      <c r="W55" t="s">
        <v>171</v>
      </c>
      <c r="X55" t="s">
        <v>172</v>
      </c>
    </row>
    <row r="56" spans="1:24" ht="15.75" thickBot="1">
      <c r="A56" t="s">
        <v>112</v>
      </c>
      <c r="B56" t="s">
        <v>319</v>
      </c>
      <c r="C56" s="7" t="s">
        <v>320</v>
      </c>
      <c r="D56" t="s">
        <v>320</v>
      </c>
      <c r="G56" t="s">
        <v>27</v>
      </c>
      <c r="H56" t="s">
        <v>28</v>
      </c>
      <c r="J56" t="s">
        <v>27</v>
      </c>
      <c r="K56" t="s">
        <v>30</v>
      </c>
      <c r="L56" t="s">
        <v>31</v>
      </c>
      <c r="M56" t="s">
        <v>321</v>
      </c>
      <c r="N56" t="s">
        <v>33</v>
      </c>
      <c r="O56" t="s">
        <v>240</v>
      </c>
      <c r="P56" t="s">
        <v>44</v>
      </c>
      <c r="Q56" s="2">
        <v>28600000</v>
      </c>
      <c r="R56" s="2">
        <v>28600000</v>
      </c>
      <c r="S56" t="s">
        <v>116</v>
      </c>
      <c r="T56" t="s">
        <v>117</v>
      </c>
      <c r="U56" t="s">
        <v>72</v>
      </c>
      <c r="W56" t="s">
        <v>171</v>
      </c>
      <c r="X56" t="s">
        <v>172</v>
      </c>
    </row>
    <row r="57" spans="1:24" ht="15.75" thickBot="1">
      <c r="A57" t="s">
        <v>322</v>
      </c>
      <c r="B57" t="s">
        <v>323</v>
      </c>
      <c r="C57" s="7" t="s">
        <v>324</v>
      </c>
      <c r="D57" t="s">
        <v>324</v>
      </c>
      <c r="G57" t="s">
        <v>27</v>
      </c>
      <c r="H57" t="s">
        <v>28</v>
      </c>
      <c r="J57" t="s">
        <v>27</v>
      </c>
      <c r="K57" t="s">
        <v>30</v>
      </c>
      <c r="L57" t="s">
        <v>31</v>
      </c>
      <c r="M57" t="s">
        <v>325</v>
      </c>
      <c r="N57" t="s">
        <v>33</v>
      </c>
      <c r="O57" t="s">
        <v>263</v>
      </c>
      <c r="P57" t="s">
        <v>326</v>
      </c>
      <c r="Q57" s="2">
        <v>108025800</v>
      </c>
      <c r="R57" s="2">
        <v>108025800</v>
      </c>
      <c r="S57" t="s">
        <v>327</v>
      </c>
      <c r="T57" t="s">
        <v>328</v>
      </c>
      <c r="U57" t="s">
        <v>94</v>
      </c>
      <c r="W57" t="s">
        <v>198</v>
      </c>
      <c r="X57" t="s">
        <v>199</v>
      </c>
    </row>
    <row r="58" spans="1:24" ht="15.75" thickBot="1">
      <c r="A58" t="s">
        <v>24</v>
      </c>
      <c r="B58" t="s">
        <v>329</v>
      </c>
      <c r="C58" s="7" t="s">
        <v>330</v>
      </c>
      <c r="D58" t="s">
        <v>330</v>
      </c>
      <c r="G58" t="s">
        <v>27</v>
      </c>
      <c r="H58" t="s">
        <v>28</v>
      </c>
      <c r="I58" t="s">
        <v>29</v>
      </c>
      <c r="J58" t="s">
        <v>27</v>
      </c>
      <c r="K58" t="s">
        <v>30</v>
      </c>
      <c r="L58" t="s">
        <v>31</v>
      </c>
      <c r="M58" t="s">
        <v>331</v>
      </c>
      <c r="N58" t="s">
        <v>33</v>
      </c>
      <c r="O58" t="s">
        <v>34</v>
      </c>
      <c r="P58" t="s">
        <v>62</v>
      </c>
      <c r="Q58" s="2">
        <v>2407230000</v>
      </c>
      <c r="R58" s="2">
        <v>2407230000</v>
      </c>
      <c r="S58" t="s">
        <v>36</v>
      </c>
      <c r="T58" t="s">
        <v>37</v>
      </c>
      <c r="U58" t="s">
        <v>38</v>
      </c>
      <c r="W58" t="s">
        <v>198</v>
      </c>
      <c r="X58" t="s">
        <v>199</v>
      </c>
    </row>
    <row r="59" spans="1:24" ht="15.75" thickBot="1">
      <c r="A59" t="s">
        <v>155</v>
      </c>
      <c r="B59" t="s">
        <v>332</v>
      </c>
      <c r="C59" s="7" t="s">
        <v>333</v>
      </c>
      <c r="D59" t="s">
        <v>333</v>
      </c>
      <c r="G59" t="s">
        <v>27</v>
      </c>
      <c r="H59" t="s">
        <v>28</v>
      </c>
      <c r="I59" t="s">
        <v>29</v>
      </c>
      <c r="J59" t="s">
        <v>27</v>
      </c>
      <c r="K59" t="s">
        <v>30</v>
      </c>
      <c r="L59" t="s">
        <v>31</v>
      </c>
      <c r="M59" t="s">
        <v>334</v>
      </c>
      <c r="N59" t="s">
        <v>33</v>
      </c>
      <c r="O59" t="s">
        <v>240</v>
      </c>
      <c r="P59" t="s">
        <v>44</v>
      </c>
      <c r="Q59" s="2">
        <v>75175500</v>
      </c>
      <c r="R59" s="2">
        <v>75175500</v>
      </c>
      <c r="S59" t="s">
        <v>159</v>
      </c>
      <c r="T59" t="s">
        <v>160</v>
      </c>
      <c r="U59" t="s">
        <v>72</v>
      </c>
      <c r="W59" t="s">
        <v>171</v>
      </c>
      <c r="X59" t="s">
        <v>172</v>
      </c>
    </row>
    <row r="60" spans="1:24" ht="15.75" thickBot="1">
      <c r="A60" t="s">
        <v>335</v>
      </c>
      <c r="B60" t="s">
        <v>336</v>
      </c>
      <c r="C60" s="7" t="s">
        <v>337</v>
      </c>
      <c r="D60" t="s">
        <v>337</v>
      </c>
      <c r="G60" t="s">
        <v>27</v>
      </c>
      <c r="H60" t="s">
        <v>28</v>
      </c>
      <c r="J60" t="s">
        <v>27</v>
      </c>
      <c r="K60" t="s">
        <v>30</v>
      </c>
      <c r="L60" t="s">
        <v>31</v>
      </c>
      <c r="M60" t="s">
        <v>338</v>
      </c>
      <c r="N60" t="s">
        <v>33</v>
      </c>
      <c r="O60" t="s">
        <v>240</v>
      </c>
      <c r="P60" t="s">
        <v>44</v>
      </c>
      <c r="Q60" s="2">
        <v>12084200</v>
      </c>
      <c r="R60" s="2">
        <v>12084200</v>
      </c>
      <c r="S60" t="s">
        <v>339</v>
      </c>
      <c r="T60" t="s">
        <v>160</v>
      </c>
      <c r="U60" t="s">
        <v>72</v>
      </c>
      <c r="W60" t="s">
        <v>171</v>
      </c>
      <c r="X60" t="s">
        <v>340</v>
      </c>
    </row>
    <row r="61" spans="1:24" ht="15.75" thickBot="1">
      <c r="A61" t="s">
        <v>155</v>
      </c>
      <c r="B61" t="s">
        <v>341</v>
      </c>
      <c r="C61" s="7" t="s">
        <v>337</v>
      </c>
      <c r="D61" t="s">
        <v>337</v>
      </c>
      <c r="G61" t="s">
        <v>27</v>
      </c>
      <c r="H61" t="s">
        <v>28</v>
      </c>
      <c r="J61" t="s">
        <v>27</v>
      </c>
      <c r="K61" t="s">
        <v>30</v>
      </c>
      <c r="L61" t="s">
        <v>31</v>
      </c>
      <c r="M61" t="s">
        <v>342</v>
      </c>
      <c r="N61" t="s">
        <v>33</v>
      </c>
      <c r="O61" t="s">
        <v>240</v>
      </c>
      <c r="P61" t="s">
        <v>44</v>
      </c>
      <c r="Q61" s="2">
        <v>12084200</v>
      </c>
      <c r="R61" s="2">
        <v>12084200</v>
      </c>
      <c r="S61" t="s">
        <v>159</v>
      </c>
      <c r="T61" t="s">
        <v>160</v>
      </c>
      <c r="U61" t="s">
        <v>72</v>
      </c>
      <c r="W61" t="s">
        <v>171</v>
      </c>
      <c r="X61" t="s">
        <v>340</v>
      </c>
    </row>
    <row r="62" spans="1:24" ht="15.75" thickBot="1">
      <c r="A62" t="s">
        <v>343</v>
      </c>
      <c r="B62" t="s">
        <v>344</v>
      </c>
      <c r="C62" s="7" t="s">
        <v>345</v>
      </c>
      <c r="D62" t="s">
        <v>345</v>
      </c>
      <c r="G62" t="s">
        <v>27</v>
      </c>
      <c r="H62" t="s">
        <v>28</v>
      </c>
      <c r="J62" t="s">
        <v>27</v>
      </c>
      <c r="K62" t="s">
        <v>30</v>
      </c>
      <c r="L62" t="s">
        <v>31</v>
      </c>
      <c r="M62" t="s">
        <v>346</v>
      </c>
      <c r="N62" t="s">
        <v>33</v>
      </c>
      <c r="O62" t="s">
        <v>347</v>
      </c>
      <c r="P62" t="s">
        <v>348</v>
      </c>
      <c r="Q62" s="2">
        <v>7080000</v>
      </c>
      <c r="R62" s="2">
        <v>7080000</v>
      </c>
      <c r="S62" t="s">
        <v>349</v>
      </c>
      <c r="T62" t="s">
        <v>350</v>
      </c>
      <c r="U62" t="s">
        <v>351</v>
      </c>
      <c r="V62" t="s">
        <v>352</v>
      </c>
      <c r="W62" t="s">
        <v>192</v>
      </c>
      <c r="X62" t="s">
        <v>353</v>
      </c>
    </row>
    <row r="63" spans="1:24" ht="15.75" thickBot="1">
      <c r="A63" t="s">
        <v>354</v>
      </c>
      <c r="B63" t="s">
        <v>344</v>
      </c>
      <c r="C63" s="7" t="s">
        <v>355</v>
      </c>
      <c r="D63" t="s">
        <v>355</v>
      </c>
      <c r="G63" t="s">
        <v>27</v>
      </c>
      <c r="H63" t="s">
        <v>28</v>
      </c>
      <c r="J63" t="s">
        <v>27</v>
      </c>
      <c r="K63" t="s">
        <v>30</v>
      </c>
      <c r="L63" t="s">
        <v>31</v>
      </c>
      <c r="M63" t="s">
        <v>356</v>
      </c>
      <c r="N63" t="s">
        <v>33</v>
      </c>
      <c r="O63" t="s">
        <v>357</v>
      </c>
      <c r="P63" t="s">
        <v>358</v>
      </c>
      <c r="Q63" s="2">
        <v>8945500</v>
      </c>
      <c r="R63" s="2">
        <v>8945500</v>
      </c>
      <c r="S63" t="s">
        <v>359</v>
      </c>
      <c r="T63" t="s">
        <v>350</v>
      </c>
      <c r="U63" t="s">
        <v>351</v>
      </c>
      <c r="V63" t="s">
        <v>352</v>
      </c>
      <c r="W63" t="s">
        <v>184</v>
      </c>
      <c r="X63" t="s">
        <v>360</v>
      </c>
    </row>
    <row r="64" spans="1:24" ht="15.75" thickBot="1">
      <c r="A64" t="s">
        <v>361</v>
      </c>
      <c r="B64" t="s">
        <v>362</v>
      </c>
      <c r="C64" s="7" t="s">
        <v>363</v>
      </c>
      <c r="D64" t="s">
        <v>363</v>
      </c>
      <c r="G64" t="s">
        <v>27</v>
      </c>
      <c r="H64" t="s">
        <v>28</v>
      </c>
      <c r="J64" t="s">
        <v>27</v>
      </c>
      <c r="K64" t="s">
        <v>30</v>
      </c>
      <c r="L64" t="s">
        <v>31</v>
      </c>
      <c r="M64" t="s">
        <v>364</v>
      </c>
      <c r="N64" t="s">
        <v>33</v>
      </c>
      <c r="O64" t="s">
        <v>240</v>
      </c>
      <c r="P64" t="s">
        <v>44</v>
      </c>
      <c r="Q64" s="2">
        <v>3001300</v>
      </c>
      <c r="R64" s="2">
        <v>3001300</v>
      </c>
      <c r="S64" t="s">
        <v>365</v>
      </c>
      <c r="T64" t="s">
        <v>366</v>
      </c>
      <c r="U64" t="s">
        <v>149</v>
      </c>
      <c r="W64" t="s">
        <v>171</v>
      </c>
      <c r="X64" t="s">
        <v>340</v>
      </c>
    </row>
    <row r="65" spans="1:24" ht="15.75" thickBot="1">
      <c r="A65" t="s">
        <v>251</v>
      </c>
      <c r="B65" t="s">
        <v>367</v>
      </c>
      <c r="C65" s="7" t="s">
        <v>368</v>
      </c>
      <c r="D65" t="s">
        <v>368</v>
      </c>
      <c r="G65" t="s">
        <v>27</v>
      </c>
      <c r="H65" t="s">
        <v>254</v>
      </c>
      <c r="I65" t="s">
        <v>255</v>
      </c>
      <c r="J65" t="s">
        <v>27</v>
      </c>
      <c r="K65" t="s">
        <v>30</v>
      </c>
      <c r="L65" t="s">
        <v>31</v>
      </c>
      <c r="M65" t="s">
        <v>369</v>
      </c>
      <c r="N65" t="s">
        <v>33</v>
      </c>
      <c r="O65" t="s">
        <v>370</v>
      </c>
      <c r="P65" t="s">
        <v>44</v>
      </c>
      <c r="Q65" s="2">
        <v>2030000</v>
      </c>
      <c r="R65" s="2">
        <v>2030000</v>
      </c>
      <c r="S65" t="s">
        <v>371</v>
      </c>
      <c r="T65" t="s">
        <v>259</v>
      </c>
      <c r="U65" t="s">
        <v>86</v>
      </c>
      <c r="W65" t="s">
        <v>171</v>
      </c>
      <c r="X65" t="s">
        <v>312</v>
      </c>
    </row>
    <row r="66" spans="1:24" ht="15.75" thickBot="1">
      <c r="A66" t="s">
        <v>251</v>
      </c>
      <c r="B66" t="s">
        <v>372</v>
      </c>
      <c r="C66" s="7" t="s">
        <v>524</v>
      </c>
      <c r="D66" t="s">
        <v>373</v>
      </c>
      <c r="G66" t="s">
        <v>27</v>
      </c>
      <c r="H66" t="s">
        <v>254</v>
      </c>
      <c r="I66" t="s">
        <v>255</v>
      </c>
      <c r="J66" t="s">
        <v>27</v>
      </c>
      <c r="K66" t="s">
        <v>30</v>
      </c>
      <c r="L66" t="s">
        <v>31</v>
      </c>
      <c r="M66" t="s">
        <v>374</v>
      </c>
      <c r="N66" t="s">
        <v>33</v>
      </c>
      <c r="O66" t="s">
        <v>292</v>
      </c>
      <c r="P66" t="s">
        <v>292</v>
      </c>
      <c r="Q66" s="2">
        <v>10000</v>
      </c>
      <c r="R66" s="2">
        <v>10000</v>
      </c>
      <c r="S66" t="s">
        <v>371</v>
      </c>
      <c r="T66" t="s">
        <v>259</v>
      </c>
      <c r="U66" t="s">
        <v>86</v>
      </c>
      <c r="W66" t="s">
        <v>171</v>
      </c>
      <c r="X66" t="s">
        <v>172</v>
      </c>
    </row>
    <row r="67" spans="1:24" ht="15.75" thickBot="1">
      <c r="A67" t="s">
        <v>375</v>
      </c>
      <c r="B67" t="s">
        <v>376</v>
      </c>
      <c r="C67" s="7" t="s">
        <v>377</v>
      </c>
      <c r="D67" t="s">
        <v>377</v>
      </c>
      <c r="G67" t="s">
        <v>27</v>
      </c>
      <c r="H67" t="s">
        <v>179</v>
      </c>
      <c r="J67" t="s">
        <v>27</v>
      </c>
      <c r="K67" t="s">
        <v>30</v>
      </c>
      <c r="L67" t="s">
        <v>31</v>
      </c>
      <c r="M67" t="s">
        <v>378</v>
      </c>
      <c r="N67" t="s">
        <v>33</v>
      </c>
      <c r="O67" t="s">
        <v>240</v>
      </c>
      <c r="P67" t="s">
        <v>44</v>
      </c>
      <c r="Q67" s="2">
        <v>2527000</v>
      </c>
      <c r="R67" s="2">
        <v>2527000</v>
      </c>
      <c r="S67" t="s">
        <v>379</v>
      </c>
      <c r="T67" t="s">
        <v>380</v>
      </c>
      <c r="U67" t="s">
        <v>282</v>
      </c>
      <c r="W67" t="s">
        <v>184</v>
      </c>
      <c r="X67" t="s">
        <v>185</v>
      </c>
    </row>
    <row r="68" spans="1:24" ht="15.75" thickBot="1">
      <c r="A68" t="s">
        <v>343</v>
      </c>
      <c r="B68" t="s">
        <v>381</v>
      </c>
      <c r="C68" s="7" t="s">
        <v>382</v>
      </c>
      <c r="D68" t="s">
        <v>382</v>
      </c>
      <c r="G68" t="s">
        <v>27</v>
      </c>
      <c r="H68" t="s">
        <v>28</v>
      </c>
      <c r="J68" t="s">
        <v>27</v>
      </c>
      <c r="K68" t="s">
        <v>30</v>
      </c>
      <c r="L68" t="s">
        <v>31</v>
      </c>
      <c r="M68" t="s">
        <v>383</v>
      </c>
      <c r="N68" t="s">
        <v>33</v>
      </c>
      <c r="O68" t="s">
        <v>384</v>
      </c>
      <c r="P68" t="s">
        <v>91</v>
      </c>
      <c r="Q68" s="2">
        <v>3062500</v>
      </c>
      <c r="R68" s="3">
        <v>0</v>
      </c>
      <c r="S68" t="s">
        <v>349</v>
      </c>
      <c r="T68" t="s">
        <v>350</v>
      </c>
      <c r="U68" t="s">
        <v>351</v>
      </c>
      <c r="W68" t="s">
        <v>184</v>
      </c>
      <c r="X68" t="s">
        <v>360</v>
      </c>
    </row>
    <row r="69" spans="1:24" ht="15.75" thickBot="1">
      <c r="A69" t="s">
        <v>343</v>
      </c>
      <c r="B69" t="s">
        <v>385</v>
      </c>
      <c r="C69" s="7" t="s">
        <v>386</v>
      </c>
      <c r="D69" t="s">
        <v>386</v>
      </c>
      <c r="G69" t="s">
        <v>27</v>
      </c>
      <c r="H69" t="s">
        <v>28</v>
      </c>
      <c r="J69" t="s">
        <v>27</v>
      </c>
      <c r="K69" t="s">
        <v>30</v>
      </c>
      <c r="L69" t="s">
        <v>31</v>
      </c>
      <c r="M69" t="s">
        <v>387</v>
      </c>
      <c r="N69" t="s">
        <v>33</v>
      </c>
      <c r="O69" t="s">
        <v>279</v>
      </c>
      <c r="P69" t="s">
        <v>91</v>
      </c>
      <c r="Q69" s="2">
        <v>3300000</v>
      </c>
      <c r="R69" s="2">
        <v>3300000</v>
      </c>
      <c r="S69" t="s">
        <v>349</v>
      </c>
      <c r="T69" t="s">
        <v>350</v>
      </c>
      <c r="U69" t="s">
        <v>351</v>
      </c>
      <c r="W69" t="s">
        <v>192</v>
      </c>
      <c r="X69" t="s">
        <v>353</v>
      </c>
    </row>
    <row r="70" spans="1:24" ht="15.75" thickBot="1">
      <c r="A70" t="s">
        <v>388</v>
      </c>
      <c r="B70" t="s">
        <v>389</v>
      </c>
      <c r="C70" s="7" t="s">
        <v>390</v>
      </c>
      <c r="D70" t="s">
        <v>390</v>
      </c>
      <c r="G70" t="s">
        <v>27</v>
      </c>
      <c r="H70" t="s">
        <v>28</v>
      </c>
      <c r="I70" t="s">
        <v>29</v>
      </c>
      <c r="J70" t="s">
        <v>27</v>
      </c>
      <c r="K70" t="s">
        <v>30</v>
      </c>
      <c r="L70" t="s">
        <v>31</v>
      </c>
      <c r="M70" t="s">
        <v>391</v>
      </c>
      <c r="N70" t="s">
        <v>33</v>
      </c>
      <c r="O70" t="s">
        <v>392</v>
      </c>
      <c r="P70" t="s">
        <v>35</v>
      </c>
      <c r="Q70" s="2">
        <v>4000000</v>
      </c>
      <c r="R70" s="2">
        <v>4000000</v>
      </c>
      <c r="S70" t="s">
        <v>393</v>
      </c>
      <c r="T70" t="s">
        <v>394</v>
      </c>
      <c r="U70" t="s">
        <v>111</v>
      </c>
      <c r="V70" t="s">
        <v>395</v>
      </c>
      <c r="W70" t="s">
        <v>396</v>
      </c>
      <c r="X70" t="s">
        <v>397</v>
      </c>
    </row>
    <row r="71" spans="1:24" ht="15.75" thickBot="1">
      <c r="A71" t="s">
        <v>398</v>
      </c>
      <c r="B71" t="s">
        <v>399</v>
      </c>
      <c r="C71" s="7" t="s">
        <v>400</v>
      </c>
      <c r="D71" t="s">
        <v>400</v>
      </c>
      <c r="G71" t="s">
        <v>27</v>
      </c>
      <c r="H71" t="s">
        <v>28</v>
      </c>
      <c r="J71" t="s">
        <v>27</v>
      </c>
      <c r="K71" t="s">
        <v>30</v>
      </c>
      <c r="L71" t="s">
        <v>31</v>
      </c>
      <c r="M71" t="s">
        <v>401</v>
      </c>
      <c r="N71" t="s">
        <v>33</v>
      </c>
      <c r="O71" t="s">
        <v>402</v>
      </c>
      <c r="P71" t="s">
        <v>403</v>
      </c>
      <c r="Q71" s="3">
        <v>0</v>
      </c>
      <c r="R71" s="3">
        <v>0</v>
      </c>
      <c r="T71" t="s">
        <v>404</v>
      </c>
      <c r="U71" t="s">
        <v>405</v>
      </c>
      <c r="V71" t="s">
        <v>395</v>
      </c>
      <c r="W71" t="s">
        <v>406</v>
      </c>
      <c r="X71" t="s">
        <v>407</v>
      </c>
    </row>
    <row r="72" spans="1:24" ht="15.75" thickBot="1">
      <c r="A72" t="s">
        <v>297</v>
      </c>
      <c r="B72" t="s">
        <v>408</v>
      </c>
      <c r="C72" s="7" t="s">
        <v>409</v>
      </c>
      <c r="D72" t="s">
        <v>409</v>
      </c>
      <c r="G72" t="s">
        <v>27</v>
      </c>
      <c r="H72" t="s">
        <v>28</v>
      </c>
      <c r="J72" t="s">
        <v>27</v>
      </c>
      <c r="K72" t="s">
        <v>30</v>
      </c>
      <c r="L72" t="s">
        <v>31</v>
      </c>
      <c r="M72" t="s">
        <v>410</v>
      </c>
      <c r="N72" t="s">
        <v>33</v>
      </c>
      <c r="O72" t="s">
        <v>392</v>
      </c>
      <c r="P72" t="s">
        <v>35</v>
      </c>
      <c r="Q72" s="2">
        <v>20000000</v>
      </c>
      <c r="R72" s="2">
        <v>20000000</v>
      </c>
      <c r="S72" t="s">
        <v>300</v>
      </c>
      <c r="T72" t="s">
        <v>110</v>
      </c>
      <c r="U72" t="s">
        <v>111</v>
      </c>
      <c r="V72" t="s">
        <v>395</v>
      </c>
      <c r="W72" t="s">
        <v>406</v>
      </c>
      <c r="X72" t="s">
        <v>407</v>
      </c>
    </row>
    <row r="73" spans="1:24" ht="15.75" thickBot="1">
      <c r="A73" t="s">
        <v>411</v>
      </c>
      <c r="B73" t="s">
        <v>412</v>
      </c>
      <c r="C73" s="7" t="s">
        <v>413</v>
      </c>
      <c r="D73" t="s">
        <v>413</v>
      </c>
      <c r="G73" t="s">
        <v>27</v>
      </c>
      <c r="H73" t="s">
        <v>254</v>
      </c>
      <c r="I73" t="s">
        <v>414</v>
      </c>
      <c r="J73" t="s">
        <v>27</v>
      </c>
      <c r="K73" t="s">
        <v>30</v>
      </c>
      <c r="L73" t="s">
        <v>31</v>
      </c>
      <c r="M73" t="s">
        <v>415</v>
      </c>
      <c r="N73" t="s">
        <v>33</v>
      </c>
      <c r="O73" t="s">
        <v>392</v>
      </c>
      <c r="P73" t="s">
        <v>35</v>
      </c>
      <c r="Q73" s="2">
        <v>9778410</v>
      </c>
      <c r="R73" s="2">
        <v>9778410</v>
      </c>
      <c r="S73" t="s">
        <v>116</v>
      </c>
      <c r="T73" t="s">
        <v>416</v>
      </c>
      <c r="U73" t="s">
        <v>141</v>
      </c>
      <c r="V73" t="s">
        <v>395</v>
      </c>
      <c r="W73" t="s">
        <v>417</v>
      </c>
      <c r="X73" t="s">
        <v>418</v>
      </c>
    </row>
    <row r="74" spans="1:24" ht="15.75" thickBot="1">
      <c r="A74" t="s">
        <v>361</v>
      </c>
      <c r="B74" t="s">
        <v>419</v>
      </c>
      <c r="C74" s="7" t="s">
        <v>420</v>
      </c>
      <c r="D74" t="s">
        <v>420</v>
      </c>
      <c r="G74" t="s">
        <v>27</v>
      </c>
      <c r="H74" t="s">
        <v>28</v>
      </c>
      <c r="I74" t="s">
        <v>29</v>
      </c>
      <c r="J74" t="s">
        <v>27</v>
      </c>
      <c r="K74" t="s">
        <v>30</v>
      </c>
      <c r="L74" t="s">
        <v>31</v>
      </c>
      <c r="M74" t="s">
        <v>421</v>
      </c>
      <c r="N74" t="s">
        <v>33</v>
      </c>
      <c r="O74" t="s">
        <v>392</v>
      </c>
      <c r="P74" t="s">
        <v>35</v>
      </c>
      <c r="Q74" s="2">
        <v>8000000</v>
      </c>
      <c r="R74" s="2">
        <v>8000000</v>
      </c>
      <c r="S74" t="s">
        <v>365</v>
      </c>
      <c r="T74" t="s">
        <v>366</v>
      </c>
      <c r="U74" t="s">
        <v>149</v>
      </c>
      <c r="V74" t="s">
        <v>395</v>
      </c>
      <c r="W74" t="s">
        <v>396</v>
      </c>
      <c r="X74" t="s">
        <v>422</v>
      </c>
    </row>
    <row r="75" spans="1:24" ht="15.75" thickBot="1">
      <c r="A75" t="s">
        <v>150</v>
      </c>
      <c r="B75" t="s">
        <v>423</v>
      </c>
      <c r="C75" s="7" t="s">
        <v>238</v>
      </c>
      <c r="D75" t="s">
        <v>238</v>
      </c>
      <c r="G75" t="s">
        <v>27</v>
      </c>
      <c r="H75" t="s">
        <v>28</v>
      </c>
      <c r="J75" t="s">
        <v>27</v>
      </c>
      <c r="K75" t="s">
        <v>30</v>
      </c>
      <c r="L75" t="s">
        <v>31</v>
      </c>
      <c r="M75" t="s">
        <v>424</v>
      </c>
      <c r="N75" t="s">
        <v>33</v>
      </c>
      <c r="O75" t="s">
        <v>392</v>
      </c>
      <c r="P75" t="s">
        <v>35</v>
      </c>
      <c r="Q75" s="3">
        <v>0</v>
      </c>
      <c r="R75" s="3">
        <v>0</v>
      </c>
      <c r="S75" t="s">
        <v>154</v>
      </c>
      <c r="T75" t="s">
        <v>37</v>
      </c>
      <c r="U75" t="s">
        <v>38</v>
      </c>
      <c r="V75" t="s">
        <v>395</v>
      </c>
      <c r="W75" t="s">
        <v>425</v>
      </c>
      <c r="X75" t="s">
        <v>426</v>
      </c>
    </row>
    <row r="76" spans="1:24" ht="15.75" thickBot="1">
      <c r="A76" t="s">
        <v>186</v>
      </c>
      <c r="B76" t="s">
        <v>427</v>
      </c>
      <c r="C76" s="7" t="s">
        <v>428</v>
      </c>
      <c r="D76" t="s">
        <v>428</v>
      </c>
      <c r="G76" t="s">
        <v>27</v>
      </c>
      <c r="H76" t="s">
        <v>28</v>
      </c>
      <c r="J76" t="s">
        <v>27</v>
      </c>
      <c r="K76" t="s">
        <v>30</v>
      </c>
      <c r="L76" t="s">
        <v>31</v>
      </c>
      <c r="M76" t="s">
        <v>429</v>
      </c>
      <c r="N76" t="s">
        <v>33</v>
      </c>
      <c r="O76" t="s">
        <v>392</v>
      </c>
      <c r="P76" t="s">
        <v>35</v>
      </c>
      <c r="Q76" s="2">
        <v>11049000</v>
      </c>
      <c r="R76" s="2">
        <v>11049000</v>
      </c>
      <c r="S76" t="s">
        <v>190</v>
      </c>
      <c r="T76" t="s">
        <v>191</v>
      </c>
      <c r="U76" t="s">
        <v>94</v>
      </c>
      <c r="V76" t="s">
        <v>395</v>
      </c>
      <c r="W76" t="s">
        <v>406</v>
      </c>
      <c r="X76" t="s">
        <v>407</v>
      </c>
    </row>
    <row r="77" spans="1:24" ht="15.75" thickBot="1">
      <c r="A77" t="s">
        <v>430</v>
      </c>
      <c r="B77" t="s">
        <v>431</v>
      </c>
      <c r="C77" s="7" t="s">
        <v>432</v>
      </c>
      <c r="D77" t="s">
        <v>432</v>
      </c>
      <c r="G77" t="s">
        <v>27</v>
      </c>
      <c r="H77" t="s">
        <v>28</v>
      </c>
      <c r="J77" t="s">
        <v>27</v>
      </c>
      <c r="K77" t="s">
        <v>30</v>
      </c>
      <c r="L77" t="s">
        <v>31</v>
      </c>
      <c r="M77" t="s">
        <v>433</v>
      </c>
      <c r="N77" t="s">
        <v>33</v>
      </c>
      <c r="O77" t="s">
        <v>392</v>
      </c>
      <c r="P77" t="s">
        <v>206</v>
      </c>
      <c r="Q77" s="2">
        <v>1046600000</v>
      </c>
      <c r="R77" s="3">
        <v>0</v>
      </c>
      <c r="S77" t="s">
        <v>116</v>
      </c>
      <c r="T77" t="s">
        <v>434</v>
      </c>
      <c r="U77" t="s">
        <v>56</v>
      </c>
      <c r="V77" t="s">
        <v>395</v>
      </c>
      <c r="W77" t="s">
        <v>425</v>
      </c>
      <c r="X77" t="s">
        <v>426</v>
      </c>
    </row>
    <row r="78" spans="1:24" ht="15.75" thickBot="1">
      <c r="A78" t="s">
        <v>229</v>
      </c>
      <c r="B78" t="s">
        <v>435</v>
      </c>
      <c r="C78" s="7" t="s">
        <v>436</v>
      </c>
      <c r="D78" t="s">
        <v>436</v>
      </c>
      <c r="G78" t="s">
        <v>27</v>
      </c>
      <c r="H78" t="s">
        <v>28</v>
      </c>
      <c r="J78" t="s">
        <v>27</v>
      </c>
      <c r="K78" t="s">
        <v>30</v>
      </c>
      <c r="L78" t="s">
        <v>31</v>
      </c>
      <c r="M78" t="s">
        <v>437</v>
      </c>
      <c r="N78" t="s">
        <v>33</v>
      </c>
      <c r="O78" t="s">
        <v>392</v>
      </c>
      <c r="P78" t="s">
        <v>35</v>
      </c>
      <c r="Q78" s="2">
        <v>29316200</v>
      </c>
      <c r="R78" s="2">
        <v>29316200</v>
      </c>
      <c r="S78" t="s">
        <v>438</v>
      </c>
      <c r="T78" t="s">
        <v>234</v>
      </c>
      <c r="U78" t="s">
        <v>235</v>
      </c>
      <c r="V78" t="s">
        <v>395</v>
      </c>
      <c r="W78" t="s">
        <v>396</v>
      </c>
      <c r="X78" t="s">
        <v>422</v>
      </c>
    </row>
    <row r="79" spans="1:24" ht="15.75" thickBot="1">
      <c r="A79" t="s">
        <v>246</v>
      </c>
      <c r="B79" t="s">
        <v>439</v>
      </c>
      <c r="C79" s="7" t="s">
        <v>440</v>
      </c>
      <c r="D79" t="s">
        <v>440</v>
      </c>
      <c r="G79" t="s">
        <v>27</v>
      </c>
      <c r="H79" t="s">
        <v>28</v>
      </c>
      <c r="J79" t="s">
        <v>27</v>
      </c>
      <c r="K79" t="s">
        <v>30</v>
      </c>
      <c r="L79" t="s">
        <v>31</v>
      </c>
      <c r="M79" t="s">
        <v>441</v>
      </c>
      <c r="N79" t="s">
        <v>33</v>
      </c>
      <c r="O79" t="s">
        <v>392</v>
      </c>
      <c r="P79" t="s">
        <v>35</v>
      </c>
      <c r="Q79" s="2">
        <v>1500000</v>
      </c>
      <c r="R79" s="2">
        <v>1500000</v>
      </c>
      <c r="S79" t="s">
        <v>211</v>
      </c>
      <c r="T79" t="s">
        <v>250</v>
      </c>
      <c r="U79" t="s">
        <v>72</v>
      </c>
      <c r="V79" t="s">
        <v>395</v>
      </c>
      <c r="W79" t="s">
        <v>396</v>
      </c>
      <c r="X79" t="s">
        <v>422</v>
      </c>
    </row>
    <row r="80" spans="1:24" ht="15.75" thickBot="1">
      <c r="A80" t="s">
        <v>335</v>
      </c>
      <c r="B80" t="s">
        <v>442</v>
      </c>
      <c r="C80" s="7" t="s">
        <v>443</v>
      </c>
      <c r="D80" t="s">
        <v>443</v>
      </c>
      <c r="G80" t="s">
        <v>27</v>
      </c>
      <c r="H80" t="s">
        <v>28</v>
      </c>
      <c r="J80" t="s">
        <v>27</v>
      </c>
      <c r="K80" t="s">
        <v>30</v>
      </c>
      <c r="L80" t="s">
        <v>31</v>
      </c>
      <c r="M80" t="s">
        <v>444</v>
      </c>
      <c r="N80" t="s">
        <v>33</v>
      </c>
      <c r="O80" t="s">
        <v>392</v>
      </c>
      <c r="P80" t="s">
        <v>35</v>
      </c>
      <c r="Q80" s="2">
        <v>5400000</v>
      </c>
      <c r="R80" s="2">
        <v>5400000</v>
      </c>
      <c r="S80" t="s">
        <v>339</v>
      </c>
      <c r="T80" t="s">
        <v>160</v>
      </c>
      <c r="U80" t="s">
        <v>72</v>
      </c>
      <c r="V80" t="s">
        <v>395</v>
      </c>
      <c r="W80" t="s">
        <v>396</v>
      </c>
      <c r="X80" t="s">
        <v>422</v>
      </c>
    </row>
    <row r="81" spans="1:24" ht="15.75" thickBot="1">
      <c r="A81" t="s">
        <v>361</v>
      </c>
      <c r="B81" t="s">
        <v>445</v>
      </c>
      <c r="C81" s="7" t="s">
        <v>446</v>
      </c>
      <c r="D81" t="s">
        <v>446</v>
      </c>
      <c r="G81" t="s">
        <v>27</v>
      </c>
      <c r="H81" t="s">
        <v>28</v>
      </c>
      <c r="I81" t="s">
        <v>29</v>
      </c>
      <c r="J81" t="s">
        <v>27</v>
      </c>
      <c r="K81" t="s">
        <v>30</v>
      </c>
      <c r="L81" t="s">
        <v>31</v>
      </c>
      <c r="M81" t="s">
        <v>447</v>
      </c>
      <c r="N81" t="s">
        <v>33</v>
      </c>
      <c r="O81" t="s">
        <v>168</v>
      </c>
      <c r="P81" t="s">
        <v>91</v>
      </c>
      <c r="Q81" s="2">
        <v>2599000</v>
      </c>
      <c r="R81" s="2">
        <v>2599000</v>
      </c>
      <c r="S81" t="s">
        <v>365</v>
      </c>
      <c r="T81" t="s">
        <v>366</v>
      </c>
      <c r="U81" t="s">
        <v>149</v>
      </c>
      <c r="W81" t="s">
        <v>171</v>
      </c>
      <c r="X81" t="s">
        <v>340</v>
      </c>
    </row>
    <row r="82" spans="1:24" ht="15.75" thickBot="1">
      <c r="A82" t="s">
        <v>448</v>
      </c>
      <c r="B82" t="s">
        <v>449</v>
      </c>
      <c r="C82" s="7" t="s">
        <v>450</v>
      </c>
      <c r="D82" t="s">
        <v>450</v>
      </c>
      <c r="G82" t="s">
        <v>27</v>
      </c>
      <c r="H82" t="s">
        <v>28</v>
      </c>
      <c r="J82" t="s">
        <v>27</v>
      </c>
      <c r="K82" t="s">
        <v>30</v>
      </c>
      <c r="L82" t="s">
        <v>31</v>
      </c>
      <c r="M82" t="s">
        <v>451</v>
      </c>
      <c r="N82" t="s">
        <v>33</v>
      </c>
      <c r="O82" t="s">
        <v>168</v>
      </c>
      <c r="P82" t="s">
        <v>91</v>
      </c>
      <c r="Q82" s="2">
        <v>50000000</v>
      </c>
      <c r="R82" s="2">
        <v>50000000</v>
      </c>
      <c r="S82" t="s">
        <v>452</v>
      </c>
      <c r="T82" t="s">
        <v>434</v>
      </c>
      <c r="U82" t="s">
        <v>56</v>
      </c>
      <c r="W82" t="s">
        <v>198</v>
      </c>
      <c r="X82" t="s">
        <v>199</v>
      </c>
    </row>
    <row r="83" spans="1:24" ht="15.75" thickBot="1">
      <c r="A83" t="s">
        <v>242</v>
      </c>
      <c r="B83" t="s">
        <v>453</v>
      </c>
      <c r="C83" s="7" t="s">
        <v>454</v>
      </c>
      <c r="D83" t="s">
        <v>454</v>
      </c>
      <c r="G83" t="s">
        <v>27</v>
      </c>
      <c r="H83" t="s">
        <v>28</v>
      </c>
      <c r="J83" t="s">
        <v>27</v>
      </c>
      <c r="K83" t="s">
        <v>30</v>
      </c>
      <c r="L83" t="s">
        <v>31</v>
      </c>
      <c r="M83" t="s">
        <v>455</v>
      </c>
      <c r="N83" t="s">
        <v>33</v>
      </c>
      <c r="O83" t="s">
        <v>168</v>
      </c>
      <c r="P83" t="s">
        <v>91</v>
      </c>
      <c r="Q83" s="2">
        <v>3500000</v>
      </c>
      <c r="R83" s="2">
        <v>3500000</v>
      </c>
      <c r="S83" t="s">
        <v>169</v>
      </c>
      <c r="T83" t="s">
        <v>79</v>
      </c>
      <c r="U83" t="s">
        <v>38</v>
      </c>
      <c r="W83" t="s">
        <v>198</v>
      </c>
      <c r="X83" t="s">
        <v>199</v>
      </c>
    </row>
    <row r="84" spans="1:24" ht="15.75" thickBot="1">
      <c r="A84" t="s">
        <v>456</v>
      </c>
      <c r="B84" t="s">
        <v>457</v>
      </c>
      <c r="C84" s="7" t="s">
        <v>458</v>
      </c>
      <c r="D84" t="s">
        <v>458</v>
      </c>
      <c r="G84" t="s">
        <v>27</v>
      </c>
      <c r="H84" t="s">
        <v>28</v>
      </c>
      <c r="J84" t="s">
        <v>27</v>
      </c>
      <c r="K84" t="s">
        <v>30</v>
      </c>
      <c r="L84" t="s">
        <v>31</v>
      </c>
      <c r="M84" t="s">
        <v>459</v>
      </c>
      <c r="N84" t="s">
        <v>33</v>
      </c>
      <c r="O84" t="s">
        <v>168</v>
      </c>
      <c r="P84" t="s">
        <v>91</v>
      </c>
      <c r="Q84" s="2">
        <v>45000000</v>
      </c>
      <c r="R84" s="2">
        <v>45000000</v>
      </c>
      <c r="S84" t="s">
        <v>460</v>
      </c>
      <c r="T84" t="s">
        <v>434</v>
      </c>
      <c r="U84" t="s">
        <v>56</v>
      </c>
      <c r="W84" t="s">
        <v>192</v>
      </c>
      <c r="X84" t="s">
        <v>193</v>
      </c>
    </row>
    <row r="85" spans="1:24" ht="15.75" thickBot="1">
      <c r="A85" t="s">
        <v>461</v>
      </c>
      <c r="B85" t="s">
        <v>462</v>
      </c>
      <c r="C85" s="7" t="s">
        <v>525</v>
      </c>
      <c r="D85" t="s">
        <v>463</v>
      </c>
      <c r="G85" t="s">
        <v>27</v>
      </c>
      <c r="H85" t="s">
        <v>28</v>
      </c>
      <c r="J85" t="s">
        <v>27</v>
      </c>
      <c r="K85" t="s">
        <v>30</v>
      </c>
      <c r="L85" t="s">
        <v>31</v>
      </c>
      <c r="M85" t="s">
        <v>464</v>
      </c>
      <c r="N85" t="s">
        <v>33</v>
      </c>
      <c r="O85" t="s">
        <v>168</v>
      </c>
      <c r="P85" t="s">
        <v>91</v>
      </c>
      <c r="Q85" s="2">
        <v>54812000</v>
      </c>
      <c r="R85" s="3">
        <v>0</v>
      </c>
      <c r="S85" t="s">
        <v>465</v>
      </c>
      <c r="T85" t="s">
        <v>466</v>
      </c>
      <c r="U85" t="s">
        <v>405</v>
      </c>
      <c r="W85" t="s">
        <v>198</v>
      </c>
      <c r="X85" t="s">
        <v>199</v>
      </c>
    </row>
    <row r="86" spans="1:24" ht="15.75" thickBot="1">
      <c r="A86" t="s">
        <v>467</v>
      </c>
      <c r="B86" t="s">
        <v>468</v>
      </c>
      <c r="C86" s="7" t="s">
        <v>526</v>
      </c>
      <c r="D86" t="s">
        <v>469</v>
      </c>
      <c r="G86" t="s">
        <v>27</v>
      </c>
      <c r="H86" t="s">
        <v>28</v>
      </c>
      <c r="J86" t="s">
        <v>27</v>
      </c>
      <c r="K86" t="s">
        <v>30</v>
      </c>
      <c r="L86" t="s">
        <v>31</v>
      </c>
      <c r="M86" t="s">
        <v>470</v>
      </c>
      <c r="N86" t="s">
        <v>33</v>
      </c>
      <c r="O86" t="s">
        <v>384</v>
      </c>
      <c r="P86" t="s">
        <v>91</v>
      </c>
      <c r="Q86" s="2">
        <v>35000000</v>
      </c>
      <c r="R86" s="2">
        <v>35000000</v>
      </c>
      <c r="T86" t="s">
        <v>471</v>
      </c>
      <c r="U86" t="s">
        <v>472</v>
      </c>
      <c r="W86" t="s">
        <v>198</v>
      </c>
      <c r="X86" t="s">
        <v>199</v>
      </c>
    </row>
    <row r="87" spans="1:24" ht="15.75" thickBot="1">
      <c r="A87" t="s">
        <v>275</v>
      </c>
      <c r="B87" t="s">
        <v>473</v>
      </c>
      <c r="C87" s="7" t="s">
        <v>474</v>
      </c>
      <c r="D87" t="s">
        <v>474</v>
      </c>
      <c r="G87" t="s">
        <v>27</v>
      </c>
      <c r="H87" t="s">
        <v>28</v>
      </c>
      <c r="J87" t="s">
        <v>27</v>
      </c>
      <c r="K87" t="s">
        <v>30</v>
      </c>
      <c r="L87" t="s">
        <v>31</v>
      </c>
      <c r="M87" t="s">
        <v>475</v>
      </c>
      <c r="N87" t="s">
        <v>33</v>
      </c>
      <c r="O87" t="s">
        <v>476</v>
      </c>
      <c r="P87" t="s">
        <v>91</v>
      </c>
      <c r="Q87" s="2">
        <v>4190000</v>
      </c>
      <c r="R87" s="2">
        <v>4190000</v>
      </c>
      <c r="S87" t="s">
        <v>280</v>
      </c>
      <c r="T87" t="s">
        <v>281</v>
      </c>
      <c r="U87" t="s">
        <v>282</v>
      </c>
      <c r="W87" t="s">
        <v>184</v>
      </c>
      <c r="X87" t="s">
        <v>185</v>
      </c>
    </row>
    <row r="88" spans="1:24" ht="15.75" thickBot="1">
      <c r="A88" t="s">
        <v>136</v>
      </c>
      <c r="B88" t="s">
        <v>477</v>
      </c>
      <c r="C88" s="7" t="s">
        <v>478</v>
      </c>
      <c r="D88" t="s">
        <v>478</v>
      </c>
      <c r="G88" t="s">
        <v>27</v>
      </c>
      <c r="H88" t="s">
        <v>28</v>
      </c>
      <c r="J88" t="s">
        <v>27</v>
      </c>
      <c r="K88" t="s">
        <v>30</v>
      </c>
      <c r="L88" t="s">
        <v>31</v>
      </c>
      <c r="M88" t="s">
        <v>479</v>
      </c>
      <c r="N88" t="s">
        <v>33</v>
      </c>
      <c r="O88" t="s">
        <v>168</v>
      </c>
      <c r="P88" t="s">
        <v>91</v>
      </c>
      <c r="Q88" s="2">
        <v>4191600</v>
      </c>
      <c r="R88" s="2">
        <v>4191600</v>
      </c>
      <c r="S88" t="s">
        <v>169</v>
      </c>
      <c r="T88" t="s">
        <v>140</v>
      </c>
      <c r="U88" t="s">
        <v>141</v>
      </c>
      <c r="W88" t="s">
        <v>192</v>
      </c>
      <c r="X88" t="s">
        <v>353</v>
      </c>
    </row>
    <row r="89" spans="1:24" ht="15.75" thickBot="1">
      <c r="A89" t="s">
        <v>57</v>
      </c>
      <c r="B89" t="s">
        <v>480</v>
      </c>
      <c r="C89" s="7" t="s">
        <v>481</v>
      </c>
      <c r="D89" t="s">
        <v>481</v>
      </c>
      <c r="G89" t="s">
        <v>27</v>
      </c>
      <c r="H89" t="s">
        <v>28</v>
      </c>
      <c r="J89" t="s">
        <v>27</v>
      </c>
      <c r="K89" t="s">
        <v>30</v>
      </c>
      <c r="L89" t="s">
        <v>31</v>
      </c>
      <c r="M89" t="s">
        <v>482</v>
      </c>
      <c r="N89" t="s">
        <v>33</v>
      </c>
      <c r="O89" t="s">
        <v>168</v>
      </c>
      <c r="P89" t="s">
        <v>91</v>
      </c>
      <c r="Q89" s="2">
        <v>1103399500</v>
      </c>
      <c r="R89" s="2">
        <v>1103399500</v>
      </c>
      <c r="S89" t="s">
        <v>63</v>
      </c>
      <c r="T89" t="s">
        <v>64</v>
      </c>
      <c r="U89" t="s">
        <v>65</v>
      </c>
      <c r="W89" t="s">
        <v>198</v>
      </c>
      <c r="X89" t="s">
        <v>199</v>
      </c>
    </row>
    <row r="90" spans="1:24" ht="15.75" thickBot="1">
      <c r="A90" t="s">
        <v>335</v>
      </c>
      <c r="B90" t="s">
        <v>483</v>
      </c>
      <c r="C90" s="7" t="s">
        <v>484</v>
      </c>
      <c r="D90" t="s">
        <v>484</v>
      </c>
      <c r="G90" t="s">
        <v>27</v>
      </c>
      <c r="H90" t="s">
        <v>28</v>
      </c>
      <c r="I90" t="s">
        <v>29</v>
      </c>
      <c r="J90" t="s">
        <v>27</v>
      </c>
      <c r="K90" t="s">
        <v>30</v>
      </c>
      <c r="L90" t="s">
        <v>31</v>
      </c>
      <c r="M90" t="s">
        <v>485</v>
      </c>
      <c r="N90" t="s">
        <v>33</v>
      </c>
      <c r="O90" t="s">
        <v>168</v>
      </c>
      <c r="P90" t="s">
        <v>91</v>
      </c>
      <c r="Q90" s="2">
        <v>3900000</v>
      </c>
      <c r="R90" s="2">
        <v>3900000</v>
      </c>
      <c r="S90" t="s">
        <v>339</v>
      </c>
      <c r="T90" t="s">
        <v>160</v>
      </c>
      <c r="U90" t="s">
        <v>72</v>
      </c>
      <c r="W90" t="s">
        <v>171</v>
      </c>
      <c r="X90" t="s">
        <v>312</v>
      </c>
    </row>
    <row r="91" spans="1:24" ht="15.75" thickBot="1">
      <c r="A91" t="s">
        <v>335</v>
      </c>
      <c r="B91" t="s">
        <v>486</v>
      </c>
      <c r="C91" s="7" t="s">
        <v>487</v>
      </c>
      <c r="D91" t="s">
        <v>487</v>
      </c>
      <c r="G91" t="s">
        <v>27</v>
      </c>
      <c r="H91" t="s">
        <v>28</v>
      </c>
      <c r="I91" t="s">
        <v>29</v>
      </c>
      <c r="J91" t="s">
        <v>27</v>
      </c>
      <c r="K91" t="s">
        <v>30</v>
      </c>
      <c r="L91" t="s">
        <v>31</v>
      </c>
      <c r="M91" t="s">
        <v>488</v>
      </c>
      <c r="N91" t="s">
        <v>33</v>
      </c>
      <c r="O91" t="s">
        <v>168</v>
      </c>
      <c r="P91" t="s">
        <v>91</v>
      </c>
      <c r="Q91" s="2">
        <v>9500000</v>
      </c>
      <c r="R91" s="2">
        <v>9500000</v>
      </c>
      <c r="S91" t="s">
        <v>339</v>
      </c>
      <c r="T91" t="s">
        <v>160</v>
      </c>
      <c r="U91" t="s">
        <v>72</v>
      </c>
      <c r="W91" t="s">
        <v>171</v>
      </c>
      <c r="X91" t="s">
        <v>312</v>
      </c>
    </row>
    <row r="92" spans="1:24" ht="15.75" thickBot="1">
      <c r="A92" t="s">
        <v>66</v>
      </c>
      <c r="B92" t="s">
        <v>489</v>
      </c>
      <c r="C92" s="7" t="s">
        <v>490</v>
      </c>
      <c r="D92" t="s">
        <v>490</v>
      </c>
      <c r="G92" t="s">
        <v>27</v>
      </c>
      <c r="H92" t="s">
        <v>28</v>
      </c>
      <c r="I92" t="s">
        <v>29</v>
      </c>
      <c r="J92" t="s">
        <v>27</v>
      </c>
      <c r="K92" t="s">
        <v>30</v>
      </c>
      <c r="L92" t="s">
        <v>31</v>
      </c>
      <c r="M92" t="s">
        <v>491</v>
      </c>
      <c r="N92" t="s">
        <v>33</v>
      </c>
      <c r="O92" t="s">
        <v>168</v>
      </c>
      <c r="P92" t="s">
        <v>91</v>
      </c>
      <c r="Q92" s="2">
        <v>29600000</v>
      </c>
      <c r="R92" s="2">
        <v>29600000</v>
      </c>
      <c r="S92" t="s">
        <v>70</v>
      </c>
      <c r="T92" t="s">
        <v>71</v>
      </c>
      <c r="U92" t="s">
        <v>72</v>
      </c>
      <c r="W92" t="s">
        <v>171</v>
      </c>
      <c r="X92" t="s">
        <v>172</v>
      </c>
    </row>
    <row r="93" spans="1:24" ht="15.75" thickBot="1">
      <c r="A93" t="s">
        <v>66</v>
      </c>
      <c r="B93" t="s">
        <v>492</v>
      </c>
      <c r="C93" s="7" t="s">
        <v>304</v>
      </c>
      <c r="D93" t="s">
        <v>304</v>
      </c>
      <c r="G93" t="s">
        <v>27</v>
      </c>
      <c r="H93" t="s">
        <v>28</v>
      </c>
      <c r="I93" t="s">
        <v>29</v>
      </c>
      <c r="J93" t="s">
        <v>27</v>
      </c>
      <c r="K93" t="s">
        <v>30</v>
      </c>
      <c r="L93" t="s">
        <v>31</v>
      </c>
      <c r="M93" t="s">
        <v>493</v>
      </c>
      <c r="N93" t="s">
        <v>33</v>
      </c>
      <c r="O93" t="s">
        <v>168</v>
      </c>
      <c r="P93" t="s">
        <v>91</v>
      </c>
      <c r="Q93" s="2">
        <v>873150000</v>
      </c>
      <c r="R93" s="2">
        <v>873150000</v>
      </c>
      <c r="S93" t="s">
        <v>70</v>
      </c>
      <c r="T93" t="s">
        <v>71</v>
      </c>
      <c r="U93" t="s">
        <v>72</v>
      </c>
      <c r="W93" t="s">
        <v>198</v>
      </c>
      <c r="X93" t="s">
        <v>199</v>
      </c>
    </row>
    <row r="94" spans="1:24" ht="15.75" thickBot="1">
      <c r="A94" t="s">
        <v>66</v>
      </c>
      <c r="B94" t="s">
        <v>494</v>
      </c>
      <c r="C94" s="7" t="s">
        <v>495</v>
      </c>
      <c r="D94" t="s">
        <v>495</v>
      </c>
      <c r="G94" t="s">
        <v>27</v>
      </c>
      <c r="H94" t="s">
        <v>28</v>
      </c>
      <c r="J94" t="s">
        <v>27</v>
      </c>
      <c r="K94" t="s">
        <v>30</v>
      </c>
      <c r="L94" t="s">
        <v>31</v>
      </c>
      <c r="M94" t="s">
        <v>496</v>
      </c>
      <c r="N94" t="s">
        <v>33</v>
      </c>
      <c r="O94" t="s">
        <v>168</v>
      </c>
      <c r="P94" t="s">
        <v>91</v>
      </c>
      <c r="Q94" s="2">
        <v>11100000</v>
      </c>
      <c r="R94" s="2">
        <v>11100000</v>
      </c>
      <c r="S94" t="s">
        <v>70</v>
      </c>
      <c r="T94" t="s">
        <v>71</v>
      </c>
      <c r="U94" t="s">
        <v>72</v>
      </c>
      <c r="W94" t="s">
        <v>198</v>
      </c>
      <c r="X94" t="s">
        <v>199</v>
      </c>
    </row>
    <row r="95" spans="1:24" ht="15.75" thickBot="1">
      <c r="A95" t="s">
        <v>66</v>
      </c>
      <c r="B95" t="s">
        <v>497</v>
      </c>
      <c r="C95" s="7" t="s">
        <v>498</v>
      </c>
      <c r="D95" t="s">
        <v>498</v>
      </c>
      <c r="G95" t="s">
        <v>27</v>
      </c>
      <c r="H95" t="s">
        <v>28</v>
      </c>
      <c r="J95" t="s">
        <v>27</v>
      </c>
      <c r="K95" t="s">
        <v>30</v>
      </c>
      <c r="L95" t="s">
        <v>31</v>
      </c>
      <c r="M95" t="s">
        <v>499</v>
      </c>
      <c r="N95" t="s">
        <v>33</v>
      </c>
      <c r="O95" t="s">
        <v>168</v>
      </c>
      <c r="P95" t="s">
        <v>91</v>
      </c>
      <c r="Q95" s="2">
        <v>4500000</v>
      </c>
      <c r="R95" s="2">
        <v>4500000</v>
      </c>
      <c r="S95" t="s">
        <v>70</v>
      </c>
      <c r="T95" t="s">
        <v>71</v>
      </c>
      <c r="U95" t="s">
        <v>72</v>
      </c>
      <c r="W95" t="s">
        <v>198</v>
      </c>
      <c r="X95" t="s">
        <v>199</v>
      </c>
    </row>
    <row r="96" spans="1:24" ht="15.75" thickBot="1">
      <c r="A96" t="s">
        <v>66</v>
      </c>
      <c r="B96" t="s">
        <v>500</v>
      </c>
      <c r="C96" s="7" t="s">
        <v>501</v>
      </c>
      <c r="D96" t="s">
        <v>501</v>
      </c>
      <c r="G96" t="s">
        <v>27</v>
      </c>
      <c r="H96" t="s">
        <v>28</v>
      </c>
      <c r="I96" t="s">
        <v>29</v>
      </c>
      <c r="J96" t="s">
        <v>27</v>
      </c>
      <c r="K96" t="s">
        <v>30</v>
      </c>
      <c r="L96" t="s">
        <v>31</v>
      </c>
      <c r="M96" t="s">
        <v>502</v>
      </c>
      <c r="N96" t="s">
        <v>33</v>
      </c>
      <c r="O96" t="s">
        <v>107</v>
      </c>
      <c r="P96" t="s">
        <v>35</v>
      </c>
      <c r="Q96" s="3">
        <v>0</v>
      </c>
      <c r="R96" s="3">
        <v>0</v>
      </c>
      <c r="S96" t="s">
        <v>70</v>
      </c>
      <c r="T96" t="s">
        <v>71</v>
      </c>
      <c r="U96" t="s">
        <v>72</v>
      </c>
      <c r="V96" t="s">
        <v>503</v>
      </c>
      <c r="W96" t="s">
        <v>425</v>
      </c>
      <c r="X96" t="s">
        <v>426</v>
      </c>
    </row>
    <row r="97" spans="1:24" ht="15.75" thickBot="1">
      <c r="A97" t="s">
        <v>504</v>
      </c>
      <c r="B97" t="s">
        <v>505</v>
      </c>
      <c r="C97" s="7" t="s">
        <v>506</v>
      </c>
      <c r="D97" t="s">
        <v>506</v>
      </c>
      <c r="G97" t="s">
        <v>27</v>
      </c>
      <c r="H97" t="s">
        <v>28</v>
      </c>
      <c r="J97" t="s">
        <v>27</v>
      </c>
      <c r="K97" t="s">
        <v>30</v>
      </c>
      <c r="L97" t="s">
        <v>31</v>
      </c>
      <c r="M97" t="s">
        <v>507</v>
      </c>
      <c r="N97" t="s">
        <v>33</v>
      </c>
      <c r="O97" t="s">
        <v>168</v>
      </c>
      <c r="P97" t="s">
        <v>91</v>
      </c>
      <c r="Q97" s="2">
        <v>1769980</v>
      </c>
      <c r="R97" s="2">
        <v>1769980</v>
      </c>
      <c r="S97" t="s">
        <v>508</v>
      </c>
      <c r="T97" t="s">
        <v>110</v>
      </c>
      <c r="U97" t="s">
        <v>111</v>
      </c>
      <c r="W97" t="s">
        <v>184</v>
      </c>
      <c r="X97" t="s">
        <v>360</v>
      </c>
    </row>
    <row r="98" spans="1:24" ht="15.75" thickBot="1">
      <c r="A98" t="s">
        <v>150</v>
      </c>
      <c r="B98" t="s">
        <v>509</v>
      </c>
      <c r="C98" s="7" t="s">
        <v>238</v>
      </c>
      <c r="D98" t="s">
        <v>238</v>
      </c>
      <c r="G98" t="s">
        <v>27</v>
      </c>
      <c r="H98" t="s">
        <v>28</v>
      </c>
      <c r="J98" t="s">
        <v>27</v>
      </c>
      <c r="K98" t="s">
        <v>30</v>
      </c>
      <c r="L98" t="s">
        <v>31</v>
      </c>
      <c r="M98" t="s">
        <v>510</v>
      </c>
      <c r="N98" t="s">
        <v>33</v>
      </c>
      <c r="O98" t="s">
        <v>168</v>
      </c>
      <c r="P98" t="s">
        <v>91</v>
      </c>
      <c r="Q98" s="3">
        <v>0</v>
      </c>
      <c r="R98" s="3">
        <v>0</v>
      </c>
      <c r="S98" t="s">
        <v>154</v>
      </c>
      <c r="T98" t="s">
        <v>37</v>
      </c>
      <c r="U98" t="s">
        <v>38</v>
      </c>
      <c r="V98" t="s">
        <v>503</v>
      </c>
      <c r="W98" t="s">
        <v>425</v>
      </c>
      <c r="X98" t="s">
        <v>426</v>
      </c>
    </row>
    <row r="99" spans="1:24" ht="15.75" thickBot="1">
      <c r="A99" t="s">
        <v>57</v>
      </c>
      <c r="B99" t="s">
        <v>511</v>
      </c>
      <c r="C99" s="7" t="s">
        <v>481</v>
      </c>
      <c r="D99" t="s">
        <v>481</v>
      </c>
      <c r="G99" t="s">
        <v>27</v>
      </c>
      <c r="H99" t="s">
        <v>28</v>
      </c>
      <c r="I99" t="s">
        <v>29</v>
      </c>
      <c r="J99" t="s">
        <v>27</v>
      </c>
      <c r="K99" t="s">
        <v>30</v>
      </c>
      <c r="L99" t="s">
        <v>31</v>
      </c>
      <c r="M99" t="s">
        <v>512</v>
      </c>
      <c r="N99" t="s">
        <v>33</v>
      </c>
      <c r="O99" t="s">
        <v>52</v>
      </c>
      <c r="P99" t="s">
        <v>206</v>
      </c>
      <c r="Q99" s="3">
        <v>0</v>
      </c>
      <c r="R99" s="3">
        <v>0</v>
      </c>
      <c r="S99" t="s">
        <v>63</v>
      </c>
      <c r="T99" t="s">
        <v>64</v>
      </c>
      <c r="U99" t="s">
        <v>65</v>
      </c>
      <c r="V99" t="s">
        <v>503</v>
      </c>
      <c r="W99" t="s">
        <v>425</v>
      </c>
      <c r="X99" t="s">
        <v>426</v>
      </c>
    </row>
    <row r="100" spans="1:24" ht="15.75" thickBot="1">
      <c r="A100" t="s">
        <v>322</v>
      </c>
      <c r="B100" t="s">
        <v>513</v>
      </c>
      <c r="C100" s="7" t="s">
        <v>324</v>
      </c>
      <c r="D100" t="s">
        <v>324</v>
      </c>
      <c r="G100" t="s">
        <v>27</v>
      </c>
      <c r="H100" t="s">
        <v>28</v>
      </c>
      <c r="J100" t="s">
        <v>27</v>
      </c>
      <c r="K100" t="s">
        <v>30</v>
      </c>
      <c r="L100" t="s">
        <v>31</v>
      </c>
      <c r="M100" t="s">
        <v>514</v>
      </c>
      <c r="N100" t="s">
        <v>33</v>
      </c>
      <c r="O100" t="s">
        <v>402</v>
      </c>
      <c r="P100" t="s">
        <v>515</v>
      </c>
      <c r="Q100" s="3">
        <v>0</v>
      </c>
      <c r="R100" s="3">
        <v>0</v>
      </c>
      <c r="S100" t="s">
        <v>327</v>
      </c>
      <c r="T100" t="s">
        <v>328</v>
      </c>
      <c r="U100" t="s">
        <v>94</v>
      </c>
      <c r="V100" t="s">
        <v>503</v>
      </c>
      <c r="W100" t="s">
        <v>425</v>
      </c>
      <c r="X100" t="s">
        <v>426</v>
      </c>
    </row>
    <row r="101" spans="1:24" ht="15.75" thickBot="1">
      <c r="A101" t="s">
        <v>150</v>
      </c>
      <c r="B101" t="s">
        <v>516</v>
      </c>
      <c r="C101" s="7" t="s">
        <v>238</v>
      </c>
      <c r="D101" t="s">
        <v>238</v>
      </c>
      <c r="G101" t="s">
        <v>27</v>
      </c>
      <c r="H101" t="s">
        <v>28</v>
      </c>
      <c r="J101" t="s">
        <v>27</v>
      </c>
      <c r="K101" t="s">
        <v>30</v>
      </c>
      <c r="L101" t="s">
        <v>31</v>
      </c>
      <c r="M101" t="s">
        <v>517</v>
      </c>
      <c r="N101" t="s">
        <v>33</v>
      </c>
      <c r="O101" t="s">
        <v>168</v>
      </c>
      <c r="P101" t="s">
        <v>518</v>
      </c>
      <c r="Q101" s="3">
        <v>0</v>
      </c>
      <c r="R101" s="3">
        <v>0</v>
      </c>
      <c r="S101" t="s">
        <v>154</v>
      </c>
      <c r="T101" t="s">
        <v>37</v>
      </c>
      <c r="U101" t="s">
        <v>38</v>
      </c>
      <c r="V101" t="s">
        <v>503</v>
      </c>
      <c r="W101" t="s">
        <v>425</v>
      </c>
      <c r="X101" t="s">
        <v>426</v>
      </c>
    </row>
    <row r="102" spans="1:24" ht="15.75" thickBot="1">
      <c r="A102" t="s">
        <v>150</v>
      </c>
      <c r="B102" t="s">
        <v>519</v>
      </c>
      <c r="C102" s="7" t="s">
        <v>238</v>
      </c>
      <c r="D102" t="s">
        <v>238</v>
      </c>
      <c r="G102" t="s">
        <v>27</v>
      </c>
      <c r="H102" t="s">
        <v>28</v>
      </c>
      <c r="J102" t="s">
        <v>27</v>
      </c>
      <c r="K102" t="s">
        <v>30</v>
      </c>
      <c r="L102" t="s">
        <v>31</v>
      </c>
      <c r="M102" t="s">
        <v>520</v>
      </c>
      <c r="N102" t="s">
        <v>33</v>
      </c>
      <c r="O102" t="s">
        <v>392</v>
      </c>
      <c r="P102" t="s">
        <v>521</v>
      </c>
      <c r="Q102" s="3">
        <v>0</v>
      </c>
      <c r="R102" s="3">
        <v>0</v>
      </c>
      <c r="S102" t="s">
        <v>154</v>
      </c>
      <c r="T102" t="s">
        <v>37</v>
      </c>
      <c r="U102" t="s">
        <v>38</v>
      </c>
      <c r="V102" t="s">
        <v>503</v>
      </c>
      <c r="W102" t="s">
        <v>425</v>
      </c>
      <c r="X102" t="s">
        <v>426</v>
      </c>
    </row>
    <row r="103" spans="1:24" ht="15.75" thickBot="1">
      <c r="A103" t="s">
        <v>150</v>
      </c>
      <c r="B103" t="s">
        <v>522</v>
      </c>
      <c r="C103" s="8" t="s">
        <v>238</v>
      </c>
      <c r="D103" t="s">
        <v>238</v>
      </c>
      <c r="G103" t="s">
        <v>27</v>
      </c>
      <c r="H103" t="s">
        <v>28</v>
      </c>
      <c r="J103" t="s">
        <v>27</v>
      </c>
      <c r="K103" t="s">
        <v>30</v>
      </c>
      <c r="L103" t="s">
        <v>31</v>
      </c>
      <c r="M103" t="s">
        <v>523</v>
      </c>
      <c r="N103" t="s">
        <v>33</v>
      </c>
      <c r="O103" t="s">
        <v>168</v>
      </c>
      <c r="P103" t="s">
        <v>91</v>
      </c>
      <c r="Q103" s="2">
        <v>19461000</v>
      </c>
      <c r="R103" s="2">
        <v>19461000</v>
      </c>
      <c r="S103" t="s">
        <v>154</v>
      </c>
      <c r="T103" t="s">
        <v>37</v>
      </c>
      <c r="U103" t="s">
        <v>38</v>
      </c>
      <c r="W103" t="s">
        <v>198</v>
      </c>
      <c r="X103" t="s">
        <v>199</v>
      </c>
    </row>
  </sheetData>
  <mergeCells count="1">
    <mergeCell ref="A1:X1"/>
  </mergeCells>
  <hyperlinks>
    <hyperlink ref="C3" r:id="rId1" display="https://emenscr.nesdc.go.th/viewer/view.html?id=5b20e745bdb2d17e2f9a1983&amp;username=ieat5106111" xr:uid="{987102DA-3EC7-4B99-9C57-5427817B091E}"/>
    <hyperlink ref="C4" r:id="rId2" display="https://emenscr.nesdc.go.th/viewer/view.html?id=5bae2bfab76a640f339873be&amp;username=mdes06031" xr:uid="{586903D4-570C-46D2-B345-F038847C6193}"/>
    <hyperlink ref="C5" r:id="rId3" display="https://emenscr.nesdc.go.th/viewer/view.html?id=5bb1cb4fe8a05d0f344e4e2f&amp;username=mot061381" xr:uid="{6862A43A-B59E-4C92-A5C1-D0127C822A74}"/>
    <hyperlink ref="C6" r:id="rId4" display="https://emenscr.nesdc.go.th/viewer/view.html?id=5c34803927f6f605c5fd8e60&amp;username=mod05091" xr:uid="{7820C4F4-E9F7-4FA1-82C7-45D56107CBC4}"/>
    <hyperlink ref="C7" r:id="rId5" display="https://emenscr.nesdc.go.th/viewer/view.html?id=5c6e28b61248ca2ef6b77f3a&amp;username=most54011" xr:uid="{98226F4E-DBF2-49D3-ACC2-BC8E5C912351}"/>
    <hyperlink ref="C8" r:id="rId6" display="https://emenscr.nesdc.go.th/viewer/view.html?id=5c770e124819522ef1ca3029&amp;username=industry05051" xr:uid="{7CCA42E3-8FAE-4AC1-8B72-50F9AB755DC8}"/>
    <hyperlink ref="C9" r:id="rId7" display="https://emenscr.nesdc.go.th/viewer/view.html?id=5cf6471b43f43b4179ea0d05&amp;username=moe06041" xr:uid="{E262C7AD-566C-4744-9001-EAF3E13C896C}"/>
    <hyperlink ref="C10" r:id="rId8" display="https://emenscr.nesdc.go.th/viewer/view.html?id=5d0209b1985c284170d11c1d&amp;username=moi07171" xr:uid="{BA584A16-81B5-447D-ACA5-A7BC130D2130}"/>
    <hyperlink ref="C11" r:id="rId9" display="https://emenscr.nesdc.go.th/viewer/view.html?id=5d5e56b6d2f5cc7c82447c6b&amp;username=tg0141" xr:uid="{690265A7-CAB3-457F-80CB-02DA631ED585}"/>
    <hyperlink ref="C12" r:id="rId10" display="https://emenscr.nesdc.go.th/viewer/view.html?id=5d70cabd2b90be145b5c949b&amp;username=mol03091" xr:uid="{71AB8AD2-EF53-4A80-ABFE-9D93DA69B17B}"/>
    <hyperlink ref="C13" r:id="rId11" display="https://emenscr.nesdc.go.th/viewer/view.html?id=5d8c460042d188059b3557aa&amp;username=kmutnb05251" xr:uid="{E6880F06-A623-48D3-93B9-5C99E060205F}"/>
    <hyperlink ref="C14" r:id="rId12" display="https://emenscr.nesdc.go.th/viewer/view.html?id=5db1c65ca099c714703197d7&amp;username=mol04071" xr:uid="{3F7EAB55-3F6E-478C-81C9-F6282B7857E3}"/>
    <hyperlink ref="C15" r:id="rId13" display="https://emenscr.nesdc.go.th/viewer/view.html?id=5db6a6cba12569147ec98639&amp;username=mot061381" xr:uid="{CF4797A9-75E0-4186-B094-A03C587871ED}"/>
    <hyperlink ref="C16" r:id="rId14" display="https://emenscr.nesdc.go.th/viewer/view.html?id=5df37b8cc24dfe2c4f174d5b&amp;username=mdes06031" xr:uid="{4FD4C3B1-AD49-4E20-AD93-CC23674E73F2}"/>
    <hyperlink ref="C17" r:id="rId15" display="https://emenscr.nesdc.go.th/viewer/view.html?id=5df390babd03be2c50f780a9&amp;username=mdes06031" xr:uid="{9564A060-30FC-44E3-BA7C-4AA12D8F362E}"/>
    <hyperlink ref="C18" r:id="rId16" display="https://emenscr.nesdc.go.th/viewer/view.html?id=5df844eecf2dda1a4f64da91&amp;username=moi07171" xr:uid="{32F0F0F3-F7E3-4B70-B336-B2ECF315E0F1}"/>
    <hyperlink ref="C19" r:id="rId17" display="https://emenscr.nesdc.go.th/viewer/view.html?id=5dfaea3ee02dae1a6dd4baef&amp;username=moph04041" xr:uid="{29225A4B-03D9-40A3-9560-5AFD9677AA83}"/>
    <hyperlink ref="C20" r:id="rId18" display="https://emenscr.nesdc.go.th/viewer/view.html?id=5dfb38eab03e921a67e37446&amp;username=opm0001211" xr:uid="{60311F32-F1A4-4105-AD47-1E93C2810965}"/>
    <hyperlink ref="C21" r:id="rId19" display="https://emenscr.nesdc.go.th/viewer/view.html?id=5e0320beb459dd49a9ac7937&amp;username=ieat5106121" xr:uid="{A12CC255-2DE9-41B1-85FD-EF26DC1584B8}"/>
    <hyperlink ref="C22" r:id="rId20" display="https://emenscr.nesdc.go.th/viewer/view.html?id=5e036d9fca0feb49b458c4d5&amp;username=buu62001" xr:uid="{ABA05517-1644-4E06-916F-2F3EBD3ABFA1}"/>
    <hyperlink ref="C23" r:id="rId21" display="https://emenscr.nesdc.go.th/viewer/view.html?id=5e3bc54be7d7ab7b0f7c6463&amp;username=most54011" xr:uid="{575D0C54-3AFF-4350-A599-F831105A341A}"/>
    <hyperlink ref="C24" r:id="rId22" display="https://emenscr.nesdc.go.th/viewer/view.html?id=5f228c01d8f557036d626312&amp;username=mol03081" xr:uid="{23CDE345-8C14-42CD-A290-8BC259809FA3}"/>
    <hyperlink ref="C25" r:id="rId23" display="https://emenscr.nesdc.go.th/viewer/view.html?id=5f23b143ba92b151a5a68de3&amp;username=mol03081" xr:uid="{B40D7CA9-041E-47A6-B483-FD3A9C299367}"/>
    <hyperlink ref="C26" r:id="rId24" display="https://emenscr.nesdc.go.th/viewer/view.html?id=5f268d7cd49bf92ea89dd15a&amp;username=police000711" xr:uid="{03CE369A-475B-4776-8DF1-3945013E963A}"/>
    <hyperlink ref="C27" r:id="rId25" display="https://emenscr.nesdc.go.th/viewer/view.html?id=5f2799c402517d2f64872194&amp;username=moi03051" xr:uid="{6C15358A-8FB5-48F4-9D25-0C286AE9A404}"/>
    <hyperlink ref="C28" r:id="rId26" display="https://emenscr.nesdc.go.th/viewer/view.html?id=5f27cec402517d2f64872216&amp;username=most54011" xr:uid="{B4014218-706D-4015-AA38-09C3D506E69A}"/>
    <hyperlink ref="C29" r:id="rId27" display="https://emenscr.nesdc.go.th/viewer/view.html?id=5f27f8b547ff240c0ef12fb6&amp;username=moi03051" xr:uid="{41ACF268-1B49-45C2-A4EB-A6FDC509490D}"/>
    <hyperlink ref="C30" r:id="rId28" display="https://emenscr.nesdc.go.th/viewer/view.html?id=5f28ca3f14c4720c160d0601&amp;username=most54011" xr:uid="{75050AAC-4FB9-41A7-A188-B8B69316A53B}"/>
    <hyperlink ref="C31" r:id="rId29" display="https://emenscr.nesdc.go.th/viewer/view.html?id=5f29129aadc5890c1c144b44&amp;username=wma5601101" xr:uid="{4C33898A-45D4-4B3A-AB80-AF138DED39ED}"/>
    <hyperlink ref="C32" r:id="rId30" display="https://emenscr.nesdc.go.th/viewer/view.html?id=5f2913ffadc5890c1c144b4d&amp;username=most54011" xr:uid="{F56D1865-9C32-4BA3-9F73-4F7DD43859CE}"/>
    <hyperlink ref="C33" r:id="rId31" display="https://emenscr.nesdc.go.th/viewer/view.html?id=5f29654247ff240c0ef1318f&amp;username=moph02071" xr:uid="{65AD32F2-A04E-4D8F-BAEE-419A636C5680}"/>
    <hyperlink ref="C34" r:id="rId32" display="https://emenscr.nesdc.go.th/viewer/view.html?id=5f2b61e43be9f03fb267b313&amp;username=most53091" xr:uid="{2547C5C8-03BF-4D3B-A735-5A4CBF5DCC01}"/>
    <hyperlink ref="C35" r:id="rId33" display="https://emenscr.nesdc.go.th/viewer/view.html?id=5f2ba809ab9aa9251e67f562&amp;username=moac05091" xr:uid="{AB850725-DA40-4E09-AF25-B008A13D9FEB}"/>
    <hyperlink ref="C36" r:id="rId34" display="https://emenscr.nesdc.go.th/viewer/view.html?id=5f2cd5c8ab64071b723c6be0&amp;username=ieat5102111" xr:uid="{EF9B5AF3-E256-46D4-A6C4-4296150DFADF}"/>
    <hyperlink ref="C37" r:id="rId35" display="https://emenscr.nesdc.go.th/viewer/view.html?id=5f2d158a1e9bcf1b6a336835&amp;username=industry05071" xr:uid="{F94C3C56-9609-45E8-A1B0-210BE5F3C2A9}"/>
    <hyperlink ref="C38" r:id="rId36" display="https://emenscr.nesdc.go.th/viewer/view.html?id=5f2d39638e67530bd632bd01&amp;username=rru054801021" xr:uid="{4C5ECD62-3F53-4DB3-9850-7C9F4BA39F84}"/>
    <hyperlink ref="C39" r:id="rId37" display="https://emenscr.nesdc.go.th/viewer/view.html?id=5f3b88b4c3ac35097c8d3222&amp;username=obec_regional_24_41" xr:uid="{BDEC65DA-A2EC-46AF-9EB9-E8A5C8F055ED}"/>
    <hyperlink ref="C40" r:id="rId38" display="https://emenscr.nesdc.go.th/viewer/view.html?id=5f3cd462bf8e6d0961495306&amp;username=obec_regional_24_41" xr:uid="{F068B041-AD98-420A-89C7-5840CE52EBC6}"/>
    <hyperlink ref="C41" r:id="rId39" display="https://emenscr.nesdc.go.th/viewer/view.html?id=5f96465912987759c7839aa3&amp;username=moi07171" xr:uid="{FC28E3AA-8C0B-4B84-A2AE-7F60D8D982EF}"/>
    <hyperlink ref="C42" r:id="rId40" display="https://emenscr.nesdc.go.th/viewer/view.html?id=5fae4e332806e76c3c3d65e3&amp;username=moph04041" xr:uid="{F81ED630-8965-49CB-8DF7-00833A6D4F07}"/>
    <hyperlink ref="C43" r:id="rId41" display="https://emenscr.nesdc.go.th/viewer/view.html?id=5fb3442e56c36d429b487921&amp;username=most531131" xr:uid="{B971B3F9-BE91-4B93-83BB-210CBF88A3D6}"/>
    <hyperlink ref="C44" r:id="rId42" display="https://emenscr.nesdc.go.th/viewer/view.html?id=5fc338b6beab9d2a7939c279&amp;username=mnre10111" xr:uid="{A73C3772-92E4-4118-AF71-7C031E5A189B}"/>
    <hyperlink ref="C45" r:id="rId43" display="https://emenscr.nesdc.go.th/viewer/view.html?id=5fc46f4cbeab9d2a7939c2dc&amp;username=rru054801021" xr:uid="{7CC0AC49-C4C3-4E41-9C29-209CF65BB765}"/>
    <hyperlink ref="C46" r:id="rId44" display="https://emenscr.nesdc.go.th/viewer/view.html?id=5fc4ddb07c1ad039a4b87aef&amp;username=mot061381" xr:uid="{43F4F53D-5152-437F-A0AC-C32808F0251F}"/>
    <hyperlink ref="C47" r:id="rId45" display="https://emenscr.nesdc.go.th/viewer/view.html?id=5fc75f2824b5b4133b5f907f&amp;username=rid_regional_21_11" xr:uid="{CCBA815D-3F0F-470A-AB89-AD504E9FEC2A}"/>
    <hyperlink ref="C48" r:id="rId46" display="https://emenscr.nesdc.go.th/viewer/view.html?id=5fcdecfab6a0d61613d97b64&amp;username=mol03091" xr:uid="{5D8003C1-737E-4B37-9A99-B6912C85EC01}"/>
    <hyperlink ref="C49" r:id="rId47" display="https://emenscr.nesdc.go.th/viewer/view.html?id=5fd881caa048ce28c3ee64cc&amp;username=mol03071" xr:uid="{B9E51855-0979-404F-B5DB-83DF05F0ED74}"/>
    <hyperlink ref="C50" r:id="rId48" display="https://emenscr.nesdc.go.th/viewer/view.html?id=5fdc6a2eea2eef1b27a273a0&amp;username=ieat5106121" xr:uid="{8C013BC7-B5E9-4F0B-AC24-00E91D1D7BF4}"/>
    <hyperlink ref="C51" r:id="rId49" display="https://emenscr.nesdc.go.th/viewer/view.html?id=5fe026bf0573ae1b28632247&amp;username=most54011" xr:uid="{71F628AC-0B29-4CD3-ACB2-0B200185A88B}"/>
    <hyperlink ref="C52" r:id="rId50" display="https://emenscr.nesdc.go.th/viewer/view.html?id=5fe04fabadb90d1b2adda67e&amp;username=most54011" xr:uid="{8E911BAD-7841-4B31-B7A4-DC4E56ACA4FD}"/>
    <hyperlink ref="C53" r:id="rId51" display="https://emenscr.nesdc.go.th/viewer/view.html?id=5fe05a738ae2fc1b311d22b2&amp;username=most54011" xr:uid="{1232BE75-0B76-495A-99EF-16A2EDEAD83D}"/>
    <hyperlink ref="C54" r:id="rId52" display="https://emenscr.nesdc.go.th/viewer/view.html?id=5fe05abe0573ae1b286322b4&amp;username=most54011" xr:uid="{B779945F-C3AD-43AB-9662-67447A344163}"/>
    <hyperlink ref="C55" r:id="rId53" display="https://emenscr.nesdc.go.th/viewer/view.html?id=5fe1aff30573ae1b2863247d&amp;username=kmutnb05251" xr:uid="{B7CA91E7-E9D2-4DAC-BF8E-503408F2C679}"/>
    <hyperlink ref="C56" r:id="rId54" display="https://emenscr.nesdc.go.th/viewer/view.html?id=5fe3052badb90d1b2addab0d&amp;username=kmutnb05251" xr:uid="{B4E388F6-71B5-425D-97A1-32BF687A007F}"/>
    <hyperlink ref="C57" r:id="rId55" display="https://emenscr.nesdc.go.th/viewer/view.html?id=5fe9833755edc142c175de76&amp;username=moi52371" xr:uid="{F743E773-4421-4458-A3BE-535878B0D952}"/>
    <hyperlink ref="C58" r:id="rId56" display="https://emenscr.nesdc.go.th/viewer/view.html?id=5feae1a18c931742b9801c45&amp;username=ieat5106111" xr:uid="{AD9E9783-4DB2-4BEE-BA58-8E3DF147CA34}"/>
    <hyperlink ref="C59" r:id="rId57" display="https://emenscr.nesdc.go.th/viewer/view.html?id=5feb35bc8c931742b9801d43&amp;username=buu62001" xr:uid="{2C8BB25C-BC5F-4640-B959-AE9963469903}"/>
    <hyperlink ref="C60" r:id="rId58" display="https://emenscr.nesdc.go.th/viewer/view.html?id=5fec7601cd2fbc1fb9e72754&amp;username=buu62021" xr:uid="{97BBA821-4EAF-4D48-944A-FE8850AA85DD}"/>
    <hyperlink ref="C61" r:id="rId59" display="https://emenscr.nesdc.go.th/viewer/view.html?id=5fec7b44d433aa1fbd4e4e71&amp;username=buu62001" xr:uid="{2BE44A2B-9F0B-4EC9-930C-5622CD8E71D5}"/>
    <hyperlink ref="C62" r:id="rId60" display="https://emenscr.nesdc.go.th/viewer/view.html?id=5ff7ca5f0ce8211f63d89db8&amp;username=eec1005031" xr:uid="{E7271295-A53D-41DE-82C4-5BDA78620A12}"/>
    <hyperlink ref="C63" r:id="rId61" display="https://emenscr.nesdc.go.th/viewer/view.html?id=5ff7e501dc679924cc1f0ede&amp;username=eec1005021" xr:uid="{1C24F355-8426-4AAF-A69E-DA56A137C964}"/>
    <hyperlink ref="C64" r:id="rId62" display="https://emenscr.nesdc.go.th/viewer/view.html?id=60002302fdee0f295412d70c&amp;username=cea031" xr:uid="{99A58AA3-B9FA-4C0F-B170-C9CEEBA9BD9C}"/>
    <hyperlink ref="C65" r:id="rId63" display="https://emenscr.nesdc.go.th/viewer/view.html?id=60e514b2bcf570643a9fb2e2&amp;username=obec_regional_24_41" xr:uid="{1396FF79-04E9-43D3-8CAD-A2E0D9E6E7B5}"/>
    <hyperlink ref="C66" r:id="rId64" display="https://emenscr.nesdc.go.th/viewer/view.html?id=60e522f5a792f56431f57d1b&amp;username=obec_regional_24_41" xr:uid="{7DFBCCEB-C18B-4012-9607-97B591F8102B}"/>
    <hyperlink ref="C67" r:id="rId65" display="https://emenscr.nesdc.go.th/viewer/view.html?id=60e6d086fb65be680a5ac2a3&amp;username=mnre011" xr:uid="{953B035F-0370-4B03-87B5-27C43206BB2C}"/>
    <hyperlink ref="C68" r:id="rId66" display="https://emenscr.nesdc.go.th/viewer/view.html?id=60ffe16e26616e05a3f9915f&amp;username=eec1005031" xr:uid="{24012164-B33D-4FA3-93A5-9694C5485C6C}"/>
    <hyperlink ref="C69" r:id="rId67" display="https://emenscr.nesdc.go.th/viewer/view.html?id=60ffebb29c707a05a1d6cf75&amp;username=eec1005031" xr:uid="{99DC9F1F-598A-43A2-B746-73F8290A25BD}"/>
    <hyperlink ref="C70" r:id="rId68" display="https://emenscr.nesdc.go.th/viewer/view.html?id=610baa14eeb6226fa20f3f9c&amp;username=mol05091" xr:uid="{96B6BD36-6C7D-4B22-9004-69C785D773E0}"/>
    <hyperlink ref="C71" r:id="rId69" display="https://emenscr.nesdc.go.th/viewer/view.html?id=610bc194eeb6226fa20f3fcd&amp;username=exim1" xr:uid="{4AF14CC0-588D-4C85-A9BB-6BBB5B4B5A68}"/>
    <hyperlink ref="C72" r:id="rId70" display="https://emenscr.nesdc.go.th/viewer/view.html?id=610ce3d914f3557c8585e073&amp;username=mol03071" xr:uid="{133F756F-55C7-4BA9-8CA6-56BE99BF7E62}"/>
    <hyperlink ref="C73" r:id="rId71" display="https://emenscr.nesdc.go.th/viewer/view.html?id=610faa9f77572f035a6e9f19&amp;username=moph09051" xr:uid="{013F5FD9-D0AC-468D-A8F2-2E6DD72AC77D}"/>
    <hyperlink ref="C74" r:id="rId72" display="https://emenscr.nesdc.go.th/viewer/view.html?id=61122f1d77572f035a6ea0a6&amp;username=cea031" xr:uid="{BA166C87-666F-450A-9D27-48FA2254215F}"/>
    <hyperlink ref="C75" r:id="rId73" display="https://emenscr.nesdc.go.th/viewer/view.html?id=611251c5ef40ea035b9d1184&amp;username=ieat5106121" xr:uid="{3A002E0F-0877-400A-B65E-B1F734F7B8C4}"/>
    <hyperlink ref="C76" r:id="rId74" display="https://emenscr.nesdc.go.th/viewer/view.html?id=6115e4f26d03d30365f256f8&amp;username=moi03051" xr:uid="{1DB5DBFB-0213-416E-BD01-2C3C509E80D0}"/>
    <hyperlink ref="C77" r:id="rId75" display="https://emenscr.nesdc.go.th/viewer/view.html?id=611601cd51b0124325d6a030&amp;username=mot07021" xr:uid="{E668E1F5-8934-4B5A-B352-8311EF531B94}"/>
    <hyperlink ref="C78" r:id="rId76" display="https://emenscr.nesdc.go.th/viewer/view.html?id=61167ff89b236c1f95b0c083&amp;username=moac05091" xr:uid="{A701845A-661E-4664-BC1A-5AFA30BC2760}"/>
    <hyperlink ref="C79" r:id="rId77" display="https://emenscr.nesdc.go.th/viewer/view.html?id=6118c4e5ee6abd1f949028da&amp;username=rru054801021" xr:uid="{9C1F336E-6DE9-4D0F-97C7-AE8508F2FF0F}"/>
    <hyperlink ref="C80" r:id="rId78" display="https://emenscr.nesdc.go.th/viewer/view.html?id=611a1a7283a6677074486220&amp;username=buu62021" xr:uid="{67245AC0-CBC9-4FE2-B30A-CD0B2F08C6A7}"/>
    <hyperlink ref="C81" r:id="rId79" display="https://emenscr.nesdc.go.th/viewer/view.html?id=61922cddcadb284b1da34e38&amp;username=cea031" xr:uid="{F0C4B610-1E7D-446E-BF29-B5F62C9DC218}"/>
    <hyperlink ref="C82" r:id="rId80" display="https://emenscr.nesdc.go.th/viewer/view.html?id=6194c4ebd221902211f9af60&amp;username=mot0703491" xr:uid="{AF4BBACA-4D09-4C16-B247-62104CF603FB}"/>
    <hyperlink ref="C83" r:id="rId81" display="https://emenscr.nesdc.go.th/viewer/view.html?id=61961ba8bab527220bfbc79e&amp;username=industry05071" xr:uid="{ACDC1FB9-2C54-4009-82DD-85C7C368F92F}"/>
    <hyperlink ref="C84" r:id="rId82" display="https://emenscr.nesdc.go.th/viewer/view.html?id=61b04387e4a0ba43f163b4f9&amp;username=mot0703621" xr:uid="{7BBB001C-EC42-4BF8-9FFB-4C3864DC6BA7}"/>
    <hyperlink ref="C85" r:id="rId83" display="https://emenscr.nesdc.go.th/viewer/view.html?id=61b1c529b5d2fc0ca4dd0795&amp;username=mof050291" xr:uid="{FC4DB55A-2B99-4152-9B7C-F1038957C64D}"/>
    <hyperlink ref="C86" r:id="rId84" display="https://emenscr.nesdc.go.th/viewer/view.html?id=61b1d128b5d2fc0ca4dd07c2&amp;username=moi0017081" xr:uid="{0D8BEC9E-0879-4A42-A6E7-E6F5FC5E3292}"/>
    <hyperlink ref="C87" r:id="rId85" display="https://emenscr.nesdc.go.th/viewer/view.html?id=61b71e69d52e740ca37b9290&amp;username=mnre10111" xr:uid="{09292C22-EDAF-4A44-A789-86220CE0A7EC}"/>
    <hyperlink ref="C88" r:id="rId86" display="https://emenscr.nesdc.go.th/viewer/view.html?id=61bc578c132398622df86e28&amp;username=moph04041" xr:uid="{F6E908D2-0DA1-4007-9A92-9631C3698A3B}"/>
    <hyperlink ref="C89" r:id="rId87" display="https://emenscr.nesdc.go.th/viewer/view.html?id=61c55786866f4b33ec83ae11&amp;username=mod05091" xr:uid="{94C3A086-E442-4086-A364-DB7C5A155B70}"/>
    <hyperlink ref="C90" r:id="rId88" display="https://emenscr.nesdc.go.th/viewer/view.html?id=61cd424b18f9e461517bf180&amp;username=buu62021" xr:uid="{C5B6191E-934F-4383-8877-FD868573FE13}"/>
    <hyperlink ref="C91" r:id="rId89" display="https://emenscr.nesdc.go.th/viewer/view.html?id=61cd457c74e0ea615e990ef3&amp;username=buu62021" xr:uid="{C6A3EA02-3C13-4F90-8FEB-277D44156CEF}"/>
    <hyperlink ref="C92" r:id="rId90" display="https://emenscr.nesdc.go.th/viewer/view.html?id=61d1c05dd70bc8727ff79141&amp;username=most54011" xr:uid="{D1C63352-5502-4A03-8BF5-E90B9C6BBD1C}"/>
    <hyperlink ref="C93" r:id="rId91" display="https://emenscr.nesdc.go.th/viewer/view.html?id=61d1c5691671077277d70686&amp;username=most54011" xr:uid="{CC20B219-5458-4E9F-97A5-BFBCD34F60D3}"/>
    <hyperlink ref="C94" r:id="rId92" display="https://emenscr.nesdc.go.th/viewer/view.html?id=61d1c9781671077277d70689&amp;username=most54011" xr:uid="{18BA5586-EA2F-42B3-8B2B-5266F1AED6C0}"/>
    <hyperlink ref="C95" r:id="rId93" display="https://emenscr.nesdc.go.th/viewer/view.html?id=61d1cc4dd30a95727df812d1&amp;username=most54011" xr:uid="{146599E5-4539-40EE-8C6B-7CEE16FFBC69}"/>
    <hyperlink ref="C96" r:id="rId94" display="https://emenscr.nesdc.go.th/viewer/view.html?id=61d31ac6a97dca4c890317bd&amp;username=most54011" xr:uid="{2F662B38-8B37-4D8C-9C87-CB31326A0400}"/>
    <hyperlink ref="C97" r:id="rId95" display="https://emenscr.nesdc.go.th/viewer/view.html?id=61d556339531994c8a64e355&amp;username=mol03161" xr:uid="{F1D2DB3C-1CA0-4600-8DC1-B331D584B8C6}"/>
    <hyperlink ref="C98" r:id="rId96" display="https://emenscr.nesdc.go.th/viewer/view.html?id=61d6704b3c934a0d939438ce&amp;username=ieat5106121" xr:uid="{22EAD44B-AB7A-400C-9795-9D44356F5A95}"/>
    <hyperlink ref="C99" r:id="rId97" display="https://emenscr.nesdc.go.th/viewer/view.html?id=61db0860818afa2cb9a75ec8&amp;username=mod05091" xr:uid="{A50A5B5D-C9A9-4EF4-A5EF-CC3884D2AE01}"/>
    <hyperlink ref="C100" r:id="rId98" display="https://emenscr.nesdc.go.th/viewer/view.html?id=61de902d182fe802ec8c7a0c&amp;username=moi52371" xr:uid="{F3720F29-7E53-4E12-B7C3-6CC68FD8152B}"/>
    <hyperlink ref="C101" r:id="rId99" display="https://emenscr.nesdc.go.th/viewer/view.html?id=61e0fbeef118df07f2bbc05d&amp;username=ieat5106121" xr:uid="{C1BAC589-7B64-4C9C-A6F2-365A10DBCF83}"/>
    <hyperlink ref="C102" r:id="rId100" display="https://emenscr.nesdc.go.th/viewer/view.html?id=61e535504138de7efabb54bd&amp;username=ieat5106121" xr:uid="{A45676CF-C560-4F1B-B45C-CC095E11DE86}"/>
    <hyperlink ref="C103" r:id="rId101" display="https://emenscr.nesdc.go.th/viewer/view.html?id=61e8c9c01e2ec10e57e20f32&amp;username=ieat5106121" xr:uid="{F7BF2E68-10BD-467A-B832-B39E0045E66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5A062-37B2-404C-8D3D-8C6046BCA022}">
  <sheetPr codeName="Sheet7"/>
  <dimension ref="A1:AV14"/>
  <sheetViews>
    <sheetView workbookViewId="0">
      <selection activeCell="A3" sqref="A3:XFD14"/>
    </sheetView>
  </sheetViews>
  <sheetFormatPr defaultColWidth="9.140625" defaultRowHeight="15"/>
  <cols>
    <col min="1" max="1" width="16.140625" style="31" customWidth="1"/>
    <col min="2" max="2" width="29.7109375" style="31" customWidth="1"/>
    <col min="3" max="3" width="54" style="31" customWidth="1"/>
    <col min="4" max="4" width="44.5703125" style="31" customWidth="1"/>
    <col min="5" max="5" width="37.85546875" style="31" customWidth="1"/>
    <col min="6" max="6" width="33.7109375" style="31" customWidth="1"/>
    <col min="7" max="7" width="36.42578125" style="31" customWidth="1"/>
    <col min="8" max="9" width="54" style="31" customWidth="1"/>
    <col min="10" max="10" width="51.28515625" style="31" customWidth="1"/>
    <col min="11" max="12" width="54" style="31" customWidth="1"/>
    <col min="13" max="13" width="31" style="31" customWidth="1"/>
    <col min="14" max="14" width="50" style="31" customWidth="1"/>
    <col min="15" max="15" width="24.28515625" style="31" customWidth="1"/>
    <col min="16" max="16" width="28.28515625" style="31" customWidth="1"/>
    <col min="17" max="17" width="35.140625" style="31" customWidth="1"/>
    <col min="18" max="18" width="28.28515625" style="31" customWidth="1"/>
    <col min="19" max="19" width="35.140625" style="31" customWidth="1"/>
    <col min="20" max="20" width="29.7109375" style="31" customWidth="1"/>
    <col min="21" max="21" width="50" style="31" customWidth="1"/>
    <col min="22" max="22" width="44.5703125" style="31" customWidth="1"/>
    <col min="23" max="24" width="28.28515625" style="31" customWidth="1"/>
    <col min="25" max="26" width="20.28515625" style="31" customWidth="1"/>
    <col min="27" max="28" width="33.7109375" style="31" customWidth="1"/>
    <col min="29" max="30" width="39.140625" style="31" customWidth="1"/>
    <col min="31" max="31" width="35.140625" style="31" customWidth="1"/>
    <col min="32" max="32" width="14.85546875" style="31" customWidth="1"/>
    <col min="33" max="33" width="13.42578125" style="31" customWidth="1"/>
    <col min="34" max="34" width="28.28515625" style="31" customWidth="1"/>
    <col min="35" max="35" width="27" style="31" customWidth="1"/>
    <col min="36" max="36" width="32.42578125" style="31" customWidth="1"/>
    <col min="37" max="37" width="45.85546875" style="31" customWidth="1"/>
    <col min="38" max="38" width="50" style="31" customWidth="1"/>
    <col min="39" max="41" width="54" style="31" customWidth="1"/>
    <col min="42" max="42" width="33.7109375" style="31" customWidth="1"/>
    <col min="43" max="43" width="28.28515625" style="31" customWidth="1"/>
    <col min="44" max="44" width="13.42578125" style="31" customWidth="1"/>
    <col min="45" max="45" width="16.140625" style="31" customWidth="1"/>
    <col min="46" max="47" width="54" style="31" customWidth="1"/>
    <col min="48" max="48" width="17.5703125" style="31" customWidth="1"/>
    <col min="49" max="16384" width="9.140625" style="31"/>
  </cols>
  <sheetData>
    <row r="1" spans="1:48">
      <c r="A1" s="92" t="s">
        <v>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</row>
    <row r="2" spans="1:48">
      <c r="A2" s="32" t="s">
        <v>1</v>
      </c>
      <c r="B2" s="32" t="s">
        <v>2</v>
      </c>
      <c r="C2" s="32" t="s">
        <v>3</v>
      </c>
      <c r="D2" s="32" t="s">
        <v>4</v>
      </c>
      <c r="E2" s="32" t="s">
        <v>5</v>
      </c>
      <c r="F2" s="32" t="s">
        <v>654</v>
      </c>
      <c r="G2" s="32" t="s">
        <v>655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656</v>
      </c>
      <c r="M2" s="32" t="s">
        <v>10</v>
      </c>
      <c r="N2" s="32" t="s">
        <v>11</v>
      </c>
      <c r="O2" s="32" t="s">
        <v>657</v>
      </c>
      <c r="P2" s="32" t="s">
        <v>658</v>
      </c>
      <c r="Q2" s="32" t="s">
        <v>659</v>
      </c>
      <c r="R2" s="32" t="s">
        <v>660</v>
      </c>
      <c r="S2" s="32" t="s">
        <v>661</v>
      </c>
      <c r="T2" s="32" t="s">
        <v>662</v>
      </c>
      <c r="U2" s="32" t="s">
        <v>663</v>
      </c>
      <c r="V2" s="32" t="s">
        <v>664</v>
      </c>
      <c r="W2" s="32" t="s">
        <v>665</v>
      </c>
      <c r="X2" s="32" t="s">
        <v>666</v>
      </c>
      <c r="Y2" s="32" t="s">
        <v>667</v>
      </c>
      <c r="Z2" s="32" t="s">
        <v>668</v>
      </c>
      <c r="AA2" s="32" t="s">
        <v>669</v>
      </c>
      <c r="AB2" s="32" t="s">
        <v>670</v>
      </c>
      <c r="AC2" s="32" t="s">
        <v>671</v>
      </c>
      <c r="AD2" s="32" t="s">
        <v>672</v>
      </c>
      <c r="AE2" s="32" t="s">
        <v>12</v>
      </c>
      <c r="AF2" s="32" t="s">
        <v>13</v>
      </c>
      <c r="AG2" s="32" t="s">
        <v>528</v>
      </c>
      <c r="AH2" s="32" t="s">
        <v>14</v>
      </c>
      <c r="AI2" s="32" t="s">
        <v>15</v>
      </c>
      <c r="AJ2" s="32" t="s">
        <v>16</v>
      </c>
      <c r="AK2" s="32" t="s">
        <v>17</v>
      </c>
      <c r="AL2" s="32" t="s">
        <v>18</v>
      </c>
      <c r="AM2" s="32" t="s">
        <v>19</v>
      </c>
      <c r="AN2" s="32" t="s">
        <v>20</v>
      </c>
      <c r="AO2" s="32" t="s">
        <v>21</v>
      </c>
      <c r="AP2" s="32" t="s">
        <v>673</v>
      </c>
      <c r="AQ2" s="32" t="s">
        <v>674</v>
      </c>
      <c r="AR2" s="32" t="s">
        <v>22</v>
      </c>
      <c r="AS2" s="32" t="s">
        <v>23</v>
      </c>
      <c r="AT2" s="32" t="s">
        <v>675</v>
      </c>
      <c r="AU2" s="32" t="s">
        <v>676</v>
      </c>
      <c r="AV2" s="32" t="s">
        <v>677</v>
      </c>
    </row>
    <row r="3" spans="1:48">
      <c r="A3" s="31" t="s">
        <v>388</v>
      </c>
      <c r="B3" s="31" t="s">
        <v>389</v>
      </c>
      <c r="C3" s="31" t="s">
        <v>390</v>
      </c>
      <c r="H3" s="31" t="s">
        <v>27</v>
      </c>
      <c r="I3" s="31" t="s">
        <v>28</v>
      </c>
      <c r="J3" s="31" t="s">
        <v>29</v>
      </c>
      <c r="K3" s="31" t="s">
        <v>27</v>
      </c>
      <c r="L3" s="31" t="s">
        <v>30</v>
      </c>
      <c r="N3" s="31" t="s">
        <v>31</v>
      </c>
      <c r="AE3" s="31" t="s">
        <v>391</v>
      </c>
      <c r="AF3" s="31" t="s">
        <v>33</v>
      </c>
      <c r="AG3" s="3">
        <v>2566</v>
      </c>
      <c r="AH3" s="31" t="s">
        <v>392</v>
      </c>
      <c r="AI3" s="31" t="s">
        <v>35</v>
      </c>
      <c r="AJ3" s="2">
        <v>4000000</v>
      </c>
      <c r="AK3" s="2">
        <v>4000000</v>
      </c>
      <c r="AL3" s="31" t="s">
        <v>393</v>
      </c>
      <c r="AM3" s="31" t="s">
        <v>394</v>
      </c>
      <c r="AN3" s="31" t="s">
        <v>111</v>
      </c>
      <c r="AO3" s="31" t="s">
        <v>395</v>
      </c>
      <c r="AP3" s="31" t="s">
        <v>396</v>
      </c>
      <c r="AQ3" s="31" t="s">
        <v>397</v>
      </c>
      <c r="AR3" s="31" t="s">
        <v>171</v>
      </c>
      <c r="AS3" s="31" t="s">
        <v>678</v>
      </c>
      <c r="AT3" s="31" t="s">
        <v>679</v>
      </c>
      <c r="AU3" s="31" t="s">
        <v>680</v>
      </c>
    </row>
    <row r="4" spans="1:48">
      <c r="A4" s="31" t="s">
        <v>398</v>
      </c>
      <c r="B4" s="31" t="s">
        <v>399</v>
      </c>
      <c r="C4" s="31" t="s">
        <v>400</v>
      </c>
      <c r="H4" s="31" t="s">
        <v>27</v>
      </c>
      <c r="I4" s="31" t="s">
        <v>28</v>
      </c>
      <c r="K4" s="31" t="s">
        <v>27</v>
      </c>
      <c r="L4" s="31" t="s">
        <v>30</v>
      </c>
      <c r="N4" s="31" t="s">
        <v>31</v>
      </c>
      <c r="AE4" s="31" t="s">
        <v>401</v>
      </c>
      <c r="AF4" s="31" t="s">
        <v>33</v>
      </c>
      <c r="AG4" s="3">
        <v>2566</v>
      </c>
      <c r="AH4" s="31" t="s">
        <v>402</v>
      </c>
      <c r="AI4" s="31" t="s">
        <v>403</v>
      </c>
      <c r="AJ4" s="3">
        <v>0</v>
      </c>
      <c r="AK4" s="3">
        <v>0</v>
      </c>
      <c r="AM4" s="31" t="s">
        <v>404</v>
      </c>
      <c r="AN4" s="31" t="s">
        <v>405</v>
      </c>
      <c r="AO4" s="31" t="s">
        <v>395</v>
      </c>
      <c r="AP4" s="31" t="s">
        <v>406</v>
      </c>
      <c r="AQ4" s="31" t="s">
        <v>407</v>
      </c>
      <c r="AR4" s="31" t="s">
        <v>192</v>
      </c>
      <c r="AS4" s="31" t="s">
        <v>681</v>
      </c>
      <c r="AT4" s="31" t="s">
        <v>682</v>
      </c>
      <c r="AU4" s="31" t="s">
        <v>683</v>
      </c>
    </row>
    <row r="5" spans="1:48">
      <c r="A5" s="31" t="s">
        <v>297</v>
      </c>
      <c r="B5" s="31" t="s">
        <v>408</v>
      </c>
      <c r="C5" s="31" t="s">
        <v>409</v>
      </c>
      <c r="H5" s="31" t="s">
        <v>27</v>
      </c>
      <c r="I5" s="31" t="s">
        <v>28</v>
      </c>
      <c r="K5" s="31" t="s">
        <v>27</v>
      </c>
      <c r="L5" s="31" t="s">
        <v>30</v>
      </c>
      <c r="N5" s="31" t="s">
        <v>31</v>
      </c>
      <c r="AE5" s="31" t="s">
        <v>410</v>
      </c>
      <c r="AF5" s="31" t="s">
        <v>33</v>
      </c>
      <c r="AG5" s="3">
        <v>2566</v>
      </c>
      <c r="AH5" s="31" t="s">
        <v>392</v>
      </c>
      <c r="AI5" s="31" t="s">
        <v>35</v>
      </c>
      <c r="AJ5" s="2">
        <v>20000000</v>
      </c>
      <c r="AK5" s="2">
        <v>20000000</v>
      </c>
      <c r="AL5" s="31" t="s">
        <v>300</v>
      </c>
      <c r="AM5" s="31" t="s">
        <v>110</v>
      </c>
      <c r="AN5" s="31" t="s">
        <v>111</v>
      </c>
      <c r="AO5" s="31" t="s">
        <v>395</v>
      </c>
      <c r="AP5" s="31" t="s">
        <v>406</v>
      </c>
      <c r="AQ5" s="31" t="s">
        <v>407</v>
      </c>
      <c r="AR5" s="31" t="s">
        <v>192</v>
      </c>
      <c r="AS5" s="31" t="s">
        <v>681</v>
      </c>
      <c r="AT5" s="31" t="s">
        <v>684</v>
      </c>
      <c r="AU5" s="31" t="s">
        <v>685</v>
      </c>
    </row>
    <row r="6" spans="1:48">
      <c r="A6" s="31" t="s">
        <v>411</v>
      </c>
      <c r="B6" s="31" t="s">
        <v>412</v>
      </c>
      <c r="C6" s="31" t="s">
        <v>413</v>
      </c>
      <c r="H6" s="31" t="s">
        <v>27</v>
      </c>
      <c r="I6" s="31" t="s">
        <v>254</v>
      </c>
      <c r="J6" s="31" t="s">
        <v>414</v>
      </c>
      <c r="K6" s="31" t="s">
        <v>27</v>
      </c>
      <c r="L6" s="31" t="s">
        <v>30</v>
      </c>
      <c r="N6" s="31" t="s">
        <v>31</v>
      </c>
      <c r="AE6" s="31" t="s">
        <v>415</v>
      </c>
      <c r="AF6" s="31" t="s">
        <v>33</v>
      </c>
      <c r="AG6" s="3">
        <v>2566</v>
      </c>
      <c r="AH6" s="31" t="s">
        <v>392</v>
      </c>
      <c r="AI6" s="31" t="s">
        <v>35</v>
      </c>
      <c r="AJ6" s="2">
        <v>9778410</v>
      </c>
      <c r="AK6" s="2">
        <v>9778410</v>
      </c>
      <c r="AL6" s="31" t="s">
        <v>116</v>
      </c>
      <c r="AM6" s="31" t="s">
        <v>416</v>
      </c>
      <c r="AN6" s="31" t="s">
        <v>141</v>
      </c>
      <c r="AO6" s="31" t="s">
        <v>395</v>
      </c>
      <c r="AP6" s="31" t="s">
        <v>417</v>
      </c>
      <c r="AQ6" s="31" t="s">
        <v>418</v>
      </c>
      <c r="AR6" s="31" t="s">
        <v>184</v>
      </c>
      <c r="AS6" s="31" t="s">
        <v>686</v>
      </c>
      <c r="AT6" s="31" t="s">
        <v>687</v>
      </c>
      <c r="AU6" s="31" t="s">
        <v>688</v>
      </c>
    </row>
    <row r="7" spans="1:48">
      <c r="A7" s="31" t="s">
        <v>361</v>
      </c>
      <c r="B7" s="31" t="s">
        <v>419</v>
      </c>
      <c r="C7" s="31" t="s">
        <v>420</v>
      </c>
      <c r="H7" s="31" t="s">
        <v>27</v>
      </c>
      <c r="I7" s="31" t="s">
        <v>28</v>
      </c>
      <c r="J7" s="31" t="s">
        <v>29</v>
      </c>
      <c r="K7" s="31" t="s">
        <v>27</v>
      </c>
      <c r="L7" s="31" t="s">
        <v>30</v>
      </c>
      <c r="N7" s="31" t="s">
        <v>31</v>
      </c>
      <c r="AE7" s="31" t="s">
        <v>421</v>
      </c>
      <c r="AF7" s="31" t="s">
        <v>33</v>
      </c>
      <c r="AG7" s="3">
        <v>2566</v>
      </c>
      <c r="AH7" s="31" t="s">
        <v>392</v>
      </c>
      <c r="AI7" s="31" t="s">
        <v>35</v>
      </c>
      <c r="AJ7" s="2">
        <v>8000000</v>
      </c>
      <c r="AK7" s="2">
        <v>8000000</v>
      </c>
      <c r="AL7" s="31" t="s">
        <v>365</v>
      </c>
      <c r="AM7" s="31" t="s">
        <v>366</v>
      </c>
      <c r="AN7" s="31" t="s">
        <v>149</v>
      </c>
      <c r="AO7" s="31" t="s">
        <v>395</v>
      </c>
      <c r="AP7" s="31" t="s">
        <v>396</v>
      </c>
      <c r="AQ7" s="31" t="s">
        <v>422</v>
      </c>
      <c r="AR7" s="31" t="s">
        <v>171</v>
      </c>
      <c r="AS7" s="31" t="s">
        <v>689</v>
      </c>
      <c r="AT7" s="31" t="s">
        <v>690</v>
      </c>
      <c r="AU7" s="31" t="s">
        <v>691</v>
      </c>
    </row>
    <row r="8" spans="1:48">
      <c r="A8" s="31" t="s">
        <v>150</v>
      </c>
      <c r="B8" s="31" t="s">
        <v>423</v>
      </c>
      <c r="C8" s="31" t="s">
        <v>238</v>
      </c>
      <c r="H8" s="31" t="s">
        <v>27</v>
      </c>
      <c r="I8" s="31" t="s">
        <v>28</v>
      </c>
      <c r="K8" s="31" t="s">
        <v>27</v>
      </c>
      <c r="L8" s="31" t="s">
        <v>30</v>
      </c>
      <c r="N8" s="31" t="s">
        <v>31</v>
      </c>
      <c r="AE8" s="31" t="s">
        <v>424</v>
      </c>
      <c r="AF8" s="31" t="s">
        <v>33</v>
      </c>
      <c r="AG8" s="3">
        <v>2566</v>
      </c>
      <c r="AH8" s="31" t="s">
        <v>392</v>
      </c>
      <c r="AI8" s="31" t="s">
        <v>35</v>
      </c>
      <c r="AJ8" s="3">
        <v>0</v>
      </c>
      <c r="AK8" s="3">
        <v>0</v>
      </c>
      <c r="AL8" s="31" t="s">
        <v>154</v>
      </c>
      <c r="AM8" s="31" t="s">
        <v>37</v>
      </c>
      <c r="AN8" s="31" t="s">
        <v>38</v>
      </c>
      <c r="AO8" s="31" t="s">
        <v>395</v>
      </c>
      <c r="AP8" s="31" t="s">
        <v>425</v>
      </c>
      <c r="AQ8" s="31" t="s">
        <v>426</v>
      </c>
      <c r="AR8" s="31" t="s">
        <v>198</v>
      </c>
      <c r="AS8" s="31" t="s">
        <v>692</v>
      </c>
      <c r="AT8" s="31" t="s">
        <v>693</v>
      </c>
      <c r="AU8" s="31" t="s">
        <v>694</v>
      </c>
    </row>
    <row r="9" spans="1:48">
      <c r="A9" s="31" t="s">
        <v>186</v>
      </c>
      <c r="B9" s="31" t="s">
        <v>427</v>
      </c>
      <c r="C9" s="31" t="s">
        <v>428</v>
      </c>
      <c r="H9" s="31" t="s">
        <v>27</v>
      </c>
      <c r="I9" s="31" t="s">
        <v>28</v>
      </c>
      <c r="K9" s="31" t="s">
        <v>27</v>
      </c>
      <c r="L9" s="31" t="s">
        <v>30</v>
      </c>
      <c r="N9" s="31" t="s">
        <v>31</v>
      </c>
      <c r="AE9" s="31" t="s">
        <v>429</v>
      </c>
      <c r="AF9" s="31" t="s">
        <v>33</v>
      </c>
      <c r="AG9" s="3">
        <v>2566</v>
      </c>
      <c r="AH9" s="31" t="s">
        <v>392</v>
      </c>
      <c r="AI9" s="31" t="s">
        <v>35</v>
      </c>
      <c r="AJ9" s="2">
        <v>11049000</v>
      </c>
      <c r="AK9" s="2">
        <v>11049000</v>
      </c>
      <c r="AL9" s="31" t="s">
        <v>190</v>
      </c>
      <c r="AM9" s="31" t="s">
        <v>191</v>
      </c>
      <c r="AN9" s="31" t="s">
        <v>94</v>
      </c>
      <c r="AO9" s="31" t="s">
        <v>395</v>
      </c>
      <c r="AP9" s="31" t="s">
        <v>406</v>
      </c>
      <c r="AQ9" s="31" t="s">
        <v>407</v>
      </c>
      <c r="AR9" s="31" t="s">
        <v>192</v>
      </c>
      <c r="AS9" s="31" t="s">
        <v>681</v>
      </c>
      <c r="AT9" s="31" t="s">
        <v>695</v>
      </c>
      <c r="AU9" s="31" t="s">
        <v>696</v>
      </c>
    </row>
    <row r="10" spans="1:48">
      <c r="A10" s="31" t="s">
        <v>430</v>
      </c>
      <c r="B10" s="31" t="s">
        <v>431</v>
      </c>
      <c r="C10" s="31" t="s">
        <v>432</v>
      </c>
      <c r="H10" s="31" t="s">
        <v>27</v>
      </c>
      <c r="I10" s="31" t="s">
        <v>28</v>
      </c>
      <c r="K10" s="31" t="s">
        <v>27</v>
      </c>
      <c r="L10" s="31" t="s">
        <v>30</v>
      </c>
      <c r="N10" s="31" t="s">
        <v>31</v>
      </c>
      <c r="AE10" s="31" t="s">
        <v>433</v>
      </c>
      <c r="AF10" s="31" t="s">
        <v>33</v>
      </c>
      <c r="AG10" s="3">
        <v>2566</v>
      </c>
      <c r="AH10" s="31" t="s">
        <v>392</v>
      </c>
      <c r="AI10" s="31" t="s">
        <v>206</v>
      </c>
      <c r="AJ10" s="2">
        <v>1046600000</v>
      </c>
      <c r="AK10" s="3">
        <v>0</v>
      </c>
      <c r="AL10" s="31" t="s">
        <v>116</v>
      </c>
      <c r="AM10" s="31" t="s">
        <v>434</v>
      </c>
      <c r="AN10" s="31" t="s">
        <v>56</v>
      </c>
      <c r="AO10" s="31" t="s">
        <v>395</v>
      </c>
      <c r="AP10" s="31" t="s">
        <v>425</v>
      </c>
      <c r="AQ10" s="31" t="s">
        <v>426</v>
      </c>
      <c r="AR10" s="31" t="s">
        <v>198</v>
      </c>
      <c r="AS10" s="31" t="s">
        <v>692</v>
      </c>
      <c r="AT10" s="31" t="s">
        <v>697</v>
      </c>
      <c r="AU10" s="31" t="s">
        <v>698</v>
      </c>
    </row>
    <row r="11" spans="1:48">
      <c r="A11" s="31" t="s">
        <v>229</v>
      </c>
      <c r="B11" s="31" t="s">
        <v>435</v>
      </c>
      <c r="C11" s="31" t="s">
        <v>436</v>
      </c>
      <c r="H11" s="31" t="s">
        <v>27</v>
      </c>
      <c r="I11" s="31" t="s">
        <v>28</v>
      </c>
      <c r="K11" s="31" t="s">
        <v>27</v>
      </c>
      <c r="L11" s="31" t="s">
        <v>30</v>
      </c>
      <c r="N11" s="31" t="s">
        <v>31</v>
      </c>
      <c r="AE11" s="31" t="s">
        <v>437</v>
      </c>
      <c r="AF11" s="31" t="s">
        <v>33</v>
      </c>
      <c r="AG11" s="3">
        <v>2566</v>
      </c>
      <c r="AH11" s="31" t="s">
        <v>392</v>
      </c>
      <c r="AI11" s="31" t="s">
        <v>35</v>
      </c>
      <c r="AJ11" s="2">
        <v>29316200</v>
      </c>
      <c r="AK11" s="2">
        <v>29316200</v>
      </c>
      <c r="AL11" s="31" t="s">
        <v>438</v>
      </c>
      <c r="AM11" s="31" t="s">
        <v>234</v>
      </c>
      <c r="AN11" s="31" t="s">
        <v>235</v>
      </c>
      <c r="AO11" s="31" t="s">
        <v>395</v>
      </c>
      <c r="AP11" s="31" t="s">
        <v>396</v>
      </c>
      <c r="AQ11" s="31" t="s">
        <v>422</v>
      </c>
      <c r="AR11" s="31" t="s">
        <v>171</v>
      </c>
      <c r="AS11" s="31" t="s">
        <v>689</v>
      </c>
      <c r="AT11" s="31" t="s">
        <v>699</v>
      </c>
      <c r="AU11" s="31" t="s">
        <v>700</v>
      </c>
    </row>
    <row r="12" spans="1:48">
      <c r="A12" s="31" t="s">
        <v>246</v>
      </c>
      <c r="B12" s="31" t="s">
        <v>439</v>
      </c>
      <c r="C12" s="31" t="s">
        <v>440</v>
      </c>
      <c r="H12" s="31" t="s">
        <v>27</v>
      </c>
      <c r="I12" s="31" t="s">
        <v>28</v>
      </c>
      <c r="K12" s="31" t="s">
        <v>27</v>
      </c>
      <c r="L12" s="31" t="s">
        <v>30</v>
      </c>
      <c r="N12" s="31" t="s">
        <v>31</v>
      </c>
      <c r="AE12" s="31" t="s">
        <v>441</v>
      </c>
      <c r="AF12" s="31" t="s">
        <v>33</v>
      </c>
      <c r="AG12" s="3">
        <v>2566</v>
      </c>
      <c r="AH12" s="31" t="s">
        <v>392</v>
      </c>
      <c r="AI12" s="31" t="s">
        <v>35</v>
      </c>
      <c r="AJ12" s="2">
        <v>1500000</v>
      </c>
      <c r="AK12" s="2">
        <v>1500000</v>
      </c>
      <c r="AL12" s="31" t="s">
        <v>211</v>
      </c>
      <c r="AM12" s="31" t="s">
        <v>250</v>
      </c>
      <c r="AN12" s="31" t="s">
        <v>72</v>
      </c>
      <c r="AO12" s="31" t="s">
        <v>395</v>
      </c>
      <c r="AP12" s="31" t="s">
        <v>396</v>
      </c>
      <c r="AQ12" s="31" t="s">
        <v>422</v>
      </c>
      <c r="AR12" s="31" t="s">
        <v>171</v>
      </c>
      <c r="AS12" s="31" t="s">
        <v>689</v>
      </c>
      <c r="AT12" s="31" t="s">
        <v>701</v>
      </c>
      <c r="AU12" s="31" t="s">
        <v>702</v>
      </c>
    </row>
    <row r="13" spans="1:48">
      <c r="A13" s="31" t="s">
        <v>335</v>
      </c>
      <c r="B13" s="31" t="s">
        <v>442</v>
      </c>
      <c r="C13" s="31" t="s">
        <v>443</v>
      </c>
      <c r="H13" s="31" t="s">
        <v>27</v>
      </c>
      <c r="I13" s="31" t="s">
        <v>28</v>
      </c>
      <c r="K13" s="31" t="s">
        <v>27</v>
      </c>
      <c r="L13" s="31" t="s">
        <v>30</v>
      </c>
      <c r="N13" s="31" t="s">
        <v>31</v>
      </c>
      <c r="AE13" s="31" t="s">
        <v>444</v>
      </c>
      <c r="AF13" s="31" t="s">
        <v>33</v>
      </c>
      <c r="AG13" s="3">
        <v>2566</v>
      </c>
      <c r="AH13" s="31" t="s">
        <v>392</v>
      </c>
      <c r="AI13" s="31" t="s">
        <v>35</v>
      </c>
      <c r="AJ13" s="2">
        <v>5400000</v>
      </c>
      <c r="AK13" s="2">
        <v>5400000</v>
      </c>
      <c r="AL13" s="31" t="s">
        <v>339</v>
      </c>
      <c r="AM13" s="31" t="s">
        <v>160</v>
      </c>
      <c r="AN13" s="31" t="s">
        <v>72</v>
      </c>
      <c r="AO13" s="31" t="s">
        <v>395</v>
      </c>
      <c r="AP13" s="31" t="s">
        <v>396</v>
      </c>
      <c r="AQ13" s="31" t="s">
        <v>422</v>
      </c>
      <c r="AR13" s="31" t="s">
        <v>171</v>
      </c>
      <c r="AS13" s="31" t="s">
        <v>689</v>
      </c>
      <c r="AT13" s="31" t="s">
        <v>703</v>
      </c>
      <c r="AU13" s="31" t="s">
        <v>704</v>
      </c>
    </row>
    <row r="14" spans="1:48">
      <c r="A14" s="31" t="s">
        <v>705</v>
      </c>
      <c r="B14" s="31" t="s">
        <v>706</v>
      </c>
      <c r="C14" s="31" t="s">
        <v>707</v>
      </c>
      <c r="H14" s="31" t="s">
        <v>27</v>
      </c>
      <c r="I14" s="31" t="s">
        <v>28</v>
      </c>
      <c r="K14" s="31" t="s">
        <v>27</v>
      </c>
      <c r="L14" s="31" t="s">
        <v>30</v>
      </c>
      <c r="N14" s="31" t="s">
        <v>31</v>
      </c>
      <c r="AE14" s="31" t="s">
        <v>708</v>
      </c>
      <c r="AF14" s="31" t="s">
        <v>33</v>
      </c>
      <c r="AG14" s="3">
        <v>2566</v>
      </c>
      <c r="AH14" s="31" t="s">
        <v>392</v>
      </c>
      <c r="AI14" s="31" t="s">
        <v>35</v>
      </c>
      <c r="AJ14" s="2">
        <v>232000000</v>
      </c>
      <c r="AK14" s="3">
        <v>0</v>
      </c>
      <c r="AL14" s="31" t="s">
        <v>709</v>
      </c>
      <c r="AM14" s="31" t="s">
        <v>350</v>
      </c>
      <c r="AN14" s="31" t="s">
        <v>351</v>
      </c>
      <c r="AP14" s="31" t="s">
        <v>171</v>
      </c>
      <c r="AQ14" s="31" t="s">
        <v>172</v>
      </c>
      <c r="AR14" s="31" t="s">
        <v>171</v>
      </c>
      <c r="AS14" s="31" t="s">
        <v>689</v>
      </c>
      <c r="AT14" s="31" t="s">
        <v>710</v>
      </c>
      <c r="AU14" s="31" t="s">
        <v>711</v>
      </c>
    </row>
  </sheetData>
  <mergeCells count="1">
    <mergeCell ref="A1:A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E09BE-072F-456D-B483-BF3FCFCA5244}">
  <sheetPr filterMode="1"/>
  <dimension ref="A1:N39"/>
  <sheetViews>
    <sheetView workbookViewId="0">
      <selection activeCell="N14" sqref="A14:N39"/>
    </sheetView>
  </sheetViews>
  <sheetFormatPr defaultColWidth="9.140625" defaultRowHeight="15"/>
  <cols>
    <col min="1" max="2" width="29.7109375" style="37" customWidth="1"/>
    <col min="3" max="4" width="54" style="37" customWidth="1"/>
    <col min="5" max="5" width="13.42578125" style="37" customWidth="1"/>
    <col min="6" max="6" width="28.28515625" style="37" customWidth="1"/>
    <col min="7" max="7" width="27" style="37" customWidth="1"/>
    <col min="8" max="11" width="54" style="37" customWidth="1"/>
    <col min="12" max="12" width="13.42578125" style="37" customWidth="1"/>
    <col min="13" max="13" width="16.140625" style="37" customWidth="1"/>
    <col min="14" max="14" width="54" style="37" customWidth="1"/>
    <col min="15" max="16384" width="9.140625" style="37"/>
  </cols>
  <sheetData>
    <row r="1" spans="1:14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>
      <c r="A2" s="38" t="s">
        <v>2</v>
      </c>
      <c r="B2" s="38"/>
      <c r="C2" s="38" t="s">
        <v>3</v>
      </c>
      <c r="D2" s="38" t="s">
        <v>7</v>
      </c>
      <c r="E2" s="38" t="s">
        <v>528</v>
      </c>
      <c r="F2" s="38" t="s">
        <v>14</v>
      </c>
      <c r="G2" s="38" t="s">
        <v>15</v>
      </c>
      <c r="H2" s="38" t="s">
        <v>18</v>
      </c>
      <c r="I2" s="38" t="s">
        <v>19</v>
      </c>
      <c r="J2" s="38" t="s">
        <v>20</v>
      </c>
      <c r="K2" s="38" t="s">
        <v>21</v>
      </c>
      <c r="L2" s="38" t="s">
        <v>22</v>
      </c>
      <c r="M2" s="38" t="s">
        <v>23</v>
      </c>
      <c r="N2" s="38" t="s">
        <v>675</v>
      </c>
    </row>
    <row r="3" spans="1:14" hidden="1">
      <c r="A3" s="37" t="s">
        <v>389</v>
      </c>
      <c r="C3" s="37" t="s">
        <v>390</v>
      </c>
      <c r="D3" s="37" t="s">
        <v>28</v>
      </c>
      <c r="E3" s="39">
        <v>2566</v>
      </c>
      <c r="F3" s="37" t="s">
        <v>392</v>
      </c>
      <c r="G3" s="37" t="s">
        <v>35</v>
      </c>
      <c r="H3" s="37" t="s">
        <v>393</v>
      </c>
      <c r="I3" s="37" t="s">
        <v>394</v>
      </c>
      <c r="J3" s="37" t="s">
        <v>111</v>
      </c>
      <c r="K3" s="37" t="s">
        <v>395</v>
      </c>
      <c r="L3" s="37" t="s">
        <v>171</v>
      </c>
      <c r="M3" s="37" t="s">
        <v>678</v>
      </c>
      <c r="N3" s="37" t="s">
        <v>679</v>
      </c>
    </row>
    <row r="4" spans="1:14" hidden="1">
      <c r="A4" s="37" t="s">
        <v>399</v>
      </c>
      <c r="C4" s="37" t="s">
        <v>400</v>
      </c>
      <c r="D4" s="37" t="s">
        <v>28</v>
      </c>
      <c r="E4" s="39">
        <v>2566</v>
      </c>
      <c r="F4" s="37" t="s">
        <v>402</v>
      </c>
      <c r="G4" s="37" t="s">
        <v>403</v>
      </c>
      <c r="I4" s="37" t="s">
        <v>404</v>
      </c>
      <c r="J4" s="37" t="s">
        <v>405</v>
      </c>
      <c r="K4" s="37" t="s">
        <v>395</v>
      </c>
      <c r="L4" s="37" t="s">
        <v>192</v>
      </c>
      <c r="M4" s="37" t="s">
        <v>681</v>
      </c>
      <c r="N4" s="37" t="s">
        <v>682</v>
      </c>
    </row>
    <row r="5" spans="1:14" hidden="1">
      <c r="A5" s="37" t="s">
        <v>408</v>
      </c>
      <c r="C5" s="37" t="s">
        <v>409</v>
      </c>
      <c r="D5" s="37" t="s">
        <v>28</v>
      </c>
      <c r="E5" s="39">
        <v>2566</v>
      </c>
      <c r="F5" s="37" t="s">
        <v>392</v>
      </c>
      <c r="G5" s="37" t="s">
        <v>35</v>
      </c>
      <c r="H5" s="37" t="s">
        <v>300</v>
      </c>
      <c r="I5" s="37" t="s">
        <v>110</v>
      </c>
      <c r="J5" s="37" t="s">
        <v>111</v>
      </c>
      <c r="K5" s="37" t="s">
        <v>395</v>
      </c>
      <c r="L5" s="37" t="s">
        <v>192</v>
      </c>
      <c r="M5" s="37" t="s">
        <v>681</v>
      </c>
      <c r="N5" s="37" t="s">
        <v>684</v>
      </c>
    </row>
    <row r="6" spans="1:14" hidden="1">
      <c r="A6" s="37" t="s">
        <v>412</v>
      </c>
      <c r="C6" s="37" t="s">
        <v>413</v>
      </c>
      <c r="D6" s="37" t="s">
        <v>254</v>
      </c>
      <c r="E6" s="39">
        <v>2566</v>
      </c>
      <c r="F6" s="37" t="s">
        <v>392</v>
      </c>
      <c r="G6" s="37" t="s">
        <v>35</v>
      </c>
      <c r="H6" s="37" t="s">
        <v>116</v>
      </c>
      <c r="I6" s="37" t="s">
        <v>416</v>
      </c>
      <c r="J6" s="37" t="s">
        <v>141</v>
      </c>
      <c r="K6" s="37" t="s">
        <v>395</v>
      </c>
      <c r="L6" s="37" t="s">
        <v>184</v>
      </c>
      <c r="M6" s="37" t="s">
        <v>686</v>
      </c>
      <c r="N6" s="37" t="s">
        <v>687</v>
      </c>
    </row>
    <row r="7" spans="1:14" hidden="1">
      <c r="A7" s="37" t="s">
        <v>419</v>
      </c>
      <c r="C7" s="37" t="s">
        <v>420</v>
      </c>
      <c r="D7" s="37" t="s">
        <v>28</v>
      </c>
      <c r="E7" s="39">
        <v>2566</v>
      </c>
      <c r="F7" s="37" t="s">
        <v>392</v>
      </c>
      <c r="G7" s="37" t="s">
        <v>35</v>
      </c>
      <c r="H7" s="37" t="s">
        <v>365</v>
      </c>
      <c r="I7" s="37" t="s">
        <v>366</v>
      </c>
      <c r="J7" s="37" t="s">
        <v>149</v>
      </c>
      <c r="K7" s="37" t="s">
        <v>395</v>
      </c>
      <c r="L7" s="37" t="s">
        <v>171</v>
      </c>
      <c r="M7" s="37" t="s">
        <v>689</v>
      </c>
      <c r="N7" s="37" t="s">
        <v>690</v>
      </c>
    </row>
    <row r="8" spans="1:14" hidden="1">
      <c r="A8" s="37" t="s">
        <v>423</v>
      </c>
      <c r="C8" s="37" t="s">
        <v>238</v>
      </c>
      <c r="D8" s="37" t="s">
        <v>28</v>
      </c>
      <c r="E8" s="39">
        <v>2566</v>
      </c>
      <c r="F8" s="37" t="s">
        <v>392</v>
      </c>
      <c r="G8" s="37" t="s">
        <v>35</v>
      </c>
      <c r="H8" s="37" t="s">
        <v>154</v>
      </c>
      <c r="I8" s="37" t="s">
        <v>37</v>
      </c>
      <c r="J8" s="37" t="s">
        <v>38</v>
      </c>
      <c r="K8" s="37" t="s">
        <v>395</v>
      </c>
      <c r="L8" s="37" t="s">
        <v>198</v>
      </c>
      <c r="M8" s="37" t="s">
        <v>692</v>
      </c>
      <c r="N8" s="37" t="s">
        <v>693</v>
      </c>
    </row>
    <row r="9" spans="1:14" hidden="1">
      <c r="A9" s="37" t="s">
        <v>427</v>
      </c>
      <c r="C9" s="37" t="s">
        <v>428</v>
      </c>
      <c r="D9" s="37" t="s">
        <v>28</v>
      </c>
      <c r="E9" s="39">
        <v>2566</v>
      </c>
      <c r="F9" s="37" t="s">
        <v>392</v>
      </c>
      <c r="G9" s="37" t="s">
        <v>35</v>
      </c>
      <c r="H9" s="37" t="s">
        <v>190</v>
      </c>
      <c r="I9" s="37" t="s">
        <v>191</v>
      </c>
      <c r="J9" s="37" t="s">
        <v>94</v>
      </c>
      <c r="K9" s="37" t="s">
        <v>395</v>
      </c>
      <c r="L9" s="37" t="s">
        <v>192</v>
      </c>
      <c r="M9" s="37" t="s">
        <v>681</v>
      </c>
      <c r="N9" s="37" t="s">
        <v>695</v>
      </c>
    </row>
    <row r="10" spans="1:14" hidden="1">
      <c r="A10" s="37" t="s">
        <v>431</v>
      </c>
      <c r="C10" s="37" t="s">
        <v>432</v>
      </c>
      <c r="D10" s="37" t="s">
        <v>28</v>
      </c>
      <c r="E10" s="39">
        <v>2566</v>
      </c>
      <c r="F10" s="37" t="s">
        <v>392</v>
      </c>
      <c r="G10" s="37" t="s">
        <v>206</v>
      </c>
      <c r="H10" s="37" t="s">
        <v>116</v>
      </c>
      <c r="I10" s="37" t="s">
        <v>434</v>
      </c>
      <c r="J10" s="37" t="s">
        <v>56</v>
      </c>
      <c r="K10" s="37" t="s">
        <v>395</v>
      </c>
      <c r="L10" s="37" t="s">
        <v>198</v>
      </c>
      <c r="M10" s="37" t="s">
        <v>692</v>
      </c>
      <c r="N10" s="37" t="s">
        <v>697</v>
      </c>
    </row>
    <row r="11" spans="1:14" hidden="1">
      <c r="A11" s="37" t="s">
        <v>435</v>
      </c>
      <c r="C11" s="37" t="s">
        <v>436</v>
      </c>
      <c r="D11" s="37" t="s">
        <v>28</v>
      </c>
      <c r="E11" s="39">
        <v>2566</v>
      </c>
      <c r="F11" s="37" t="s">
        <v>392</v>
      </c>
      <c r="G11" s="37" t="s">
        <v>35</v>
      </c>
      <c r="H11" s="37" t="s">
        <v>438</v>
      </c>
      <c r="I11" s="37" t="s">
        <v>234</v>
      </c>
      <c r="J11" s="37" t="s">
        <v>235</v>
      </c>
      <c r="K11" s="37" t="s">
        <v>395</v>
      </c>
      <c r="L11" s="37" t="s">
        <v>171</v>
      </c>
      <c r="M11" s="37" t="s">
        <v>689</v>
      </c>
      <c r="N11" s="37" t="s">
        <v>699</v>
      </c>
    </row>
    <row r="12" spans="1:14" hidden="1">
      <c r="A12" s="37" t="s">
        <v>439</v>
      </c>
      <c r="C12" s="37" t="s">
        <v>440</v>
      </c>
      <c r="D12" s="37" t="s">
        <v>28</v>
      </c>
      <c r="E12" s="39">
        <v>2566</v>
      </c>
      <c r="F12" s="37" t="s">
        <v>392</v>
      </c>
      <c r="G12" s="37" t="s">
        <v>35</v>
      </c>
      <c r="H12" s="37" t="s">
        <v>211</v>
      </c>
      <c r="I12" s="37" t="s">
        <v>250</v>
      </c>
      <c r="J12" s="37" t="s">
        <v>72</v>
      </c>
      <c r="K12" s="37" t="s">
        <v>395</v>
      </c>
      <c r="L12" s="37" t="s">
        <v>171</v>
      </c>
      <c r="M12" s="37" t="s">
        <v>689</v>
      </c>
      <c r="N12" s="37" t="s">
        <v>701</v>
      </c>
    </row>
    <row r="13" spans="1:14" hidden="1">
      <c r="A13" s="37" t="s">
        <v>442</v>
      </c>
      <c r="C13" s="37" t="s">
        <v>443</v>
      </c>
      <c r="D13" s="37" t="s">
        <v>28</v>
      </c>
      <c r="E13" s="39">
        <v>2566</v>
      </c>
      <c r="F13" s="37" t="s">
        <v>392</v>
      </c>
      <c r="G13" s="37" t="s">
        <v>35</v>
      </c>
      <c r="H13" s="37" t="s">
        <v>339</v>
      </c>
      <c r="I13" s="37" t="s">
        <v>160</v>
      </c>
      <c r="J13" s="37" t="s">
        <v>72</v>
      </c>
      <c r="K13" s="37" t="s">
        <v>395</v>
      </c>
      <c r="L13" s="37" t="s">
        <v>171</v>
      </c>
      <c r="M13" s="37" t="s">
        <v>689</v>
      </c>
      <c r="N13" s="37" t="s">
        <v>703</v>
      </c>
    </row>
    <row r="14" spans="1:14">
      <c r="A14" s="37" t="s">
        <v>706</v>
      </c>
      <c r="C14" s="37" t="s">
        <v>707</v>
      </c>
      <c r="D14" s="37" t="s">
        <v>28</v>
      </c>
      <c r="E14" s="39">
        <v>2566</v>
      </c>
      <c r="F14" s="37" t="s">
        <v>392</v>
      </c>
      <c r="G14" s="37" t="s">
        <v>35</v>
      </c>
      <c r="H14" s="37" t="s">
        <v>709</v>
      </c>
      <c r="I14" s="37" t="s">
        <v>350</v>
      </c>
      <c r="J14" s="37" t="s">
        <v>351</v>
      </c>
      <c r="L14" s="37" t="s">
        <v>171</v>
      </c>
      <c r="M14" s="37" t="s">
        <v>689</v>
      </c>
      <c r="N14" s="37" t="s">
        <v>710</v>
      </c>
    </row>
    <row r="15" spans="1:14">
      <c r="A15" s="37" t="s">
        <v>834</v>
      </c>
      <c r="C15" s="37" t="s">
        <v>828</v>
      </c>
      <c r="D15" s="37" t="s">
        <v>28</v>
      </c>
      <c r="E15" s="39">
        <v>2566</v>
      </c>
      <c r="F15" s="37" t="s">
        <v>392</v>
      </c>
      <c r="G15" s="37" t="s">
        <v>35</v>
      </c>
      <c r="H15" s="37" t="s">
        <v>835</v>
      </c>
      <c r="I15" s="37" t="s">
        <v>350</v>
      </c>
      <c r="J15" s="37" t="s">
        <v>351</v>
      </c>
      <c r="L15" s="37" t="s">
        <v>192</v>
      </c>
      <c r="M15" s="37" t="s">
        <v>780</v>
      </c>
      <c r="N15" s="37" t="s">
        <v>836</v>
      </c>
    </row>
    <row r="16" spans="1:14">
      <c r="A16" s="37" t="s">
        <v>837</v>
      </c>
      <c r="C16" s="37" t="s">
        <v>838</v>
      </c>
      <c r="D16" s="37" t="s">
        <v>28</v>
      </c>
      <c r="E16" s="39">
        <v>2566</v>
      </c>
      <c r="F16" s="37" t="s">
        <v>392</v>
      </c>
      <c r="G16" s="37" t="s">
        <v>35</v>
      </c>
      <c r="H16" s="37" t="s">
        <v>169</v>
      </c>
      <c r="I16" s="37" t="s">
        <v>79</v>
      </c>
      <c r="J16" s="37" t="s">
        <v>38</v>
      </c>
      <c r="L16" s="37" t="s">
        <v>198</v>
      </c>
      <c r="M16" s="37" t="s">
        <v>692</v>
      </c>
      <c r="N16" s="37" t="s">
        <v>839</v>
      </c>
    </row>
    <row r="17" spans="1:14">
      <c r="A17" s="37" t="s">
        <v>840</v>
      </c>
      <c r="C17" s="37" t="s">
        <v>828</v>
      </c>
      <c r="D17" s="37" t="s">
        <v>28</v>
      </c>
      <c r="E17" s="39">
        <v>2566</v>
      </c>
      <c r="F17" s="37" t="s">
        <v>392</v>
      </c>
      <c r="G17" s="37" t="s">
        <v>35</v>
      </c>
      <c r="H17" s="37" t="s">
        <v>835</v>
      </c>
      <c r="I17" s="37" t="s">
        <v>350</v>
      </c>
      <c r="J17" s="37" t="s">
        <v>351</v>
      </c>
      <c r="L17" s="37" t="s">
        <v>192</v>
      </c>
      <c r="M17" s="37" t="s">
        <v>780</v>
      </c>
      <c r="N17" s="37" t="s">
        <v>842</v>
      </c>
    </row>
    <row r="18" spans="1:14">
      <c r="A18" s="37" t="s">
        <v>843</v>
      </c>
      <c r="C18" s="37" t="s">
        <v>844</v>
      </c>
      <c r="D18" s="37" t="s">
        <v>28</v>
      </c>
      <c r="E18" s="39">
        <v>2566</v>
      </c>
      <c r="F18" s="37" t="s">
        <v>392</v>
      </c>
      <c r="G18" s="37" t="s">
        <v>35</v>
      </c>
      <c r="H18" s="37" t="s">
        <v>116</v>
      </c>
      <c r="I18" s="37" t="s">
        <v>845</v>
      </c>
      <c r="J18" s="37" t="s">
        <v>235</v>
      </c>
      <c r="L18" s="37" t="s">
        <v>184</v>
      </c>
      <c r="M18" s="37" t="s">
        <v>686</v>
      </c>
      <c r="N18" s="37" t="s">
        <v>846</v>
      </c>
    </row>
    <row r="19" spans="1:14">
      <c r="A19" s="37" t="s">
        <v>847</v>
      </c>
      <c r="C19" s="37" t="s">
        <v>463</v>
      </c>
      <c r="D19" s="37" t="s">
        <v>28</v>
      </c>
      <c r="E19" s="39">
        <v>2566</v>
      </c>
      <c r="F19" s="37" t="s">
        <v>392</v>
      </c>
      <c r="G19" s="37" t="s">
        <v>35</v>
      </c>
      <c r="H19" s="37" t="s">
        <v>848</v>
      </c>
      <c r="I19" s="37" t="s">
        <v>466</v>
      </c>
      <c r="J19" s="37" t="s">
        <v>405</v>
      </c>
      <c r="L19" s="37" t="s">
        <v>198</v>
      </c>
      <c r="M19" s="37" t="s">
        <v>692</v>
      </c>
      <c r="N19" s="37" t="s">
        <v>849</v>
      </c>
    </row>
    <row r="20" spans="1:14">
      <c r="A20" s="37" t="s">
        <v>850</v>
      </c>
      <c r="C20" s="37" t="s">
        <v>134</v>
      </c>
      <c r="D20" s="37" t="s">
        <v>28</v>
      </c>
      <c r="E20" s="39">
        <v>2566</v>
      </c>
      <c r="F20" s="37" t="s">
        <v>392</v>
      </c>
      <c r="G20" s="37" t="s">
        <v>35</v>
      </c>
      <c r="H20" s="37" t="s">
        <v>92</v>
      </c>
      <c r="I20" s="37" t="s">
        <v>93</v>
      </c>
      <c r="J20" s="37" t="s">
        <v>94</v>
      </c>
      <c r="L20" s="37" t="s">
        <v>198</v>
      </c>
      <c r="M20" s="37" t="s">
        <v>833</v>
      </c>
      <c r="N20" s="37" t="s">
        <v>851</v>
      </c>
    </row>
    <row r="21" spans="1:14">
      <c r="A21" s="37" t="s">
        <v>852</v>
      </c>
      <c r="C21" s="37" t="s">
        <v>853</v>
      </c>
      <c r="D21" s="37" t="s">
        <v>28</v>
      </c>
      <c r="E21" s="39">
        <v>2566</v>
      </c>
      <c r="F21" s="37" t="s">
        <v>402</v>
      </c>
      <c r="G21" s="37" t="s">
        <v>854</v>
      </c>
      <c r="H21" s="37" t="s">
        <v>855</v>
      </c>
      <c r="I21" s="37" t="s">
        <v>350</v>
      </c>
      <c r="J21" s="37" t="s">
        <v>351</v>
      </c>
      <c r="L21" s="37" t="s">
        <v>192</v>
      </c>
      <c r="M21" s="37" t="s">
        <v>681</v>
      </c>
      <c r="N21" s="37" t="s">
        <v>856</v>
      </c>
    </row>
    <row r="22" spans="1:14">
      <c r="A22" s="37" t="s">
        <v>857</v>
      </c>
      <c r="C22" s="37" t="s">
        <v>858</v>
      </c>
      <c r="D22" s="37" t="s">
        <v>28</v>
      </c>
      <c r="E22" s="39">
        <v>2566</v>
      </c>
      <c r="F22" s="37" t="s">
        <v>392</v>
      </c>
      <c r="G22" s="37" t="s">
        <v>35</v>
      </c>
      <c r="H22" s="37" t="s">
        <v>855</v>
      </c>
      <c r="I22" s="37" t="s">
        <v>350</v>
      </c>
      <c r="J22" s="37" t="s">
        <v>351</v>
      </c>
      <c r="L22" s="37" t="s">
        <v>192</v>
      </c>
      <c r="M22" s="37" t="s">
        <v>681</v>
      </c>
      <c r="N22" s="37" t="s">
        <v>859</v>
      </c>
    </row>
    <row r="23" spans="1:14">
      <c r="A23" s="37" t="s">
        <v>860</v>
      </c>
      <c r="C23" s="37" t="s">
        <v>861</v>
      </c>
      <c r="D23" s="37" t="s">
        <v>28</v>
      </c>
      <c r="E23" s="39">
        <v>2566</v>
      </c>
      <c r="F23" s="37" t="s">
        <v>392</v>
      </c>
      <c r="G23" s="37" t="s">
        <v>35</v>
      </c>
      <c r="H23" s="37" t="s">
        <v>122</v>
      </c>
      <c r="I23" s="37" t="s">
        <v>123</v>
      </c>
      <c r="J23" s="37" t="s">
        <v>111</v>
      </c>
      <c r="L23" s="37" t="s">
        <v>171</v>
      </c>
      <c r="M23" s="37" t="s">
        <v>689</v>
      </c>
      <c r="N23" s="37" t="s">
        <v>862</v>
      </c>
    </row>
    <row r="24" spans="1:14">
      <c r="A24" s="37" t="s">
        <v>863</v>
      </c>
      <c r="C24" s="37" t="s">
        <v>864</v>
      </c>
      <c r="D24" s="37" t="s">
        <v>28</v>
      </c>
      <c r="E24" s="39">
        <v>2566</v>
      </c>
      <c r="F24" s="37" t="s">
        <v>392</v>
      </c>
      <c r="G24" s="37" t="s">
        <v>35</v>
      </c>
      <c r="H24" s="37" t="s">
        <v>865</v>
      </c>
      <c r="I24" s="37" t="s">
        <v>866</v>
      </c>
      <c r="J24" s="37" t="s">
        <v>72</v>
      </c>
      <c r="L24" s="37" t="s">
        <v>198</v>
      </c>
      <c r="M24" s="37" t="s">
        <v>692</v>
      </c>
      <c r="N24" s="37" t="s">
        <v>867</v>
      </c>
    </row>
    <row r="25" spans="1:14">
      <c r="A25" s="37" t="s">
        <v>868</v>
      </c>
      <c r="C25" s="37" t="s">
        <v>869</v>
      </c>
      <c r="D25" s="37" t="s">
        <v>28</v>
      </c>
      <c r="E25" s="39">
        <v>2566</v>
      </c>
      <c r="F25" s="37" t="s">
        <v>392</v>
      </c>
      <c r="G25" s="37" t="s">
        <v>35</v>
      </c>
      <c r="H25" s="37" t="s">
        <v>870</v>
      </c>
      <c r="I25" s="37" t="s">
        <v>466</v>
      </c>
      <c r="J25" s="37" t="s">
        <v>405</v>
      </c>
      <c r="L25" s="37" t="s">
        <v>198</v>
      </c>
      <c r="M25" s="37" t="s">
        <v>692</v>
      </c>
      <c r="N25" s="37" t="s">
        <v>871</v>
      </c>
    </row>
    <row r="26" spans="1:14">
      <c r="A26" s="37" t="s">
        <v>872</v>
      </c>
      <c r="C26" s="37" t="s">
        <v>873</v>
      </c>
      <c r="D26" s="37" t="s">
        <v>28</v>
      </c>
      <c r="E26" s="39">
        <v>2566</v>
      </c>
      <c r="F26" s="37" t="s">
        <v>392</v>
      </c>
      <c r="G26" s="37" t="s">
        <v>35</v>
      </c>
      <c r="H26" s="37" t="s">
        <v>116</v>
      </c>
      <c r="I26" s="37" t="s">
        <v>434</v>
      </c>
      <c r="J26" s="37" t="s">
        <v>56</v>
      </c>
      <c r="L26" s="37" t="s">
        <v>198</v>
      </c>
      <c r="M26" s="37" t="s">
        <v>692</v>
      </c>
      <c r="N26" s="37" t="s">
        <v>874</v>
      </c>
    </row>
    <row r="27" spans="1:14">
      <c r="A27" s="37" t="s">
        <v>875</v>
      </c>
      <c r="C27" s="37" t="s">
        <v>876</v>
      </c>
      <c r="D27" s="37" t="s">
        <v>28</v>
      </c>
      <c r="E27" s="39">
        <v>2566</v>
      </c>
      <c r="F27" s="37" t="s">
        <v>392</v>
      </c>
      <c r="G27" s="37" t="s">
        <v>877</v>
      </c>
      <c r="H27" s="37" t="s">
        <v>855</v>
      </c>
      <c r="I27" s="37" t="s">
        <v>350</v>
      </c>
      <c r="J27" s="37" t="s">
        <v>351</v>
      </c>
      <c r="L27" s="37" t="s">
        <v>192</v>
      </c>
      <c r="M27" s="37" t="s">
        <v>681</v>
      </c>
      <c r="N27" s="37" t="s">
        <v>878</v>
      </c>
    </row>
    <row r="28" spans="1:14">
      <c r="A28" s="37" t="s">
        <v>879</v>
      </c>
      <c r="C28" s="37" t="s">
        <v>880</v>
      </c>
      <c r="D28" s="37" t="s">
        <v>28</v>
      </c>
      <c r="E28" s="39">
        <v>2566</v>
      </c>
      <c r="F28" s="37" t="s">
        <v>392</v>
      </c>
      <c r="G28" s="37" t="s">
        <v>35</v>
      </c>
      <c r="H28" s="37" t="s">
        <v>881</v>
      </c>
      <c r="I28" s="37" t="s">
        <v>350</v>
      </c>
      <c r="J28" s="37" t="s">
        <v>351</v>
      </c>
      <c r="L28" s="37" t="s">
        <v>184</v>
      </c>
      <c r="M28" s="37" t="s">
        <v>742</v>
      </c>
      <c r="N28" s="37" t="s">
        <v>882</v>
      </c>
    </row>
    <row r="29" spans="1:14">
      <c r="A29" s="37" t="s">
        <v>883</v>
      </c>
      <c r="C29" s="37" t="s">
        <v>884</v>
      </c>
      <c r="D29" s="37" t="s">
        <v>885</v>
      </c>
      <c r="E29" s="39">
        <v>2566</v>
      </c>
      <c r="F29" s="37" t="s">
        <v>392</v>
      </c>
      <c r="G29" s="37" t="s">
        <v>35</v>
      </c>
      <c r="H29" s="37" t="s">
        <v>886</v>
      </c>
      <c r="I29" s="37" t="s">
        <v>350</v>
      </c>
      <c r="J29" s="37" t="s">
        <v>351</v>
      </c>
      <c r="L29" s="37" t="s">
        <v>184</v>
      </c>
      <c r="M29" s="37" t="s">
        <v>686</v>
      </c>
      <c r="N29" s="37" t="s">
        <v>887</v>
      </c>
    </row>
    <row r="30" spans="1:14">
      <c r="A30" s="37" t="s">
        <v>888</v>
      </c>
      <c r="C30" s="37" t="s">
        <v>889</v>
      </c>
      <c r="D30" s="37" t="s">
        <v>28</v>
      </c>
      <c r="E30" s="39">
        <v>2566</v>
      </c>
      <c r="F30" s="37" t="s">
        <v>392</v>
      </c>
      <c r="G30" s="37" t="s">
        <v>521</v>
      </c>
      <c r="H30" s="37" t="s">
        <v>890</v>
      </c>
      <c r="I30" s="37" t="s">
        <v>891</v>
      </c>
      <c r="J30" s="37" t="s">
        <v>94</v>
      </c>
      <c r="L30" s="37" t="s">
        <v>198</v>
      </c>
      <c r="M30" s="37" t="s">
        <v>692</v>
      </c>
      <c r="N30" s="37" t="s">
        <v>892</v>
      </c>
    </row>
    <row r="31" spans="1:14">
      <c r="A31" s="37" t="s">
        <v>893</v>
      </c>
      <c r="C31" s="37" t="s">
        <v>238</v>
      </c>
      <c r="D31" s="37" t="s">
        <v>28</v>
      </c>
      <c r="E31" s="39">
        <v>2566</v>
      </c>
      <c r="F31" s="37" t="s">
        <v>392</v>
      </c>
      <c r="G31" s="37" t="s">
        <v>35</v>
      </c>
      <c r="H31" s="37" t="s">
        <v>154</v>
      </c>
      <c r="I31" s="37" t="s">
        <v>37</v>
      </c>
      <c r="J31" s="37" t="s">
        <v>38</v>
      </c>
      <c r="L31" s="37" t="s">
        <v>198</v>
      </c>
      <c r="M31" s="37" t="s">
        <v>692</v>
      </c>
      <c r="N31" s="37" t="s">
        <v>894</v>
      </c>
    </row>
    <row r="32" spans="1:14">
      <c r="A32" s="37" t="s">
        <v>895</v>
      </c>
      <c r="C32" s="37" t="s">
        <v>896</v>
      </c>
      <c r="D32" s="37" t="s">
        <v>28</v>
      </c>
      <c r="E32" s="39">
        <v>2566</v>
      </c>
      <c r="F32" s="37" t="s">
        <v>392</v>
      </c>
      <c r="G32" s="37" t="s">
        <v>35</v>
      </c>
      <c r="H32" s="37" t="s">
        <v>227</v>
      </c>
      <c r="I32" s="37" t="s">
        <v>897</v>
      </c>
      <c r="J32" s="37" t="s">
        <v>72</v>
      </c>
      <c r="L32" s="37" t="s">
        <v>192</v>
      </c>
      <c r="M32" s="37" t="s">
        <v>681</v>
      </c>
      <c r="N32" s="37" t="s">
        <v>898</v>
      </c>
    </row>
    <row r="33" spans="1:14">
      <c r="A33" s="37" t="s">
        <v>899</v>
      </c>
      <c r="C33" s="37" t="s">
        <v>900</v>
      </c>
      <c r="D33" s="37" t="s">
        <v>28</v>
      </c>
      <c r="E33" s="39">
        <v>2566</v>
      </c>
      <c r="F33" s="37" t="s">
        <v>392</v>
      </c>
      <c r="G33" s="37" t="s">
        <v>35</v>
      </c>
      <c r="H33" s="37" t="s">
        <v>70</v>
      </c>
      <c r="I33" s="37" t="s">
        <v>794</v>
      </c>
      <c r="J33" s="37" t="s">
        <v>72</v>
      </c>
      <c r="L33" s="37" t="s">
        <v>171</v>
      </c>
      <c r="M33" s="37" t="s">
        <v>678</v>
      </c>
      <c r="N33" s="37" t="s">
        <v>901</v>
      </c>
    </row>
    <row r="34" spans="1:14">
      <c r="A34" s="37" t="s">
        <v>902</v>
      </c>
      <c r="C34" s="37" t="s">
        <v>903</v>
      </c>
      <c r="D34" s="37" t="s">
        <v>28</v>
      </c>
      <c r="E34" s="39">
        <v>2566</v>
      </c>
      <c r="F34" s="37" t="s">
        <v>392</v>
      </c>
      <c r="G34" s="37" t="s">
        <v>35</v>
      </c>
      <c r="H34" s="37" t="s">
        <v>70</v>
      </c>
      <c r="I34" s="37" t="s">
        <v>794</v>
      </c>
      <c r="J34" s="37" t="s">
        <v>72</v>
      </c>
      <c r="L34" s="37" t="s">
        <v>171</v>
      </c>
      <c r="M34" s="37" t="s">
        <v>689</v>
      </c>
      <c r="N34" s="37" t="s">
        <v>904</v>
      </c>
    </row>
    <row r="35" spans="1:14">
      <c r="A35" s="37" t="s">
        <v>905</v>
      </c>
      <c r="C35" s="37" t="s">
        <v>906</v>
      </c>
      <c r="D35" s="37" t="s">
        <v>28</v>
      </c>
      <c r="E35" s="39">
        <v>2566</v>
      </c>
      <c r="F35" s="37" t="s">
        <v>392</v>
      </c>
      <c r="G35" s="37" t="s">
        <v>35</v>
      </c>
      <c r="H35" s="37" t="s">
        <v>70</v>
      </c>
      <c r="I35" s="37" t="s">
        <v>794</v>
      </c>
      <c r="J35" s="37" t="s">
        <v>72</v>
      </c>
      <c r="L35" s="37" t="s">
        <v>171</v>
      </c>
      <c r="M35" s="37" t="s">
        <v>689</v>
      </c>
      <c r="N35" s="37" t="s">
        <v>907</v>
      </c>
    </row>
    <row r="36" spans="1:14">
      <c r="A36" s="37" t="s">
        <v>908</v>
      </c>
      <c r="C36" s="37" t="s">
        <v>909</v>
      </c>
      <c r="D36" s="37" t="s">
        <v>28</v>
      </c>
      <c r="E36" s="39">
        <v>2566</v>
      </c>
      <c r="F36" s="37" t="s">
        <v>392</v>
      </c>
      <c r="G36" s="37" t="s">
        <v>35</v>
      </c>
      <c r="H36" s="37" t="s">
        <v>70</v>
      </c>
      <c r="I36" s="37" t="s">
        <v>794</v>
      </c>
      <c r="J36" s="37" t="s">
        <v>72</v>
      </c>
      <c r="L36" s="37" t="s">
        <v>171</v>
      </c>
      <c r="M36" s="37" t="s">
        <v>689</v>
      </c>
      <c r="N36" s="37" t="s">
        <v>910</v>
      </c>
    </row>
    <row r="37" spans="1:14">
      <c r="A37" s="37" t="s">
        <v>911</v>
      </c>
      <c r="C37" s="37" t="s">
        <v>912</v>
      </c>
      <c r="D37" s="37" t="s">
        <v>28</v>
      </c>
      <c r="E37" s="39">
        <v>2566</v>
      </c>
      <c r="F37" s="37" t="s">
        <v>392</v>
      </c>
      <c r="G37" s="37" t="s">
        <v>35</v>
      </c>
      <c r="H37" s="37" t="s">
        <v>190</v>
      </c>
      <c r="I37" s="37" t="s">
        <v>191</v>
      </c>
      <c r="J37" s="37" t="s">
        <v>94</v>
      </c>
      <c r="L37" s="37" t="s">
        <v>198</v>
      </c>
      <c r="M37" s="37" t="s">
        <v>692</v>
      </c>
      <c r="N37" s="37" t="s">
        <v>913</v>
      </c>
    </row>
    <row r="38" spans="1:14">
      <c r="A38" s="37" t="s">
        <v>914</v>
      </c>
      <c r="C38" s="37" t="s">
        <v>506</v>
      </c>
      <c r="D38" s="37" t="s">
        <v>28</v>
      </c>
      <c r="E38" s="39">
        <v>2566</v>
      </c>
      <c r="F38" s="37" t="s">
        <v>392</v>
      </c>
      <c r="G38" s="37" t="s">
        <v>35</v>
      </c>
      <c r="H38" s="37" t="s">
        <v>508</v>
      </c>
      <c r="I38" s="37" t="s">
        <v>110</v>
      </c>
      <c r="J38" s="37" t="s">
        <v>111</v>
      </c>
      <c r="L38" s="37" t="s">
        <v>184</v>
      </c>
      <c r="M38" s="37" t="s">
        <v>742</v>
      </c>
      <c r="N38" s="37" t="s">
        <v>915</v>
      </c>
    </row>
    <row r="39" spans="1:14">
      <c r="A39" s="37" t="s">
        <v>916</v>
      </c>
      <c r="C39" s="37" t="s">
        <v>917</v>
      </c>
      <c r="D39" s="37" t="s">
        <v>254</v>
      </c>
      <c r="E39" s="39">
        <v>2566</v>
      </c>
      <c r="F39" s="37" t="s">
        <v>392</v>
      </c>
      <c r="G39" s="37" t="s">
        <v>35</v>
      </c>
      <c r="H39" s="37" t="s">
        <v>918</v>
      </c>
      <c r="I39" s="37" t="s">
        <v>919</v>
      </c>
      <c r="J39" s="37" t="s">
        <v>72</v>
      </c>
      <c r="L39" s="37" t="s">
        <v>171</v>
      </c>
      <c r="M39" s="37" t="s">
        <v>789</v>
      </c>
      <c r="N39" s="37" t="s">
        <v>920</v>
      </c>
    </row>
  </sheetData>
  <autoFilter ref="A2:AX39" xr:uid="{839BACF4-2770-4DBE-BA9A-20388F6B53FA}">
    <filterColumn colId="10">
      <filters blank="1"/>
    </filterColumn>
    <sortState ref="A3:AX39">
      <sortCondition ref="K2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EEFA-4569-477B-980B-1CEC93D83C42}">
  <sheetPr filterMode="1"/>
  <dimension ref="A1:Q34"/>
  <sheetViews>
    <sheetView workbookViewId="0">
      <selection activeCell="N14" sqref="A14:N39"/>
    </sheetView>
  </sheetViews>
  <sheetFormatPr defaultColWidth="9.140625" defaultRowHeight="15"/>
  <cols>
    <col min="1" max="2" width="25.7109375" style="37" customWidth="1"/>
    <col min="3" max="4" width="54" style="37" customWidth="1"/>
    <col min="5" max="5" width="13.42578125" style="37" customWidth="1"/>
    <col min="6" max="6" width="28.28515625" style="37" customWidth="1"/>
    <col min="7" max="7" width="27" style="37" customWidth="1"/>
    <col min="8" max="11" width="54" style="37" customWidth="1"/>
    <col min="12" max="12" width="13.42578125" style="37" customWidth="1"/>
    <col min="13" max="13" width="16.140625" style="37" customWidth="1"/>
    <col min="14" max="14" width="54" style="37" customWidth="1"/>
    <col min="15" max="15" width="9.140625" style="37"/>
    <col min="16" max="16" width="33.7109375" style="37" customWidth="1"/>
    <col min="17" max="17" width="28.28515625" style="37" customWidth="1"/>
    <col min="18" max="16384" width="9.140625" style="37"/>
  </cols>
  <sheetData>
    <row r="1" spans="1:17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P1" s="40"/>
      <c r="Q1" s="40"/>
    </row>
    <row r="2" spans="1:17">
      <c r="A2" s="38" t="s">
        <v>2</v>
      </c>
      <c r="B2" s="38"/>
      <c r="C2" s="38" t="s">
        <v>3</v>
      </c>
      <c r="D2" s="38" t="s">
        <v>7</v>
      </c>
      <c r="E2" s="38" t="s">
        <v>528</v>
      </c>
      <c r="F2" s="38" t="s">
        <v>14</v>
      </c>
      <c r="G2" s="38" t="s">
        <v>15</v>
      </c>
      <c r="H2" s="38" t="s">
        <v>18</v>
      </c>
      <c r="I2" s="38" t="s">
        <v>19</v>
      </c>
      <c r="J2" s="38" t="s">
        <v>20</v>
      </c>
      <c r="K2" s="38" t="s">
        <v>21</v>
      </c>
      <c r="L2" s="38" t="s">
        <v>22</v>
      </c>
      <c r="M2" s="38" t="s">
        <v>23</v>
      </c>
      <c r="N2" s="38" t="s">
        <v>675</v>
      </c>
      <c r="P2" s="38" t="s">
        <v>673</v>
      </c>
      <c r="Q2" s="38" t="s">
        <v>674</v>
      </c>
    </row>
    <row r="3" spans="1:17" hidden="1">
      <c r="A3" s="37" t="s">
        <v>921</v>
      </c>
      <c r="C3" s="37" t="s">
        <v>330</v>
      </c>
      <c r="D3" s="37" t="s">
        <v>28</v>
      </c>
      <c r="E3" s="39">
        <v>2567</v>
      </c>
      <c r="F3" s="37" t="s">
        <v>922</v>
      </c>
      <c r="G3" s="37" t="s">
        <v>62</v>
      </c>
      <c r="H3" s="37" t="s">
        <v>36</v>
      </c>
      <c r="I3" s="37" t="s">
        <v>37</v>
      </c>
      <c r="J3" s="37" t="s">
        <v>38</v>
      </c>
      <c r="K3" s="37" t="s">
        <v>923</v>
      </c>
      <c r="L3" s="37" t="s">
        <v>192</v>
      </c>
      <c r="M3" s="37" t="s">
        <v>681</v>
      </c>
      <c r="N3" s="37" t="s">
        <v>924</v>
      </c>
      <c r="P3" s="37" t="s">
        <v>406</v>
      </c>
      <c r="Q3" s="37" t="s">
        <v>407</v>
      </c>
    </row>
    <row r="4" spans="1:17">
      <c r="A4" s="37" t="s">
        <v>925</v>
      </c>
      <c r="C4" s="37" t="s">
        <v>152</v>
      </c>
      <c r="D4" s="37" t="s">
        <v>28</v>
      </c>
      <c r="E4" s="39">
        <v>2567</v>
      </c>
      <c r="F4" s="37" t="s">
        <v>922</v>
      </c>
      <c r="G4" s="37" t="s">
        <v>62</v>
      </c>
      <c r="H4" s="37" t="s">
        <v>154</v>
      </c>
      <c r="I4" s="37" t="s">
        <v>37</v>
      </c>
      <c r="J4" s="37" t="s">
        <v>38</v>
      </c>
      <c r="K4" s="37" t="s">
        <v>926</v>
      </c>
      <c r="L4" s="37" t="s">
        <v>198</v>
      </c>
      <c r="M4" s="37" t="s">
        <v>692</v>
      </c>
      <c r="N4" s="37" t="s">
        <v>927</v>
      </c>
      <c r="P4" s="37" t="s">
        <v>425</v>
      </c>
      <c r="Q4" s="37" t="s">
        <v>426</v>
      </c>
    </row>
    <row r="5" spans="1:17" hidden="1">
      <c r="A5" s="37" t="s">
        <v>928</v>
      </c>
      <c r="C5" s="37" t="s">
        <v>929</v>
      </c>
      <c r="D5" s="37" t="s">
        <v>28</v>
      </c>
      <c r="E5" s="39">
        <v>2567</v>
      </c>
      <c r="F5" s="37" t="s">
        <v>922</v>
      </c>
      <c r="G5" s="37" t="s">
        <v>62</v>
      </c>
      <c r="H5" s="37" t="s">
        <v>930</v>
      </c>
      <c r="I5" s="37" t="s">
        <v>466</v>
      </c>
      <c r="J5" s="37" t="s">
        <v>405</v>
      </c>
      <c r="K5" s="37" t="s">
        <v>923</v>
      </c>
      <c r="L5" s="37" t="s">
        <v>192</v>
      </c>
      <c r="M5" s="37" t="s">
        <v>780</v>
      </c>
      <c r="N5" s="37" t="s">
        <v>931</v>
      </c>
      <c r="P5" s="37" t="s">
        <v>406</v>
      </c>
      <c r="Q5" s="37" t="s">
        <v>841</v>
      </c>
    </row>
    <row r="6" spans="1:17">
      <c r="A6" s="37" t="s">
        <v>932</v>
      </c>
      <c r="C6" s="37" t="s">
        <v>933</v>
      </c>
      <c r="D6" s="37" t="s">
        <v>28</v>
      </c>
      <c r="E6" s="39">
        <v>2567</v>
      </c>
      <c r="F6" s="37" t="s">
        <v>922</v>
      </c>
      <c r="G6" s="37" t="s">
        <v>62</v>
      </c>
      <c r="H6" s="37" t="s">
        <v>934</v>
      </c>
      <c r="I6" s="37" t="s">
        <v>123</v>
      </c>
      <c r="J6" s="37" t="s">
        <v>111</v>
      </c>
      <c r="K6" s="37" t="s">
        <v>926</v>
      </c>
      <c r="L6" s="37" t="s">
        <v>171</v>
      </c>
      <c r="M6" s="37" t="s">
        <v>689</v>
      </c>
      <c r="N6" s="37" t="s">
        <v>935</v>
      </c>
      <c r="P6" s="37" t="s">
        <v>396</v>
      </c>
      <c r="Q6" s="37" t="s">
        <v>422</v>
      </c>
    </row>
    <row r="7" spans="1:17" hidden="1">
      <c r="A7" s="37" t="s">
        <v>936</v>
      </c>
      <c r="C7" s="37" t="s">
        <v>152</v>
      </c>
      <c r="D7" s="37" t="s">
        <v>28</v>
      </c>
      <c r="E7" s="39">
        <v>2567</v>
      </c>
      <c r="F7" s="37" t="s">
        <v>922</v>
      </c>
      <c r="G7" s="37" t="s">
        <v>62</v>
      </c>
      <c r="H7" s="37" t="s">
        <v>154</v>
      </c>
      <c r="I7" s="37" t="s">
        <v>37</v>
      </c>
      <c r="J7" s="37" t="s">
        <v>38</v>
      </c>
      <c r="K7" s="37" t="s">
        <v>923</v>
      </c>
      <c r="L7" s="37" t="s">
        <v>198</v>
      </c>
      <c r="M7" s="37" t="s">
        <v>692</v>
      </c>
      <c r="N7" s="37" t="s">
        <v>937</v>
      </c>
      <c r="P7" s="37" t="s">
        <v>425</v>
      </c>
      <c r="Q7" s="37" t="s">
        <v>426</v>
      </c>
    </row>
    <row r="8" spans="1:17">
      <c r="A8" s="37" t="s">
        <v>938</v>
      </c>
      <c r="C8" s="37" t="s">
        <v>861</v>
      </c>
      <c r="D8" s="37" t="s">
        <v>28</v>
      </c>
      <c r="E8" s="39">
        <v>2567</v>
      </c>
      <c r="F8" s="37" t="s">
        <v>922</v>
      </c>
      <c r="G8" s="37" t="s">
        <v>939</v>
      </c>
      <c r="H8" s="37" t="s">
        <v>940</v>
      </c>
      <c r="I8" s="37" t="s">
        <v>123</v>
      </c>
      <c r="J8" s="37" t="s">
        <v>111</v>
      </c>
      <c r="L8" s="37" t="s">
        <v>171</v>
      </c>
      <c r="M8" s="37" t="s">
        <v>678</v>
      </c>
      <c r="N8" s="37" t="s">
        <v>943</v>
      </c>
      <c r="P8" s="37" t="s">
        <v>941</v>
      </c>
      <c r="Q8" s="37" t="s">
        <v>942</v>
      </c>
    </row>
    <row r="9" spans="1:17">
      <c r="A9" s="37" t="s">
        <v>944</v>
      </c>
      <c r="C9" s="37" t="s">
        <v>945</v>
      </c>
      <c r="D9" s="37" t="s">
        <v>28</v>
      </c>
      <c r="E9" s="39">
        <v>2567</v>
      </c>
      <c r="F9" s="37" t="s">
        <v>922</v>
      </c>
      <c r="G9" s="37" t="s">
        <v>62</v>
      </c>
      <c r="H9" s="37" t="s">
        <v>930</v>
      </c>
      <c r="I9" s="37" t="s">
        <v>466</v>
      </c>
      <c r="J9" s="37" t="s">
        <v>405</v>
      </c>
      <c r="L9" s="37" t="s">
        <v>192</v>
      </c>
      <c r="M9" s="37" t="s">
        <v>780</v>
      </c>
      <c r="N9" s="37" t="s">
        <v>948</v>
      </c>
      <c r="P9" s="37" t="s">
        <v>946</v>
      </c>
      <c r="Q9" s="37" t="s">
        <v>947</v>
      </c>
    </row>
    <row r="10" spans="1:17">
      <c r="A10" s="37" t="s">
        <v>949</v>
      </c>
      <c r="C10" s="37" t="s">
        <v>950</v>
      </c>
      <c r="D10" s="37" t="s">
        <v>28</v>
      </c>
      <c r="E10" s="39">
        <v>2567</v>
      </c>
      <c r="F10" s="37" t="s">
        <v>922</v>
      </c>
      <c r="G10" s="37" t="s">
        <v>62</v>
      </c>
      <c r="H10" s="37" t="s">
        <v>951</v>
      </c>
      <c r="I10" s="37" t="s">
        <v>466</v>
      </c>
      <c r="J10" s="37" t="s">
        <v>405</v>
      </c>
      <c r="L10" s="37" t="s">
        <v>198</v>
      </c>
      <c r="M10" s="37" t="s">
        <v>692</v>
      </c>
      <c r="N10" s="37" t="s">
        <v>954</v>
      </c>
      <c r="P10" s="37" t="s">
        <v>952</v>
      </c>
      <c r="Q10" s="37" t="s">
        <v>953</v>
      </c>
    </row>
    <row r="11" spans="1:17">
      <c r="A11" s="37" t="s">
        <v>955</v>
      </c>
      <c r="C11" s="37" t="s">
        <v>134</v>
      </c>
      <c r="D11" s="37" t="s">
        <v>28</v>
      </c>
      <c r="E11" s="39">
        <v>2567</v>
      </c>
      <c r="F11" s="37" t="s">
        <v>922</v>
      </c>
      <c r="G11" s="37" t="s">
        <v>62</v>
      </c>
      <c r="H11" s="37" t="s">
        <v>92</v>
      </c>
      <c r="I11" s="37" t="s">
        <v>93</v>
      </c>
      <c r="J11" s="37" t="s">
        <v>94</v>
      </c>
      <c r="L11" s="37" t="s">
        <v>198</v>
      </c>
      <c r="M11" s="37" t="s">
        <v>833</v>
      </c>
      <c r="N11" s="37" t="s">
        <v>957</v>
      </c>
      <c r="P11" s="37" t="s">
        <v>952</v>
      </c>
      <c r="Q11" s="37" t="s">
        <v>956</v>
      </c>
    </row>
    <row r="12" spans="1:17">
      <c r="A12" s="37" t="s">
        <v>958</v>
      </c>
      <c r="C12" s="37" t="s">
        <v>525</v>
      </c>
      <c r="D12" s="37" t="s">
        <v>28</v>
      </c>
      <c r="E12" s="39">
        <v>2567</v>
      </c>
      <c r="F12" s="37" t="s">
        <v>922</v>
      </c>
      <c r="G12" s="37" t="s">
        <v>959</v>
      </c>
      <c r="H12" s="37" t="s">
        <v>848</v>
      </c>
      <c r="I12" s="37" t="s">
        <v>466</v>
      </c>
      <c r="J12" s="37" t="s">
        <v>405</v>
      </c>
      <c r="L12" s="37" t="s">
        <v>198</v>
      </c>
      <c r="M12" s="37" t="s">
        <v>692</v>
      </c>
      <c r="N12" s="37" t="s">
        <v>960</v>
      </c>
      <c r="P12" s="37" t="s">
        <v>952</v>
      </c>
      <c r="Q12" s="37" t="s">
        <v>953</v>
      </c>
    </row>
    <row r="13" spans="1:17">
      <c r="A13" s="37" t="s">
        <v>961</v>
      </c>
      <c r="C13" s="37" t="s">
        <v>962</v>
      </c>
      <c r="D13" s="37" t="s">
        <v>28</v>
      </c>
      <c r="E13" s="39">
        <v>2567</v>
      </c>
      <c r="F13" s="37" t="s">
        <v>392</v>
      </c>
      <c r="G13" s="37" t="s">
        <v>62</v>
      </c>
      <c r="H13" s="37" t="s">
        <v>63</v>
      </c>
      <c r="I13" s="37" t="s">
        <v>64</v>
      </c>
      <c r="J13" s="37" t="s">
        <v>65</v>
      </c>
      <c r="L13" s="37" t="s">
        <v>198</v>
      </c>
      <c r="M13" s="37" t="s">
        <v>692</v>
      </c>
      <c r="N13" s="37" t="s">
        <v>963</v>
      </c>
      <c r="P13" s="37" t="s">
        <v>952</v>
      </c>
      <c r="Q13" s="37" t="s">
        <v>953</v>
      </c>
    </row>
    <row r="14" spans="1:17">
      <c r="A14" s="37" t="s">
        <v>964</v>
      </c>
      <c r="C14" s="37" t="s">
        <v>965</v>
      </c>
      <c r="D14" s="37" t="s">
        <v>28</v>
      </c>
      <c r="E14" s="39">
        <v>2567</v>
      </c>
      <c r="F14" s="37" t="s">
        <v>52</v>
      </c>
      <c r="G14" s="37" t="s">
        <v>521</v>
      </c>
      <c r="H14" s="37" t="s">
        <v>63</v>
      </c>
      <c r="I14" s="37" t="s">
        <v>64</v>
      </c>
      <c r="J14" s="37" t="s">
        <v>65</v>
      </c>
      <c r="L14" s="37" t="s">
        <v>198</v>
      </c>
      <c r="M14" s="37" t="s">
        <v>692</v>
      </c>
      <c r="N14" s="37" t="s">
        <v>966</v>
      </c>
      <c r="P14" s="37" t="s">
        <v>952</v>
      </c>
      <c r="Q14" s="37" t="s">
        <v>953</v>
      </c>
    </row>
    <row r="15" spans="1:17">
      <c r="A15" s="37" t="s">
        <v>967</v>
      </c>
      <c r="C15" s="37" t="s">
        <v>968</v>
      </c>
      <c r="D15" s="37" t="s">
        <v>179</v>
      </c>
      <c r="E15" s="39">
        <v>2567</v>
      </c>
      <c r="F15" s="37" t="s">
        <v>922</v>
      </c>
      <c r="G15" s="37" t="s">
        <v>62</v>
      </c>
      <c r="H15" s="37" t="s">
        <v>779</v>
      </c>
      <c r="I15" s="37" t="s">
        <v>350</v>
      </c>
      <c r="J15" s="37" t="s">
        <v>351</v>
      </c>
      <c r="L15" s="37" t="s">
        <v>184</v>
      </c>
      <c r="M15" s="37" t="s">
        <v>971</v>
      </c>
      <c r="N15" s="37" t="s">
        <v>972</v>
      </c>
      <c r="P15" s="37" t="s">
        <v>969</v>
      </c>
      <c r="Q15" s="37" t="s">
        <v>970</v>
      </c>
    </row>
    <row r="16" spans="1:17">
      <c r="A16" s="37" t="s">
        <v>973</v>
      </c>
      <c r="C16" s="37" t="s">
        <v>873</v>
      </c>
      <c r="D16" s="37" t="s">
        <v>28</v>
      </c>
      <c r="E16" s="39">
        <v>2567</v>
      </c>
      <c r="F16" s="37" t="s">
        <v>922</v>
      </c>
      <c r="G16" s="37" t="s">
        <v>62</v>
      </c>
      <c r="H16" s="37" t="s">
        <v>116</v>
      </c>
      <c r="I16" s="37" t="s">
        <v>434</v>
      </c>
      <c r="J16" s="37" t="s">
        <v>56</v>
      </c>
      <c r="L16" s="37" t="s">
        <v>198</v>
      </c>
      <c r="M16" s="37" t="s">
        <v>692</v>
      </c>
      <c r="N16" s="37" t="s">
        <v>974</v>
      </c>
      <c r="P16" s="37" t="s">
        <v>952</v>
      </c>
      <c r="Q16" s="37" t="s">
        <v>953</v>
      </c>
    </row>
    <row r="17" spans="1:17">
      <c r="A17" s="37" t="s">
        <v>975</v>
      </c>
      <c r="C17" s="37" t="s">
        <v>976</v>
      </c>
      <c r="D17" s="37" t="s">
        <v>28</v>
      </c>
      <c r="E17" s="39">
        <v>2567</v>
      </c>
      <c r="F17" s="37" t="s">
        <v>922</v>
      </c>
      <c r="G17" s="37" t="s">
        <v>62</v>
      </c>
      <c r="H17" s="37" t="s">
        <v>116</v>
      </c>
      <c r="I17" s="37" t="s">
        <v>845</v>
      </c>
      <c r="J17" s="37" t="s">
        <v>235</v>
      </c>
      <c r="L17" s="37" t="s">
        <v>184</v>
      </c>
      <c r="M17" s="37" t="s">
        <v>686</v>
      </c>
      <c r="N17" s="37" t="s">
        <v>978</v>
      </c>
      <c r="P17" s="37" t="s">
        <v>969</v>
      </c>
      <c r="Q17" s="37" t="s">
        <v>977</v>
      </c>
    </row>
    <row r="18" spans="1:17">
      <c r="A18" s="37" t="s">
        <v>979</v>
      </c>
      <c r="C18" s="37" t="s">
        <v>980</v>
      </c>
      <c r="D18" s="37" t="s">
        <v>28</v>
      </c>
      <c r="E18" s="39">
        <v>2567</v>
      </c>
      <c r="F18" s="37" t="s">
        <v>922</v>
      </c>
      <c r="G18" s="37" t="s">
        <v>62</v>
      </c>
      <c r="H18" s="37" t="s">
        <v>981</v>
      </c>
      <c r="I18" s="37" t="s">
        <v>350</v>
      </c>
      <c r="J18" s="37" t="s">
        <v>351</v>
      </c>
      <c r="L18" s="37" t="s">
        <v>184</v>
      </c>
      <c r="M18" s="37" t="s">
        <v>983</v>
      </c>
      <c r="N18" s="37" t="s">
        <v>984</v>
      </c>
      <c r="P18" s="37" t="s">
        <v>969</v>
      </c>
      <c r="Q18" s="37" t="s">
        <v>982</v>
      </c>
    </row>
    <row r="19" spans="1:17">
      <c r="A19" s="37" t="s">
        <v>985</v>
      </c>
      <c r="C19" s="37" t="s">
        <v>986</v>
      </c>
      <c r="D19" s="37" t="s">
        <v>28</v>
      </c>
      <c r="E19" s="39">
        <v>2567</v>
      </c>
      <c r="F19" s="37" t="s">
        <v>922</v>
      </c>
      <c r="G19" s="37" t="s">
        <v>62</v>
      </c>
      <c r="H19" s="37" t="s">
        <v>70</v>
      </c>
      <c r="I19" s="37" t="s">
        <v>794</v>
      </c>
      <c r="J19" s="37" t="s">
        <v>72</v>
      </c>
      <c r="L19" s="37" t="s">
        <v>198</v>
      </c>
      <c r="M19" s="37" t="s">
        <v>692</v>
      </c>
      <c r="N19" s="37" t="s">
        <v>987</v>
      </c>
      <c r="P19" s="37" t="s">
        <v>952</v>
      </c>
      <c r="Q19" s="37" t="s">
        <v>953</v>
      </c>
    </row>
    <row r="20" spans="1:17">
      <c r="A20" s="37" t="s">
        <v>988</v>
      </c>
      <c r="C20" s="37" t="s">
        <v>989</v>
      </c>
      <c r="D20" s="37" t="s">
        <v>28</v>
      </c>
      <c r="E20" s="39">
        <v>2567</v>
      </c>
      <c r="F20" s="37" t="s">
        <v>922</v>
      </c>
      <c r="G20" s="37" t="s">
        <v>62</v>
      </c>
      <c r="H20" s="37" t="s">
        <v>70</v>
      </c>
      <c r="I20" s="37" t="s">
        <v>794</v>
      </c>
      <c r="J20" s="37" t="s">
        <v>72</v>
      </c>
      <c r="L20" s="37" t="s">
        <v>198</v>
      </c>
      <c r="M20" s="37" t="s">
        <v>692</v>
      </c>
      <c r="N20" s="37" t="s">
        <v>990</v>
      </c>
      <c r="P20" s="37" t="s">
        <v>952</v>
      </c>
      <c r="Q20" s="37" t="s">
        <v>953</v>
      </c>
    </row>
    <row r="21" spans="1:17">
      <c r="A21" s="37" t="s">
        <v>991</v>
      </c>
      <c r="C21" s="37" t="s">
        <v>992</v>
      </c>
      <c r="D21" s="37" t="s">
        <v>28</v>
      </c>
      <c r="E21" s="39">
        <v>2567</v>
      </c>
      <c r="F21" s="37" t="s">
        <v>922</v>
      </c>
      <c r="G21" s="37" t="s">
        <v>62</v>
      </c>
      <c r="H21" s="37" t="s">
        <v>70</v>
      </c>
      <c r="I21" s="37" t="s">
        <v>794</v>
      </c>
      <c r="J21" s="37" t="s">
        <v>72</v>
      </c>
      <c r="L21" s="37" t="s">
        <v>198</v>
      </c>
      <c r="M21" s="37" t="s">
        <v>692</v>
      </c>
      <c r="N21" s="37" t="s">
        <v>993</v>
      </c>
      <c r="P21" s="37" t="s">
        <v>952</v>
      </c>
      <c r="Q21" s="37" t="s">
        <v>953</v>
      </c>
    </row>
    <row r="22" spans="1:17">
      <c r="A22" s="37" t="s">
        <v>994</v>
      </c>
      <c r="C22" s="37" t="s">
        <v>995</v>
      </c>
      <c r="D22" s="37" t="s">
        <v>28</v>
      </c>
      <c r="E22" s="39">
        <v>2567</v>
      </c>
      <c r="F22" s="37" t="s">
        <v>922</v>
      </c>
      <c r="G22" s="37" t="s">
        <v>62</v>
      </c>
      <c r="H22" s="37" t="s">
        <v>70</v>
      </c>
      <c r="I22" s="37" t="s">
        <v>794</v>
      </c>
      <c r="J22" s="37" t="s">
        <v>72</v>
      </c>
      <c r="L22" s="37" t="s">
        <v>198</v>
      </c>
      <c r="M22" s="37" t="s">
        <v>692</v>
      </c>
      <c r="N22" s="37" t="s">
        <v>996</v>
      </c>
      <c r="P22" s="37" t="s">
        <v>952</v>
      </c>
      <c r="Q22" s="37" t="s">
        <v>953</v>
      </c>
    </row>
    <row r="23" spans="1:17">
      <c r="A23" s="37" t="s">
        <v>997</v>
      </c>
      <c r="C23" s="37" t="s">
        <v>998</v>
      </c>
      <c r="D23" s="37" t="s">
        <v>28</v>
      </c>
      <c r="E23" s="39">
        <v>2567</v>
      </c>
      <c r="F23" s="37" t="s">
        <v>922</v>
      </c>
      <c r="G23" s="37" t="s">
        <v>62</v>
      </c>
      <c r="H23" s="37" t="s">
        <v>70</v>
      </c>
      <c r="I23" s="37" t="s">
        <v>794</v>
      </c>
      <c r="J23" s="37" t="s">
        <v>72</v>
      </c>
      <c r="L23" s="37" t="s">
        <v>198</v>
      </c>
      <c r="M23" s="37" t="s">
        <v>692</v>
      </c>
      <c r="N23" s="37" t="s">
        <v>999</v>
      </c>
      <c r="P23" s="37" t="s">
        <v>952</v>
      </c>
      <c r="Q23" s="37" t="s">
        <v>953</v>
      </c>
    </row>
    <row r="24" spans="1:17">
      <c r="A24" s="37" t="s">
        <v>967</v>
      </c>
      <c r="C24" s="37" t="s">
        <v>1000</v>
      </c>
      <c r="D24" s="37" t="s">
        <v>28</v>
      </c>
      <c r="E24" s="39">
        <v>2567</v>
      </c>
      <c r="F24" s="37" t="s">
        <v>1001</v>
      </c>
      <c r="G24" s="37" t="s">
        <v>62</v>
      </c>
      <c r="H24" s="37" t="s">
        <v>741</v>
      </c>
      <c r="I24" s="37" t="s">
        <v>350</v>
      </c>
      <c r="J24" s="37" t="s">
        <v>351</v>
      </c>
      <c r="L24" s="37" t="s">
        <v>192</v>
      </c>
      <c r="M24" s="37" t="s">
        <v>681</v>
      </c>
      <c r="N24" s="37" t="s">
        <v>1003</v>
      </c>
      <c r="P24" s="37" t="s">
        <v>946</v>
      </c>
      <c r="Q24" s="37" t="s">
        <v>1002</v>
      </c>
    </row>
    <row r="25" spans="1:17">
      <c r="A25" s="37" t="s">
        <v>1004</v>
      </c>
      <c r="C25" s="37" t="s">
        <v>152</v>
      </c>
      <c r="D25" s="37" t="s">
        <v>28</v>
      </c>
      <c r="E25" s="39">
        <v>2567</v>
      </c>
      <c r="F25" s="37" t="s">
        <v>922</v>
      </c>
      <c r="G25" s="37" t="s">
        <v>62</v>
      </c>
      <c r="H25" s="37" t="s">
        <v>154</v>
      </c>
      <c r="I25" s="37" t="s">
        <v>37</v>
      </c>
      <c r="J25" s="37" t="s">
        <v>38</v>
      </c>
      <c r="L25" s="37" t="s">
        <v>198</v>
      </c>
      <c r="M25" s="37" t="s">
        <v>692</v>
      </c>
      <c r="N25" s="37" t="s">
        <v>1005</v>
      </c>
      <c r="P25" s="37" t="s">
        <v>952</v>
      </c>
      <c r="Q25" s="37" t="s">
        <v>953</v>
      </c>
    </row>
    <row r="26" spans="1:17">
      <c r="A26" s="37" t="s">
        <v>1006</v>
      </c>
      <c r="C26" s="37" t="s">
        <v>1007</v>
      </c>
      <c r="D26" s="37" t="s">
        <v>28</v>
      </c>
      <c r="E26" s="39">
        <v>2567</v>
      </c>
      <c r="F26" s="37" t="s">
        <v>922</v>
      </c>
      <c r="G26" s="37" t="s">
        <v>62</v>
      </c>
      <c r="H26" s="37" t="s">
        <v>835</v>
      </c>
      <c r="I26" s="37" t="s">
        <v>350</v>
      </c>
      <c r="J26" s="37" t="s">
        <v>351</v>
      </c>
      <c r="L26" s="37" t="s">
        <v>192</v>
      </c>
      <c r="M26" s="37" t="s">
        <v>780</v>
      </c>
      <c r="N26" s="37" t="s">
        <v>1008</v>
      </c>
      <c r="P26" s="37" t="s">
        <v>946</v>
      </c>
      <c r="Q26" s="37" t="s">
        <v>947</v>
      </c>
    </row>
    <row r="27" spans="1:17">
      <c r="A27" s="37" t="s">
        <v>967</v>
      </c>
      <c r="C27" s="37" t="s">
        <v>1009</v>
      </c>
      <c r="D27" s="37" t="s">
        <v>28</v>
      </c>
      <c r="E27" s="39">
        <v>2567</v>
      </c>
      <c r="F27" s="37" t="s">
        <v>922</v>
      </c>
      <c r="G27" s="37" t="s">
        <v>62</v>
      </c>
      <c r="H27" s="37" t="s">
        <v>881</v>
      </c>
      <c r="I27" s="37" t="s">
        <v>350</v>
      </c>
      <c r="J27" s="37" t="s">
        <v>351</v>
      </c>
      <c r="L27" s="37" t="s">
        <v>192</v>
      </c>
      <c r="M27" s="37" t="s">
        <v>726</v>
      </c>
      <c r="N27" s="37" t="s">
        <v>1011</v>
      </c>
      <c r="P27" s="37" t="s">
        <v>946</v>
      </c>
      <c r="Q27" s="37" t="s">
        <v>1010</v>
      </c>
    </row>
    <row r="28" spans="1:17">
      <c r="A28" s="37" t="s">
        <v>1012</v>
      </c>
      <c r="C28" s="37" t="s">
        <v>1013</v>
      </c>
      <c r="D28" s="37" t="s">
        <v>885</v>
      </c>
      <c r="E28" s="39">
        <v>2567</v>
      </c>
      <c r="F28" s="37" t="s">
        <v>922</v>
      </c>
      <c r="G28" s="37" t="s">
        <v>62</v>
      </c>
      <c r="H28" s="37" t="s">
        <v>886</v>
      </c>
      <c r="I28" s="37" t="s">
        <v>350</v>
      </c>
      <c r="J28" s="37" t="s">
        <v>351</v>
      </c>
      <c r="L28" s="37" t="s">
        <v>184</v>
      </c>
      <c r="M28" s="37" t="s">
        <v>983</v>
      </c>
      <c r="N28" s="37" t="s">
        <v>1014</v>
      </c>
      <c r="P28" s="37" t="s">
        <v>969</v>
      </c>
      <c r="Q28" s="37" t="s">
        <v>982</v>
      </c>
    </row>
    <row r="29" spans="1:17">
      <c r="A29" s="37" t="s">
        <v>1015</v>
      </c>
      <c r="C29" s="37" t="s">
        <v>1016</v>
      </c>
      <c r="D29" s="37" t="s">
        <v>885</v>
      </c>
      <c r="E29" s="39">
        <v>2567</v>
      </c>
      <c r="F29" s="37" t="s">
        <v>922</v>
      </c>
      <c r="G29" s="37" t="s">
        <v>62</v>
      </c>
      <c r="H29" s="37" t="s">
        <v>886</v>
      </c>
      <c r="I29" s="37" t="s">
        <v>350</v>
      </c>
      <c r="J29" s="37" t="s">
        <v>351</v>
      </c>
      <c r="L29" s="37" t="s">
        <v>171</v>
      </c>
      <c r="M29" s="37" t="s">
        <v>689</v>
      </c>
      <c r="N29" s="37" t="s">
        <v>1018</v>
      </c>
      <c r="P29" s="37" t="s">
        <v>941</v>
      </c>
      <c r="Q29" s="37" t="s">
        <v>1017</v>
      </c>
    </row>
    <row r="30" spans="1:17">
      <c r="A30" s="37" t="s">
        <v>1019</v>
      </c>
      <c r="C30" s="37" t="s">
        <v>506</v>
      </c>
      <c r="D30" s="37" t="s">
        <v>28</v>
      </c>
      <c r="E30" s="39">
        <v>2567</v>
      </c>
      <c r="F30" s="37" t="s">
        <v>922</v>
      </c>
      <c r="G30" s="37" t="s">
        <v>62</v>
      </c>
      <c r="H30" s="37" t="s">
        <v>508</v>
      </c>
      <c r="I30" s="37" t="s">
        <v>110</v>
      </c>
      <c r="J30" s="37" t="s">
        <v>111</v>
      </c>
      <c r="L30" s="37" t="s">
        <v>184</v>
      </c>
      <c r="M30" s="37" t="s">
        <v>742</v>
      </c>
      <c r="N30" s="37" t="s">
        <v>1021</v>
      </c>
      <c r="P30" s="37" t="s">
        <v>969</v>
      </c>
      <c r="Q30" s="37" t="s">
        <v>1020</v>
      </c>
    </row>
    <row r="31" spans="1:17">
      <c r="A31" s="37" t="s">
        <v>1022</v>
      </c>
      <c r="C31" s="37" t="s">
        <v>917</v>
      </c>
      <c r="D31" s="37" t="s">
        <v>254</v>
      </c>
      <c r="E31" s="39">
        <v>2567</v>
      </c>
      <c r="F31" s="37" t="s">
        <v>922</v>
      </c>
      <c r="G31" s="37" t="s">
        <v>62</v>
      </c>
      <c r="H31" s="37" t="s">
        <v>918</v>
      </c>
      <c r="I31" s="37" t="s">
        <v>919</v>
      </c>
      <c r="J31" s="37" t="s">
        <v>72</v>
      </c>
      <c r="L31" s="37" t="s">
        <v>171</v>
      </c>
      <c r="M31" s="37" t="s">
        <v>678</v>
      </c>
      <c r="N31" s="37" t="s">
        <v>1023</v>
      </c>
      <c r="P31" s="37" t="s">
        <v>941</v>
      </c>
      <c r="Q31" s="37" t="s">
        <v>942</v>
      </c>
    </row>
    <row r="32" spans="1:17">
      <c r="A32" s="37" t="s">
        <v>1024</v>
      </c>
      <c r="C32" s="37" t="s">
        <v>1025</v>
      </c>
      <c r="D32" s="37" t="s">
        <v>28</v>
      </c>
      <c r="E32" s="39">
        <v>2567</v>
      </c>
      <c r="F32" s="37" t="s">
        <v>922</v>
      </c>
      <c r="G32" s="37" t="s">
        <v>62</v>
      </c>
      <c r="H32" s="37" t="s">
        <v>1026</v>
      </c>
      <c r="I32" s="37" t="s">
        <v>1027</v>
      </c>
      <c r="J32" s="37" t="s">
        <v>149</v>
      </c>
      <c r="L32" s="37" t="s">
        <v>192</v>
      </c>
      <c r="M32" s="37" t="s">
        <v>780</v>
      </c>
      <c r="N32" s="37" t="s">
        <v>1028</v>
      </c>
      <c r="P32" s="37" t="s">
        <v>946</v>
      </c>
      <c r="Q32" s="37" t="s">
        <v>947</v>
      </c>
    </row>
    <row r="33" spans="1:17">
      <c r="A33" s="37" t="s">
        <v>1029</v>
      </c>
      <c r="C33" s="37" t="s">
        <v>1030</v>
      </c>
      <c r="D33" s="37" t="s">
        <v>28</v>
      </c>
      <c r="E33" s="39">
        <v>2567</v>
      </c>
      <c r="F33" s="37" t="s">
        <v>922</v>
      </c>
      <c r="G33" s="37" t="s">
        <v>62</v>
      </c>
      <c r="H33" s="37" t="s">
        <v>1026</v>
      </c>
      <c r="I33" s="37" t="s">
        <v>1027</v>
      </c>
      <c r="J33" s="37" t="s">
        <v>149</v>
      </c>
      <c r="L33" s="37" t="s">
        <v>192</v>
      </c>
      <c r="M33" s="37" t="s">
        <v>780</v>
      </c>
      <c r="N33" s="37" t="s">
        <v>1031</v>
      </c>
      <c r="P33" s="37" t="s">
        <v>946</v>
      </c>
      <c r="Q33" s="37" t="s">
        <v>947</v>
      </c>
    </row>
    <row r="34" spans="1:17">
      <c r="A34" s="37" t="s">
        <v>1032</v>
      </c>
      <c r="C34" s="37" t="s">
        <v>1033</v>
      </c>
      <c r="D34" s="37" t="s">
        <v>28</v>
      </c>
      <c r="E34" s="39">
        <v>2567</v>
      </c>
      <c r="F34" s="37" t="s">
        <v>922</v>
      </c>
      <c r="G34" s="37" t="s">
        <v>62</v>
      </c>
      <c r="H34" s="37" t="s">
        <v>1026</v>
      </c>
      <c r="I34" s="37" t="s">
        <v>1027</v>
      </c>
      <c r="J34" s="37" t="s">
        <v>149</v>
      </c>
      <c r="L34" s="37" t="s">
        <v>192</v>
      </c>
      <c r="M34" s="37" t="s">
        <v>780</v>
      </c>
      <c r="N34" s="37" t="s">
        <v>1034</v>
      </c>
      <c r="P34" s="37" t="s">
        <v>946</v>
      </c>
      <c r="Q34" s="37" t="s">
        <v>947</v>
      </c>
    </row>
  </sheetData>
  <autoFilter ref="A2:AX34" xr:uid="{85F62458-A48A-4695-BB92-44876577586F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132D4-7732-4826-B022-DFFC7E5BB557}">
  <sheetPr codeName="Sheet9"/>
  <dimension ref="A1:O64"/>
  <sheetViews>
    <sheetView topLeftCell="L29" zoomScaleNormal="100" workbookViewId="0">
      <selection activeCell="L55" sqref="L55"/>
    </sheetView>
  </sheetViews>
  <sheetFormatPr defaultColWidth="9" defaultRowHeight="21"/>
  <cols>
    <col min="1" max="1" width="84.85546875" style="10" bestFit="1" customWidth="1"/>
    <col min="2" max="2" width="128" style="11" hidden="1" customWidth="1"/>
    <col min="3" max="3" width="14.85546875" style="11" customWidth="1"/>
    <col min="4" max="4" width="24" style="11" bestFit="1" customWidth="1"/>
    <col min="5" max="5" width="19.140625" style="11" bestFit="1" customWidth="1"/>
    <col min="6" max="6" width="23.28515625" style="11" bestFit="1" customWidth="1"/>
    <col min="7" max="7" width="31.42578125" style="11" bestFit="1" customWidth="1"/>
    <col min="8" max="8" width="41.5703125" style="11" bestFit="1" customWidth="1"/>
    <col min="9" max="12" width="54" style="11" customWidth="1"/>
    <col min="13" max="13" width="17.5703125" style="11" customWidth="1"/>
    <col min="14" max="14" width="13.42578125" style="11" customWidth="1"/>
    <col min="15" max="15" width="14.85546875" style="11" customWidth="1"/>
    <col min="16" max="16384" width="9" style="10"/>
  </cols>
  <sheetData>
    <row r="1" spans="1:15" ht="33" customHeight="1"/>
    <row r="4" spans="1:15" ht="30.75">
      <c r="M4" s="12" t="s">
        <v>530</v>
      </c>
    </row>
    <row r="5" spans="1:15" ht="31.5" customHeight="1">
      <c r="N5" s="13" t="s">
        <v>531</v>
      </c>
    </row>
    <row r="6" spans="1:15" s="14" customFormat="1">
      <c r="A6" s="14" t="s">
        <v>532</v>
      </c>
      <c r="B6" s="14" t="s">
        <v>533</v>
      </c>
      <c r="C6" s="14" t="s">
        <v>13</v>
      </c>
      <c r="D6" s="14" t="s">
        <v>14</v>
      </c>
      <c r="E6" s="14" t="s">
        <v>528</v>
      </c>
      <c r="F6" s="14" t="s">
        <v>15</v>
      </c>
      <c r="G6" s="14" t="s">
        <v>16</v>
      </c>
      <c r="H6" s="14" t="s">
        <v>17</v>
      </c>
      <c r="I6" s="14" t="s">
        <v>18</v>
      </c>
      <c r="J6" s="14" t="s">
        <v>19</v>
      </c>
      <c r="K6" s="14" t="s">
        <v>20</v>
      </c>
      <c r="L6" s="14" t="s">
        <v>529</v>
      </c>
      <c r="M6" s="14" t="s">
        <v>21</v>
      </c>
      <c r="N6" s="14" t="s">
        <v>22</v>
      </c>
      <c r="O6" s="14" t="s">
        <v>23</v>
      </c>
    </row>
    <row r="7" spans="1:15">
      <c r="A7" s="15" t="str">
        <f>HYPERLINK(VLOOKUP(B7,'[1]7.link'!$B$2:$C$95,2,FALSE),LEFT(B7,LEN(B7)-4))</f>
        <v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</v>
      </c>
      <c r="B7" s="11" t="s">
        <v>534</v>
      </c>
      <c r="C7" s="11" t="s">
        <v>33</v>
      </c>
      <c r="D7" s="11" t="s">
        <v>168</v>
      </c>
      <c r="E7" s="11">
        <v>2565</v>
      </c>
      <c r="F7" s="11" t="s">
        <v>91</v>
      </c>
      <c r="G7" s="16">
        <v>1600000</v>
      </c>
      <c r="H7" s="16">
        <v>1600000</v>
      </c>
      <c r="I7" s="11" t="s">
        <v>535</v>
      </c>
      <c r="J7" s="11" t="s">
        <v>182</v>
      </c>
      <c r="K7" s="11" t="s">
        <v>183</v>
      </c>
      <c r="L7" s="11" t="s">
        <v>598</v>
      </c>
      <c r="M7" s="11" t="s">
        <v>536</v>
      </c>
      <c r="N7" s="11" t="s">
        <v>184</v>
      </c>
      <c r="O7" s="11" t="s">
        <v>185</v>
      </c>
    </row>
    <row r="8" spans="1:15">
      <c r="A8" s="15" t="str">
        <f>HYPERLINK(VLOOKUP(B8,'[1]7.link'!$B$2:$C$95,2,FALSE),LEFT(B8,LEN(B8)-4))</f>
        <v>โครงการพัฒนาเทคโนโลยีระบบสารสนเทศฐานข้อมูลด้านเศรษฐกิจ(กิจกรรมเสริมสร้างการรับรู้เขตพัฒนาพิเศษภาคตะวันออก(EEC)จังหวัดระยอง)</v>
      </c>
      <c r="B8" s="11" t="s">
        <v>537</v>
      </c>
      <c r="C8" s="11" t="s">
        <v>33</v>
      </c>
      <c r="D8" s="11" t="s">
        <v>146</v>
      </c>
      <c r="E8" s="11">
        <v>2563</v>
      </c>
      <c r="F8" s="11" t="s">
        <v>108</v>
      </c>
      <c r="G8" s="17">
        <v>0</v>
      </c>
      <c r="H8" s="17">
        <v>0</v>
      </c>
      <c r="I8" s="11" t="s">
        <v>147</v>
      </c>
      <c r="J8" s="11" t="s">
        <v>148</v>
      </c>
      <c r="K8" s="11" t="s">
        <v>149</v>
      </c>
      <c r="L8" s="11" t="s">
        <v>599</v>
      </c>
      <c r="M8" s="18"/>
      <c r="N8" s="18" t="s">
        <v>184</v>
      </c>
      <c r="O8" s="18" t="s">
        <v>185</v>
      </c>
    </row>
    <row r="9" spans="1:15">
      <c r="A9" s="15" t="str">
        <f>HYPERLINK(VLOOKUP(B9,'[1]7.link'!$B$2:$C$95,2,FALSE),LEFT(B9,LEN(B9)-4))</f>
        <v>โครงการเพิ่มศักยภาพผู้ประกอบการและบุคลากรสร้างสรรค์รองรับการพัฒนาเขตพัฒนาพิเศษภาคตะวันออก</v>
      </c>
      <c r="B9" s="11" t="s">
        <v>538</v>
      </c>
      <c r="C9" s="11" t="s">
        <v>33</v>
      </c>
      <c r="D9" s="11" t="s">
        <v>240</v>
      </c>
      <c r="E9" s="11">
        <v>2564</v>
      </c>
      <c r="F9" s="11" t="s">
        <v>44</v>
      </c>
      <c r="G9" s="16">
        <v>3001300</v>
      </c>
      <c r="H9" s="16">
        <v>3001300</v>
      </c>
      <c r="I9" s="11" t="s">
        <v>365</v>
      </c>
      <c r="J9" s="11" t="s">
        <v>539</v>
      </c>
      <c r="K9" s="11" t="s">
        <v>149</v>
      </c>
      <c r="L9" s="11" t="s">
        <v>600</v>
      </c>
      <c r="N9" s="11" t="s">
        <v>171</v>
      </c>
      <c r="O9" s="11" t="s">
        <v>340</v>
      </c>
    </row>
    <row r="10" spans="1:15">
      <c r="A10" s="15" t="str">
        <f>HYPERLINK(VLOOKUP(B10,'[1]7.link'!$B$2:$C$95,2,FALSE),LEFT(B10,LEN(B10)-4))</f>
        <v>โครงการส่งเสริมการมีงานทำเพื่อรองรับเขตพัฒนาพิเศษภาคตะวันออก</v>
      </c>
      <c r="B10" s="11" t="s">
        <v>540</v>
      </c>
      <c r="C10" s="11" t="s">
        <v>33</v>
      </c>
      <c r="D10" s="11" t="s">
        <v>107</v>
      </c>
      <c r="E10" s="11">
        <v>2563</v>
      </c>
      <c r="F10" s="11" t="s">
        <v>108</v>
      </c>
      <c r="G10" s="16">
        <v>1870600</v>
      </c>
      <c r="H10" s="16">
        <v>1870600</v>
      </c>
      <c r="I10" s="11" t="s">
        <v>109</v>
      </c>
      <c r="J10" s="11" t="s">
        <v>110</v>
      </c>
      <c r="K10" s="11" t="s">
        <v>111</v>
      </c>
      <c r="L10" s="11" t="s">
        <v>601</v>
      </c>
      <c r="M10" s="18"/>
      <c r="N10" s="18" t="s">
        <v>171</v>
      </c>
      <c r="O10" s="18" t="s">
        <v>312</v>
      </c>
    </row>
    <row r="11" spans="1:15">
      <c r="A11" s="15" t="str">
        <f>HYPERLINK(VLOOKUP(B11,'[1]7.link'!$B$2:$C$95,2,FALSE),LEFT(B11,LEN(B11)-4))</f>
        <v>โครงการพัฒนาทักษะแรงงานเขตพัฒนาพิเศษภาคตะวันออก(EEC)</v>
      </c>
      <c r="B11" s="11" t="s">
        <v>541</v>
      </c>
      <c r="C11" s="11" t="s">
        <v>33</v>
      </c>
      <c r="D11" s="11" t="s">
        <v>107</v>
      </c>
      <c r="E11" s="11">
        <v>2563</v>
      </c>
      <c r="F11" s="11" t="s">
        <v>108</v>
      </c>
      <c r="G11" s="16">
        <v>85650000</v>
      </c>
      <c r="H11" s="16">
        <v>85650000</v>
      </c>
      <c r="I11" s="11" t="s">
        <v>122</v>
      </c>
      <c r="J11" s="11" t="s">
        <v>123</v>
      </c>
      <c r="K11" s="11" t="s">
        <v>111</v>
      </c>
      <c r="L11" s="11" t="s">
        <v>602</v>
      </c>
      <c r="M11" s="18"/>
      <c r="N11" s="18" t="s">
        <v>171</v>
      </c>
      <c r="O11" s="18" t="s">
        <v>172</v>
      </c>
    </row>
    <row r="12" spans="1:15">
      <c r="A12" s="15" t="str">
        <f>HYPERLINK(VLOOKUP(B12,'[1]7.link'!$B$2:$C$95,2,FALSE),LEFT(B12,LEN(B12)-4))</f>
        <v>โครงการแนะแนวอาชีพเพื่อการมีงานทำในเขตพื้นที่พัฒนาพิเศษภาคตะวันออก</v>
      </c>
      <c r="B12" s="11" t="s">
        <v>542</v>
      </c>
      <c r="C12" s="11" t="s">
        <v>33</v>
      </c>
      <c r="D12" s="11" t="s">
        <v>168</v>
      </c>
      <c r="E12" s="11">
        <v>2565</v>
      </c>
      <c r="F12" s="11" t="s">
        <v>91</v>
      </c>
      <c r="G12" s="16">
        <v>2173500</v>
      </c>
      <c r="H12" s="16">
        <v>2173500</v>
      </c>
      <c r="I12" s="11" t="s">
        <v>169</v>
      </c>
      <c r="J12" s="11" t="s">
        <v>110</v>
      </c>
      <c r="K12" s="11" t="s">
        <v>111</v>
      </c>
      <c r="L12" s="11" t="s">
        <v>603</v>
      </c>
      <c r="M12" s="11" t="s">
        <v>536</v>
      </c>
      <c r="N12" s="11" t="s">
        <v>171</v>
      </c>
      <c r="O12" s="11" t="s">
        <v>172</v>
      </c>
    </row>
    <row r="13" spans="1:15">
      <c r="A13" s="15" t="str">
        <f>HYPERLINK(VLOOKUP(B13,'[1]7.link'!$B$2:$C$95,2,FALSE),LEFT(B13,LEN(B13)-4))</f>
        <v>โครงการจัดหางานเชิงรุกเพื่อการพัฒนาเขตพัฒนาพิเศษภาคตะวันออก</v>
      </c>
      <c r="B13" s="11" t="s">
        <v>543</v>
      </c>
      <c r="C13" s="11" t="s">
        <v>33</v>
      </c>
      <c r="D13" s="11" t="s">
        <v>168</v>
      </c>
      <c r="E13" s="11">
        <v>2565</v>
      </c>
      <c r="F13" s="11" t="s">
        <v>91</v>
      </c>
      <c r="G13" s="16">
        <v>4731600</v>
      </c>
      <c r="H13" s="16">
        <v>4731000</v>
      </c>
      <c r="I13" s="11" t="s">
        <v>169</v>
      </c>
      <c r="J13" s="11" t="s">
        <v>110</v>
      </c>
      <c r="K13" s="11" t="s">
        <v>111</v>
      </c>
      <c r="L13" s="11" t="s">
        <v>604</v>
      </c>
      <c r="M13" s="11" t="s">
        <v>536</v>
      </c>
      <c r="N13" s="11" t="s">
        <v>171</v>
      </c>
      <c r="O13" s="11" t="s">
        <v>172</v>
      </c>
    </row>
    <row r="14" spans="1:15">
      <c r="A14" s="15" t="str">
        <f>HYPERLINK(VLOOKUP(B14,'[1]7.link'!$B$2:$C$95,2,FALSE),LEFT(B14,LEN(B14)-4))</f>
        <v>โครงการแนะแนวอาชีพเพื่อการมีงานทำในเขตพื้นที่พัฒนาพิเศษภาคตะวันออก</v>
      </c>
      <c r="B14" s="11" t="s">
        <v>544</v>
      </c>
      <c r="C14" s="11" t="s">
        <v>33</v>
      </c>
      <c r="D14" s="11" t="s">
        <v>240</v>
      </c>
      <c r="E14" s="11">
        <v>2564</v>
      </c>
      <c r="F14" s="11" t="s">
        <v>44</v>
      </c>
      <c r="G14" s="16">
        <v>1459700</v>
      </c>
      <c r="H14" s="16">
        <v>1459700</v>
      </c>
      <c r="I14" s="11" t="s">
        <v>109</v>
      </c>
      <c r="J14" s="11" t="s">
        <v>110</v>
      </c>
      <c r="K14" s="11" t="s">
        <v>111</v>
      </c>
      <c r="L14" s="11" t="s">
        <v>605</v>
      </c>
      <c r="N14" s="11" t="s">
        <v>171</v>
      </c>
      <c r="O14" s="11" t="s">
        <v>172</v>
      </c>
    </row>
    <row r="15" spans="1:15">
      <c r="A15" s="15" t="str">
        <f>HYPERLINK(VLOOKUP(B15,'[1]7.link'!$B$2:$C$95,2,FALSE),LEFT(B15,LEN(B15)-4))</f>
        <v>โครงการจัดหางานเชิงรุกเพื่อการพัฒนาเขตพัฒนาพิเศษภาคตะวันออก</v>
      </c>
      <c r="B15" s="11" t="s">
        <v>545</v>
      </c>
      <c r="C15" s="11" t="s">
        <v>33</v>
      </c>
      <c r="D15" s="11" t="s">
        <v>240</v>
      </c>
      <c r="E15" s="11">
        <v>2564</v>
      </c>
      <c r="F15" s="11" t="s">
        <v>44</v>
      </c>
      <c r="G15" s="16">
        <v>3551000</v>
      </c>
      <c r="H15" s="16">
        <v>3551000</v>
      </c>
      <c r="I15" s="11" t="s">
        <v>300</v>
      </c>
      <c r="J15" s="11" t="s">
        <v>110</v>
      </c>
      <c r="K15" s="11" t="s">
        <v>111</v>
      </c>
      <c r="L15" s="11" t="s">
        <v>606</v>
      </c>
      <c r="N15" s="11" t="s">
        <v>171</v>
      </c>
      <c r="O15" s="11" t="s">
        <v>172</v>
      </c>
    </row>
    <row r="16" spans="1:15">
      <c r="A16" s="15" t="str">
        <f>HYPERLINK(VLOOKUP(B16,'[1]7.link'!$B$2:$C$95,2,FALSE),LEFT(B16,LEN(B16)-4))</f>
        <v>โครงการพัฒนาด่านสินค้าเกษตรเขตพัฒนาพิเศษภาคตะวันออก</v>
      </c>
      <c r="B16" s="11" t="s">
        <v>546</v>
      </c>
      <c r="C16" s="11" t="s">
        <v>33</v>
      </c>
      <c r="D16" s="11" t="s">
        <v>168</v>
      </c>
      <c r="E16" s="11">
        <v>2565</v>
      </c>
      <c r="F16" s="11" t="s">
        <v>91</v>
      </c>
      <c r="G16" s="16">
        <v>12225800</v>
      </c>
      <c r="H16" s="16">
        <v>12225800</v>
      </c>
      <c r="I16" s="11" t="s">
        <v>233</v>
      </c>
      <c r="J16" s="11" t="s">
        <v>234</v>
      </c>
      <c r="K16" s="11" t="s">
        <v>235</v>
      </c>
      <c r="L16" s="11" t="s">
        <v>607</v>
      </c>
      <c r="M16" s="11" t="s">
        <v>536</v>
      </c>
      <c r="N16" s="11" t="s">
        <v>198</v>
      </c>
      <c r="O16" s="11" t="s">
        <v>199</v>
      </c>
    </row>
    <row r="17" spans="1:15">
      <c r="A17" s="15" t="str">
        <f>HYPERLINK(VLOOKUP(B17,'[1]7.link'!$B$2:$C$95,2,FALSE),LEFT(B17,LEN(B17)-4))</f>
        <v>โครงการพัฒนานิคมอุตสาหกรรมในพื้นที่ระเบียงเศรษฐกิจภาคตะวันออก:นิคมอุตสาหกรรมSmartPark</v>
      </c>
      <c r="B17" s="11" t="s">
        <v>547</v>
      </c>
      <c r="C17" s="11" t="s">
        <v>33</v>
      </c>
      <c r="D17" s="11" t="s">
        <v>34</v>
      </c>
      <c r="E17" s="11">
        <v>2561</v>
      </c>
      <c r="F17" s="11" t="s">
        <v>35</v>
      </c>
      <c r="G17" s="16">
        <v>2407240000</v>
      </c>
      <c r="H17" s="16">
        <v>2407240000</v>
      </c>
      <c r="I17" s="11" t="s">
        <v>548</v>
      </c>
      <c r="J17" s="11" t="s">
        <v>37</v>
      </c>
      <c r="K17" s="11" t="s">
        <v>38</v>
      </c>
      <c r="L17" s="11" t="s">
        <v>608</v>
      </c>
      <c r="M17" s="18"/>
      <c r="N17" s="18" t="s">
        <v>198</v>
      </c>
      <c r="O17" s="18" t="s">
        <v>199</v>
      </c>
    </row>
    <row r="18" spans="1:15">
      <c r="A18" s="15" t="str">
        <f>HYPERLINK(VLOOKUP(B18,'[1]7.link'!$B$2:$C$95,2,FALSE),LEFT(B18,LEN(B18)-4))</f>
        <v>บริหารจัดการวัตถุดิบอุตสาหกรรมสำหรับรองรับโครงการก่อสร้างพื้นฐานขนาดใหญ่และภาคอุตสาหกรรมที่สำคัญของประเทศ</v>
      </c>
      <c r="B18" s="11" t="s">
        <v>549</v>
      </c>
      <c r="C18" s="11" t="s">
        <v>33</v>
      </c>
      <c r="D18" s="11" t="s">
        <v>52</v>
      </c>
      <c r="E18" s="11">
        <v>2562</v>
      </c>
      <c r="F18" s="11" t="s">
        <v>53</v>
      </c>
      <c r="G18" s="16">
        <v>2300000</v>
      </c>
      <c r="H18" s="16">
        <v>2300000</v>
      </c>
      <c r="I18" s="11" t="s">
        <v>78</v>
      </c>
      <c r="J18" s="11" t="s">
        <v>79</v>
      </c>
      <c r="K18" s="11" t="s">
        <v>38</v>
      </c>
      <c r="L18" s="11" t="s">
        <v>609</v>
      </c>
      <c r="M18" s="18"/>
      <c r="N18" s="18" t="s">
        <v>184</v>
      </c>
      <c r="O18" s="18" t="s">
        <v>185</v>
      </c>
    </row>
    <row r="19" spans="1:15">
      <c r="A19" s="15" t="str">
        <f>HYPERLINK(VLOOKUP(B19,'[1]7.link'!$B$2:$C$95,2,FALSE),LEFT(B19,LEN(B19)-4))</f>
        <v>โครงการพัฒนาท่าเรืออุตสาหกรรมมาบตาพุดระยะที่3</v>
      </c>
      <c r="B19" s="11" t="s">
        <v>550</v>
      </c>
      <c r="C19" s="11" t="s">
        <v>33</v>
      </c>
      <c r="D19" s="11" t="s">
        <v>107</v>
      </c>
      <c r="E19" s="11">
        <v>2563</v>
      </c>
      <c r="F19" s="11" t="s">
        <v>108</v>
      </c>
      <c r="G19" s="17">
        <v>0</v>
      </c>
      <c r="H19" s="17">
        <v>0</v>
      </c>
      <c r="I19" s="11" t="s">
        <v>154</v>
      </c>
      <c r="J19" s="11" t="s">
        <v>37</v>
      </c>
      <c r="K19" s="11" t="s">
        <v>38</v>
      </c>
      <c r="L19" s="11" t="s">
        <v>610</v>
      </c>
      <c r="M19" s="18"/>
      <c r="N19" s="18" t="s">
        <v>198</v>
      </c>
      <c r="O19" s="18" t="s">
        <v>199</v>
      </c>
    </row>
    <row r="20" spans="1:15">
      <c r="A20" s="15" t="str">
        <f>HYPERLINK(VLOOKUP(B20,'[1]7.link'!$B$2:$C$95,2,FALSE),LEFT(B20,LEN(B20)-4))</f>
        <v>โครงการพัฒนาท่าเรืออุตสาหกรรมมาบตาพุดระยะที่3(ช่วงที่2)</v>
      </c>
      <c r="B20" s="11" t="s">
        <v>551</v>
      </c>
      <c r="C20" s="11" t="s">
        <v>33</v>
      </c>
      <c r="D20" s="11" t="s">
        <v>240</v>
      </c>
      <c r="E20" s="11">
        <v>2564</v>
      </c>
      <c r="F20" s="11" t="s">
        <v>241</v>
      </c>
      <c r="G20" s="16">
        <v>30000000</v>
      </c>
      <c r="H20" s="16">
        <v>30000000</v>
      </c>
      <c r="I20" s="11" t="s">
        <v>211</v>
      </c>
      <c r="J20" s="11" t="s">
        <v>37</v>
      </c>
      <c r="K20" s="11" t="s">
        <v>38</v>
      </c>
      <c r="L20" s="11" t="s">
        <v>611</v>
      </c>
      <c r="M20" s="11" t="s">
        <v>536</v>
      </c>
      <c r="N20" s="11" t="s">
        <v>198</v>
      </c>
      <c r="O20" s="11" t="s">
        <v>199</v>
      </c>
    </row>
    <row r="21" spans="1:15">
      <c r="A21" s="15" t="str">
        <f>HYPERLINK(VLOOKUP(B21,'[1]7.link'!$B$2:$C$95,2,FALSE),LEFT(B21,LEN(B21)-4))</f>
        <v>โครงการบริหารจัดการแหล่งหินอุตสาหกรรมสำหรับเขตพื้นที่พัฒนาพิเศษตะวันออก</v>
      </c>
      <c r="B21" s="11" t="s">
        <v>552</v>
      </c>
      <c r="C21" s="11" t="s">
        <v>33</v>
      </c>
      <c r="D21" s="11" t="s">
        <v>168</v>
      </c>
      <c r="E21" s="11">
        <v>2565</v>
      </c>
      <c r="F21" s="11" t="s">
        <v>91</v>
      </c>
      <c r="G21" s="16">
        <v>5000000</v>
      </c>
      <c r="H21" s="16">
        <v>5000000</v>
      </c>
      <c r="I21" s="11" t="s">
        <v>169</v>
      </c>
      <c r="J21" s="11" t="s">
        <v>79</v>
      </c>
      <c r="K21" s="11" t="s">
        <v>38</v>
      </c>
      <c r="L21" s="11" t="s">
        <v>612</v>
      </c>
      <c r="M21" s="11" t="s">
        <v>536</v>
      </c>
      <c r="N21" s="11" t="s">
        <v>198</v>
      </c>
      <c r="O21" s="11" t="s">
        <v>199</v>
      </c>
    </row>
    <row r="22" spans="1:15">
      <c r="A22" s="15" t="str">
        <f>HYPERLINK(VLOOKUP(B22,'[1]7.link'!$B$2:$C$95,2,FALSE),LEFT(B22,LEN(B22)-4))</f>
        <v>โครงการพัฒนาท่าเรืออุตสาหกรรมมาบตาพุดระยะที่3(ช่วงที่2)</v>
      </c>
      <c r="B22" s="11" t="s">
        <v>551</v>
      </c>
      <c r="C22" s="11" t="s">
        <v>33</v>
      </c>
      <c r="D22" s="11" t="s">
        <v>240</v>
      </c>
      <c r="E22" s="11">
        <v>2564</v>
      </c>
      <c r="F22" s="11" t="s">
        <v>44</v>
      </c>
      <c r="G22" s="17">
        <v>0</v>
      </c>
      <c r="H22" s="17">
        <v>0</v>
      </c>
      <c r="I22" s="11" t="s">
        <v>154</v>
      </c>
      <c r="J22" s="11" t="s">
        <v>37</v>
      </c>
      <c r="K22" s="11" t="s">
        <v>38</v>
      </c>
      <c r="L22" s="11" t="s">
        <v>611</v>
      </c>
      <c r="N22" s="11" t="s">
        <v>198</v>
      </c>
      <c r="O22" s="11" t="s">
        <v>199</v>
      </c>
    </row>
    <row r="23" spans="1:15">
      <c r="A23" s="15" t="str">
        <f>HYPERLINK(VLOOKUP(B23,'[1]7.link'!$B$2:$C$95,2,FALSE),LEFT(B23,LEN(B23)-4))</f>
        <v>โครงการพัฒนานิคมอุตสาหกรรมในพื้นที่ระเบียงเศรษฐกิจภาคตะวันออก:นิคมอุตสาหกรรมSmartPark</v>
      </c>
      <c r="B23" s="11" t="s">
        <v>547</v>
      </c>
      <c r="C23" s="11" t="s">
        <v>33</v>
      </c>
      <c r="D23" s="11" t="s">
        <v>34</v>
      </c>
      <c r="E23" s="11">
        <v>2561</v>
      </c>
      <c r="F23" s="11" t="s">
        <v>62</v>
      </c>
      <c r="G23" s="16">
        <v>2407230000</v>
      </c>
      <c r="H23" s="16">
        <v>2407230000</v>
      </c>
      <c r="I23" s="11" t="s">
        <v>548</v>
      </c>
      <c r="J23" s="11" t="s">
        <v>37</v>
      </c>
      <c r="K23" s="11" t="s">
        <v>38</v>
      </c>
      <c r="L23" s="11" t="s">
        <v>608</v>
      </c>
      <c r="N23" s="11" t="s">
        <v>198</v>
      </c>
      <c r="O23" s="11" t="s">
        <v>199</v>
      </c>
    </row>
    <row r="24" spans="1:15">
      <c r="A24" s="15" t="str">
        <f>HYPERLINK(VLOOKUP(B24,'[1]7.link'!$B$2:$C$95,2,FALSE),LEFT(B24,LEN(B24)-4))</f>
        <v>โครงการพัฒนาระบบเฝ้าระวังป้องกันควบคุมโรคและภัยสุขภาพในพื้นที่เขตพัฒนาพิเศษภาคตะวันออก</v>
      </c>
      <c r="B24" s="11" t="s">
        <v>553</v>
      </c>
      <c r="C24" s="11" t="s">
        <v>33</v>
      </c>
      <c r="D24" s="11" t="s">
        <v>107</v>
      </c>
      <c r="E24" s="11">
        <v>2563</v>
      </c>
      <c r="F24" s="11" t="s">
        <v>108</v>
      </c>
      <c r="G24" s="16">
        <v>12306000</v>
      </c>
      <c r="H24" s="16">
        <v>12306000</v>
      </c>
      <c r="I24" s="11" t="s">
        <v>116</v>
      </c>
      <c r="J24" s="11" t="s">
        <v>140</v>
      </c>
      <c r="K24" s="11" t="s">
        <v>141</v>
      </c>
      <c r="L24" s="11" t="s">
        <v>613</v>
      </c>
      <c r="M24" s="18"/>
      <c r="N24" s="18" t="s">
        <v>184</v>
      </c>
      <c r="O24" s="18" t="s">
        <v>185</v>
      </c>
    </row>
    <row r="25" spans="1:15">
      <c r="A25" s="15" t="str">
        <f>HYPERLINK(VLOOKUP(B25,'[1]7.link'!$B$2:$C$95,2,FALSE),LEFT(B25,LEN(B25)-4))</f>
        <v>โครงการพัฒนาระเบียงเศรษฐกิจภาคตะวันออกแบบบูรณาการ</v>
      </c>
      <c r="B25" s="11" t="s">
        <v>554</v>
      </c>
      <c r="C25" s="11" t="s">
        <v>33</v>
      </c>
      <c r="D25" s="11" t="s">
        <v>220</v>
      </c>
      <c r="E25" s="11">
        <v>2563</v>
      </c>
      <c r="F25" s="11" t="s">
        <v>108</v>
      </c>
      <c r="G25" s="16">
        <v>73402100</v>
      </c>
      <c r="H25" s="16">
        <v>73402100</v>
      </c>
      <c r="I25" s="11" t="s">
        <v>221</v>
      </c>
      <c r="J25" s="11" t="s">
        <v>222</v>
      </c>
      <c r="K25" s="11" t="s">
        <v>141</v>
      </c>
      <c r="L25" s="11" t="s">
        <v>614</v>
      </c>
      <c r="N25" s="11" t="s">
        <v>198</v>
      </c>
      <c r="O25" s="11" t="s">
        <v>199</v>
      </c>
    </row>
    <row r="26" spans="1:15">
      <c r="A26" s="15" t="str">
        <f>HYPERLINK(VLOOKUP(B26,'[1]7.link'!$B$2:$C$95,2,FALSE),LEFT(B26,LEN(B26)-4))</f>
        <v>พัฒนาระบบเฝ้าระวังป้องกันควบคุมโรคและภัยสุขภาพในพื้นที่เขตพัฒนาพิเศษภาคตะวันออก</v>
      </c>
      <c r="B26" s="11" t="s">
        <v>555</v>
      </c>
      <c r="C26" s="11" t="s">
        <v>33</v>
      </c>
      <c r="D26" s="11" t="s">
        <v>240</v>
      </c>
      <c r="E26" s="11">
        <v>2564</v>
      </c>
      <c r="F26" s="11" t="s">
        <v>44</v>
      </c>
      <c r="G26" s="16">
        <v>8301800</v>
      </c>
      <c r="H26" s="16">
        <v>8301800</v>
      </c>
      <c r="I26" s="11" t="s">
        <v>116</v>
      </c>
      <c r="J26" s="11" t="s">
        <v>140</v>
      </c>
      <c r="K26" s="11" t="s">
        <v>141</v>
      </c>
      <c r="L26" s="11" t="s">
        <v>615</v>
      </c>
      <c r="N26" s="11" t="s">
        <v>184</v>
      </c>
      <c r="O26" s="11" t="s">
        <v>185</v>
      </c>
    </row>
    <row r="27" spans="1:15">
      <c r="A27" s="15" t="str">
        <f>HYPERLINK(VLOOKUP(B27,'[1]7.link'!$B$2:$C$95,2,FALSE),LEFT(B27,LEN(B27)-4))</f>
        <v>โครงการผลิตและพัฒนากำลังคนสนับสนุนเขตพัฒนาพิเศษภาคตะวันออก</v>
      </c>
      <c r="B27" s="11" t="s">
        <v>556</v>
      </c>
      <c r="C27" s="11" t="s">
        <v>33</v>
      </c>
      <c r="D27" s="11" t="s">
        <v>52</v>
      </c>
      <c r="E27" s="11">
        <v>2562</v>
      </c>
      <c r="F27" s="11" t="s">
        <v>53</v>
      </c>
      <c r="G27" s="16">
        <v>90626700</v>
      </c>
      <c r="H27" s="16">
        <v>90626700</v>
      </c>
      <c r="I27" s="11" t="s">
        <v>84</v>
      </c>
      <c r="J27" s="11" t="s">
        <v>85</v>
      </c>
      <c r="K27" s="11" t="s">
        <v>86</v>
      </c>
      <c r="L27" s="11" t="s">
        <v>616</v>
      </c>
      <c r="M27" s="18"/>
      <c r="N27" s="18" t="s">
        <v>171</v>
      </c>
      <c r="O27" s="18" t="s">
        <v>312</v>
      </c>
    </row>
    <row r="28" spans="1:15">
      <c r="A28" s="15" t="str">
        <f>HYPERLINK(VLOOKUP(B28,'[1]7.link'!$B$2:$C$95,2,FALSE),LEFT(B28,LEN(B28)-4))</f>
        <v>พัฒนาการจัดการเรียนรู้ขั้นพื้นฐานของสถานศึกษาในเขตพัฒนาเศรษฐกิจพิเศษภาคตะวันออก</v>
      </c>
      <c r="B28" s="11" t="s">
        <v>557</v>
      </c>
      <c r="C28" s="11" t="s">
        <v>33</v>
      </c>
      <c r="D28" s="11" t="s">
        <v>257</v>
      </c>
      <c r="E28" s="11">
        <v>2563</v>
      </c>
      <c r="F28" s="11" t="s">
        <v>108</v>
      </c>
      <c r="G28" s="16">
        <v>378000</v>
      </c>
      <c r="H28" s="16">
        <v>378000</v>
      </c>
      <c r="I28" s="11" t="s">
        <v>558</v>
      </c>
      <c r="J28" s="11" t="s">
        <v>259</v>
      </c>
      <c r="K28" s="11" t="s">
        <v>86</v>
      </c>
      <c r="L28" s="11" t="s">
        <v>617</v>
      </c>
      <c r="N28" s="11" t="s">
        <v>171</v>
      </c>
      <c r="O28" s="11" t="s">
        <v>172</v>
      </c>
    </row>
    <row r="29" spans="1:15">
      <c r="A29" s="15" t="str">
        <f>HYPERLINK(VLOOKUP(B29,'[1]7.link'!$B$2:$C$95,2,FALSE),LEFT(B29,LEN(B29)-4))</f>
        <v>นิเทศสถานศึกษา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B29" s="11" t="s">
        <v>559</v>
      </c>
      <c r="C29" s="11" t="s">
        <v>33</v>
      </c>
      <c r="D29" s="11" t="s">
        <v>263</v>
      </c>
      <c r="E29" s="11">
        <v>2563</v>
      </c>
      <c r="F29" s="11" t="s">
        <v>108</v>
      </c>
      <c r="G29" s="16">
        <v>1591500</v>
      </c>
      <c r="H29" s="16">
        <v>1591500</v>
      </c>
      <c r="I29" s="11" t="s">
        <v>558</v>
      </c>
      <c r="J29" s="11" t="s">
        <v>259</v>
      </c>
      <c r="K29" s="11" t="s">
        <v>86</v>
      </c>
      <c r="L29" s="11" t="s">
        <v>618</v>
      </c>
      <c r="N29" s="11" t="s">
        <v>171</v>
      </c>
      <c r="O29" s="11" t="s">
        <v>172</v>
      </c>
    </row>
    <row r="30" spans="1:15">
      <c r="A30" s="15" t="str">
        <f>HYPERLINK(VLOOKUP(B30,'[1]7.link'!$B$2:$C$95,2,FALSE),LEFT(B30,LEN(B30)-4))</f>
        <v>โครงการพัฒนาพื้นที่ตามแนวระเบียงเศรษฐกิจภาคตะวันออก</v>
      </c>
      <c r="B30" s="11" t="s">
        <v>560</v>
      </c>
      <c r="C30" s="11" t="s">
        <v>33</v>
      </c>
      <c r="D30" s="11" t="s">
        <v>61</v>
      </c>
      <c r="E30" s="11">
        <v>2561</v>
      </c>
      <c r="F30" s="11" t="s">
        <v>91</v>
      </c>
      <c r="G30" s="16">
        <v>2177419000</v>
      </c>
      <c r="H30" s="16">
        <v>2177419000</v>
      </c>
      <c r="I30" s="11" t="s">
        <v>92</v>
      </c>
      <c r="J30" s="11" t="s">
        <v>93</v>
      </c>
      <c r="K30" s="11" t="s">
        <v>94</v>
      </c>
      <c r="L30" s="11" t="s">
        <v>619</v>
      </c>
      <c r="M30" s="18"/>
      <c r="N30" s="18" t="s">
        <v>198</v>
      </c>
      <c r="O30" s="18" t="s">
        <v>199</v>
      </c>
    </row>
    <row r="31" spans="1:15">
      <c r="A31" s="15" t="str">
        <f>HYPERLINK(VLOOKUP(B31,'[1]7.link'!$B$2:$C$95,2,FALSE),LEFT(B31,LEN(B31)-4))</f>
        <v>โครงการพัฒนาพื้นที่เขตพัฒนาพิเศษภาคตะวันออก</v>
      </c>
      <c r="B31" s="11" t="s">
        <v>561</v>
      </c>
      <c r="C31" s="11" t="s">
        <v>33</v>
      </c>
      <c r="D31" s="11" t="s">
        <v>107</v>
      </c>
      <c r="E31" s="11">
        <v>2563</v>
      </c>
      <c r="F31" s="11" t="s">
        <v>91</v>
      </c>
      <c r="G31" s="16">
        <v>1285828100</v>
      </c>
      <c r="H31" s="16">
        <v>1285828100</v>
      </c>
      <c r="I31" s="11" t="s">
        <v>92</v>
      </c>
      <c r="J31" s="11" t="s">
        <v>93</v>
      </c>
      <c r="K31" s="11" t="s">
        <v>94</v>
      </c>
      <c r="L31" s="11" t="s">
        <v>620</v>
      </c>
      <c r="M31" s="18"/>
      <c r="N31" s="18" t="s">
        <v>198</v>
      </c>
      <c r="O31" s="18" t="s">
        <v>266</v>
      </c>
    </row>
    <row r="32" spans="1:15">
      <c r="A32" s="15" t="str">
        <f>HYPERLINK(VLOOKUP(B32,'[1]7.link'!$B$2:$C$95,2,FALSE),LEFT(B32,LEN(B32)-4))</f>
        <v>โครงการพัฒนาประสิทธิภาพงานบริการเพื่อเสริมสร้างความมั่นคงในพื้นที่EEC</v>
      </c>
      <c r="B32" s="11" t="s">
        <v>562</v>
      </c>
      <c r="C32" s="11" t="s">
        <v>33</v>
      </c>
      <c r="D32" s="11" t="s">
        <v>168</v>
      </c>
      <c r="E32" s="11">
        <v>2565</v>
      </c>
      <c r="F32" s="11" t="s">
        <v>91</v>
      </c>
      <c r="G32" s="16">
        <v>24400000</v>
      </c>
      <c r="H32" s="17">
        <v>0</v>
      </c>
      <c r="I32" s="11" t="s">
        <v>190</v>
      </c>
      <c r="J32" s="11" t="s">
        <v>191</v>
      </c>
      <c r="K32" s="11" t="s">
        <v>94</v>
      </c>
      <c r="L32" s="11" t="s">
        <v>621</v>
      </c>
      <c r="M32" s="11" t="s">
        <v>536</v>
      </c>
      <c r="N32" s="11" t="s">
        <v>192</v>
      </c>
      <c r="O32" s="11" t="s">
        <v>193</v>
      </c>
    </row>
    <row r="33" spans="1:15">
      <c r="A33" s="15" t="str">
        <f>HYPERLINK(VLOOKUP(B33,'[1]7.link'!$B$2:$C$95,2,FALSE),LEFT(B33,LEN(B33)-4))</f>
        <v>โครงการสนับสนุนการพัฒนาพื้นที่เขตเศรษฐกิจพิเศษ</v>
      </c>
      <c r="B33" s="11" t="s">
        <v>563</v>
      </c>
      <c r="C33" s="11" t="s">
        <v>33</v>
      </c>
      <c r="D33" s="11" t="s">
        <v>168</v>
      </c>
      <c r="E33" s="11">
        <v>2565</v>
      </c>
      <c r="F33" s="11" t="s">
        <v>91</v>
      </c>
      <c r="G33" s="16">
        <v>34460000</v>
      </c>
      <c r="H33" s="17">
        <v>0</v>
      </c>
      <c r="I33" s="11" t="s">
        <v>190</v>
      </c>
      <c r="J33" s="11" t="s">
        <v>191</v>
      </c>
      <c r="K33" s="11" t="s">
        <v>94</v>
      </c>
      <c r="L33" s="11" t="s">
        <v>622</v>
      </c>
      <c r="M33" s="11" t="s">
        <v>536</v>
      </c>
      <c r="N33" s="11" t="s">
        <v>192</v>
      </c>
      <c r="O33" s="11" t="s">
        <v>193</v>
      </c>
    </row>
    <row r="34" spans="1:15">
      <c r="A34" s="15" t="str">
        <f>HYPERLINK(VLOOKUP(B34,'[1]7.link'!$B$2:$C$95,2,FALSE),LEFT(B34,LEN(B34)-4))</f>
        <v>โครงการก่อสร้างระบบปรับปรุงคุณภาพน้ำเพื่อการนำน้ำเสียที่ผ่านการบำบัดแล้วกลับมาใช้ประโยชน์ในเขตพื้นที่พัฒนาพิเศษภาคตะวันออก</v>
      </c>
      <c r="B34" s="11" t="s">
        <v>564</v>
      </c>
      <c r="C34" s="11" t="s">
        <v>33</v>
      </c>
      <c r="D34" s="11" t="s">
        <v>168</v>
      </c>
      <c r="E34" s="11">
        <v>2565</v>
      </c>
      <c r="F34" s="11" t="s">
        <v>91</v>
      </c>
      <c r="G34" s="16">
        <v>1925000000</v>
      </c>
      <c r="H34" s="16">
        <v>1925000000</v>
      </c>
      <c r="I34" s="11" t="s">
        <v>211</v>
      </c>
      <c r="J34" s="11" t="s">
        <v>212</v>
      </c>
      <c r="K34" s="11" t="s">
        <v>94</v>
      </c>
      <c r="L34" s="11" t="s">
        <v>623</v>
      </c>
      <c r="M34" s="11" t="s">
        <v>536</v>
      </c>
      <c r="N34" s="11" t="s">
        <v>184</v>
      </c>
      <c r="O34" s="11" t="s">
        <v>185</v>
      </c>
    </row>
    <row r="35" spans="1:15">
      <c r="A35" s="15" t="str">
        <f>HYPERLINK(VLOOKUP(B35,'[1]7.link'!$B$2:$C$95,2,FALSE),LEFT(B35,LEN(B35)-4))</f>
        <v>โครงการพัฒนาพื้นที่เขตพัฒนาพิเศษภาคตะวันออก</v>
      </c>
      <c r="B35" s="11" t="s">
        <v>565</v>
      </c>
      <c r="C35" s="11" t="s">
        <v>33</v>
      </c>
      <c r="D35" s="11" t="s">
        <v>240</v>
      </c>
      <c r="E35" s="11">
        <v>2564</v>
      </c>
      <c r="F35" s="11" t="s">
        <v>44</v>
      </c>
      <c r="G35" s="16">
        <v>521254800</v>
      </c>
      <c r="H35" s="16">
        <v>521254800</v>
      </c>
      <c r="I35" s="11" t="s">
        <v>92</v>
      </c>
      <c r="J35" s="11" t="s">
        <v>93</v>
      </c>
      <c r="K35" s="11" t="s">
        <v>94</v>
      </c>
      <c r="L35" s="11" t="s">
        <v>624</v>
      </c>
      <c r="N35" s="11" t="s">
        <v>198</v>
      </c>
      <c r="O35" s="11" t="s">
        <v>266</v>
      </c>
    </row>
    <row r="36" spans="1:15">
      <c r="A36" s="15" t="str">
        <f>HYPERLINK(VLOOKUP(B36,'[1]7.link'!$B$2:$C$95,2,FALSE),LEFT(B36,LEN(B36)-4))</f>
        <v>โครงการรื้อย้ายระบบไฟฟ้าเพื่อส่งมอบพื้นที่ให้การรถไฟแห่งประเทศไทยและก่อสร้างระบบไฟฟ้าทดแทน</v>
      </c>
      <c r="B36" s="11" t="s">
        <v>566</v>
      </c>
      <c r="C36" s="11" t="s">
        <v>33</v>
      </c>
      <c r="D36" s="11" t="s">
        <v>263</v>
      </c>
      <c r="E36" s="11">
        <v>2563</v>
      </c>
      <c r="F36" s="11" t="s">
        <v>326</v>
      </c>
      <c r="G36" s="16">
        <v>108025800</v>
      </c>
      <c r="H36" s="16">
        <v>108025800</v>
      </c>
      <c r="I36" s="11" t="s">
        <v>327</v>
      </c>
      <c r="J36" s="11" t="s">
        <v>328</v>
      </c>
      <c r="K36" s="11" t="s">
        <v>94</v>
      </c>
      <c r="L36" s="11" t="s">
        <v>625</v>
      </c>
      <c r="N36" s="11" t="s">
        <v>198</v>
      </c>
      <c r="O36" s="11" t="s">
        <v>199</v>
      </c>
    </row>
    <row r="37" spans="1:15">
      <c r="A37" s="15" t="str">
        <f>HYPERLINK(VLOOKUP(B37,'[1]7.link'!$B$2:$C$95,2,FALSE),LEFT(B37,LEN(B37)-4))</f>
        <v>โครงการจัดตั้งสถาบันไอโอทีเพื่อพัฒนาอุตสาหกรรมดิจิทัลแห่งอนาคต</v>
      </c>
      <c r="B37" s="11" t="s">
        <v>567</v>
      </c>
      <c r="C37" s="11" t="s">
        <v>33</v>
      </c>
      <c r="D37" s="11" t="s">
        <v>43</v>
      </c>
      <c r="E37" s="11">
        <v>2562</v>
      </c>
      <c r="F37" s="11" t="s">
        <v>44</v>
      </c>
      <c r="G37" s="16">
        <v>1542792000</v>
      </c>
      <c r="H37" s="16">
        <v>1542792000</v>
      </c>
      <c r="I37" s="11" t="s">
        <v>45</v>
      </c>
      <c r="J37" s="11" t="s">
        <v>46</v>
      </c>
      <c r="K37" s="11" t="s">
        <v>47</v>
      </c>
      <c r="L37" s="11" t="s">
        <v>626</v>
      </c>
      <c r="M37" s="18"/>
      <c r="N37" s="18" t="s">
        <v>198</v>
      </c>
      <c r="O37" s="18" t="s">
        <v>199</v>
      </c>
    </row>
    <row r="38" spans="1:15">
      <c r="A38" s="15" t="str">
        <f>HYPERLINK(VLOOKUP(B38,'[1]7.link'!$B$2:$C$95,2,FALSE),LEFT(B38,LEN(B38)-4))</f>
        <v>โครงการยกระดับศูนย์การเรียนรู้เทคโนโลยีและนวัตกรรมดิจิทัลเพื่ออุตสาหกรรมอนาคต(DigitalUniversity)</v>
      </c>
      <c r="B38" s="11" t="s">
        <v>568</v>
      </c>
      <c r="C38" s="11" t="s">
        <v>33</v>
      </c>
      <c r="D38" s="11" t="s">
        <v>107</v>
      </c>
      <c r="E38" s="11">
        <v>2563</v>
      </c>
      <c r="F38" s="11" t="s">
        <v>108</v>
      </c>
      <c r="G38" s="16">
        <v>92484500</v>
      </c>
      <c r="H38" s="16">
        <v>92484500</v>
      </c>
      <c r="I38" s="11" t="s">
        <v>45</v>
      </c>
      <c r="J38" s="11" t="s">
        <v>46</v>
      </c>
      <c r="K38" s="11" t="s">
        <v>47</v>
      </c>
      <c r="L38" s="11" t="s">
        <v>627</v>
      </c>
      <c r="M38" s="18"/>
      <c r="N38" s="18" t="s">
        <v>171</v>
      </c>
      <c r="O38" s="18" t="s">
        <v>312</v>
      </c>
    </row>
    <row r="39" spans="1:15">
      <c r="A39" s="15" t="str">
        <f>HYPERLINK(VLOOKUP(B39,'[1]7.link'!$B$2:$C$95,2,FALSE),LEFT(B39,LEN(B39)-4))</f>
        <v>โครงการพัฒนาเมืองอัจฉริยะในพื้นที่ระเบียงเศรษฐกิจพิเศษภาคตะวันออก(SmartEEC)</v>
      </c>
      <c r="B39" s="11" t="s">
        <v>569</v>
      </c>
      <c r="C39" s="11" t="s">
        <v>33</v>
      </c>
      <c r="D39" s="11" t="s">
        <v>107</v>
      </c>
      <c r="E39" s="11">
        <v>2563</v>
      </c>
      <c r="F39" s="11" t="s">
        <v>108</v>
      </c>
      <c r="G39" s="16">
        <v>49800000</v>
      </c>
      <c r="H39" s="16">
        <v>49800000</v>
      </c>
      <c r="I39" s="11" t="s">
        <v>45</v>
      </c>
      <c r="J39" s="11" t="s">
        <v>46</v>
      </c>
      <c r="K39" s="11" t="s">
        <v>47</v>
      </c>
      <c r="L39" s="11" t="s">
        <v>628</v>
      </c>
      <c r="M39" s="18"/>
      <c r="N39" s="18" t="s">
        <v>184</v>
      </c>
      <c r="O39" s="18" t="s">
        <v>185</v>
      </c>
    </row>
    <row r="40" spans="1:15">
      <c r="A40" s="15" t="str">
        <f>HYPERLINK(VLOOKUP(B40,'[1]7.link'!$B$2:$C$95,2,FALSE),LEFT(B40,LEN(B40)-4))</f>
        <v>โครงการพัฒนาทางหลวงรองรับระเบียงเศรษฐกิจภาคตะวันออกปีพ.ศ.2562</v>
      </c>
      <c r="B40" s="11" t="s">
        <v>570</v>
      </c>
      <c r="C40" s="11" t="s">
        <v>33</v>
      </c>
      <c r="D40" s="11" t="s">
        <v>52</v>
      </c>
      <c r="E40" s="11">
        <v>2562</v>
      </c>
      <c r="F40" s="11" t="s">
        <v>53</v>
      </c>
      <c r="G40" s="16">
        <v>9802307800</v>
      </c>
      <c r="H40" s="16">
        <v>9802307800</v>
      </c>
      <c r="I40" s="11" t="s">
        <v>54</v>
      </c>
      <c r="J40" s="11" t="s">
        <v>55</v>
      </c>
      <c r="K40" s="11" t="s">
        <v>56</v>
      </c>
      <c r="L40" s="11" t="s">
        <v>629</v>
      </c>
      <c r="M40" s="18"/>
      <c r="N40" s="18" t="s">
        <v>198</v>
      </c>
      <c r="O40" s="18" t="s">
        <v>199</v>
      </c>
    </row>
    <row r="41" spans="1:15">
      <c r="A41" s="15" t="str">
        <f>HYPERLINK(VLOOKUP(B41,'[1]7.link'!$B$2:$C$95,2,FALSE),LEFT(B41,LEN(B41)-4))</f>
        <v>โครงการศูนย์ซ่อมบำรุงอากาศยานอู่ตะเภา</v>
      </c>
      <c r="B41" s="11" t="s">
        <v>571</v>
      </c>
      <c r="C41" s="11" t="s">
        <v>33</v>
      </c>
      <c r="D41" s="11" t="s">
        <v>99</v>
      </c>
      <c r="E41" s="11">
        <v>2559</v>
      </c>
      <c r="F41" s="11" t="s">
        <v>100</v>
      </c>
      <c r="G41" s="16">
        <v>4419000000</v>
      </c>
      <c r="H41" s="16">
        <v>4419000000</v>
      </c>
      <c r="I41" s="11" t="s">
        <v>101</v>
      </c>
      <c r="J41" s="11" t="s">
        <v>572</v>
      </c>
      <c r="K41" s="11" t="s">
        <v>56</v>
      </c>
      <c r="L41" s="11" t="s">
        <v>630</v>
      </c>
      <c r="M41" s="18"/>
      <c r="N41" s="18" t="s">
        <v>198</v>
      </c>
      <c r="O41" s="18" t="s">
        <v>199</v>
      </c>
    </row>
    <row r="42" spans="1:15">
      <c r="A42" s="15" t="str">
        <f>HYPERLINK(VLOOKUP(B42,'[1]7.link'!$B$2:$C$95,2,FALSE),LEFT(B42,LEN(B42)-4))</f>
        <v>โครงการพัฒนาทางหลวงรองรับระเบียงเศรษฐกิจภาคตะวันออกปี2563</v>
      </c>
      <c r="B42" s="11" t="s">
        <v>573</v>
      </c>
      <c r="C42" s="11" t="s">
        <v>33</v>
      </c>
      <c r="D42" s="11" t="s">
        <v>107</v>
      </c>
      <c r="E42" s="11">
        <v>2563</v>
      </c>
      <c r="F42" s="11" t="s">
        <v>108</v>
      </c>
      <c r="G42" s="16">
        <v>9586729200</v>
      </c>
      <c r="H42" s="16">
        <v>9586729200</v>
      </c>
      <c r="I42" s="11" t="s">
        <v>54</v>
      </c>
      <c r="J42" s="11" t="s">
        <v>55</v>
      </c>
      <c r="K42" s="11" t="s">
        <v>56</v>
      </c>
      <c r="L42" s="11" t="s">
        <v>631</v>
      </c>
      <c r="M42" s="18"/>
      <c r="N42" s="18" t="s">
        <v>198</v>
      </c>
      <c r="O42" s="18" t="s">
        <v>199</v>
      </c>
    </row>
    <row r="43" spans="1:15">
      <c r="A43" s="15" t="str">
        <f>HYPERLINK(VLOOKUP(B43,'[1]7.link'!$B$2:$C$95,2,FALSE),LEFT(B43,LEN(B43)-4))</f>
        <v>โครงการพัฒนาทางหลวงรองรับระเบียงเศรษฐกิจภาคตะวันออกปี2564</v>
      </c>
      <c r="B43" s="11" t="s">
        <v>574</v>
      </c>
      <c r="C43" s="11" t="s">
        <v>33</v>
      </c>
      <c r="D43" s="11" t="s">
        <v>240</v>
      </c>
      <c r="E43" s="11">
        <v>2564</v>
      </c>
      <c r="F43" s="11" t="s">
        <v>44</v>
      </c>
      <c r="G43" s="16">
        <v>8534379500</v>
      </c>
      <c r="H43" s="16">
        <v>8534379500</v>
      </c>
      <c r="I43" s="11" t="s">
        <v>54</v>
      </c>
      <c r="J43" s="11" t="s">
        <v>55</v>
      </c>
      <c r="K43" s="11" t="s">
        <v>56</v>
      </c>
      <c r="L43" s="11" t="s">
        <v>632</v>
      </c>
      <c r="N43" s="11" t="s">
        <v>198</v>
      </c>
      <c r="O43" s="11" t="s">
        <v>199</v>
      </c>
    </row>
    <row r="44" spans="1:15">
      <c r="A44" s="15" t="str">
        <f>HYPERLINK(VLOOKUP(B44,'[1]7.link'!$B$2:$C$95,2,FALSE),LEFT(B44,LEN(B44)-4))</f>
        <v>โครงการพัฒนาพื้นที่ระเบียงเศรษฐกิจพิเศษภาคตะวันออก</v>
      </c>
      <c r="B44" s="11" t="s">
        <v>575</v>
      </c>
      <c r="C44" s="11" t="s">
        <v>33</v>
      </c>
      <c r="D44" s="11" t="s">
        <v>52</v>
      </c>
      <c r="E44" s="11">
        <v>2562</v>
      </c>
      <c r="F44" s="11" t="s">
        <v>53</v>
      </c>
      <c r="G44" s="16">
        <v>394398800</v>
      </c>
      <c r="H44" s="16">
        <v>394398800</v>
      </c>
      <c r="I44" s="11" t="s">
        <v>70</v>
      </c>
      <c r="J44" s="11" t="s">
        <v>576</v>
      </c>
      <c r="K44" s="11" t="s">
        <v>577</v>
      </c>
      <c r="L44" s="11" t="s">
        <v>633</v>
      </c>
      <c r="M44" s="18"/>
      <c r="N44" s="18" t="s">
        <v>198</v>
      </c>
      <c r="O44" s="18" t="s">
        <v>199</v>
      </c>
    </row>
    <row r="45" spans="1:15">
      <c r="A45" s="15" t="str">
        <f>HYPERLINK(VLOOKUP(B45,'[1]7.link'!$B$2:$C$95,2,FALSE),LEFT(B45,LEN(B45)-4))</f>
        <v>โครงการพัฒนาด้านการศึกษาและบุคลากรรองรับนวัตกรรมและเทคโนโลยีขั้นสูงในEEC</v>
      </c>
      <c r="B45" s="11" t="s">
        <v>578</v>
      </c>
      <c r="C45" s="11" t="s">
        <v>33</v>
      </c>
      <c r="D45" s="11" t="s">
        <v>52</v>
      </c>
      <c r="E45" s="11">
        <v>2562</v>
      </c>
      <c r="F45" s="11" t="s">
        <v>53</v>
      </c>
      <c r="G45" s="16">
        <v>20000000</v>
      </c>
      <c r="H45" s="16">
        <v>20000000</v>
      </c>
      <c r="I45" s="11" t="s">
        <v>116</v>
      </c>
      <c r="J45" s="11" t="s">
        <v>117</v>
      </c>
      <c r="K45" s="11" t="s">
        <v>577</v>
      </c>
      <c r="L45" s="11" t="s">
        <v>634</v>
      </c>
      <c r="M45" s="18"/>
      <c r="N45" s="18" t="s">
        <v>171</v>
      </c>
      <c r="O45" s="18" t="s">
        <v>340</v>
      </c>
    </row>
    <row r="46" spans="1:15">
      <c r="A46" s="15" t="str">
        <f>HYPERLINK(VLOOKUP(B46,'[1]7.link'!$B$2:$C$95,2,FALSE),LEFT(B46,LEN(B46)-4))</f>
        <v>โครงการศึกษาจัดทำรายงานการประเมินผลกระทบสิ่งแวดล้อม(EIA)โครงการเซ็นทรัลเฟสติวัลพัทยาบีช(ส่วนขยายและดัดแปลงอาคาร)</v>
      </c>
      <c r="B46" s="11" t="s">
        <v>579</v>
      </c>
      <c r="C46" s="11" t="s">
        <v>33</v>
      </c>
      <c r="D46" s="11" t="s">
        <v>107</v>
      </c>
      <c r="E46" s="11">
        <v>2563</v>
      </c>
      <c r="F46" s="11" t="s">
        <v>108</v>
      </c>
      <c r="G46" s="16">
        <v>1500000</v>
      </c>
      <c r="H46" s="16">
        <v>1500000</v>
      </c>
      <c r="I46" s="11" t="s">
        <v>159</v>
      </c>
      <c r="J46" s="11" t="s">
        <v>160</v>
      </c>
      <c r="K46" s="11" t="s">
        <v>577</v>
      </c>
      <c r="L46" s="11" t="s">
        <v>635</v>
      </c>
      <c r="M46" s="18"/>
      <c r="N46" s="18" t="s">
        <v>184</v>
      </c>
      <c r="O46" s="18" t="s">
        <v>185</v>
      </c>
    </row>
    <row r="47" spans="1:15">
      <c r="A47" s="15" t="str">
        <f>HYPERLINK(VLOOKUP(B47,'[1]7.link'!$B$2:$C$95,2,FALSE),LEFT(B47,LEN(B47)-4))</f>
        <v>การพัฒนาเขตนวัตกรรมระเบียงเศรษฐกิจพิเศษภาคตะวันออก</v>
      </c>
      <c r="B47" s="11" t="s">
        <v>580</v>
      </c>
      <c r="C47" s="11" t="s">
        <v>33</v>
      </c>
      <c r="D47" s="11" t="s">
        <v>107</v>
      </c>
      <c r="E47" s="11">
        <v>2563</v>
      </c>
      <c r="F47" s="11" t="s">
        <v>108</v>
      </c>
      <c r="G47" s="16">
        <v>1107947800</v>
      </c>
      <c r="H47" s="16">
        <v>1107947800</v>
      </c>
      <c r="I47" s="11" t="s">
        <v>70</v>
      </c>
      <c r="J47" s="11" t="s">
        <v>576</v>
      </c>
      <c r="K47" s="11" t="s">
        <v>577</v>
      </c>
      <c r="L47" s="11" t="s">
        <v>636</v>
      </c>
      <c r="M47" s="18"/>
      <c r="N47" s="18" t="s">
        <v>198</v>
      </c>
      <c r="O47" s="18" t="s">
        <v>199</v>
      </c>
    </row>
    <row r="48" spans="1:15">
      <c r="A48" s="15" t="str">
        <f>HYPERLINK(VLOOKUP(B48,'[1]7.link'!$B$2:$C$95,2,FALSE),LEFT(B48,LEN(B48)-4))</f>
        <v>การพัฒนาเขตนวัตกรรมระเบียงเศรษฐกิจพิเศษภาคตะวันออก(EECi)</v>
      </c>
      <c r="B48" s="11" t="s">
        <v>581</v>
      </c>
      <c r="C48" s="11" t="s">
        <v>33</v>
      </c>
      <c r="D48" s="11" t="s">
        <v>168</v>
      </c>
      <c r="E48" s="11">
        <v>2565</v>
      </c>
      <c r="F48" s="11" t="s">
        <v>91</v>
      </c>
      <c r="G48" s="16">
        <v>1264000000</v>
      </c>
      <c r="H48" s="16">
        <v>1264000000</v>
      </c>
      <c r="I48" s="11" t="s">
        <v>70</v>
      </c>
      <c r="J48" s="11" t="s">
        <v>576</v>
      </c>
      <c r="K48" s="11" t="s">
        <v>577</v>
      </c>
      <c r="L48" s="11" t="s">
        <v>637</v>
      </c>
      <c r="M48" s="19" t="s">
        <v>582</v>
      </c>
      <c r="N48" s="11" t="s">
        <v>198</v>
      </c>
      <c r="O48" s="11" t="s">
        <v>199</v>
      </c>
    </row>
    <row r="49" spans="1:15">
      <c r="A49" s="15" t="str">
        <f>HYPERLINK(VLOOKUP(B49,'[1]7.link'!$B$2:$C$95,2,FALSE),LEFT(B49,LEN(B49)-4))</f>
        <v>ศูนย์นวัตกรรมการผลิตยั่งยืน(SustainableManufacturingCenter:SMC)</v>
      </c>
      <c r="B49" s="11" t="s">
        <v>583</v>
      </c>
      <c r="C49" s="11" t="s">
        <v>33</v>
      </c>
      <c r="D49" s="11" t="s">
        <v>168</v>
      </c>
      <c r="E49" s="11">
        <v>2565</v>
      </c>
      <c r="F49" s="11" t="s">
        <v>206</v>
      </c>
      <c r="G49" s="16">
        <v>4909760000</v>
      </c>
      <c r="H49" s="16">
        <v>4909760000</v>
      </c>
      <c r="I49" s="11" t="s">
        <v>70</v>
      </c>
      <c r="J49" s="11" t="s">
        <v>576</v>
      </c>
      <c r="K49" s="11" t="s">
        <v>577</v>
      </c>
      <c r="L49" s="11" t="s">
        <v>638</v>
      </c>
      <c r="M49" s="11" t="s">
        <v>536</v>
      </c>
      <c r="N49" s="11" t="s">
        <v>198</v>
      </c>
      <c r="O49" s="11" t="s">
        <v>199</v>
      </c>
    </row>
    <row r="50" spans="1:15">
      <c r="A50" s="15" t="str">
        <f>HYPERLINK(VLOOKUP(B50,'[1]7.link'!$B$2:$C$95,2,FALSE),LEFT(B50,LEN(B50)-4))</f>
        <v>โรงงานต้นแบบไบโอรีไฟเนอรีมาตรฐานGMP/Non-GMP</v>
      </c>
      <c r="B50" s="11" t="s">
        <v>584</v>
      </c>
      <c r="C50" s="11" t="s">
        <v>33</v>
      </c>
      <c r="D50" s="11" t="s">
        <v>168</v>
      </c>
      <c r="E50" s="11">
        <v>2565</v>
      </c>
      <c r="F50" s="11" t="s">
        <v>91</v>
      </c>
      <c r="G50" s="16">
        <v>1309072000</v>
      </c>
      <c r="H50" s="16">
        <v>1309072000</v>
      </c>
      <c r="I50" s="11" t="s">
        <v>70</v>
      </c>
      <c r="J50" s="11" t="s">
        <v>576</v>
      </c>
      <c r="K50" s="11" t="s">
        <v>577</v>
      </c>
      <c r="L50" s="11" t="s">
        <v>639</v>
      </c>
      <c r="M50" s="19" t="s">
        <v>582</v>
      </c>
      <c r="N50" s="11" t="s">
        <v>198</v>
      </c>
      <c r="O50" s="11" t="s">
        <v>199</v>
      </c>
    </row>
    <row r="51" spans="1:15">
      <c r="A51" s="15" t="str">
        <f>HYPERLINK(VLOOKUP(B51,'[1]7.link'!$B$2:$C$95,2,FALSE),LEFT(B51,LEN(B51)-4))</f>
        <v>โครงการสร้างสภาพแวดล้อมที่เอื้อต่อการลงทุนด้วยนวัตกรรมอวกาศและภูมิสารสนเทศ</v>
      </c>
      <c r="B51" s="11" t="s">
        <v>585</v>
      </c>
      <c r="C51" s="11" t="s">
        <v>33</v>
      </c>
      <c r="D51" s="11" t="s">
        <v>168</v>
      </c>
      <c r="E51" s="11">
        <v>2565</v>
      </c>
      <c r="F51" s="11" t="s">
        <v>91</v>
      </c>
      <c r="G51" s="16">
        <v>17000000</v>
      </c>
      <c r="H51" s="17">
        <v>0</v>
      </c>
      <c r="I51" s="11" t="s">
        <v>227</v>
      </c>
      <c r="J51" s="11" t="s">
        <v>586</v>
      </c>
      <c r="K51" s="11" t="s">
        <v>577</v>
      </c>
      <c r="L51" s="11" t="s">
        <v>640</v>
      </c>
      <c r="M51" s="19" t="s">
        <v>582</v>
      </c>
      <c r="N51" s="11" t="s">
        <v>198</v>
      </c>
      <c r="O51" s="11" t="s">
        <v>199</v>
      </c>
    </row>
    <row r="52" spans="1:15">
      <c r="A52" s="15" t="str">
        <f>HYPERLINK(VLOOKUP(B52,'[1]7.link'!$B$2:$C$95,2,FALSE),LEFT(B52,LEN(B52)-4))</f>
        <v>พัฒนาทักษะที่พึงประสงค์ในการทำงานรองรับการเติบโตในพื้นที่เขตเศรษฐกิจพิเศษภาคตะวันออก</v>
      </c>
      <c r="B52" s="11" t="s">
        <v>587</v>
      </c>
      <c r="C52" s="11" t="s">
        <v>33</v>
      </c>
      <c r="D52" s="11" t="s">
        <v>168</v>
      </c>
      <c r="E52" s="11">
        <v>2565</v>
      </c>
      <c r="F52" s="11" t="s">
        <v>91</v>
      </c>
      <c r="G52" s="16">
        <v>11359400</v>
      </c>
      <c r="H52" s="16">
        <v>11359400</v>
      </c>
      <c r="I52" s="11" t="s">
        <v>211</v>
      </c>
      <c r="J52" s="11" t="s">
        <v>250</v>
      </c>
      <c r="K52" s="11" t="s">
        <v>577</v>
      </c>
      <c r="L52" s="11" t="s">
        <v>641</v>
      </c>
      <c r="M52" s="19" t="s">
        <v>582</v>
      </c>
      <c r="N52" s="11" t="s">
        <v>171</v>
      </c>
      <c r="O52" s="11" t="s">
        <v>172</v>
      </c>
    </row>
    <row r="53" spans="1:15">
      <c r="A53" s="15" t="str">
        <f>HYPERLINK(VLOOKUP(B53,'[1]7.link'!$B$2:$C$95,2,FALSE),LEFT(B53,LEN(B53)-4))</f>
        <v>โครงการสร้างสภาพแวดล้อมที่เอื้อต่อการลงทุนด้วยนวัตกรรมอวกาศและภูมิสารสนเทศ</v>
      </c>
      <c r="B53" s="11" t="s">
        <v>585</v>
      </c>
      <c r="C53" s="11" t="s">
        <v>33</v>
      </c>
      <c r="D53" s="11" t="s">
        <v>168</v>
      </c>
      <c r="E53" s="11">
        <v>2565</v>
      </c>
      <c r="F53" s="11" t="s">
        <v>91</v>
      </c>
      <c r="G53" s="16">
        <v>25000000</v>
      </c>
      <c r="H53" s="16">
        <v>25000000</v>
      </c>
      <c r="I53" s="11" t="s">
        <v>588</v>
      </c>
      <c r="J53" s="11" t="s">
        <v>586</v>
      </c>
      <c r="K53" s="11" t="s">
        <v>577</v>
      </c>
      <c r="L53" s="11" t="s">
        <v>640</v>
      </c>
      <c r="M53" s="19" t="s">
        <v>582</v>
      </c>
      <c r="N53" s="11" t="s">
        <v>198</v>
      </c>
      <c r="O53" s="11" t="s">
        <v>199</v>
      </c>
    </row>
    <row r="54" spans="1:15">
      <c r="A54" s="15" t="str">
        <f>HYPERLINK(VLOOKUP(B54,'[1]7.link'!$B$2:$C$95,2,FALSE),LEFT(B54,LEN(B54)-4))</f>
        <v>พัฒนาทักษะที่พึงประสงค์ในการทำงานรองรับการเติบโตในพื้นที่เขตเศรษฐกิจพิเศษภาคตะวันออก</v>
      </c>
      <c r="B54" s="11" t="s">
        <v>587</v>
      </c>
      <c r="C54" s="11" t="s">
        <v>33</v>
      </c>
      <c r="D54" s="11" t="s">
        <v>168</v>
      </c>
      <c r="E54" s="11">
        <v>2565</v>
      </c>
      <c r="F54" s="11" t="s">
        <v>91</v>
      </c>
      <c r="G54" s="16">
        <v>11359400</v>
      </c>
      <c r="H54" s="16">
        <v>11359400</v>
      </c>
      <c r="I54" s="11" t="s">
        <v>211</v>
      </c>
      <c r="J54" s="11" t="s">
        <v>250</v>
      </c>
      <c r="K54" s="11" t="s">
        <v>577</v>
      </c>
      <c r="L54" s="11" t="s">
        <v>641</v>
      </c>
      <c r="M54" s="19" t="s">
        <v>582</v>
      </c>
      <c r="N54" s="11" t="s">
        <v>171</v>
      </c>
      <c r="O54" s="11" t="s">
        <v>172</v>
      </c>
    </row>
    <row r="55" spans="1:15">
      <c r="A55" s="15" t="str">
        <f>HYPERLINK(VLOOKUP(B55,'[1]7.link'!$B$2:$C$95,2,FALSE),LEFT(B55,LEN(B55)-4))</f>
        <v>โครงการพัฒนาเขตนวัตกรรมระเบียงเศรษฐกิจพิเศษภาคตะวันออก(EECi)</v>
      </c>
      <c r="B55" s="11" t="s">
        <v>589</v>
      </c>
      <c r="C55" s="11" t="s">
        <v>33</v>
      </c>
      <c r="D55" s="11" t="s">
        <v>240</v>
      </c>
      <c r="E55" s="11">
        <v>2564</v>
      </c>
      <c r="F55" s="11" t="s">
        <v>44</v>
      </c>
      <c r="G55" s="16">
        <v>2464197200</v>
      </c>
      <c r="H55" s="16">
        <v>2464197200</v>
      </c>
      <c r="I55" s="11" t="s">
        <v>70</v>
      </c>
      <c r="J55" s="11" t="s">
        <v>576</v>
      </c>
      <c r="K55" s="11" t="s">
        <v>577</v>
      </c>
      <c r="L55" s="11" t="s">
        <v>642</v>
      </c>
      <c r="N55" s="11" t="s">
        <v>198</v>
      </c>
      <c r="O55" s="11" t="s">
        <v>199</v>
      </c>
    </row>
    <row r="56" spans="1:15">
      <c r="A56" s="15" t="str">
        <f>HYPERLINK(VLOOKUP(B56,'[1]7.link'!$B$2:$C$95,2,FALSE),LEFT(B56,LEN(B56)-4))</f>
        <v>โครงการพัฒนาทักษะด้านIndustrialInternetofThings(IIOT)แบบเข้มข้นสำหรับบุคลากรระดับอาชีวศึกษา</v>
      </c>
      <c r="B56" s="11" t="s">
        <v>590</v>
      </c>
      <c r="C56" s="11" t="s">
        <v>33</v>
      </c>
      <c r="D56" s="11" t="s">
        <v>240</v>
      </c>
      <c r="E56" s="11">
        <v>2564</v>
      </c>
      <c r="F56" s="11" t="s">
        <v>44</v>
      </c>
      <c r="G56" s="16">
        <v>9500000</v>
      </c>
      <c r="H56" s="16">
        <v>9500000</v>
      </c>
      <c r="I56" s="11" t="s">
        <v>70</v>
      </c>
      <c r="J56" s="11" t="s">
        <v>576</v>
      </c>
      <c r="K56" s="11" t="s">
        <v>577</v>
      </c>
      <c r="L56" s="11" t="s">
        <v>643</v>
      </c>
      <c r="N56" s="11" t="s">
        <v>171</v>
      </c>
      <c r="O56" s="11" t="s">
        <v>172</v>
      </c>
    </row>
    <row r="57" spans="1:15">
      <c r="A57" s="15" t="str">
        <f>HYPERLINK(VLOOKUP(B57,'[1]7.link'!$B$2:$C$95,2,FALSE),LEFT(B57,LEN(B57)-4))</f>
        <v>โครงการส่งเสริมการเรียนรู้ด้านวิทยาศาสตร์และเทคโนโลยีให้กับโรงเรียนในพื้นที่EEC</v>
      </c>
      <c r="B57" s="11" t="s">
        <v>591</v>
      </c>
      <c r="C57" s="11" t="s">
        <v>33</v>
      </c>
      <c r="D57" s="11" t="s">
        <v>240</v>
      </c>
      <c r="E57" s="11">
        <v>2564</v>
      </c>
      <c r="F57" s="11" t="s">
        <v>44</v>
      </c>
      <c r="G57" s="16">
        <v>5000000</v>
      </c>
      <c r="H57" s="16">
        <v>5000000</v>
      </c>
      <c r="I57" s="11" t="s">
        <v>70</v>
      </c>
      <c r="J57" s="11" t="s">
        <v>576</v>
      </c>
      <c r="K57" s="11" t="s">
        <v>577</v>
      </c>
      <c r="L57" s="11" t="s">
        <v>644</v>
      </c>
      <c r="N57" s="11" t="s">
        <v>171</v>
      </c>
      <c r="O57" s="11" t="s">
        <v>312</v>
      </c>
    </row>
    <row r="58" spans="1:15">
      <c r="A58" s="15" t="str">
        <f>HYPERLINK(VLOOKUP(B58,'[1]7.link'!$B$2:$C$95,2,FALSE),LEFT(B58,LEN(B58)-4))</f>
        <v>โครงการพัฒนาความสามารถด้านแทคโนโลยีดิจิทัลแก่ครูและเยาวชนในพื้นที่EEC</v>
      </c>
      <c r="B58" s="11" t="s">
        <v>592</v>
      </c>
      <c r="C58" s="11" t="s">
        <v>33</v>
      </c>
      <c r="D58" s="11" t="s">
        <v>240</v>
      </c>
      <c r="E58" s="11">
        <v>2564</v>
      </c>
      <c r="F58" s="11" t="s">
        <v>44</v>
      </c>
      <c r="G58" s="16">
        <v>4600000</v>
      </c>
      <c r="H58" s="16">
        <v>4600000</v>
      </c>
      <c r="I58" s="11" t="s">
        <v>70</v>
      </c>
      <c r="J58" s="11" t="s">
        <v>576</v>
      </c>
      <c r="K58" s="11" t="s">
        <v>577</v>
      </c>
      <c r="L58" s="11" t="s">
        <v>645</v>
      </c>
      <c r="N58" s="11" t="s">
        <v>171</v>
      </c>
      <c r="O58" s="11" t="s">
        <v>312</v>
      </c>
    </row>
    <row r="59" spans="1:15">
      <c r="A59" s="15" t="str">
        <f>HYPERLINK(VLOOKUP(B59,'[1]7.link'!$B$2:$C$95,2,FALSE),LEFT(B59,LEN(B59)-4))</f>
        <v>โครงการพัฒนาบุคลากรด้านการเชื่อมระดับสากลเพื่อสนับสนุนการพัฒนาอุตสาหกรรมในเขตระเบียงเศรษฐกิจพิเศษภาคตะวันออก</v>
      </c>
      <c r="B59" s="11" t="s">
        <v>593</v>
      </c>
      <c r="C59" s="11" t="s">
        <v>33</v>
      </c>
      <c r="D59" s="11" t="s">
        <v>240</v>
      </c>
      <c r="E59" s="11">
        <v>2564</v>
      </c>
      <c r="F59" s="11" t="s">
        <v>44</v>
      </c>
      <c r="G59" s="16">
        <v>17500000</v>
      </c>
      <c r="H59" s="16">
        <v>17500000</v>
      </c>
      <c r="I59" s="11" t="s">
        <v>116</v>
      </c>
      <c r="J59" s="11" t="s">
        <v>117</v>
      </c>
      <c r="K59" s="11" t="s">
        <v>577</v>
      </c>
      <c r="L59" s="11" t="s">
        <v>646</v>
      </c>
      <c r="N59" s="11" t="s">
        <v>171</v>
      </c>
      <c r="O59" s="11" t="s">
        <v>172</v>
      </c>
    </row>
    <row r="60" spans="1:15">
      <c r="A60" s="15" t="str">
        <f>HYPERLINK(VLOOKUP(B60,'[1]7.link'!$B$2:$C$95,2,FALSE),LEFT(B60,LEN(B60)-4))</f>
        <v>โครงการพัฒนาศูนย์ฝึกอบรมด้านเทคโนโลยีอิเล็กทรอนิกส์อัจฉริยะและบรรจุภัณฑ์วงจรรวมในเขตพัฒนาพิเศษภาคตะวันออก</v>
      </c>
      <c r="B60" s="11" t="s">
        <v>594</v>
      </c>
      <c r="C60" s="11" t="s">
        <v>33</v>
      </c>
      <c r="D60" s="11" t="s">
        <v>240</v>
      </c>
      <c r="E60" s="11">
        <v>2564</v>
      </c>
      <c r="F60" s="11" t="s">
        <v>44</v>
      </c>
      <c r="G60" s="16">
        <v>28600000</v>
      </c>
      <c r="H60" s="16">
        <v>28600000</v>
      </c>
      <c r="I60" s="11" t="s">
        <v>116</v>
      </c>
      <c r="J60" s="11" t="s">
        <v>117</v>
      </c>
      <c r="K60" s="11" t="s">
        <v>577</v>
      </c>
      <c r="L60" s="11" t="s">
        <v>647</v>
      </c>
      <c r="N60" s="11" t="s">
        <v>171</v>
      </c>
      <c r="O60" s="11" t="s">
        <v>172</v>
      </c>
    </row>
    <row r="61" spans="1:15">
      <c r="A61" s="15" t="str">
        <f>HYPERLINK(VLOOKUP(B61,'[1]7.link'!$B$2:$C$95,2,FALSE),LEFT(B61,LEN(B61)-4))</f>
        <v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อุตสาหกรรมในเขตพัฒนาพิเศษภาคตะวันออก</v>
      </c>
      <c r="B61" s="11" t="s">
        <v>595</v>
      </c>
      <c r="C61" s="11" t="s">
        <v>33</v>
      </c>
      <c r="D61" s="11" t="s">
        <v>240</v>
      </c>
      <c r="E61" s="11">
        <v>2564</v>
      </c>
      <c r="F61" s="11" t="s">
        <v>44</v>
      </c>
      <c r="G61" s="16">
        <v>75175500</v>
      </c>
      <c r="H61" s="16">
        <v>75175500</v>
      </c>
      <c r="I61" s="11" t="s">
        <v>159</v>
      </c>
      <c r="J61" s="11" t="s">
        <v>160</v>
      </c>
      <c r="K61" s="11" t="s">
        <v>577</v>
      </c>
      <c r="L61" s="11" t="s">
        <v>648</v>
      </c>
      <c r="N61" s="11" t="s">
        <v>171</v>
      </c>
      <c r="O61" s="11" t="s">
        <v>172</v>
      </c>
    </row>
    <row r="62" spans="1:15">
      <c r="A62" s="15" t="str">
        <f>HYPERLINK(VLOOKUP(B62,'[1]7.link'!$B$2:$C$95,2,FALSE),LEFT(B62,LEN(B62)-4))</f>
        <v>อุทยานวิทยาศาสตร์ภาคตะวันออกมหาวิทยาลัยบูรพา</v>
      </c>
      <c r="B62" s="11" t="s">
        <v>596</v>
      </c>
      <c r="C62" s="11" t="s">
        <v>33</v>
      </c>
      <c r="D62" s="11" t="s">
        <v>240</v>
      </c>
      <c r="E62" s="11">
        <v>2564</v>
      </c>
      <c r="F62" s="11" t="s">
        <v>44</v>
      </c>
      <c r="G62" s="16">
        <v>12084200</v>
      </c>
      <c r="H62" s="16">
        <v>12084200</v>
      </c>
      <c r="I62" s="11" t="s">
        <v>339</v>
      </c>
      <c r="J62" s="11" t="s">
        <v>160</v>
      </c>
      <c r="K62" s="11" t="s">
        <v>577</v>
      </c>
      <c r="L62" s="11" t="s">
        <v>649</v>
      </c>
      <c r="N62" s="11" t="s">
        <v>171</v>
      </c>
      <c r="O62" s="11" t="s">
        <v>340</v>
      </c>
    </row>
    <row r="63" spans="1:15">
      <c r="A63" s="15" t="str">
        <f>HYPERLINK(VLOOKUP(B63,'[1]7.link'!$B$2:$C$95,2,FALSE),LEFT(B63,LEN(B63)-4))</f>
        <v>อุทยานวิทยาศาสตร์ภาคตะวันออกมหาวิทยาลัยบูรพา</v>
      </c>
      <c r="B63" s="11" t="s">
        <v>596</v>
      </c>
      <c r="C63" s="11" t="s">
        <v>33</v>
      </c>
      <c r="D63" s="11" t="s">
        <v>240</v>
      </c>
      <c r="E63" s="11">
        <v>2564</v>
      </c>
      <c r="F63" s="11" t="s">
        <v>44</v>
      </c>
      <c r="G63" s="16">
        <v>12084200</v>
      </c>
      <c r="H63" s="16">
        <v>12084200</v>
      </c>
      <c r="I63" s="11" t="s">
        <v>159</v>
      </c>
      <c r="J63" s="11" t="s">
        <v>160</v>
      </c>
      <c r="K63" s="11" t="s">
        <v>577</v>
      </c>
      <c r="L63" s="11" t="s">
        <v>649</v>
      </c>
      <c r="N63" s="11" t="s">
        <v>171</v>
      </c>
      <c r="O63" s="11" t="s">
        <v>340</v>
      </c>
    </row>
    <row r="64" spans="1:15">
      <c r="A64" s="15" t="str">
        <f>HYPERLINK(VLOOKUP(B64,'[1]7.link'!$B$2:$C$95,2,FALSE),LEFT(B64,LEN(B64)-4))</f>
        <v>โครงการพัฒนาระเบียงเศรษฐกิจภาคตะวันออกของกองทัพเรือ</v>
      </c>
      <c r="B64" s="11" t="s">
        <v>597</v>
      </c>
      <c r="C64" s="11" t="s">
        <v>33</v>
      </c>
      <c r="D64" s="11" t="s">
        <v>61</v>
      </c>
      <c r="E64" s="11">
        <v>2561</v>
      </c>
      <c r="F64" s="11" t="s">
        <v>62</v>
      </c>
      <c r="G64" s="16">
        <v>799080800</v>
      </c>
      <c r="H64" s="16">
        <v>1585644800</v>
      </c>
      <c r="I64" s="11" t="s">
        <v>63</v>
      </c>
      <c r="J64" s="11" t="s">
        <v>64</v>
      </c>
      <c r="K64" s="11" t="s">
        <v>65</v>
      </c>
      <c r="L64" s="11" t="s">
        <v>650</v>
      </c>
      <c r="M64" s="18"/>
      <c r="N64" s="18" t="s">
        <v>198</v>
      </c>
      <c r="O64" s="18" t="s">
        <v>199</v>
      </c>
    </row>
  </sheetData>
  <autoFilter ref="A6:O64" xr:uid="{00000000-0009-0000-0000-000000000000}"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01639-8E6D-4DE7-947E-BB0AC3A49D4B}">
  <sheetPr codeName="Sheet2" filterMode="1"/>
  <dimension ref="A1:P103"/>
  <sheetViews>
    <sheetView topLeftCell="K1" workbookViewId="0">
      <selection activeCell="AB12" sqref="AB12"/>
    </sheetView>
  </sheetViews>
  <sheetFormatPr defaultColWidth="9.140625" defaultRowHeight="15"/>
  <cols>
    <col min="1" max="2" width="33.7109375" style="4" customWidth="1"/>
    <col min="3" max="4" width="54" style="4" customWidth="1"/>
    <col min="5" max="5" width="51.28515625" style="4" customWidth="1"/>
    <col min="6" max="6" width="54" style="4" customWidth="1"/>
    <col min="7" max="7" width="28.28515625" style="4" customWidth="1"/>
    <col min="8" max="8" width="27" style="4" customWidth="1"/>
    <col min="9" max="9" width="32.42578125" style="4" customWidth="1"/>
    <col min="10" max="10" width="45.85546875" style="4" customWidth="1"/>
    <col min="11" max="14" width="54" style="4" customWidth="1"/>
    <col min="15" max="15" width="16.140625" style="4" customWidth="1"/>
    <col min="16" max="16" width="20.28515625" style="4" customWidth="1"/>
    <col min="17" max="16384" width="9.140625" style="4"/>
  </cols>
  <sheetData>
    <row r="1" spans="1:16" ht="15.75" thickBo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16">
      <c r="A2" s="1" t="s">
        <v>2</v>
      </c>
      <c r="B2" s="5" t="s">
        <v>527</v>
      </c>
      <c r="C2" s="1" t="s">
        <v>3</v>
      </c>
      <c r="D2" s="1" t="s">
        <v>7</v>
      </c>
      <c r="E2" s="1" t="s">
        <v>8</v>
      </c>
      <c r="F2" s="1" t="s">
        <v>9</v>
      </c>
      <c r="G2" s="1" t="s">
        <v>14</v>
      </c>
      <c r="H2" s="1" t="s">
        <v>15</v>
      </c>
      <c r="I2" s="1" t="s">
        <v>16</v>
      </c>
      <c r="J2" s="1" t="s">
        <v>17</v>
      </c>
      <c r="K2" s="1" t="s">
        <v>18</v>
      </c>
      <c r="L2" s="1" t="s">
        <v>19</v>
      </c>
      <c r="M2" s="1" t="s">
        <v>20</v>
      </c>
      <c r="N2" s="1" t="s">
        <v>21</v>
      </c>
      <c r="O2" s="1" t="s">
        <v>22</v>
      </c>
      <c r="P2" s="1" t="s">
        <v>23</v>
      </c>
    </row>
    <row r="3" spans="1:16" ht="15.75" thickBot="1">
      <c r="A3" s="4" t="s">
        <v>25</v>
      </c>
      <c r="B3" s="6" t="s">
        <v>330</v>
      </c>
      <c r="C3" s="4" t="s">
        <v>26</v>
      </c>
      <c r="D3" s="4" t="s">
        <v>28</v>
      </c>
      <c r="E3" s="4" t="s">
        <v>29</v>
      </c>
      <c r="F3" s="4" t="s">
        <v>27</v>
      </c>
      <c r="G3" s="4" t="s">
        <v>34</v>
      </c>
      <c r="H3" s="4" t="s">
        <v>35</v>
      </c>
      <c r="I3" s="2">
        <v>2407240000</v>
      </c>
      <c r="J3" s="2">
        <v>2407240000</v>
      </c>
      <c r="K3" s="4" t="s">
        <v>36</v>
      </c>
      <c r="L3" s="4" t="s">
        <v>37</v>
      </c>
      <c r="M3" s="4" t="s">
        <v>38</v>
      </c>
    </row>
    <row r="4" spans="1:16" ht="15.75" thickBot="1">
      <c r="A4" s="4" t="s">
        <v>40</v>
      </c>
      <c r="B4" s="7" t="s">
        <v>41</v>
      </c>
      <c r="C4" s="4" t="s">
        <v>41</v>
      </c>
      <c r="D4" s="4" t="s">
        <v>28</v>
      </c>
      <c r="E4" s="4" t="s">
        <v>29</v>
      </c>
      <c r="F4" s="4" t="s">
        <v>27</v>
      </c>
      <c r="G4" s="4" t="s">
        <v>43</v>
      </c>
      <c r="H4" s="4" t="s">
        <v>44</v>
      </c>
      <c r="I4" s="2">
        <v>1542792000</v>
      </c>
      <c r="J4" s="2">
        <v>1542792000</v>
      </c>
      <c r="K4" s="4" t="s">
        <v>45</v>
      </c>
      <c r="L4" s="4" t="s">
        <v>46</v>
      </c>
      <c r="M4" s="4" t="s">
        <v>47</v>
      </c>
    </row>
    <row r="5" spans="1:16" ht="15.75" thickBot="1">
      <c r="A5" s="4" t="s">
        <v>49</v>
      </c>
      <c r="B5" s="7" t="s">
        <v>50</v>
      </c>
      <c r="C5" s="4" t="s">
        <v>50</v>
      </c>
      <c r="D5" s="4" t="s">
        <v>28</v>
      </c>
      <c r="F5" s="4" t="s">
        <v>27</v>
      </c>
      <c r="G5" s="4" t="s">
        <v>52</v>
      </c>
      <c r="H5" s="4" t="s">
        <v>53</v>
      </c>
      <c r="I5" s="2">
        <v>9802307800</v>
      </c>
      <c r="J5" s="2">
        <v>9802307800</v>
      </c>
      <c r="K5" s="4" t="s">
        <v>54</v>
      </c>
      <c r="L5" s="4" t="s">
        <v>55</v>
      </c>
      <c r="M5" s="4" t="s">
        <v>56</v>
      </c>
    </row>
    <row r="6" spans="1:16" ht="15.75" thickBot="1">
      <c r="A6" s="4" t="s">
        <v>58</v>
      </c>
      <c r="B6" s="7" t="s">
        <v>59</v>
      </c>
      <c r="C6" s="4" t="s">
        <v>59</v>
      </c>
      <c r="D6" s="4" t="s">
        <v>28</v>
      </c>
      <c r="E6" s="4" t="s">
        <v>29</v>
      </c>
      <c r="F6" s="4" t="s">
        <v>27</v>
      </c>
      <c r="G6" s="4" t="s">
        <v>61</v>
      </c>
      <c r="H6" s="4" t="s">
        <v>62</v>
      </c>
      <c r="I6" s="2">
        <v>799080800</v>
      </c>
      <c r="J6" s="2">
        <v>1585644800</v>
      </c>
      <c r="K6" s="4" t="s">
        <v>63</v>
      </c>
      <c r="L6" s="4" t="s">
        <v>64</v>
      </c>
      <c r="M6" s="4" t="s">
        <v>65</v>
      </c>
    </row>
    <row r="7" spans="1:16" ht="15.75" thickBot="1">
      <c r="A7" s="4" t="s">
        <v>67</v>
      </c>
      <c r="B7" s="7" t="s">
        <v>68</v>
      </c>
      <c r="C7" s="4" t="s">
        <v>68</v>
      </c>
      <c r="D7" s="4" t="s">
        <v>28</v>
      </c>
      <c r="F7" s="4" t="s">
        <v>27</v>
      </c>
      <c r="G7" s="4" t="s">
        <v>52</v>
      </c>
      <c r="H7" s="4" t="s">
        <v>53</v>
      </c>
      <c r="I7" s="2">
        <v>394398800</v>
      </c>
      <c r="J7" s="2">
        <v>394398800</v>
      </c>
      <c r="K7" s="4" t="s">
        <v>70</v>
      </c>
      <c r="L7" s="4" t="s">
        <v>71</v>
      </c>
      <c r="M7" s="4" t="s">
        <v>72</v>
      </c>
    </row>
    <row r="8" spans="1:16" ht="15.75" thickBot="1">
      <c r="A8" s="4" t="s">
        <v>74</v>
      </c>
      <c r="B8" s="7" t="s">
        <v>75</v>
      </c>
      <c r="C8" s="4" t="s">
        <v>75</v>
      </c>
      <c r="D8" s="4" t="s">
        <v>28</v>
      </c>
      <c r="E8" s="4" t="s">
        <v>76</v>
      </c>
      <c r="F8" s="4" t="s">
        <v>27</v>
      </c>
      <c r="G8" s="4" t="s">
        <v>52</v>
      </c>
      <c r="H8" s="4" t="s">
        <v>53</v>
      </c>
      <c r="I8" s="2">
        <v>2300000</v>
      </c>
      <c r="J8" s="2">
        <v>2300000</v>
      </c>
      <c r="K8" s="4" t="s">
        <v>78</v>
      </c>
      <c r="L8" s="4" t="s">
        <v>79</v>
      </c>
      <c r="M8" s="4" t="s">
        <v>38</v>
      </c>
    </row>
    <row r="9" spans="1:16" ht="15.75" thickBot="1">
      <c r="A9" s="4" t="s">
        <v>81</v>
      </c>
      <c r="B9" s="7" t="s">
        <v>82</v>
      </c>
      <c r="C9" s="4" t="s">
        <v>82</v>
      </c>
      <c r="D9" s="4" t="s">
        <v>28</v>
      </c>
      <c r="E9" s="4" t="s">
        <v>29</v>
      </c>
      <c r="F9" s="4" t="s">
        <v>27</v>
      </c>
      <c r="G9" s="4" t="s">
        <v>52</v>
      </c>
      <c r="H9" s="4" t="s">
        <v>53</v>
      </c>
      <c r="I9" s="2">
        <v>90626700</v>
      </c>
      <c r="J9" s="2">
        <v>90626700</v>
      </c>
      <c r="K9" s="4" t="s">
        <v>84</v>
      </c>
      <c r="L9" s="4" t="s">
        <v>85</v>
      </c>
      <c r="M9" s="4" t="s">
        <v>86</v>
      </c>
    </row>
    <row r="10" spans="1:16" ht="15.75" thickBot="1">
      <c r="A10" s="4" t="s">
        <v>88</v>
      </c>
      <c r="B10" s="7" t="s">
        <v>89</v>
      </c>
      <c r="C10" s="4" t="s">
        <v>89</v>
      </c>
      <c r="D10" s="4" t="s">
        <v>28</v>
      </c>
      <c r="E10" s="4" t="s">
        <v>29</v>
      </c>
      <c r="F10" s="4" t="s">
        <v>27</v>
      </c>
      <c r="G10" s="4" t="s">
        <v>61</v>
      </c>
      <c r="H10" s="4" t="s">
        <v>91</v>
      </c>
      <c r="I10" s="2">
        <v>2177419000</v>
      </c>
      <c r="J10" s="2">
        <v>2177419000</v>
      </c>
      <c r="K10" s="4" t="s">
        <v>92</v>
      </c>
      <c r="L10" s="4" t="s">
        <v>93</v>
      </c>
      <c r="M10" s="4" t="s">
        <v>94</v>
      </c>
    </row>
    <row r="11" spans="1:16" ht="15.75" thickBot="1">
      <c r="A11" s="4" t="s">
        <v>96</v>
      </c>
      <c r="B11" s="7" t="s">
        <v>97</v>
      </c>
      <c r="C11" s="4" t="s">
        <v>97</v>
      </c>
      <c r="D11" s="4" t="s">
        <v>28</v>
      </c>
      <c r="F11" s="4" t="s">
        <v>27</v>
      </c>
      <c r="G11" s="4" t="s">
        <v>99</v>
      </c>
      <c r="H11" s="4" t="s">
        <v>100</v>
      </c>
      <c r="I11" s="2">
        <v>4419000000</v>
      </c>
      <c r="J11" s="2">
        <v>4419000000</v>
      </c>
      <c r="K11" s="4" t="s">
        <v>101</v>
      </c>
      <c r="L11" s="4" t="s">
        <v>102</v>
      </c>
      <c r="M11" s="4" t="s">
        <v>56</v>
      </c>
    </row>
    <row r="12" spans="1:16" ht="15.75" thickBot="1">
      <c r="A12" s="4" t="s">
        <v>104</v>
      </c>
      <c r="B12" s="7" t="s">
        <v>105</v>
      </c>
      <c r="C12" s="4" t="s">
        <v>105</v>
      </c>
      <c r="D12" s="4" t="s">
        <v>28</v>
      </c>
      <c r="F12" s="4" t="s">
        <v>27</v>
      </c>
      <c r="G12" s="4" t="s">
        <v>107</v>
      </c>
      <c r="H12" s="4" t="s">
        <v>108</v>
      </c>
      <c r="I12" s="2">
        <v>1870600</v>
      </c>
      <c r="J12" s="2">
        <v>1870600</v>
      </c>
      <c r="K12" s="4" t="s">
        <v>109</v>
      </c>
      <c r="L12" s="4" t="s">
        <v>110</v>
      </c>
      <c r="M12" s="4" t="s">
        <v>111</v>
      </c>
    </row>
    <row r="13" spans="1:16" ht="15.75" thickBot="1">
      <c r="A13" s="4" t="s">
        <v>113</v>
      </c>
      <c r="B13" s="7" t="s">
        <v>114</v>
      </c>
      <c r="C13" s="4" t="s">
        <v>114</v>
      </c>
      <c r="D13" s="4" t="s">
        <v>28</v>
      </c>
      <c r="F13" s="4" t="s">
        <v>27</v>
      </c>
      <c r="G13" s="4" t="s">
        <v>52</v>
      </c>
      <c r="H13" s="4" t="s">
        <v>53</v>
      </c>
      <c r="I13" s="2">
        <v>20000000</v>
      </c>
      <c r="J13" s="2">
        <v>20000000</v>
      </c>
      <c r="K13" s="4" t="s">
        <v>116</v>
      </c>
      <c r="L13" s="4" t="s">
        <v>117</v>
      </c>
      <c r="M13" s="4" t="s">
        <v>72</v>
      </c>
    </row>
    <row r="14" spans="1:16" ht="15.75" thickBot="1">
      <c r="A14" s="4" t="s">
        <v>119</v>
      </c>
      <c r="B14" s="7" t="s">
        <v>120</v>
      </c>
      <c r="C14" s="4" t="s">
        <v>120</v>
      </c>
      <c r="D14" s="4" t="s">
        <v>28</v>
      </c>
      <c r="F14" s="4" t="s">
        <v>27</v>
      </c>
      <c r="G14" s="4" t="s">
        <v>107</v>
      </c>
      <c r="H14" s="4" t="s">
        <v>108</v>
      </c>
      <c r="I14" s="2">
        <v>85650000</v>
      </c>
      <c r="J14" s="2">
        <v>85650000</v>
      </c>
      <c r="K14" s="4" t="s">
        <v>122</v>
      </c>
      <c r="L14" s="4" t="s">
        <v>123</v>
      </c>
      <c r="M14" s="4" t="s">
        <v>111</v>
      </c>
    </row>
    <row r="15" spans="1:16" ht="15.75" thickBot="1">
      <c r="A15" s="4" t="s">
        <v>124</v>
      </c>
      <c r="B15" s="7" t="s">
        <v>125</v>
      </c>
      <c r="C15" s="4" t="s">
        <v>125</v>
      </c>
      <c r="D15" s="4" t="s">
        <v>28</v>
      </c>
      <c r="F15" s="4" t="s">
        <v>27</v>
      </c>
      <c r="G15" s="4" t="s">
        <v>107</v>
      </c>
      <c r="H15" s="4" t="s">
        <v>108</v>
      </c>
      <c r="I15" s="2">
        <v>9586729200</v>
      </c>
      <c r="J15" s="2">
        <v>9586729200</v>
      </c>
      <c r="K15" s="4" t="s">
        <v>54</v>
      </c>
      <c r="L15" s="4" t="s">
        <v>55</v>
      </c>
      <c r="M15" s="4" t="s">
        <v>56</v>
      </c>
    </row>
    <row r="16" spans="1:16" ht="15.75" thickBot="1">
      <c r="A16" s="4" t="s">
        <v>127</v>
      </c>
      <c r="B16" s="7" t="s">
        <v>128</v>
      </c>
      <c r="C16" s="4" t="s">
        <v>128</v>
      </c>
      <c r="D16" s="4" t="s">
        <v>28</v>
      </c>
      <c r="E16" s="4" t="s">
        <v>29</v>
      </c>
      <c r="F16" s="4" t="s">
        <v>27</v>
      </c>
      <c r="G16" s="4" t="s">
        <v>107</v>
      </c>
      <c r="H16" s="4" t="s">
        <v>108</v>
      </c>
      <c r="I16" s="2">
        <v>92484500</v>
      </c>
      <c r="J16" s="2">
        <v>92484500</v>
      </c>
      <c r="K16" s="4" t="s">
        <v>45</v>
      </c>
      <c r="L16" s="4" t="s">
        <v>46</v>
      </c>
      <c r="M16" s="4" t="s">
        <v>47</v>
      </c>
    </row>
    <row r="17" spans="1:16" ht="15.75" thickBot="1">
      <c r="A17" s="4" t="s">
        <v>130</v>
      </c>
      <c r="B17" s="7" t="s">
        <v>131</v>
      </c>
      <c r="C17" s="4" t="s">
        <v>131</v>
      </c>
      <c r="D17" s="4" t="s">
        <v>28</v>
      </c>
      <c r="E17" s="4" t="s">
        <v>29</v>
      </c>
      <c r="F17" s="4" t="s">
        <v>27</v>
      </c>
      <c r="G17" s="4" t="s">
        <v>107</v>
      </c>
      <c r="H17" s="4" t="s">
        <v>108</v>
      </c>
      <c r="I17" s="2">
        <v>49800000</v>
      </c>
      <c r="J17" s="2">
        <v>49800000</v>
      </c>
      <c r="K17" s="4" t="s">
        <v>45</v>
      </c>
      <c r="L17" s="4" t="s">
        <v>46</v>
      </c>
      <c r="M17" s="4" t="s">
        <v>47</v>
      </c>
    </row>
    <row r="18" spans="1:16" ht="15.75" thickBot="1">
      <c r="A18" s="4" t="s">
        <v>133</v>
      </c>
      <c r="B18" s="7" t="s">
        <v>134</v>
      </c>
      <c r="C18" s="4" t="s">
        <v>134</v>
      </c>
      <c r="D18" s="4" t="s">
        <v>28</v>
      </c>
      <c r="E18" s="4" t="s">
        <v>29</v>
      </c>
      <c r="F18" s="4" t="s">
        <v>27</v>
      </c>
      <c r="G18" s="4" t="s">
        <v>107</v>
      </c>
      <c r="H18" s="4" t="s">
        <v>91</v>
      </c>
      <c r="I18" s="2">
        <v>1285828100</v>
      </c>
      <c r="J18" s="2">
        <v>1285828100</v>
      </c>
      <c r="K18" s="4" t="s">
        <v>92</v>
      </c>
      <c r="L18" s="4" t="s">
        <v>93</v>
      </c>
      <c r="M18" s="4" t="s">
        <v>94</v>
      </c>
    </row>
    <row r="19" spans="1:16" ht="15.75" thickBot="1">
      <c r="A19" s="4" t="s">
        <v>137</v>
      </c>
      <c r="B19" s="7" t="s">
        <v>138</v>
      </c>
      <c r="C19" s="4" t="s">
        <v>138</v>
      </c>
      <c r="D19" s="4" t="s">
        <v>28</v>
      </c>
      <c r="F19" s="4" t="s">
        <v>27</v>
      </c>
      <c r="G19" s="4" t="s">
        <v>107</v>
      </c>
      <c r="H19" s="4" t="s">
        <v>108</v>
      </c>
      <c r="I19" s="2">
        <v>12306000</v>
      </c>
      <c r="J19" s="2">
        <v>12306000</v>
      </c>
      <c r="K19" s="4" t="s">
        <v>116</v>
      </c>
      <c r="L19" s="4" t="s">
        <v>140</v>
      </c>
      <c r="M19" s="4" t="s">
        <v>141</v>
      </c>
    </row>
    <row r="20" spans="1:16" ht="15.75" thickBot="1">
      <c r="A20" s="4" t="s">
        <v>143</v>
      </c>
      <c r="B20" s="7" t="s">
        <v>144</v>
      </c>
      <c r="C20" s="4" t="s">
        <v>144</v>
      </c>
      <c r="D20" s="4" t="s">
        <v>28</v>
      </c>
      <c r="F20" s="4" t="s">
        <v>27</v>
      </c>
      <c r="G20" s="4" t="s">
        <v>146</v>
      </c>
      <c r="H20" s="4" t="s">
        <v>108</v>
      </c>
      <c r="I20" s="3">
        <v>0</v>
      </c>
      <c r="J20" s="3">
        <v>0</v>
      </c>
      <c r="K20" s="4" t="s">
        <v>147</v>
      </c>
      <c r="L20" s="4" t="s">
        <v>148</v>
      </c>
      <c r="M20" s="4" t="s">
        <v>149</v>
      </c>
    </row>
    <row r="21" spans="1:16" ht="15.75" thickBot="1">
      <c r="A21" s="4" t="s">
        <v>151</v>
      </c>
      <c r="B21" s="7" t="s">
        <v>152</v>
      </c>
      <c r="C21" s="4" t="s">
        <v>152</v>
      </c>
      <c r="D21" s="4" t="s">
        <v>28</v>
      </c>
      <c r="F21" s="4" t="s">
        <v>27</v>
      </c>
      <c r="G21" s="4" t="s">
        <v>107</v>
      </c>
      <c r="H21" s="4" t="s">
        <v>108</v>
      </c>
      <c r="I21" s="3">
        <v>0</v>
      </c>
      <c r="J21" s="3">
        <v>0</v>
      </c>
      <c r="K21" s="4" t="s">
        <v>154</v>
      </c>
      <c r="L21" s="4" t="s">
        <v>37</v>
      </c>
      <c r="M21" s="4" t="s">
        <v>38</v>
      </c>
    </row>
    <row r="22" spans="1:16" ht="15.75" thickBot="1">
      <c r="A22" s="4" t="s">
        <v>156</v>
      </c>
      <c r="B22" s="7" t="s">
        <v>157</v>
      </c>
      <c r="C22" s="4" t="s">
        <v>157</v>
      </c>
      <c r="D22" s="4" t="s">
        <v>28</v>
      </c>
      <c r="F22" s="4" t="s">
        <v>27</v>
      </c>
      <c r="G22" s="4" t="s">
        <v>107</v>
      </c>
      <c r="H22" s="4" t="s">
        <v>108</v>
      </c>
      <c r="I22" s="2">
        <v>1500000</v>
      </c>
      <c r="J22" s="2">
        <v>1500000</v>
      </c>
      <c r="K22" s="4" t="s">
        <v>159</v>
      </c>
      <c r="L22" s="4" t="s">
        <v>160</v>
      </c>
      <c r="M22" s="4" t="s">
        <v>72</v>
      </c>
    </row>
    <row r="23" spans="1:16" ht="15.75" thickBot="1">
      <c r="A23" s="4" t="s">
        <v>161</v>
      </c>
      <c r="B23" s="7" t="s">
        <v>162</v>
      </c>
      <c r="C23" s="4" t="s">
        <v>162</v>
      </c>
      <c r="D23" s="4" t="s">
        <v>28</v>
      </c>
      <c r="F23" s="4" t="s">
        <v>27</v>
      </c>
      <c r="G23" s="4" t="s">
        <v>107</v>
      </c>
      <c r="H23" s="4" t="s">
        <v>108</v>
      </c>
      <c r="I23" s="2">
        <v>1107947800</v>
      </c>
      <c r="J23" s="2">
        <v>1107947800</v>
      </c>
      <c r="K23" s="4" t="s">
        <v>70</v>
      </c>
      <c r="L23" s="4" t="s">
        <v>71</v>
      </c>
      <c r="M23" s="4" t="s">
        <v>72</v>
      </c>
    </row>
    <row r="24" spans="1:16" ht="15.75" hidden="1" thickBot="1">
      <c r="A24" s="4" t="s">
        <v>165</v>
      </c>
      <c r="B24" s="7" t="s">
        <v>166</v>
      </c>
      <c r="C24" s="4" t="s">
        <v>166</v>
      </c>
      <c r="D24" s="4" t="s">
        <v>28</v>
      </c>
      <c r="F24" s="4" t="s">
        <v>27</v>
      </c>
      <c r="G24" s="4" t="s">
        <v>168</v>
      </c>
      <c r="H24" s="4" t="s">
        <v>91</v>
      </c>
      <c r="I24" s="2">
        <v>2173500</v>
      </c>
      <c r="J24" s="2">
        <v>2173500</v>
      </c>
      <c r="K24" s="4" t="s">
        <v>169</v>
      </c>
      <c r="L24" s="4" t="s">
        <v>110</v>
      </c>
      <c r="M24" s="4" t="s">
        <v>111</v>
      </c>
      <c r="N24" s="4" t="s">
        <v>170</v>
      </c>
      <c r="O24" s="4" t="s">
        <v>171</v>
      </c>
      <c r="P24" s="4" t="s">
        <v>172</v>
      </c>
    </row>
    <row r="25" spans="1:16" ht="15.75" hidden="1" thickBot="1">
      <c r="A25" s="4" t="s">
        <v>173</v>
      </c>
      <c r="B25" s="7" t="s">
        <v>174</v>
      </c>
      <c r="C25" s="4" t="s">
        <v>174</v>
      </c>
      <c r="D25" s="4" t="s">
        <v>28</v>
      </c>
      <c r="F25" s="4" t="s">
        <v>27</v>
      </c>
      <c r="G25" s="4" t="s">
        <v>168</v>
      </c>
      <c r="H25" s="4" t="s">
        <v>91</v>
      </c>
      <c r="I25" s="2">
        <v>4731600</v>
      </c>
      <c r="J25" s="2">
        <v>4731000</v>
      </c>
      <c r="K25" s="4" t="s">
        <v>169</v>
      </c>
      <c r="L25" s="4" t="s">
        <v>110</v>
      </c>
      <c r="M25" s="4" t="s">
        <v>111</v>
      </c>
      <c r="N25" s="4" t="s">
        <v>170</v>
      </c>
      <c r="O25" s="4" t="s">
        <v>171</v>
      </c>
      <c r="P25" s="4" t="s">
        <v>172</v>
      </c>
    </row>
    <row r="26" spans="1:16" ht="15.75" hidden="1" thickBot="1">
      <c r="A26" s="4" t="s">
        <v>177</v>
      </c>
      <c r="B26" s="7" t="s">
        <v>178</v>
      </c>
      <c r="C26" s="4" t="s">
        <v>178</v>
      </c>
      <c r="D26" s="4" t="s">
        <v>179</v>
      </c>
      <c r="F26" s="4" t="s">
        <v>27</v>
      </c>
      <c r="G26" s="4" t="s">
        <v>168</v>
      </c>
      <c r="H26" s="4" t="s">
        <v>91</v>
      </c>
      <c r="I26" s="2">
        <v>1600000</v>
      </c>
      <c r="J26" s="2">
        <v>1600000</v>
      </c>
      <c r="K26" s="4" t="s">
        <v>181</v>
      </c>
      <c r="L26" s="4" t="s">
        <v>182</v>
      </c>
      <c r="M26" s="4" t="s">
        <v>183</v>
      </c>
      <c r="N26" s="4" t="s">
        <v>170</v>
      </c>
      <c r="O26" s="4" t="s">
        <v>184</v>
      </c>
      <c r="P26" s="4" t="s">
        <v>185</v>
      </c>
    </row>
    <row r="27" spans="1:16" ht="15.75" hidden="1" thickBot="1">
      <c r="A27" s="4" t="s">
        <v>187</v>
      </c>
      <c r="B27" s="7" t="s">
        <v>188</v>
      </c>
      <c r="C27" s="4" t="s">
        <v>188</v>
      </c>
      <c r="D27" s="4" t="s">
        <v>28</v>
      </c>
      <c r="F27" s="4" t="s">
        <v>27</v>
      </c>
      <c r="G27" s="4" t="s">
        <v>168</v>
      </c>
      <c r="H27" s="4" t="s">
        <v>91</v>
      </c>
      <c r="I27" s="2">
        <v>24400000</v>
      </c>
      <c r="J27" s="3">
        <v>0</v>
      </c>
      <c r="K27" s="4" t="s">
        <v>190</v>
      </c>
      <c r="L27" s="4" t="s">
        <v>191</v>
      </c>
      <c r="M27" s="4" t="s">
        <v>94</v>
      </c>
      <c r="N27" s="4" t="s">
        <v>170</v>
      </c>
      <c r="O27" s="4" t="s">
        <v>192</v>
      </c>
      <c r="P27" s="4" t="s">
        <v>193</v>
      </c>
    </row>
    <row r="28" spans="1:16" ht="15.75" hidden="1" thickBot="1">
      <c r="A28" s="4" t="s">
        <v>194</v>
      </c>
      <c r="B28" s="7" t="s">
        <v>195</v>
      </c>
      <c r="C28" s="4" t="s">
        <v>195</v>
      </c>
      <c r="D28" s="4" t="s">
        <v>28</v>
      </c>
      <c r="F28" s="4" t="s">
        <v>27</v>
      </c>
      <c r="G28" s="4" t="s">
        <v>168</v>
      </c>
      <c r="H28" s="4" t="s">
        <v>91</v>
      </c>
      <c r="I28" s="2">
        <v>1264000000</v>
      </c>
      <c r="J28" s="2">
        <v>1264000000</v>
      </c>
      <c r="K28" s="4" t="s">
        <v>70</v>
      </c>
      <c r="L28" s="4" t="s">
        <v>71</v>
      </c>
      <c r="M28" s="4" t="s">
        <v>72</v>
      </c>
      <c r="N28" s="4" t="s">
        <v>197</v>
      </c>
      <c r="O28" s="4" t="s">
        <v>198</v>
      </c>
      <c r="P28" s="4" t="s">
        <v>199</v>
      </c>
    </row>
    <row r="29" spans="1:16" ht="15.75" hidden="1" thickBot="1">
      <c r="A29" s="4" t="s">
        <v>200</v>
      </c>
      <c r="B29" s="7" t="s">
        <v>201</v>
      </c>
      <c r="C29" s="4" t="s">
        <v>201</v>
      </c>
      <c r="D29" s="4" t="s">
        <v>28</v>
      </c>
      <c r="F29" s="4" t="s">
        <v>27</v>
      </c>
      <c r="G29" s="4" t="s">
        <v>168</v>
      </c>
      <c r="H29" s="4" t="s">
        <v>91</v>
      </c>
      <c r="I29" s="2">
        <v>34460000</v>
      </c>
      <c r="J29" s="3">
        <v>0</v>
      </c>
      <c r="K29" s="4" t="s">
        <v>190</v>
      </c>
      <c r="L29" s="4" t="s">
        <v>191</v>
      </c>
      <c r="M29" s="4" t="s">
        <v>94</v>
      </c>
      <c r="N29" s="4" t="s">
        <v>170</v>
      </c>
      <c r="O29" s="4" t="s">
        <v>192</v>
      </c>
      <c r="P29" s="4" t="s">
        <v>193</v>
      </c>
    </row>
    <row r="30" spans="1:16" ht="15.75" hidden="1" thickBot="1">
      <c r="A30" s="4" t="s">
        <v>203</v>
      </c>
      <c r="B30" s="7" t="s">
        <v>204</v>
      </c>
      <c r="C30" s="4" t="s">
        <v>204</v>
      </c>
      <c r="D30" s="4" t="s">
        <v>28</v>
      </c>
      <c r="F30" s="4" t="s">
        <v>27</v>
      </c>
      <c r="G30" s="4" t="s">
        <v>168</v>
      </c>
      <c r="H30" s="4" t="s">
        <v>206</v>
      </c>
      <c r="I30" s="2">
        <v>4909760000</v>
      </c>
      <c r="J30" s="2">
        <v>4909760000</v>
      </c>
      <c r="K30" s="4" t="s">
        <v>70</v>
      </c>
      <c r="L30" s="4" t="s">
        <v>71</v>
      </c>
      <c r="M30" s="4" t="s">
        <v>72</v>
      </c>
      <c r="N30" s="4" t="s">
        <v>170</v>
      </c>
      <c r="O30" s="4" t="s">
        <v>198</v>
      </c>
      <c r="P30" s="4" t="s">
        <v>199</v>
      </c>
    </row>
    <row r="31" spans="1:16" ht="15.75" hidden="1" thickBot="1">
      <c r="A31" s="4" t="s">
        <v>208</v>
      </c>
      <c r="B31" s="7" t="s">
        <v>209</v>
      </c>
      <c r="C31" s="4" t="s">
        <v>209</v>
      </c>
      <c r="D31" s="4" t="s">
        <v>179</v>
      </c>
      <c r="F31" s="4" t="s">
        <v>27</v>
      </c>
      <c r="G31" s="4" t="s">
        <v>168</v>
      </c>
      <c r="H31" s="4" t="s">
        <v>91</v>
      </c>
      <c r="I31" s="2">
        <v>1925000000</v>
      </c>
      <c r="J31" s="2">
        <v>1925000000</v>
      </c>
      <c r="K31" s="4" t="s">
        <v>211</v>
      </c>
      <c r="L31" s="4" t="s">
        <v>212</v>
      </c>
      <c r="M31" s="4" t="s">
        <v>94</v>
      </c>
      <c r="N31" s="4" t="s">
        <v>170</v>
      </c>
      <c r="O31" s="4" t="s">
        <v>184</v>
      </c>
      <c r="P31" s="4" t="s">
        <v>185</v>
      </c>
    </row>
    <row r="32" spans="1:16" ht="15.75" hidden="1" thickBot="1">
      <c r="A32" s="4" t="s">
        <v>213</v>
      </c>
      <c r="B32" s="7" t="s">
        <v>214</v>
      </c>
      <c r="C32" s="4" t="s">
        <v>214</v>
      </c>
      <c r="D32" s="4" t="s">
        <v>28</v>
      </c>
      <c r="F32" s="4" t="s">
        <v>27</v>
      </c>
      <c r="G32" s="4" t="s">
        <v>168</v>
      </c>
      <c r="H32" s="4" t="s">
        <v>91</v>
      </c>
      <c r="I32" s="2">
        <v>1309072000</v>
      </c>
      <c r="J32" s="2">
        <v>1309072000</v>
      </c>
      <c r="K32" s="4" t="s">
        <v>70</v>
      </c>
      <c r="L32" s="4" t="s">
        <v>71</v>
      </c>
      <c r="M32" s="4" t="s">
        <v>72</v>
      </c>
      <c r="N32" s="4" t="s">
        <v>197</v>
      </c>
      <c r="O32" s="4" t="s">
        <v>198</v>
      </c>
      <c r="P32" s="4" t="s">
        <v>199</v>
      </c>
    </row>
    <row r="33" spans="1:16" ht="15.75" thickBot="1">
      <c r="A33" s="4" t="s">
        <v>217</v>
      </c>
      <c r="B33" s="7" t="s">
        <v>218</v>
      </c>
      <c r="C33" s="4" t="s">
        <v>218</v>
      </c>
      <c r="D33" s="4" t="s">
        <v>28</v>
      </c>
      <c r="E33" s="4" t="s">
        <v>29</v>
      </c>
      <c r="F33" s="4" t="s">
        <v>27</v>
      </c>
      <c r="G33" s="4" t="s">
        <v>220</v>
      </c>
      <c r="H33" s="4" t="s">
        <v>108</v>
      </c>
      <c r="I33" s="2">
        <v>73402100</v>
      </c>
      <c r="J33" s="2">
        <v>73402100</v>
      </c>
      <c r="K33" s="4" t="s">
        <v>221</v>
      </c>
      <c r="L33" s="4" t="s">
        <v>222</v>
      </c>
      <c r="M33" s="4" t="s">
        <v>141</v>
      </c>
      <c r="O33" s="4" t="s">
        <v>198</v>
      </c>
      <c r="P33" s="4" t="s">
        <v>199</v>
      </c>
    </row>
    <row r="34" spans="1:16" ht="15.75" hidden="1" thickBot="1">
      <c r="A34" s="4" t="s">
        <v>224</v>
      </c>
      <c r="B34" s="7" t="s">
        <v>225</v>
      </c>
      <c r="C34" s="4" t="s">
        <v>225</v>
      </c>
      <c r="D34" s="4" t="s">
        <v>179</v>
      </c>
      <c r="F34" s="4" t="s">
        <v>27</v>
      </c>
      <c r="G34" s="4" t="s">
        <v>168</v>
      </c>
      <c r="H34" s="4" t="s">
        <v>91</v>
      </c>
      <c r="I34" s="2">
        <v>17000000</v>
      </c>
      <c r="J34" s="3">
        <v>0</v>
      </c>
      <c r="K34" s="4" t="s">
        <v>227</v>
      </c>
      <c r="L34" s="4" t="s">
        <v>228</v>
      </c>
      <c r="M34" s="4" t="s">
        <v>72</v>
      </c>
      <c r="N34" s="4" t="s">
        <v>197</v>
      </c>
      <c r="O34" s="4" t="s">
        <v>198</v>
      </c>
      <c r="P34" s="4" t="s">
        <v>199</v>
      </c>
    </row>
    <row r="35" spans="1:16" ht="15.75" hidden="1" thickBot="1">
      <c r="A35" s="4" t="s">
        <v>230</v>
      </c>
      <c r="B35" s="7" t="s">
        <v>231</v>
      </c>
      <c r="C35" s="4" t="s">
        <v>231</v>
      </c>
      <c r="D35" s="4" t="s">
        <v>28</v>
      </c>
      <c r="F35" s="4" t="s">
        <v>27</v>
      </c>
      <c r="G35" s="4" t="s">
        <v>168</v>
      </c>
      <c r="H35" s="4" t="s">
        <v>91</v>
      </c>
      <c r="I35" s="2">
        <v>12225800</v>
      </c>
      <c r="J35" s="2">
        <v>12225800</v>
      </c>
      <c r="K35" s="4" t="s">
        <v>233</v>
      </c>
      <c r="L35" s="4" t="s">
        <v>234</v>
      </c>
      <c r="M35" s="4" t="s">
        <v>235</v>
      </c>
      <c r="N35" s="4" t="s">
        <v>170</v>
      </c>
      <c r="O35" s="4" t="s">
        <v>198</v>
      </c>
      <c r="P35" s="4" t="s">
        <v>199</v>
      </c>
    </row>
    <row r="36" spans="1:16" ht="15.75" hidden="1" thickBot="1">
      <c r="A36" s="4" t="s">
        <v>237</v>
      </c>
      <c r="B36" s="7" t="s">
        <v>238</v>
      </c>
      <c r="C36" s="4" t="s">
        <v>238</v>
      </c>
      <c r="D36" s="4" t="s">
        <v>28</v>
      </c>
      <c r="F36" s="4" t="s">
        <v>27</v>
      </c>
      <c r="G36" s="4" t="s">
        <v>240</v>
      </c>
      <c r="H36" s="4" t="s">
        <v>241</v>
      </c>
      <c r="I36" s="2">
        <v>30000000</v>
      </c>
      <c r="J36" s="2">
        <v>30000000</v>
      </c>
      <c r="K36" s="4" t="s">
        <v>211</v>
      </c>
      <c r="L36" s="4" t="s">
        <v>37</v>
      </c>
      <c r="M36" s="4" t="s">
        <v>38</v>
      </c>
      <c r="N36" s="4" t="s">
        <v>170</v>
      </c>
      <c r="O36" s="4" t="s">
        <v>198</v>
      </c>
      <c r="P36" s="4" t="s">
        <v>199</v>
      </c>
    </row>
    <row r="37" spans="1:16" ht="15.75" hidden="1" thickBot="1">
      <c r="A37" s="4" t="s">
        <v>243</v>
      </c>
      <c r="B37" s="7" t="s">
        <v>244</v>
      </c>
      <c r="C37" s="4" t="s">
        <v>244</v>
      </c>
      <c r="D37" s="4" t="s">
        <v>28</v>
      </c>
      <c r="F37" s="4" t="s">
        <v>27</v>
      </c>
      <c r="G37" s="4" t="s">
        <v>168</v>
      </c>
      <c r="H37" s="4" t="s">
        <v>91</v>
      </c>
      <c r="I37" s="2">
        <v>5000000</v>
      </c>
      <c r="J37" s="2">
        <v>5000000</v>
      </c>
      <c r="K37" s="4" t="s">
        <v>169</v>
      </c>
      <c r="L37" s="4" t="s">
        <v>79</v>
      </c>
      <c r="M37" s="4" t="s">
        <v>38</v>
      </c>
      <c r="N37" s="4" t="s">
        <v>170</v>
      </c>
      <c r="O37" s="4" t="s">
        <v>198</v>
      </c>
      <c r="P37" s="4" t="s">
        <v>199</v>
      </c>
    </row>
    <row r="38" spans="1:16" ht="15.75" hidden="1" thickBot="1">
      <c r="A38" s="4" t="s">
        <v>247</v>
      </c>
      <c r="B38" s="7" t="s">
        <v>248</v>
      </c>
      <c r="C38" s="4" t="s">
        <v>248</v>
      </c>
      <c r="D38" s="4" t="s">
        <v>28</v>
      </c>
      <c r="F38" s="4" t="s">
        <v>27</v>
      </c>
      <c r="G38" s="4" t="s">
        <v>168</v>
      </c>
      <c r="H38" s="4" t="s">
        <v>91</v>
      </c>
      <c r="I38" s="2">
        <v>11359400</v>
      </c>
      <c r="J38" s="2">
        <v>11359400</v>
      </c>
      <c r="K38" s="4" t="s">
        <v>211</v>
      </c>
      <c r="L38" s="4" t="s">
        <v>250</v>
      </c>
      <c r="M38" s="4" t="s">
        <v>72</v>
      </c>
      <c r="N38" s="4" t="s">
        <v>197</v>
      </c>
      <c r="O38" s="4" t="s">
        <v>171</v>
      </c>
      <c r="P38" s="4" t="s">
        <v>172</v>
      </c>
    </row>
    <row r="39" spans="1:16" ht="15.75" thickBot="1">
      <c r="A39" s="4" t="s">
        <v>252</v>
      </c>
      <c r="B39" s="7" t="s">
        <v>253</v>
      </c>
      <c r="C39" s="4" t="s">
        <v>253</v>
      </c>
      <c r="D39" s="4" t="s">
        <v>254</v>
      </c>
      <c r="E39" s="4" t="s">
        <v>255</v>
      </c>
      <c r="F39" s="4" t="s">
        <v>27</v>
      </c>
      <c r="G39" s="4" t="s">
        <v>257</v>
      </c>
      <c r="H39" s="4" t="s">
        <v>108</v>
      </c>
      <c r="I39" s="2">
        <v>378000</v>
      </c>
      <c r="J39" s="2">
        <v>378000</v>
      </c>
      <c r="K39" s="4" t="s">
        <v>258</v>
      </c>
      <c r="L39" s="4" t="s">
        <v>259</v>
      </c>
      <c r="M39" s="4" t="s">
        <v>86</v>
      </c>
      <c r="O39" s="4" t="s">
        <v>171</v>
      </c>
      <c r="P39" s="4" t="s">
        <v>172</v>
      </c>
    </row>
    <row r="40" spans="1:16" ht="15.75" thickBot="1">
      <c r="A40" s="4" t="s">
        <v>260</v>
      </c>
      <c r="B40" s="7" t="s">
        <v>261</v>
      </c>
      <c r="C40" s="4" t="s">
        <v>261</v>
      </c>
      <c r="D40" s="4" t="s">
        <v>254</v>
      </c>
      <c r="E40" s="4" t="s">
        <v>255</v>
      </c>
      <c r="F40" s="4" t="s">
        <v>27</v>
      </c>
      <c r="G40" s="4" t="s">
        <v>263</v>
      </c>
      <c r="H40" s="4" t="s">
        <v>108</v>
      </c>
      <c r="I40" s="2">
        <v>1591500</v>
      </c>
      <c r="J40" s="2">
        <v>1591500</v>
      </c>
      <c r="K40" s="4" t="s">
        <v>258</v>
      </c>
      <c r="L40" s="4" t="s">
        <v>259</v>
      </c>
      <c r="M40" s="4" t="s">
        <v>86</v>
      </c>
      <c r="O40" s="4" t="s">
        <v>171</v>
      </c>
      <c r="P40" s="4" t="s">
        <v>172</v>
      </c>
    </row>
    <row r="41" spans="1:16" ht="15.75" thickBot="1">
      <c r="A41" s="4" t="s">
        <v>264</v>
      </c>
      <c r="B41" s="7" t="s">
        <v>134</v>
      </c>
      <c r="C41" s="4" t="s">
        <v>134</v>
      </c>
      <c r="D41" s="4" t="s">
        <v>28</v>
      </c>
      <c r="E41" s="4" t="s">
        <v>29</v>
      </c>
      <c r="F41" s="4" t="s">
        <v>27</v>
      </c>
      <c r="G41" s="4" t="s">
        <v>240</v>
      </c>
      <c r="H41" s="4" t="s">
        <v>44</v>
      </c>
      <c r="I41" s="2">
        <v>521254800</v>
      </c>
      <c r="J41" s="2">
        <v>521254800</v>
      </c>
      <c r="K41" s="4" t="s">
        <v>92</v>
      </c>
      <c r="L41" s="4" t="s">
        <v>93</v>
      </c>
      <c r="M41" s="4" t="s">
        <v>94</v>
      </c>
      <c r="O41" s="4" t="s">
        <v>198</v>
      </c>
      <c r="P41" s="4" t="s">
        <v>266</v>
      </c>
    </row>
    <row r="42" spans="1:16" ht="15.75" thickBot="1">
      <c r="A42" s="4" t="s">
        <v>267</v>
      </c>
      <c r="B42" s="7" t="s">
        <v>268</v>
      </c>
      <c r="C42" s="4" t="s">
        <v>268</v>
      </c>
      <c r="D42" s="4" t="s">
        <v>28</v>
      </c>
      <c r="F42" s="4" t="s">
        <v>27</v>
      </c>
      <c r="G42" s="4" t="s">
        <v>240</v>
      </c>
      <c r="H42" s="4" t="s">
        <v>44</v>
      </c>
      <c r="I42" s="2">
        <v>8301800</v>
      </c>
      <c r="J42" s="2">
        <v>8301800</v>
      </c>
      <c r="K42" s="4" t="s">
        <v>116</v>
      </c>
      <c r="L42" s="4" t="s">
        <v>140</v>
      </c>
      <c r="M42" s="4" t="s">
        <v>141</v>
      </c>
      <c r="O42" s="4" t="s">
        <v>184</v>
      </c>
      <c r="P42" s="4" t="s">
        <v>185</v>
      </c>
    </row>
    <row r="43" spans="1:16" ht="15.75" hidden="1" thickBot="1">
      <c r="A43" s="4" t="s">
        <v>271</v>
      </c>
      <c r="B43" s="7" t="s">
        <v>225</v>
      </c>
      <c r="C43" s="4" t="s">
        <v>225</v>
      </c>
      <c r="D43" s="4" t="s">
        <v>179</v>
      </c>
      <c r="F43" s="4" t="s">
        <v>27</v>
      </c>
      <c r="G43" s="4" t="s">
        <v>168</v>
      </c>
      <c r="H43" s="4" t="s">
        <v>91</v>
      </c>
      <c r="I43" s="2">
        <v>25000000</v>
      </c>
      <c r="J43" s="2">
        <v>25000000</v>
      </c>
      <c r="K43" s="4" t="s">
        <v>273</v>
      </c>
      <c r="L43" s="4" t="s">
        <v>228</v>
      </c>
      <c r="M43" s="4" t="s">
        <v>72</v>
      </c>
      <c r="N43" s="4" t="s">
        <v>274</v>
      </c>
      <c r="O43" s="4" t="s">
        <v>198</v>
      </c>
      <c r="P43" s="4" t="s">
        <v>199</v>
      </c>
    </row>
    <row r="44" spans="1:16" ht="15.75" thickBot="1">
      <c r="A44" s="4" t="s">
        <v>276</v>
      </c>
      <c r="B44" s="7" t="s">
        <v>277</v>
      </c>
      <c r="C44" s="4" t="s">
        <v>277</v>
      </c>
      <c r="D44" s="4" t="s">
        <v>28</v>
      </c>
      <c r="F44" s="4" t="s">
        <v>27</v>
      </c>
      <c r="G44" s="4" t="s">
        <v>240</v>
      </c>
      <c r="H44" s="4" t="s">
        <v>279</v>
      </c>
      <c r="I44" s="2">
        <v>10039500</v>
      </c>
      <c r="J44" s="2">
        <v>10039500</v>
      </c>
      <c r="K44" s="4" t="s">
        <v>280</v>
      </c>
      <c r="L44" s="4" t="s">
        <v>281</v>
      </c>
      <c r="M44" s="4" t="s">
        <v>282</v>
      </c>
      <c r="O44" s="4" t="s">
        <v>184</v>
      </c>
      <c r="P44" s="4" t="s">
        <v>185</v>
      </c>
    </row>
    <row r="45" spans="1:16" ht="15.75" hidden="1" thickBot="1">
      <c r="A45" s="4" t="s">
        <v>283</v>
      </c>
      <c r="B45" s="7" t="s">
        <v>248</v>
      </c>
      <c r="C45" s="4" t="s">
        <v>248</v>
      </c>
      <c r="D45" s="4" t="s">
        <v>28</v>
      </c>
      <c r="F45" s="4" t="s">
        <v>27</v>
      </c>
      <c r="G45" s="4" t="s">
        <v>168</v>
      </c>
      <c r="H45" s="4" t="s">
        <v>91</v>
      </c>
      <c r="I45" s="2">
        <v>11359400</v>
      </c>
      <c r="J45" s="2">
        <v>11359400</v>
      </c>
      <c r="K45" s="4" t="s">
        <v>211</v>
      </c>
      <c r="L45" s="4" t="s">
        <v>250</v>
      </c>
      <c r="M45" s="4" t="s">
        <v>72</v>
      </c>
      <c r="N45" s="4" t="s">
        <v>274</v>
      </c>
      <c r="O45" s="4" t="s">
        <v>171</v>
      </c>
      <c r="P45" s="4" t="s">
        <v>172</v>
      </c>
    </row>
    <row r="46" spans="1:16" ht="15.75" thickBot="1">
      <c r="A46" s="4" t="s">
        <v>285</v>
      </c>
      <c r="B46" s="7" t="s">
        <v>286</v>
      </c>
      <c r="C46" s="4" t="s">
        <v>286</v>
      </c>
      <c r="D46" s="4" t="s">
        <v>28</v>
      </c>
      <c r="F46" s="4" t="s">
        <v>27</v>
      </c>
      <c r="G46" s="4" t="s">
        <v>240</v>
      </c>
      <c r="H46" s="4" t="s">
        <v>44</v>
      </c>
      <c r="I46" s="2">
        <v>8534379500</v>
      </c>
      <c r="J46" s="2">
        <v>8534379500</v>
      </c>
      <c r="K46" s="4" t="s">
        <v>54</v>
      </c>
      <c r="L46" s="4" t="s">
        <v>55</v>
      </c>
      <c r="M46" s="4" t="s">
        <v>56</v>
      </c>
      <c r="O46" s="4" t="s">
        <v>198</v>
      </c>
      <c r="P46" s="4" t="s">
        <v>199</v>
      </c>
    </row>
    <row r="47" spans="1:16" ht="15.75" thickBot="1">
      <c r="A47" s="4" t="s">
        <v>289</v>
      </c>
      <c r="B47" s="7" t="s">
        <v>290</v>
      </c>
      <c r="C47" s="4" t="s">
        <v>290</v>
      </c>
      <c r="D47" s="4" t="s">
        <v>28</v>
      </c>
      <c r="F47" s="4" t="s">
        <v>27</v>
      </c>
      <c r="G47" s="4" t="s">
        <v>292</v>
      </c>
      <c r="H47" s="4" t="s">
        <v>44</v>
      </c>
      <c r="I47" s="2">
        <v>50000000</v>
      </c>
      <c r="J47" s="2">
        <v>50000000</v>
      </c>
      <c r="K47" s="4" t="s">
        <v>293</v>
      </c>
      <c r="L47" s="4" t="s">
        <v>294</v>
      </c>
      <c r="M47" s="4" t="s">
        <v>235</v>
      </c>
      <c r="O47" s="4" t="s">
        <v>198</v>
      </c>
      <c r="P47" s="4" t="s">
        <v>199</v>
      </c>
    </row>
    <row r="48" spans="1:16" ht="15.75" thickBot="1">
      <c r="A48" s="4" t="s">
        <v>295</v>
      </c>
      <c r="B48" s="7" t="s">
        <v>166</v>
      </c>
      <c r="C48" s="4" t="s">
        <v>166</v>
      </c>
      <c r="D48" s="4" t="s">
        <v>28</v>
      </c>
      <c r="F48" s="4" t="s">
        <v>27</v>
      </c>
      <c r="G48" s="4" t="s">
        <v>240</v>
      </c>
      <c r="H48" s="4" t="s">
        <v>44</v>
      </c>
      <c r="I48" s="2">
        <v>1459700</v>
      </c>
      <c r="J48" s="2">
        <v>1459700</v>
      </c>
      <c r="K48" s="4" t="s">
        <v>109</v>
      </c>
      <c r="L48" s="4" t="s">
        <v>110</v>
      </c>
      <c r="M48" s="4" t="s">
        <v>111</v>
      </c>
      <c r="O48" s="4" t="s">
        <v>171</v>
      </c>
      <c r="P48" s="4" t="s">
        <v>172</v>
      </c>
    </row>
    <row r="49" spans="1:16" ht="15.75" thickBot="1">
      <c r="A49" s="4" t="s">
        <v>298</v>
      </c>
      <c r="B49" s="7" t="s">
        <v>174</v>
      </c>
      <c r="C49" s="4" t="s">
        <v>174</v>
      </c>
      <c r="D49" s="4" t="s">
        <v>28</v>
      </c>
      <c r="F49" s="4" t="s">
        <v>27</v>
      </c>
      <c r="G49" s="4" t="s">
        <v>240</v>
      </c>
      <c r="H49" s="4" t="s">
        <v>44</v>
      </c>
      <c r="I49" s="2">
        <v>3551000</v>
      </c>
      <c r="J49" s="2">
        <v>3551000</v>
      </c>
      <c r="K49" s="4" t="s">
        <v>300</v>
      </c>
      <c r="L49" s="4" t="s">
        <v>110</v>
      </c>
      <c r="M49" s="4" t="s">
        <v>111</v>
      </c>
      <c r="O49" s="4" t="s">
        <v>171</v>
      </c>
      <c r="P49" s="4" t="s">
        <v>172</v>
      </c>
    </row>
    <row r="50" spans="1:16" ht="15.75" thickBot="1">
      <c r="A50" s="4" t="s">
        <v>301</v>
      </c>
      <c r="B50" s="7" t="s">
        <v>238</v>
      </c>
      <c r="C50" s="4" t="s">
        <v>238</v>
      </c>
      <c r="D50" s="4" t="s">
        <v>28</v>
      </c>
      <c r="F50" s="4" t="s">
        <v>27</v>
      </c>
      <c r="G50" s="4" t="s">
        <v>240</v>
      </c>
      <c r="H50" s="4" t="s">
        <v>44</v>
      </c>
      <c r="I50" s="3">
        <v>0</v>
      </c>
      <c r="J50" s="3">
        <v>0</v>
      </c>
      <c r="K50" s="4" t="s">
        <v>154</v>
      </c>
      <c r="L50" s="4" t="s">
        <v>37</v>
      </c>
      <c r="M50" s="4" t="s">
        <v>38</v>
      </c>
      <c r="O50" s="4" t="s">
        <v>198</v>
      </c>
      <c r="P50" s="4" t="s">
        <v>199</v>
      </c>
    </row>
    <row r="51" spans="1:16" ht="15.75" thickBot="1">
      <c r="A51" s="4" t="s">
        <v>303</v>
      </c>
      <c r="B51" s="7" t="s">
        <v>304</v>
      </c>
      <c r="C51" s="4" t="s">
        <v>304</v>
      </c>
      <c r="D51" s="4" t="s">
        <v>28</v>
      </c>
      <c r="E51" s="4" t="s">
        <v>29</v>
      </c>
      <c r="F51" s="4" t="s">
        <v>27</v>
      </c>
      <c r="G51" s="4" t="s">
        <v>240</v>
      </c>
      <c r="H51" s="4" t="s">
        <v>44</v>
      </c>
      <c r="I51" s="2">
        <v>2464197200</v>
      </c>
      <c r="J51" s="2">
        <v>2464197200</v>
      </c>
      <c r="K51" s="4" t="s">
        <v>70</v>
      </c>
      <c r="L51" s="4" t="s">
        <v>71</v>
      </c>
      <c r="M51" s="4" t="s">
        <v>72</v>
      </c>
      <c r="O51" s="4" t="s">
        <v>198</v>
      </c>
      <c r="P51" s="4" t="s">
        <v>199</v>
      </c>
    </row>
    <row r="52" spans="1:16" ht="15.75" thickBot="1">
      <c r="A52" s="4" t="s">
        <v>306</v>
      </c>
      <c r="B52" s="7" t="s">
        <v>307</v>
      </c>
      <c r="C52" s="4" t="s">
        <v>307</v>
      </c>
      <c r="D52" s="4" t="s">
        <v>28</v>
      </c>
      <c r="F52" s="4" t="s">
        <v>27</v>
      </c>
      <c r="G52" s="4" t="s">
        <v>240</v>
      </c>
      <c r="H52" s="4" t="s">
        <v>44</v>
      </c>
      <c r="I52" s="2">
        <v>9500000</v>
      </c>
      <c r="J52" s="2">
        <v>9500000</v>
      </c>
      <c r="K52" s="4" t="s">
        <v>70</v>
      </c>
      <c r="L52" s="4" t="s">
        <v>71</v>
      </c>
      <c r="M52" s="4" t="s">
        <v>72</v>
      </c>
      <c r="O52" s="4" t="s">
        <v>171</v>
      </c>
      <c r="P52" s="4" t="s">
        <v>172</v>
      </c>
    </row>
    <row r="53" spans="1:16" ht="15.75" thickBot="1">
      <c r="A53" s="4" t="s">
        <v>309</v>
      </c>
      <c r="B53" s="7" t="s">
        <v>310</v>
      </c>
      <c r="C53" s="4" t="s">
        <v>310</v>
      </c>
      <c r="D53" s="4" t="s">
        <v>28</v>
      </c>
      <c r="F53" s="4" t="s">
        <v>27</v>
      </c>
      <c r="G53" s="4" t="s">
        <v>240</v>
      </c>
      <c r="H53" s="4" t="s">
        <v>44</v>
      </c>
      <c r="I53" s="2">
        <v>5000000</v>
      </c>
      <c r="J53" s="2">
        <v>5000000</v>
      </c>
      <c r="K53" s="4" t="s">
        <v>70</v>
      </c>
      <c r="L53" s="4" t="s">
        <v>71</v>
      </c>
      <c r="M53" s="4" t="s">
        <v>72</v>
      </c>
      <c r="O53" s="4" t="s">
        <v>171</v>
      </c>
      <c r="P53" s="4" t="s">
        <v>312</v>
      </c>
    </row>
    <row r="54" spans="1:16" ht="15.75" thickBot="1">
      <c r="A54" s="4" t="s">
        <v>313</v>
      </c>
      <c r="B54" s="7" t="s">
        <v>314</v>
      </c>
      <c r="C54" s="4" t="s">
        <v>314</v>
      </c>
      <c r="D54" s="4" t="s">
        <v>28</v>
      </c>
      <c r="F54" s="4" t="s">
        <v>27</v>
      </c>
      <c r="G54" s="4" t="s">
        <v>240</v>
      </c>
      <c r="H54" s="4" t="s">
        <v>44</v>
      </c>
      <c r="I54" s="2">
        <v>4600000</v>
      </c>
      <c r="J54" s="2">
        <v>4600000</v>
      </c>
      <c r="K54" s="4" t="s">
        <v>70</v>
      </c>
      <c r="L54" s="4" t="s">
        <v>71</v>
      </c>
      <c r="M54" s="4" t="s">
        <v>72</v>
      </c>
      <c r="O54" s="4" t="s">
        <v>171</v>
      </c>
      <c r="P54" s="4" t="s">
        <v>312</v>
      </c>
    </row>
    <row r="55" spans="1:16" ht="15.75" thickBot="1">
      <c r="A55" s="4" t="s">
        <v>316</v>
      </c>
      <c r="B55" s="7" t="s">
        <v>317</v>
      </c>
      <c r="C55" s="4" t="s">
        <v>317</v>
      </c>
      <c r="D55" s="4" t="s">
        <v>28</v>
      </c>
      <c r="F55" s="4" t="s">
        <v>27</v>
      </c>
      <c r="G55" s="4" t="s">
        <v>240</v>
      </c>
      <c r="H55" s="4" t="s">
        <v>44</v>
      </c>
      <c r="I55" s="2">
        <v>17500000</v>
      </c>
      <c r="J55" s="2">
        <v>17500000</v>
      </c>
      <c r="K55" s="4" t="s">
        <v>116</v>
      </c>
      <c r="L55" s="4" t="s">
        <v>117</v>
      </c>
      <c r="M55" s="4" t="s">
        <v>72</v>
      </c>
      <c r="O55" s="4" t="s">
        <v>171</v>
      </c>
      <c r="P55" s="4" t="s">
        <v>172</v>
      </c>
    </row>
    <row r="56" spans="1:16" ht="15.75" thickBot="1">
      <c r="A56" s="4" t="s">
        <v>319</v>
      </c>
      <c r="B56" s="7" t="s">
        <v>320</v>
      </c>
      <c r="C56" s="4" t="s">
        <v>320</v>
      </c>
      <c r="D56" s="4" t="s">
        <v>28</v>
      </c>
      <c r="F56" s="4" t="s">
        <v>27</v>
      </c>
      <c r="G56" s="4" t="s">
        <v>240</v>
      </c>
      <c r="H56" s="4" t="s">
        <v>44</v>
      </c>
      <c r="I56" s="2">
        <v>28600000</v>
      </c>
      <c r="J56" s="2">
        <v>28600000</v>
      </c>
      <c r="K56" s="4" t="s">
        <v>116</v>
      </c>
      <c r="L56" s="4" t="s">
        <v>117</v>
      </c>
      <c r="M56" s="4" t="s">
        <v>72</v>
      </c>
      <c r="O56" s="4" t="s">
        <v>171</v>
      </c>
      <c r="P56" s="4" t="s">
        <v>172</v>
      </c>
    </row>
    <row r="57" spans="1:16" ht="15.75" thickBot="1">
      <c r="A57" s="4" t="s">
        <v>323</v>
      </c>
      <c r="B57" s="7" t="s">
        <v>324</v>
      </c>
      <c r="C57" s="4" t="s">
        <v>324</v>
      </c>
      <c r="D57" s="4" t="s">
        <v>28</v>
      </c>
      <c r="F57" s="4" t="s">
        <v>27</v>
      </c>
      <c r="G57" s="4" t="s">
        <v>263</v>
      </c>
      <c r="H57" s="4" t="s">
        <v>326</v>
      </c>
      <c r="I57" s="2">
        <v>108025800</v>
      </c>
      <c r="J57" s="2">
        <v>108025800</v>
      </c>
      <c r="K57" s="4" t="s">
        <v>327</v>
      </c>
      <c r="L57" s="4" t="s">
        <v>328</v>
      </c>
      <c r="M57" s="4" t="s">
        <v>94</v>
      </c>
      <c r="O57" s="4" t="s">
        <v>198</v>
      </c>
      <c r="P57" s="4" t="s">
        <v>199</v>
      </c>
    </row>
    <row r="58" spans="1:16" ht="15.75" thickBot="1">
      <c r="A58" s="4" t="s">
        <v>329</v>
      </c>
      <c r="B58" s="7" t="s">
        <v>330</v>
      </c>
      <c r="C58" s="4" t="s">
        <v>330</v>
      </c>
      <c r="D58" s="4" t="s">
        <v>28</v>
      </c>
      <c r="E58" s="4" t="s">
        <v>29</v>
      </c>
      <c r="F58" s="4" t="s">
        <v>27</v>
      </c>
      <c r="G58" s="4" t="s">
        <v>34</v>
      </c>
      <c r="H58" s="4" t="s">
        <v>62</v>
      </c>
      <c r="I58" s="2">
        <v>2407230000</v>
      </c>
      <c r="J58" s="2">
        <v>2407230000</v>
      </c>
      <c r="K58" s="4" t="s">
        <v>36</v>
      </c>
      <c r="L58" s="4" t="s">
        <v>37</v>
      </c>
      <c r="M58" s="4" t="s">
        <v>38</v>
      </c>
      <c r="O58" s="4" t="s">
        <v>198</v>
      </c>
      <c r="P58" s="4" t="s">
        <v>199</v>
      </c>
    </row>
    <row r="59" spans="1:16" ht="15.75" thickBot="1">
      <c r="A59" s="4" t="s">
        <v>332</v>
      </c>
      <c r="B59" s="7" t="s">
        <v>333</v>
      </c>
      <c r="C59" s="4" t="s">
        <v>333</v>
      </c>
      <c r="D59" s="4" t="s">
        <v>28</v>
      </c>
      <c r="E59" s="4" t="s">
        <v>29</v>
      </c>
      <c r="F59" s="4" t="s">
        <v>27</v>
      </c>
      <c r="G59" s="4" t="s">
        <v>240</v>
      </c>
      <c r="H59" s="4" t="s">
        <v>44</v>
      </c>
      <c r="I59" s="2">
        <v>75175500</v>
      </c>
      <c r="J59" s="2">
        <v>75175500</v>
      </c>
      <c r="K59" s="4" t="s">
        <v>159</v>
      </c>
      <c r="L59" s="4" t="s">
        <v>160</v>
      </c>
      <c r="M59" s="4" t="s">
        <v>72</v>
      </c>
      <c r="O59" s="4" t="s">
        <v>171</v>
      </c>
      <c r="P59" s="4" t="s">
        <v>172</v>
      </c>
    </row>
    <row r="60" spans="1:16" ht="15.75" thickBot="1">
      <c r="A60" s="4" t="s">
        <v>336</v>
      </c>
      <c r="B60" s="7" t="s">
        <v>337</v>
      </c>
      <c r="C60" s="4" t="s">
        <v>337</v>
      </c>
      <c r="D60" s="4" t="s">
        <v>28</v>
      </c>
      <c r="F60" s="4" t="s">
        <v>27</v>
      </c>
      <c r="G60" s="4" t="s">
        <v>240</v>
      </c>
      <c r="H60" s="4" t="s">
        <v>44</v>
      </c>
      <c r="I60" s="2">
        <v>12084200</v>
      </c>
      <c r="J60" s="2">
        <v>12084200</v>
      </c>
      <c r="K60" s="4" t="s">
        <v>339</v>
      </c>
      <c r="L60" s="4" t="s">
        <v>160</v>
      </c>
      <c r="M60" s="4" t="s">
        <v>72</v>
      </c>
      <c r="O60" s="4" t="s">
        <v>171</v>
      </c>
      <c r="P60" s="4" t="s">
        <v>340</v>
      </c>
    </row>
    <row r="61" spans="1:16" ht="15.75" thickBot="1">
      <c r="A61" s="4" t="s">
        <v>341</v>
      </c>
      <c r="B61" s="7" t="s">
        <v>337</v>
      </c>
      <c r="C61" s="4" t="s">
        <v>337</v>
      </c>
      <c r="D61" s="4" t="s">
        <v>28</v>
      </c>
      <c r="F61" s="4" t="s">
        <v>27</v>
      </c>
      <c r="G61" s="4" t="s">
        <v>240</v>
      </c>
      <c r="H61" s="4" t="s">
        <v>44</v>
      </c>
      <c r="I61" s="2">
        <v>12084200</v>
      </c>
      <c r="J61" s="2">
        <v>12084200</v>
      </c>
      <c r="K61" s="4" t="s">
        <v>159</v>
      </c>
      <c r="L61" s="4" t="s">
        <v>160</v>
      </c>
      <c r="M61" s="4" t="s">
        <v>72</v>
      </c>
      <c r="O61" s="4" t="s">
        <v>171</v>
      </c>
      <c r="P61" s="4" t="s">
        <v>340</v>
      </c>
    </row>
    <row r="62" spans="1:16" ht="15.75" thickBot="1">
      <c r="A62" s="4" t="s">
        <v>344</v>
      </c>
      <c r="B62" s="7" t="s">
        <v>345</v>
      </c>
      <c r="C62" s="4" t="s">
        <v>345</v>
      </c>
      <c r="D62" s="4" t="s">
        <v>28</v>
      </c>
      <c r="F62" s="4" t="s">
        <v>27</v>
      </c>
      <c r="G62" s="4" t="s">
        <v>347</v>
      </c>
      <c r="H62" s="4" t="s">
        <v>348</v>
      </c>
      <c r="I62" s="2">
        <v>7080000</v>
      </c>
      <c r="J62" s="2">
        <v>7080000</v>
      </c>
      <c r="K62" s="4" t="s">
        <v>349</v>
      </c>
      <c r="L62" s="4" t="s">
        <v>350</v>
      </c>
      <c r="M62" s="4" t="s">
        <v>351</v>
      </c>
      <c r="N62" s="4" t="s">
        <v>352</v>
      </c>
      <c r="O62" s="4" t="s">
        <v>192</v>
      </c>
      <c r="P62" s="4" t="s">
        <v>353</v>
      </c>
    </row>
    <row r="63" spans="1:16" ht="15.75" thickBot="1">
      <c r="A63" s="4" t="s">
        <v>344</v>
      </c>
      <c r="B63" s="7" t="s">
        <v>355</v>
      </c>
      <c r="C63" s="4" t="s">
        <v>355</v>
      </c>
      <c r="D63" s="4" t="s">
        <v>28</v>
      </c>
      <c r="F63" s="4" t="s">
        <v>27</v>
      </c>
      <c r="G63" s="4" t="s">
        <v>357</v>
      </c>
      <c r="H63" s="4" t="s">
        <v>358</v>
      </c>
      <c r="I63" s="2">
        <v>8945500</v>
      </c>
      <c r="J63" s="2">
        <v>8945500</v>
      </c>
      <c r="K63" s="4" t="s">
        <v>359</v>
      </c>
      <c r="L63" s="4" t="s">
        <v>350</v>
      </c>
      <c r="M63" s="4" t="s">
        <v>351</v>
      </c>
      <c r="N63" s="4" t="s">
        <v>352</v>
      </c>
      <c r="O63" s="4" t="s">
        <v>184</v>
      </c>
      <c r="P63" s="4" t="s">
        <v>360</v>
      </c>
    </row>
    <row r="64" spans="1:16" ht="15.75" thickBot="1">
      <c r="A64" s="4" t="s">
        <v>362</v>
      </c>
      <c r="B64" s="7" t="s">
        <v>363</v>
      </c>
      <c r="C64" s="4" t="s">
        <v>363</v>
      </c>
      <c r="D64" s="4" t="s">
        <v>28</v>
      </c>
      <c r="F64" s="4" t="s">
        <v>27</v>
      </c>
      <c r="G64" s="4" t="s">
        <v>240</v>
      </c>
      <c r="H64" s="4" t="s">
        <v>44</v>
      </c>
      <c r="I64" s="2">
        <v>3001300</v>
      </c>
      <c r="J64" s="2">
        <v>3001300</v>
      </c>
      <c r="K64" s="4" t="s">
        <v>365</v>
      </c>
      <c r="L64" s="4" t="s">
        <v>366</v>
      </c>
      <c r="M64" s="4" t="s">
        <v>149</v>
      </c>
      <c r="O64" s="4" t="s">
        <v>171</v>
      </c>
      <c r="P64" s="4" t="s">
        <v>340</v>
      </c>
    </row>
    <row r="65" spans="1:16" ht="15.75" thickBot="1">
      <c r="A65" s="4" t="s">
        <v>367</v>
      </c>
      <c r="B65" s="7" t="s">
        <v>368</v>
      </c>
      <c r="C65" s="4" t="s">
        <v>368</v>
      </c>
      <c r="D65" s="4" t="s">
        <v>254</v>
      </c>
      <c r="E65" s="4" t="s">
        <v>255</v>
      </c>
      <c r="F65" s="4" t="s">
        <v>27</v>
      </c>
      <c r="G65" s="4" t="s">
        <v>370</v>
      </c>
      <c r="H65" s="4" t="s">
        <v>44</v>
      </c>
      <c r="I65" s="2">
        <v>2030000</v>
      </c>
      <c r="J65" s="2">
        <v>2030000</v>
      </c>
      <c r="K65" s="4" t="s">
        <v>371</v>
      </c>
      <c r="L65" s="4" t="s">
        <v>259</v>
      </c>
      <c r="M65" s="4" t="s">
        <v>86</v>
      </c>
      <c r="O65" s="4" t="s">
        <v>171</v>
      </c>
      <c r="P65" s="4" t="s">
        <v>312</v>
      </c>
    </row>
    <row r="66" spans="1:16" ht="15.75" thickBot="1">
      <c r="A66" s="4" t="s">
        <v>372</v>
      </c>
      <c r="B66" s="7" t="s">
        <v>524</v>
      </c>
      <c r="C66" s="4" t="s">
        <v>373</v>
      </c>
      <c r="D66" s="4" t="s">
        <v>254</v>
      </c>
      <c r="E66" s="4" t="s">
        <v>255</v>
      </c>
      <c r="F66" s="4" t="s">
        <v>27</v>
      </c>
      <c r="G66" s="4" t="s">
        <v>292</v>
      </c>
      <c r="H66" s="4" t="s">
        <v>292</v>
      </c>
      <c r="I66" s="2">
        <v>10000</v>
      </c>
      <c r="J66" s="2">
        <v>10000</v>
      </c>
      <c r="K66" s="4" t="s">
        <v>371</v>
      </c>
      <c r="L66" s="4" t="s">
        <v>259</v>
      </c>
      <c r="M66" s="4" t="s">
        <v>86</v>
      </c>
      <c r="O66" s="4" t="s">
        <v>171</v>
      </c>
      <c r="P66" s="4" t="s">
        <v>172</v>
      </c>
    </row>
    <row r="67" spans="1:16" ht="15.75" thickBot="1">
      <c r="A67" s="4" t="s">
        <v>376</v>
      </c>
      <c r="B67" s="7" t="s">
        <v>377</v>
      </c>
      <c r="C67" s="4" t="s">
        <v>377</v>
      </c>
      <c r="D67" s="4" t="s">
        <v>179</v>
      </c>
      <c r="F67" s="4" t="s">
        <v>27</v>
      </c>
      <c r="G67" s="4" t="s">
        <v>240</v>
      </c>
      <c r="H67" s="4" t="s">
        <v>44</v>
      </c>
      <c r="I67" s="2">
        <v>2527000</v>
      </c>
      <c r="J67" s="2">
        <v>2527000</v>
      </c>
      <c r="K67" s="4" t="s">
        <v>379</v>
      </c>
      <c r="L67" s="4" t="s">
        <v>380</v>
      </c>
      <c r="M67" s="4" t="s">
        <v>282</v>
      </c>
      <c r="O67" s="4" t="s">
        <v>184</v>
      </c>
      <c r="P67" s="4" t="s">
        <v>185</v>
      </c>
    </row>
    <row r="68" spans="1:16" ht="15.75" thickBot="1">
      <c r="A68" s="4" t="s">
        <v>381</v>
      </c>
      <c r="B68" s="7" t="s">
        <v>382</v>
      </c>
      <c r="C68" s="4" t="s">
        <v>382</v>
      </c>
      <c r="D68" s="4" t="s">
        <v>28</v>
      </c>
      <c r="F68" s="4" t="s">
        <v>27</v>
      </c>
      <c r="G68" s="4" t="s">
        <v>384</v>
      </c>
      <c r="H68" s="4" t="s">
        <v>91</v>
      </c>
      <c r="I68" s="2">
        <v>3062500</v>
      </c>
      <c r="J68" s="3">
        <v>0</v>
      </c>
      <c r="K68" s="4" t="s">
        <v>349</v>
      </c>
      <c r="L68" s="4" t="s">
        <v>350</v>
      </c>
      <c r="M68" s="4" t="s">
        <v>351</v>
      </c>
      <c r="O68" s="4" t="s">
        <v>184</v>
      </c>
      <c r="P68" s="4" t="s">
        <v>360</v>
      </c>
    </row>
    <row r="69" spans="1:16" ht="15.75" thickBot="1">
      <c r="A69" s="4" t="s">
        <v>385</v>
      </c>
      <c r="B69" s="7" t="s">
        <v>386</v>
      </c>
      <c r="C69" s="4" t="s">
        <v>386</v>
      </c>
      <c r="D69" s="4" t="s">
        <v>28</v>
      </c>
      <c r="F69" s="4" t="s">
        <v>27</v>
      </c>
      <c r="G69" s="4" t="s">
        <v>279</v>
      </c>
      <c r="H69" s="4" t="s">
        <v>91</v>
      </c>
      <c r="I69" s="2">
        <v>3300000</v>
      </c>
      <c r="J69" s="2">
        <v>3300000</v>
      </c>
      <c r="K69" s="4" t="s">
        <v>349</v>
      </c>
      <c r="L69" s="4" t="s">
        <v>350</v>
      </c>
      <c r="M69" s="4" t="s">
        <v>351</v>
      </c>
      <c r="O69" s="4" t="s">
        <v>192</v>
      </c>
      <c r="P69" s="4" t="s">
        <v>353</v>
      </c>
    </row>
    <row r="70" spans="1:16" ht="15.75" hidden="1" thickBot="1">
      <c r="A70" s="4" t="s">
        <v>389</v>
      </c>
      <c r="B70" s="7" t="s">
        <v>390</v>
      </c>
      <c r="C70" s="4" t="s">
        <v>390</v>
      </c>
      <c r="D70" s="4" t="s">
        <v>28</v>
      </c>
      <c r="E70" s="4" t="s">
        <v>29</v>
      </c>
      <c r="F70" s="4" t="s">
        <v>27</v>
      </c>
      <c r="G70" s="4" t="s">
        <v>392</v>
      </c>
      <c r="H70" s="4" t="s">
        <v>35</v>
      </c>
      <c r="I70" s="2">
        <v>4000000</v>
      </c>
      <c r="J70" s="2">
        <v>4000000</v>
      </c>
      <c r="K70" s="4" t="s">
        <v>393</v>
      </c>
      <c r="L70" s="4" t="s">
        <v>394</v>
      </c>
      <c r="M70" s="4" t="s">
        <v>111</v>
      </c>
      <c r="N70" s="4" t="s">
        <v>395</v>
      </c>
      <c r="O70" s="4" t="s">
        <v>396</v>
      </c>
      <c r="P70" s="4" t="s">
        <v>397</v>
      </c>
    </row>
    <row r="71" spans="1:16" ht="15.75" hidden="1" thickBot="1">
      <c r="A71" s="4" t="s">
        <v>399</v>
      </c>
      <c r="B71" s="7" t="s">
        <v>400</v>
      </c>
      <c r="C71" s="4" t="s">
        <v>400</v>
      </c>
      <c r="D71" s="4" t="s">
        <v>28</v>
      </c>
      <c r="F71" s="4" t="s">
        <v>27</v>
      </c>
      <c r="G71" s="4" t="s">
        <v>402</v>
      </c>
      <c r="H71" s="4" t="s">
        <v>403</v>
      </c>
      <c r="I71" s="3">
        <v>0</v>
      </c>
      <c r="J71" s="3">
        <v>0</v>
      </c>
      <c r="L71" s="4" t="s">
        <v>404</v>
      </c>
      <c r="M71" s="4" t="s">
        <v>405</v>
      </c>
      <c r="N71" s="4" t="s">
        <v>395</v>
      </c>
      <c r="O71" s="4" t="s">
        <v>406</v>
      </c>
      <c r="P71" s="4" t="s">
        <v>407</v>
      </c>
    </row>
    <row r="72" spans="1:16" ht="15.75" hidden="1" thickBot="1">
      <c r="A72" s="4" t="s">
        <v>408</v>
      </c>
      <c r="B72" s="7" t="s">
        <v>409</v>
      </c>
      <c r="C72" s="4" t="s">
        <v>409</v>
      </c>
      <c r="D72" s="4" t="s">
        <v>28</v>
      </c>
      <c r="F72" s="4" t="s">
        <v>27</v>
      </c>
      <c r="G72" s="4" t="s">
        <v>392</v>
      </c>
      <c r="H72" s="4" t="s">
        <v>35</v>
      </c>
      <c r="I72" s="2">
        <v>20000000</v>
      </c>
      <c r="J72" s="2">
        <v>20000000</v>
      </c>
      <c r="K72" s="4" t="s">
        <v>300</v>
      </c>
      <c r="L72" s="4" t="s">
        <v>110</v>
      </c>
      <c r="M72" s="4" t="s">
        <v>111</v>
      </c>
      <c r="N72" s="4" t="s">
        <v>395</v>
      </c>
      <c r="O72" s="4" t="s">
        <v>406</v>
      </c>
      <c r="P72" s="4" t="s">
        <v>407</v>
      </c>
    </row>
    <row r="73" spans="1:16" ht="15.75" hidden="1" thickBot="1">
      <c r="A73" s="4" t="s">
        <v>412</v>
      </c>
      <c r="B73" s="7" t="s">
        <v>413</v>
      </c>
      <c r="C73" s="4" t="s">
        <v>413</v>
      </c>
      <c r="D73" s="4" t="s">
        <v>254</v>
      </c>
      <c r="E73" s="4" t="s">
        <v>414</v>
      </c>
      <c r="F73" s="4" t="s">
        <v>27</v>
      </c>
      <c r="G73" s="4" t="s">
        <v>392</v>
      </c>
      <c r="H73" s="4" t="s">
        <v>35</v>
      </c>
      <c r="I73" s="2">
        <v>9778410</v>
      </c>
      <c r="J73" s="2">
        <v>9778410</v>
      </c>
      <c r="K73" s="4" t="s">
        <v>116</v>
      </c>
      <c r="L73" s="4" t="s">
        <v>416</v>
      </c>
      <c r="M73" s="4" t="s">
        <v>141</v>
      </c>
      <c r="N73" s="4" t="s">
        <v>395</v>
      </c>
      <c r="O73" s="4" t="s">
        <v>417</v>
      </c>
      <c r="P73" s="4" t="s">
        <v>418</v>
      </c>
    </row>
    <row r="74" spans="1:16" ht="15.75" hidden="1" thickBot="1">
      <c r="A74" s="4" t="s">
        <v>419</v>
      </c>
      <c r="B74" s="7" t="s">
        <v>420</v>
      </c>
      <c r="C74" s="4" t="s">
        <v>420</v>
      </c>
      <c r="D74" s="4" t="s">
        <v>28</v>
      </c>
      <c r="E74" s="4" t="s">
        <v>29</v>
      </c>
      <c r="F74" s="4" t="s">
        <v>27</v>
      </c>
      <c r="G74" s="4" t="s">
        <v>392</v>
      </c>
      <c r="H74" s="4" t="s">
        <v>35</v>
      </c>
      <c r="I74" s="2">
        <v>8000000</v>
      </c>
      <c r="J74" s="2">
        <v>8000000</v>
      </c>
      <c r="K74" s="4" t="s">
        <v>365</v>
      </c>
      <c r="L74" s="4" t="s">
        <v>366</v>
      </c>
      <c r="M74" s="4" t="s">
        <v>149</v>
      </c>
      <c r="N74" s="4" t="s">
        <v>395</v>
      </c>
      <c r="O74" s="4" t="s">
        <v>396</v>
      </c>
      <c r="P74" s="4" t="s">
        <v>422</v>
      </c>
    </row>
    <row r="75" spans="1:16" ht="15.75" hidden="1" thickBot="1">
      <c r="A75" s="4" t="s">
        <v>423</v>
      </c>
      <c r="B75" s="7" t="s">
        <v>238</v>
      </c>
      <c r="C75" s="4" t="s">
        <v>238</v>
      </c>
      <c r="D75" s="4" t="s">
        <v>28</v>
      </c>
      <c r="F75" s="4" t="s">
        <v>27</v>
      </c>
      <c r="G75" s="4" t="s">
        <v>392</v>
      </c>
      <c r="H75" s="4" t="s">
        <v>35</v>
      </c>
      <c r="I75" s="3">
        <v>0</v>
      </c>
      <c r="J75" s="3">
        <v>0</v>
      </c>
      <c r="K75" s="4" t="s">
        <v>154</v>
      </c>
      <c r="L75" s="4" t="s">
        <v>37</v>
      </c>
      <c r="M75" s="4" t="s">
        <v>38</v>
      </c>
      <c r="N75" s="4" t="s">
        <v>395</v>
      </c>
      <c r="O75" s="4" t="s">
        <v>425</v>
      </c>
      <c r="P75" s="4" t="s">
        <v>426</v>
      </c>
    </row>
    <row r="76" spans="1:16" ht="15.75" hidden="1" thickBot="1">
      <c r="A76" s="4" t="s">
        <v>427</v>
      </c>
      <c r="B76" s="7" t="s">
        <v>428</v>
      </c>
      <c r="C76" s="4" t="s">
        <v>428</v>
      </c>
      <c r="D76" s="4" t="s">
        <v>28</v>
      </c>
      <c r="F76" s="4" t="s">
        <v>27</v>
      </c>
      <c r="G76" s="4" t="s">
        <v>392</v>
      </c>
      <c r="H76" s="4" t="s">
        <v>35</v>
      </c>
      <c r="I76" s="2">
        <v>11049000</v>
      </c>
      <c r="J76" s="2">
        <v>11049000</v>
      </c>
      <c r="K76" s="4" t="s">
        <v>190</v>
      </c>
      <c r="L76" s="4" t="s">
        <v>191</v>
      </c>
      <c r="M76" s="4" t="s">
        <v>94</v>
      </c>
      <c r="N76" s="4" t="s">
        <v>395</v>
      </c>
      <c r="O76" s="4" t="s">
        <v>406</v>
      </c>
      <c r="P76" s="4" t="s">
        <v>407</v>
      </c>
    </row>
    <row r="77" spans="1:16" ht="15.75" hidden="1" thickBot="1">
      <c r="A77" s="4" t="s">
        <v>431</v>
      </c>
      <c r="B77" s="7" t="s">
        <v>432</v>
      </c>
      <c r="C77" s="4" t="s">
        <v>432</v>
      </c>
      <c r="D77" s="4" t="s">
        <v>28</v>
      </c>
      <c r="F77" s="4" t="s">
        <v>27</v>
      </c>
      <c r="G77" s="4" t="s">
        <v>392</v>
      </c>
      <c r="H77" s="4" t="s">
        <v>206</v>
      </c>
      <c r="I77" s="2">
        <v>1046600000</v>
      </c>
      <c r="J77" s="3">
        <v>0</v>
      </c>
      <c r="K77" s="4" t="s">
        <v>116</v>
      </c>
      <c r="L77" s="4" t="s">
        <v>434</v>
      </c>
      <c r="M77" s="4" t="s">
        <v>56</v>
      </c>
      <c r="N77" s="4" t="s">
        <v>395</v>
      </c>
      <c r="O77" s="4" t="s">
        <v>425</v>
      </c>
      <c r="P77" s="4" t="s">
        <v>426</v>
      </c>
    </row>
    <row r="78" spans="1:16" ht="15.75" hidden="1" thickBot="1">
      <c r="A78" s="4" t="s">
        <v>435</v>
      </c>
      <c r="B78" s="7" t="s">
        <v>436</v>
      </c>
      <c r="C78" s="4" t="s">
        <v>436</v>
      </c>
      <c r="D78" s="4" t="s">
        <v>28</v>
      </c>
      <c r="F78" s="4" t="s">
        <v>27</v>
      </c>
      <c r="G78" s="4" t="s">
        <v>392</v>
      </c>
      <c r="H78" s="4" t="s">
        <v>35</v>
      </c>
      <c r="I78" s="2">
        <v>29316200</v>
      </c>
      <c r="J78" s="2">
        <v>29316200</v>
      </c>
      <c r="K78" s="4" t="s">
        <v>438</v>
      </c>
      <c r="L78" s="4" t="s">
        <v>234</v>
      </c>
      <c r="M78" s="4" t="s">
        <v>235</v>
      </c>
      <c r="N78" s="4" t="s">
        <v>395</v>
      </c>
      <c r="O78" s="4" t="s">
        <v>396</v>
      </c>
      <c r="P78" s="4" t="s">
        <v>422</v>
      </c>
    </row>
    <row r="79" spans="1:16" ht="15.75" hidden="1" thickBot="1">
      <c r="A79" s="4" t="s">
        <v>439</v>
      </c>
      <c r="B79" s="7" t="s">
        <v>440</v>
      </c>
      <c r="C79" s="4" t="s">
        <v>440</v>
      </c>
      <c r="D79" s="4" t="s">
        <v>28</v>
      </c>
      <c r="F79" s="4" t="s">
        <v>27</v>
      </c>
      <c r="G79" s="4" t="s">
        <v>392</v>
      </c>
      <c r="H79" s="4" t="s">
        <v>35</v>
      </c>
      <c r="I79" s="2">
        <v>1500000</v>
      </c>
      <c r="J79" s="2">
        <v>1500000</v>
      </c>
      <c r="K79" s="4" t="s">
        <v>211</v>
      </c>
      <c r="L79" s="4" t="s">
        <v>250</v>
      </c>
      <c r="M79" s="4" t="s">
        <v>72</v>
      </c>
      <c r="N79" s="4" t="s">
        <v>395</v>
      </c>
      <c r="O79" s="4" t="s">
        <v>396</v>
      </c>
      <c r="P79" s="4" t="s">
        <v>422</v>
      </c>
    </row>
    <row r="80" spans="1:16" ht="15.75" hidden="1" thickBot="1">
      <c r="A80" s="4" t="s">
        <v>442</v>
      </c>
      <c r="B80" s="7" t="s">
        <v>443</v>
      </c>
      <c r="C80" s="4" t="s">
        <v>443</v>
      </c>
      <c r="D80" s="4" t="s">
        <v>28</v>
      </c>
      <c r="F80" s="4" t="s">
        <v>27</v>
      </c>
      <c r="G80" s="4" t="s">
        <v>392</v>
      </c>
      <c r="H80" s="4" t="s">
        <v>35</v>
      </c>
      <c r="I80" s="2">
        <v>5400000</v>
      </c>
      <c r="J80" s="2">
        <v>5400000</v>
      </c>
      <c r="K80" s="4" t="s">
        <v>339</v>
      </c>
      <c r="L80" s="4" t="s">
        <v>160</v>
      </c>
      <c r="M80" s="4" t="s">
        <v>72</v>
      </c>
      <c r="N80" s="4" t="s">
        <v>395</v>
      </c>
      <c r="O80" s="4" t="s">
        <v>396</v>
      </c>
      <c r="P80" s="4" t="s">
        <v>422</v>
      </c>
    </row>
    <row r="81" spans="1:16" ht="15.75" thickBot="1">
      <c r="A81" s="4" t="s">
        <v>445</v>
      </c>
      <c r="B81" s="7" t="s">
        <v>446</v>
      </c>
      <c r="C81" s="4" t="s">
        <v>446</v>
      </c>
      <c r="D81" s="4" t="s">
        <v>28</v>
      </c>
      <c r="E81" s="4" t="s">
        <v>29</v>
      </c>
      <c r="F81" s="4" t="s">
        <v>27</v>
      </c>
      <c r="G81" s="4" t="s">
        <v>168</v>
      </c>
      <c r="H81" s="4" t="s">
        <v>91</v>
      </c>
      <c r="I81" s="2">
        <v>2599000</v>
      </c>
      <c r="J81" s="2">
        <v>2599000</v>
      </c>
      <c r="K81" s="4" t="s">
        <v>365</v>
      </c>
      <c r="L81" s="4" t="s">
        <v>366</v>
      </c>
      <c r="M81" s="4" t="s">
        <v>149</v>
      </c>
      <c r="O81" s="4" t="s">
        <v>171</v>
      </c>
      <c r="P81" s="4" t="s">
        <v>340</v>
      </c>
    </row>
    <row r="82" spans="1:16" ht="15.75" thickBot="1">
      <c r="A82" s="4" t="s">
        <v>449</v>
      </c>
      <c r="B82" s="7" t="s">
        <v>450</v>
      </c>
      <c r="C82" s="4" t="s">
        <v>450</v>
      </c>
      <c r="D82" s="4" t="s">
        <v>28</v>
      </c>
      <c r="F82" s="4" t="s">
        <v>27</v>
      </c>
      <c r="G82" s="4" t="s">
        <v>168</v>
      </c>
      <c r="H82" s="4" t="s">
        <v>91</v>
      </c>
      <c r="I82" s="2">
        <v>50000000</v>
      </c>
      <c r="J82" s="2">
        <v>50000000</v>
      </c>
      <c r="K82" s="4" t="s">
        <v>452</v>
      </c>
      <c r="L82" s="4" t="s">
        <v>434</v>
      </c>
      <c r="M82" s="4" t="s">
        <v>56</v>
      </c>
      <c r="O82" s="4" t="s">
        <v>198</v>
      </c>
      <c r="P82" s="4" t="s">
        <v>199</v>
      </c>
    </row>
    <row r="83" spans="1:16" ht="15.75" thickBot="1">
      <c r="A83" s="4" t="s">
        <v>453</v>
      </c>
      <c r="B83" s="7" t="s">
        <v>454</v>
      </c>
      <c r="C83" s="4" t="s">
        <v>454</v>
      </c>
      <c r="D83" s="4" t="s">
        <v>28</v>
      </c>
      <c r="F83" s="4" t="s">
        <v>27</v>
      </c>
      <c r="G83" s="4" t="s">
        <v>168</v>
      </c>
      <c r="H83" s="4" t="s">
        <v>91</v>
      </c>
      <c r="I83" s="2">
        <v>3500000</v>
      </c>
      <c r="J83" s="2">
        <v>3500000</v>
      </c>
      <c r="K83" s="4" t="s">
        <v>169</v>
      </c>
      <c r="L83" s="4" t="s">
        <v>79</v>
      </c>
      <c r="M83" s="4" t="s">
        <v>38</v>
      </c>
      <c r="O83" s="4" t="s">
        <v>198</v>
      </c>
      <c r="P83" s="4" t="s">
        <v>199</v>
      </c>
    </row>
    <row r="84" spans="1:16" ht="15.75" thickBot="1">
      <c r="A84" s="4" t="s">
        <v>457</v>
      </c>
      <c r="B84" s="7" t="s">
        <v>458</v>
      </c>
      <c r="C84" s="4" t="s">
        <v>458</v>
      </c>
      <c r="D84" s="4" t="s">
        <v>28</v>
      </c>
      <c r="F84" s="4" t="s">
        <v>27</v>
      </c>
      <c r="G84" s="4" t="s">
        <v>168</v>
      </c>
      <c r="H84" s="4" t="s">
        <v>91</v>
      </c>
      <c r="I84" s="2">
        <v>45000000</v>
      </c>
      <c r="J84" s="2">
        <v>45000000</v>
      </c>
      <c r="K84" s="4" t="s">
        <v>460</v>
      </c>
      <c r="L84" s="4" t="s">
        <v>434</v>
      </c>
      <c r="M84" s="4" t="s">
        <v>56</v>
      </c>
      <c r="O84" s="4" t="s">
        <v>192</v>
      </c>
      <c r="P84" s="4" t="s">
        <v>193</v>
      </c>
    </row>
    <row r="85" spans="1:16" ht="15.75" thickBot="1">
      <c r="A85" s="4" t="s">
        <v>462</v>
      </c>
      <c r="B85" s="7" t="s">
        <v>525</v>
      </c>
      <c r="C85" s="4" t="s">
        <v>463</v>
      </c>
      <c r="D85" s="4" t="s">
        <v>28</v>
      </c>
      <c r="F85" s="4" t="s">
        <v>27</v>
      </c>
      <c r="G85" s="4" t="s">
        <v>168</v>
      </c>
      <c r="H85" s="4" t="s">
        <v>91</v>
      </c>
      <c r="I85" s="2">
        <v>54812000</v>
      </c>
      <c r="J85" s="3">
        <v>0</v>
      </c>
      <c r="K85" s="4" t="s">
        <v>465</v>
      </c>
      <c r="L85" s="4" t="s">
        <v>466</v>
      </c>
      <c r="M85" s="4" t="s">
        <v>405</v>
      </c>
      <c r="O85" s="4" t="s">
        <v>198</v>
      </c>
      <c r="P85" s="4" t="s">
        <v>199</v>
      </c>
    </row>
    <row r="86" spans="1:16" ht="15.75" thickBot="1">
      <c r="A86" s="4" t="s">
        <v>468</v>
      </c>
      <c r="B86" s="7" t="s">
        <v>526</v>
      </c>
      <c r="C86" s="4" t="s">
        <v>469</v>
      </c>
      <c r="D86" s="4" t="s">
        <v>28</v>
      </c>
      <c r="F86" s="4" t="s">
        <v>27</v>
      </c>
      <c r="G86" s="4" t="s">
        <v>384</v>
      </c>
      <c r="H86" s="4" t="s">
        <v>91</v>
      </c>
      <c r="I86" s="2">
        <v>35000000</v>
      </c>
      <c r="J86" s="2">
        <v>35000000</v>
      </c>
      <c r="L86" s="4" t="s">
        <v>471</v>
      </c>
      <c r="M86" s="4" t="s">
        <v>472</v>
      </c>
      <c r="O86" s="4" t="s">
        <v>198</v>
      </c>
      <c r="P86" s="4" t="s">
        <v>199</v>
      </c>
    </row>
    <row r="87" spans="1:16" ht="15.75" thickBot="1">
      <c r="A87" s="4" t="s">
        <v>473</v>
      </c>
      <c r="B87" s="7" t="s">
        <v>474</v>
      </c>
      <c r="C87" s="4" t="s">
        <v>474</v>
      </c>
      <c r="D87" s="4" t="s">
        <v>28</v>
      </c>
      <c r="F87" s="4" t="s">
        <v>27</v>
      </c>
      <c r="G87" s="4" t="s">
        <v>476</v>
      </c>
      <c r="H87" s="4" t="s">
        <v>91</v>
      </c>
      <c r="I87" s="2">
        <v>4190000</v>
      </c>
      <c r="J87" s="2">
        <v>4190000</v>
      </c>
      <c r="K87" s="4" t="s">
        <v>280</v>
      </c>
      <c r="L87" s="4" t="s">
        <v>281</v>
      </c>
      <c r="M87" s="4" t="s">
        <v>282</v>
      </c>
      <c r="O87" s="4" t="s">
        <v>184</v>
      </c>
      <c r="P87" s="4" t="s">
        <v>185</v>
      </c>
    </row>
    <row r="88" spans="1:16" ht="15.75" thickBot="1">
      <c r="A88" s="4" t="s">
        <v>477</v>
      </c>
      <c r="B88" s="7" t="s">
        <v>478</v>
      </c>
      <c r="C88" s="4" t="s">
        <v>478</v>
      </c>
      <c r="D88" s="4" t="s">
        <v>28</v>
      </c>
      <c r="F88" s="4" t="s">
        <v>27</v>
      </c>
      <c r="G88" s="4" t="s">
        <v>168</v>
      </c>
      <c r="H88" s="4" t="s">
        <v>91</v>
      </c>
      <c r="I88" s="2">
        <v>4191600</v>
      </c>
      <c r="J88" s="2">
        <v>4191600</v>
      </c>
      <c r="K88" s="4" t="s">
        <v>169</v>
      </c>
      <c r="L88" s="4" t="s">
        <v>140</v>
      </c>
      <c r="M88" s="4" t="s">
        <v>141</v>
      </c>
      <c r="O88" s="4" t="s">
        <v>192</v>
      </c>
      <c r="P88" s="4" t="s">
        <v>353</v>
      </c>
    </row>
    <row r="89" spans="1:16" ht="15.75" thickBot="1">
      <c r="A89" s="4" t="s">
        <v>480</v>
      </c>
      <c r="B89" s="7" t="s">
        <v>481</v>
      </c>
      <c r="C89" s="4" t="s">
        <v>481</v>
      </c>
      <c r="D89" s="4" t="s">
        <v>28</v>
      </c>
      <c r="F89" s="4" t="s">
        <v>27</v>
      </c>
      <c r="G89" s="4" t="s">
        <v>168</v>
      </c>
      <c r="H89" s="4" t="s">
        <v>91</v>
      </c>
      <c r="I89" s="2">
        <v>1103399500</v>
      </c>
      <c r="J89" s="2">
        <v>1103399500</v>
      </c>
      <c r="K89" s="4" t="s">
        <v>63</v>
      </c>
      <c r="L89" s="4" t="s">
        <v>64</v>
      </c>
      <c r="M89" s="4" t="s">
        <v>65</v>
      </c>
      <c r="O89" s="4" t="s">
        <v>198</v>
      </c>
      <c r="P89" s="4" t="s">
        <v>199</v>
      </c>
    </row>
    <row r="90" spans="1:16" ht="15.75" thickBot="1">
      <c r="A90" s="4" t="s">
        <v>483</v>
      </c>
      <c r="B90" s="7" t="s">
        <v>484</v>
      </c>
      <c r="C90" s="4" t="s">
        <v>484</v>
      </c>
      <c r="D90" s="4" t="s">
        <v>28</v>
      </c>
      <c r="E90" s="4" t="s">
        <v>29</v>
      </c>
      <c r="F90" s="4" t="s">
        <v>27</v>
      </c>
      <c r="G90" s="4" t="s">
        <v>168</v>
      </c>
      <c r="H90" s="4" t="s">
        <v>91</v>
      </c>
      <c r="I90" s="2">
        <v>3900000</v>
      </c>
      <c r="J90" s="2">
        <v>3900000</v>
      </c>
      <c r="K90" s="4" t="s">
        <v>339</v>
      </c>
      <c r="L90" s="4" t="s">
        <v>160</v>
      </c>
      <c r="M90" s="4" t="s">
        <v>72</v>
      </c>
      <c r="O90" s="4" t="s">
        <v>171</v>
      </c>
      <c r="P90" s="4" t="s">
        <v>312</v>
      </c>
    </row>
    <row r="91" spans="1:16" ht="15.75" thickBot="1">
      <c r="A91" s="4" t="s">
        <v>486</v>
      </c>
      <c r="B91" s="7" t="s">
        <v>487</v>
      </c>
      <c r="C91" s="4" t="s">
        <v>487</v>
      </c>
      <c r="D91" s="4" t="s">
        <v>28</v>
      </c>
      <c r="E91" s="4" t="s">
        <v>29</v>
      </c>
      <c r="F91" s="4" t="s">
        <v>27</v>
      </c>
      <c r="G91" s="4" t="s">
        <v>168</v>
      </c>
      <c r="H91" s="4" t="s">
        <v>91</v>
      </c>
      <c r="I91" s="2">
        <v>9500000</v>
      </c>
      <c r="J91" s="2">
        <v>9500000</v>
      </c>
      <c r="K91" s="4" t="s">
        <v>339</v>
      </c>
      <c r="L91" s="4" t="s">
        <v>160</v>
      </c>
      <c r="M91" s="4" t="s">
        <v>72</v>
      </c>
      <c r="O91" s="4" t="s">
        <v>171</v>
      </c>
      <c r="P91" s="4" t="s">
        <v>312</v>
      </c>
    </row>
    <row r="92" spans="1:16" ht="15.75" thickBot="1">
      <c r="A92" s="4" t="s">
        <v>489</v>
      </c>
      <c r="B92" s="7" t="s">
        <v>490</v>
      </c>
      <c r="C92" s="4" t="s">
        <v>490</v>
      </c>
      <c r="D92" s="4" t="s">
        <v>28</v>
      </c>
      <c r="E92" s="4" t="s">
        <v>29</v>
      </c>
      <c r="F92" s="4" t="s">
        <v>27</v>
      </c>
      <c r="G92" s="4" t="s">
        <v>168</v>
      </c>
      <c r="H92" s="4" t="s">
        <v>91</v>
      </c>
      <c r="I92" s="2">
        <v>29600000</v>
      </c>
      <c r="J92" s="2">
        <v>29600000</v>
      </c>
      <c r="K92" s="4" t="s">
        <v>70</v>
      </c>
      <c r="L92" s="4" t="s">
        <v>71</v>
      </c>
      <c r="M92" s="4" t="s">
        <v>72</v>
      </c>
      <c r="O92" s="4" t="s">
        <v>171</v>
      </c>
      <c r="P92" s="4" t="s">
        <v>172</v>
      </c>
    </row>
    <row r="93" spans="1:16" ht="15.75" thickBot="1">
      <c r="A93" s="4" t="s">
        <v>492</v>
      </c>
      <c r="B93" s="7" t="s">
        <v>304</v>
      </c>
      <c r="C93" s="4" t="s">
        <v>304</v>
      </c>
      <c r="D93" s="4" t="s">
        <v>28</v>
      </c>
      <c r="E93" s="4" t="s">
        <v>29</v>
      </c>
      <c r="F93" s="4" t="s">
        <v>27</v>
      </c>
      <c r="G93" s="4" t="s">
        <v>168</v>
      </c>
      <c r="H93" s="4" t="s">
        <v>91</v>
      </c>
      <c r="I93" s="2">
        <v>873150000</v>
      </c>
      <c r="J93" s="2">
        <v>873150000</v>
      </c>
      <c r="K93" s="4" t="s">
        <v>70</v>
      </c>
      <c r="L93" s="4" t="s">
        <v>71</v>
      </c>
      <c r="M93" s="4" t="s">
        <v>72</v>
      </c>
      <c r="O93" s="4" t="s">
        <v>198</v>
      </c>
      <c r="P93" s="4" t="s">
        <v>199</v>
      </c>
    </row>
    <row r="94" spans="1:16" ht="15.75" thickBot="1">
      <c r="A94" s="4" t="s">
        <v>494</v>
      </c>
      <c r="B94" s="7" t="s">
        <v>495</v>
      </c>
      <c r="C94" s="4" t="s">
        <v>495</v>
      </c>
      <c r="D94" s="4" t="s">
        <v>28</v>
      </c>
      <c r="F94" s="4" t="s">
        <v>27</v>
      </c>
      <c r="G94" s="4" t="s">
        <v>168</v>
      </c>
      <c r="H94" s="4" t="s">
        <v>91</v>
      </c>
      <c r="I94" s="2">
        <v>11100000</v>
      </c>
      <c r="J94" s="2">
        <v>11100000</v>
      </c>
      <c r="K94" s="4" t="s">
        <v>70</v>
      </c>
      <c r="L94" s="4" t="s">
        <v>71</v>
      </c>
      <c r="M94" s="4" t="s">
        <v>72</v>
      </c>
      <c r="O94" s="4" t="s">
        <v>198</v>
      </c>
      <c r="P94" s="4" t="s">
        <v>199</v>
      </c>
    </row>
    <row r="95" spans="1:16" ht="15.75" thickBot="1">
      <c r="A95" s="4" t="s">
        <v>497</v>
      </c>
      <c r="B95" s="7" t="s">
        <v>498</v>
      </c>
      <c r="C95" s="4" t="s">
        <v>498</v>
      </c>
      <c r="D95" s="4" t="s">
        <v>28</v>
      </c>
      <c r="F95" s="4" t="s">
        <v>27</v>
      </c>
      <c r="G95" s="4" t="s">
        <v>168</v>
      </c>
      <c r="H95" s="4" t="s">
        <v>91</v>
      </c>
      <c r="I95" s="2">
        <v>4500000</v>
      </c>
      <c r="J95" s="2">
        <v>4500000</v>
      </c>
      <c r="K95" s="4" t="s">
        <v>70</v>
      </c>
      <c r="L95" s="4" t="s">
        <v>71</v>
      </c>
      <c r="M95" s="4" t="s">
        <v>72</v>
      </c>
      <c r="O95" s="4" t="s">
        <v>198</v>
      </c>
      <c r="P95" s="4" t="s">
        <v>199</v>
      </c>
    </row>
    <row r="96" spans="1:16" ht="15.75" hidden="1" thickBot="1">
      <c r="A96" s="4" t="s">
        <v>500</v>
      </c>
      <c r="B96" s="7" t="s">
        <v>501</v>
      </c>
      <c r="C96" s="4" t="s">
        <v>501</v>
      </c>
      <c r="D96" s="4" t="s">
        <v>28</v>
      </c>
      <c r="E96" s="4" t="s">
        <v>29</v>
      </c>
      <c r="F96" s="4" t="s">
        <v>27</v>
      </c>
      <c r="G96" s="4" t="s">
        <v>107</v>
      </c>
      <c r="H96" s="4" t="s">
        <v>35</v>
      </c>
      <c r="I96" s="3">
        <v>0</v>
      </c>
      <c r="J96" s="3">
        <v>0</v>
      </c>
      <c r="K96" s="4" t="s">
        <v>70</v>
      </c>
      <c r="L96" s="4" t="s">
        <v>71</v>
      </c>
      <c r="M96" s="4" t="s">
        <v>72</v>
      </c>
      <c r="N96" s="4" t="s">
        <v>503</v>
      </c>
      <c r="O96" s="4" t="s">
        <v>425</v>
      </c>
      <c r="P96" s="4" t="s">
        <v>426</v>
      </c>
    </row>
    <row r="97" spans="1:16" ht="15.75" thickBot="1">
      <c r="A97" s="4" t="s">
        <v>505</v>
      </c>
      <c r="B97" s="7" t="s">
        <v>506</v>
      </c>
      <c r="C97" s="4" t="s">
        <v>506</v>
      </c>
      <c r="D97" s="4" t="s">
        <v>28</v>
      </c>
      <c r="F97" s="4" t="s">
        <v>27</v>
      </c>
      <c r="G97" s="4" t="s">
        <v>168</v>
      </c>
      <c r="H97" s="4" t="s">
        <v>91</v>
      </c>
      <c r="I97" s="2">
        <v>1769980</v>
      </c>
      <c r="J97" s="2">
        <v>1769980</v>
      </c>
      <c r="K97" s="4" t="s">
        <v>508</v>
      </c>
      <c r="L97" s="4" t="s">
        <v>110</v>
      </c>
      <c r="M97" s="4" t="s">
        <v>111</v>
      </c>
      <c r="O97" s="4" t="s">
        <v>184</v>
      </c>
      <c r="P97" s="4" t="s">
        <v>360</v>
      </c>
    </row>
    <row r="98" spans="1:16" ht="15.75" hidden="1" thickBot="1">
      <c r="A98" s="4" t="s">
        <v>509</v>
      </c>
      <c r="B98" s="7" t="s">
        <v>238</v>
      </c>
      <c r="C98" s="4" t="s">
        <v>238</v>
      </c>
      <c r="D98" s="4" t="s">
        <v>28</v>
      </c>
      <c r="F98" s="4" t="s">
        <v>27</v>
      </c>
      <c r="G98" s="4" t="s">
        <v>168</v>
      </c>
      <c r="H98" s="4" t="s">
        <v>91</v>
      </c>
      <c r="I98" s="3">
        <v>0</v>
      </c>
      <c r="J98" s="3">
        <v>0</v>
      </c>
      <c r="K98" s="4" t="s">
        <v>154</v>
      </c>
      <c r="L98" s="4" t="s">
        <v>37</v>
      </c>
      <c r="M98" s="4" t="s">
        <v>38</v>
      </c>
      <c r="N98" s="4" t="s">
        <v>503</v>
      </c>
      <c r="O98" s="4" t="s">
        <v>425</v>
      </c>
      <c r="P98" s="4" t="s">
        <v>426</v>
      </c>
    </row>
    <row r="99" spans="1:16" ht="15.75" hidden="1" thickBot="1">
      <c r="A99" s="4" t="s">
        <v>511</v>
      </c>
      <c r="B99" s="7" t="s">
        <v>481</v>
      </c>
      <c r="C99" s="4" t="s">
        <v>481</v>
      </c>
      <c r="D99" s="4" t="s">
        <v>28</v>
      </c>
      <c r="E99" s="4" t="s">
        <v>29</v>
      </c>
      <c r="F99" s="4" t="s">
        <v>27</v>
      </c>
      <c r="G99" s="4" t="s">
        <v>52</v>
      </c>
      <c r="H99" s="4" t="s">
        <v>206</v>
      </c>
      <c r="I99" s="3">
        <v>0</v>
      </c>
      <c r="J99" s="3">
        <v>0</v>
      </c>
      <c r="K99" s="4" t="s">
        <v>63</v>
      </c>
      <c r="L99" s="4" t="s">
        <v>64</v>
      </c>
      <c r="M99" s="4" t="s">
        <v>65</v>
      </c>
      <c r="N99" s="4" t="s">
        <v>503</v>
      </c>
      <c r="O99" s="4" t="s">
        <v>425</v>
      </c>
      <c r="P99" s="4" t="s">
        <v>426</v>
      </c>
    </row>
    <row r="100" spans="1:16" ht="15.75" hidden="1" thickBot="1">
      <c r="A100" s="4" t="s">
        <v>513</v>
      </c>
      <c r="B100" s="7" t="s">
        <v>324</v>
      </c>
      <c r="C100" s="4" t="s">
        <v>324</v>
      </c>
      <c r="D100" s="4" t="s">
        <v>28</v>
      </c>
      <c r="F100" s="4" t="s">
        <v>27</v>
      </c>
      <c r="G100" s="4" t="s">
        <v>402</v>
      </c>
      <c r="H100" s="4" t="s">
        <v>515</v>
      </c>
      <c r="I100" s="3">
        <v>0</v>
      </c>
      <c r="J100" s="3">
        <v>0</v>
      </c>
      <c r="K100" s="4" t="s">
        <v>327</v>
      </c>
      <c r="L100" s="4" t="s">
        <v>328</v>
      </c>
      <c r="M100" s="4" t="s">
        <v>94</v>
      </c>
      <c r="N100" s="4" t="s">
        <v>503</v>
      </c>
      <c r="O100" s="4" t="s">
        <v>425</v>
      </c>
      <c r="P100" s="4" t="s">
        <v>426</v>
      </c>
    </row>
    <row r="101" spans="1:16" ht="15.75" hidden="1" thickBot="1">
      <c r="A101" s="4" t="s">
        <v>516</v>
      </c>
      <c r="B101" s="7" t="s">
        <v>238</v>
      </c>
      <c r="C101" s="4" t="s">
        <v>238</v>
      </c>
      <c r="D101" s="4" t="s">
        <v>28</v>
      </c>
      <c r="F101" s="4" t="s">
        <v>27</v>
      </c>
      <c r="G101" s="4" t="s">
        <v>168</v>
      </c>
      <c r="H101" s="4" t="s">
        <v>518</v>
      </c>
      <c r="I101" s="3">
        <v>0</v>
      </c>
      <c r="J101" s="3">
        <v>0</v>
      </c>
      <c r="K101" s="4" t="s">
        <v>154</v>
      </c>
      <c r="L101" s="4" t="s">
        <v>37</v>
      </c>
      <c r="M101" s="4" t="s">
        <v>38</v>
      </c>
      <c r="N101" s="4" t="s">
        <v>503</v>
      </c>
      <c r="O101" s="4" t="s">
        <v>425</v>
      </c>
      <c r="P101" s="4" t="s">
        <v>426</v>
      </c>
    </row>
    <row r="102" spans="1:16" ht="15.75" hidden="1" thickBot="1">
      <c r="A102" s="4" t="s">
        <v>519</v>
      </c>
      <c r="B102" s="7" t="s">
        <v>238</v>
      </c>
      <c r="C102" s="4" t="s">
        <v>238</v>
      </c>
      <c r="D102" s="4" t="s">
        <v>28</v>
      </c>
      <c r="F102" s="4" t="s">
        <v>27</v>
      </c>
      <c r="G102" s="4" t="s">
        <v>392</v>
      </c>
      <c r="H102" s="4" t="s">
        <v>521</v>
      </c>
      <c r="I102" s="3">
        <v>0</v>
      </c>
      <c r="J102" s="3">
        <v>0</v>
      </c>
      <c r="K102" s="4" t="s">
        <v>154</v>
      </c>
      <c r="L102" s="4" t="s">
        <v>37</v>
      </c>
      <c r="M102" s="4" t="s">
        <v>38</v>
      </c>
      <c r="N102" s="4" t="s">
        <v>503</v>
      </c>
      <c r="O102" s="4" t="s">
        <v>425</v>
      </c>
      <c r="P102" s="4" t="s">
        <v>426</v>
      </c>
    </row>
    <row r="103" spans="1:16" ht="15.75" thickBot="1">
      <c r="A103" s="4" t="s">
        <v>522</v>
      </c>
      <c r="B103" s="8" t="s">
        <v>238</v>
      </c>
      <c r="C103" s="4" t="s">
        <v>238</v>
      </c>
      <c r="D103" s="4" t="s">
        <v>28</v>
      </c>
      <c r="F103" s="4" t="s">
        <v>27</v>
      </c>
      <c r="G103" s="4" t="s">
        <v>168</v>
      </c>
      <c r="H103" s="4" t="s">
        <v>91</v>
      </c>
      <c r="I103" s="2">
        <v>19461000</v>
      </c>
      <c r="J103" s="2">
        <v>19461000</v>
      </c>
      <c r="K103" s="4" t="s">
        <v>154</v>
      </c>
      <c r="L103" s="4" t="s">
        <v>37</v>
      </c>
      <c r="M103" s="4" t="s">
        <v>38</v>
      </c>
      <c r="O103" s="4" t="s">
        <v>198</v>
      </c>
      <c r="P103" s="4" t="s">
        <v>199</v>
      </c>
    </row>
  </sheetData>
  <autoFilter ref="A2:P103" xr:uid="{6F582745-D4F0-4F18-9105-A88245727EA6}">
    <filterColumn colId="13">
      <filters blank="1">
        <filter val="โครงการภายใต้กิจกรรม Big Rock"/>
      </filters>
    </filterColumn>
  </autoFilter>
  <hyperlinks>
    <hyperlink ref="B103" r:id="rId1" display="https://emenscr.nesdc.go.th/viewer/view.html?id=61e8c9c01e2ec10e57e20f32&amp;username=ieat5106121" xr:uid="{393344CB-1D60-469A-91F4-ADD425B71EBA}"/>
    <hyperlink ref="B102" r:id="rId2" display="https://emenscr.nesdc.go.th/viewer/view.html?id=61e535504138de7efabb54bd&amp;username=ieat5106121" xr:uid="{65A523B4-6F7A-4A3C-9277-3DC4C9988305}"/>
    <hyperlink ref="B101" r:id="rId3" display="https://emenscr.nesdc.go.th/viewer/view.html?id=61e0fbeef118df07f2bbc05d&amp;username=ieat5106121" xr:uid="{8C78FB84-9E37-4673-AF9B-1B78B5CB1BFD}"/>
    <hyperlink ref="B100" r:id="rId4" display="https://emenscr.nesdc.go.th/viewer/view.html?id=61de902d182fe802ec8c7a0c&amp;username=moi52371" xr:uid="{4B5406E5-F40F-412F-9905-03BCE41502BA}"/>
    <hyperlink ref="B99" r:id="rId5" display="https://emenscr.nesdc.go.th/viewer/view.html?id=61db0860818afa2cb9a75ec8&amp;username=mod05091" xr:uid="{612DABC5-27D2-46D4-9A6F-212F44C3D5B0}"/>
    <hyperlink ref="B98" r:id="rId6" display="https://emenscr.nesdc.go.th/viewer/view.html?id=61d6704b3c934a0d939438ce&amp;username=ieat5106121" xr:uid="{65665DEC-C7AE-439C-919B-1B2C5141747B}"/>
    <hyperlink ref="B97" r:id="rId7" display="https://emenscr.nesdc.go.th/viewer/view.html?id=61d556339531994c8a64e355&amp;username=mol03161" xr:uid="{749BE17C-0143-4E64-A80A-89A2CAA9A98D}"/>
    <hyperlink ref="B96" r:id="rId8" display="https://emenscr.nesdc.go.th/viewer/view.html?id=61d31ac6a97dca4c890317bd&amp;username=most54011" xr:uid="{2752881D-840E-4707-89B0-2B10CFCCF4CA}"/>
    <hyperlink ref="B95" r:id="rId9" display="https://emenscr.nesdc.go.th/viewer/view.html?id=61d1cc4dd30a95727df812d1&amp;username=most54011" xr:uid="{A8426A83-1D4F-4C17-8D94-232669CDC5C3}"/>
    <hyperlink ref="B94" r:id="rId10" display="https://emenscr.nesdc.go.th/viewer/view.html?id=61d1c9781671077277d70689&amp;username=most54011" xr:uid="{7D22E171-E444-4A2D-A38D-314E8F20050E}"/>
    <hyperlink ref="B93" r:id="rId11" display="https://emenscr.nesdc.go.th/viewer/view.html?id=61d1c5691671077277d70686&amp;username=most54011" xr:uid="{E0257F78-A1D3-48BC-82F1-A62CFD14716E}"/>
    <hyperlink ref="B92" r:id="rId12" display="https://emenscr.nesdc.go.th/viewer/view.html?id=61d1c05dd70bc8727ff79141&amp;username=most54011" xr:uid="{38C88D1C-8708-4A22-A533-99B9F9989DD7}"/>
    <hyperlink ref="B91" r:id="rId13" display="https://emenscr.nesdc.go.th/viewer/view.html?id=61cd457c74e0ea615e990ef3&amp;username=buu62021" xr:uid="{D72DDA48-ADF9-4098-908F-8AE7DB76391E}"/>
    <hyperlink ref="B90" r:id="rId14" display="https://emenscr.nesdc.go.th/viewer/view.html?id=61cd424b18f9e461517bf180&amp;username=buu62021" xr:uid="{9507A4C4-4C02-4A82-947B-93A9007429C0}"/>
    <hyperlink ref="B89" r:id="rId15" display="https://emenscr.nesdc.go.th/viewer/view.html?id=61c55786866f4b33ec83ae11&amp;username=mod05091" xr:uid="{472DFFC2-4FEE-4845-BD71-1684A3E61842}"/>
    <hyperlink ref="B88" r:id="rId16" display="https://emenscr.nesdc.go.th/viewer/view.html?id=61bc578c132398622df86e28&amp;username=moph04041" xr:uid="{5726BE49-E803-4E6F-9A01-D312ACF577D7}"/>
    <hyperlink ref="B87" r:id="rId17" display="https://emenscr.nesdc.go.th/viewer/view.html?id=61b71e69d52e740ca37b9290&amp;username=mnre10111" xr:uid="{8D06D63F-346B-4D3C-AA58-78FB3A9FE7B9}"/>
    <hyperlink ref="B86" r:id="rId18" display="https://emenscr.nesdc.go.th/viewer/view.html?id=61b1d128b5d2fc0ca4dd07c2&amp;username=moi0017081" xr:uid="{ABC205E9-9D68-43D5-9693-5954EFB27ED5}"/>
    <hyperlink ref="B85" r:id="rId19" display="https://emenscr.nesdc.go.th/viewer/view.html?id=61b1c529b5d2fc0ca4dd0795&amp;username=mof050291" xr:uid="{5C7051F2-38C9-4414-B65D-A83BFAEE7787}"/>
    <hyperlink ref="B84" r:id="rId20" display="https://emenscr.nesdc.go.th/viewer/view.html?id=61b04387e4a0ba43f163b4f9&amp;username=mot0703621" xr:uid="{A7AD3CF0-D836-4B35-9CE8-048A20C04A78}"/>
    <hyperlink ref="B83" r:id="rId21" display="https://emenscr.nesdc.go.th/viewer/view.html?id=61961ba8bab527220bfbc79e&amp;username=industry05071" xr:uid="{B59CAF64-0C20-4BC3-8389-D88C300F7ED6}"/>
    <hyperlink ref="B82" r:id="rId22" display="https://emenscr.nesdc.go.th/viewer/view.html?id=6194c4ebd221902211f9af60&amp;username=mot0703491" xr:uid="{34075017-D0F5-4CFB-8A51-C2B0C2528753}"/>
    <hyperlink ref="B81" r:id="rId23" display="https://emenscr.nesdc.go.th/viewer/view.html?id=61922cddcadb284b1da34e38&amp;username=cea031" xr:uid="{2A5B8E00-39C3-4598-994D-D5C9F4639F39}"/>
    <hyperlink ref="B80" r:id="rId24" display="https://emenscr.nesdc.go.th/viewer/view.html?id=611a1a7283a6677074486220&amp;username=buu62021" xr:uid="{AFA8B901-ED00-40C4-BD23-192F0C718F63}"/>
    <hyperlink ref="B79" r:id="rId25" display="https://emenscr.nesdc.go.th/viewer/view.html?id=6118c4e5ee6abd1f949028da&amp;username=rru054801021" xr:uid="{038C4EDE-E460-4800-971D-61A66B0B9748}"/>
    <hyperlink ref="B78" r:id="rId26" display="https://emenscr.nesdc.go.th/viewer/view.html?id=61167ff89b236c1f95b0c083&amp;username=moac05091" xr:uid="{5E4D6BD1-155B-45F8-BB4C-789A0BEC37B7}"/>
    <hyperlink ref="B77" r:id="rId27" display="https://emenscr.nesdc.go.th/viewer/view.html?id=611601cd51b0124325d6a030&amp;username=mot07021" xr:uid="{258CFDBA-21ED-47F9-8D22-8D86266528E7}"/>
    <hyperlink ref="B76" r:id="rId28" display="https://emenscr.nesdc.go.th/viewer/view.html?id=6115e4f26d03d30365f256f8&amp;username=moi03051" xr:uid="{F68C51ED-123A-4F32-AB2E-D13227A1E012}"/>
    <hyperlink ref="B75" r:id="rId29" display="https://emenscr.nesdc.go.th/viewer/view.html?id=611251c5ef40ea035b9d1184&amp;username=ieat5106121" xr:uid="{B8C449CC-08AB-4FB9-A420-77E330BE0B62}"/>
    <hyperlink ref="B74" r:id="rId30" display="https://emenscr.nesdc.go.th/viewer/view.html?id=61122f1d77572f035a6ea0a6&amp;username=cea031" xr:uid="{729D3570-7DB6-461F-9BAE-074BD97BE32E}"/>
    <hyperlink ref="B73" r:id="rId31" display="https://emenscr.nesdc.go.th/viewer/view.html?id=610faa9f77572f035a6e9f19&amp;username=moph09051" xr:uid="{F78FE20B-2179-4DEF-9907-E134064CE89C}"/>
    <hyperlink ref="B72" r:id="rId32" display="https://emenscr.nesdc.go.th/viewer/view.html?id=610ce3d914f3557c8585e073&amp;username=mol03071" xr:uid="{6E49357B-912E-49FB-B993-1B3F96A8091D}"/>
    <hyperlink ref="B71" r:id="rId33" display="https://emenscr.nesdc.go.th/viewer/view.html?id=610bc194eeb6226fa20f3fcd&amp;username=exim1" xr:uid="{5870A859-EA96-4004-89F9-F0D185374CB4}"/>
    <hyperlink ref="B70" r:id="rId34" display="https://emenscr.nesdc.go.th/viewer/view.html?id=610baa14eeb6226fa20f3f9c&amp;username=mol05091" xr:uid="{36DD3C13-FD40-4333-86EB-A55D7DCF38E1}"/>
    <hyperlink ref="B69" r:id="rId35" display="https://emenscr.nesdc.go.th/viewer/view.html?id=60ffebb29c707a05a1d6cf75&amp;username=eec1005031" xr:uid="{031C8B3C-8980-4350-99D9-FDBB0A871991}"/>
    <hyperlink ref="B68" r:id="rId36" display="https://emenscr.nesdc.go.th/viewer/view.html?id=60ffe16e26616e05a3f9915f&amp;username=eec1005031" xr:uid="{F299266F-F677-41D9-BFB2-C0B9B5EE4F1E}"/>
    <hyperlink ref="B67" r:id="rId37" display="https://emenscr.nesdc.go.th/viewer/view.html?id=60e6d086fb65be680a5ac2a3&amp;username=mnre011" xr:uid="{20F0CB41-0997-41F5-9F56-6A30230348FC}"/>
    <hyperlink ref="B66" r:id="rId38" display="https://emenscr.nesdc.go.th/viewer/view.html?id=60e522f5a792f56431f57d1b&amp;username=obec_regional_24_41" xr:uid="{F04058D4-533A-4927-8B01-298F86A70381}"/>
    <hyperlink ref="B65" r:id="rId39" display="https://emenscr.nesdc.go.th/viewer/view.html?id=60e514b2bcf570643a9fb2e2&amp;username=obec_regional_24_41" xr:uid="{C336CCF7-6B5D-4568-92AF-C9A10CE52E0E}"/>
    <hyperlink ref="B64" r:id="rId40" display="https://emenscr.nesdc.go.th/viewer/view.html?id=60002302fdee0f295412d70c&amp;username=cea031" xr:uid="{B1646356-3CAA-4094-9D97-0DFB33125CD0}"/>
    <hyperlink ref="B63" r:id="rId41" display="https://emenscr.nesdc.go.th/viewer/view.html?id=5ff7e501dc679924cc1f0ede&amp;username=eec1005021" xr:uid="{02C4FFC2-DF0F-4485-92A7-74EECEA0F41C}"/>
    <hyperlink ref="B62" r:id="rId42" display="https://emenscr.nesdc.go.th/viewer/view.html?id=5ff7ca5f0ce8211f63d89db8&amp;username=eec1005031" xr:uid="{0D044E2C-37C0-4C4A-94B2-D0E20D01B02A}"/>
    <hyperlink ref="B61" r:id="rId43" display="https://emenscr.nesdc.go.th/viewer/view.html?id=5fec7b44d433aa1fbd4e4e71&amp;username=buu62001" xr:uid="{D7C080A0-D44E-4A6C-8A46-75CA6DB50FE1}"/>
    <hyperlink ref="B60" r:id="rId44" display="https://emenscr.nesdc.go.th/viewer/view.html?id=5fec7601cd2fbc1fb9e72754&amp;username=buu62021" xr:uid="{3AA713B4-54BE-498A-8CE9-BA6F7D84CE92}"/>
    <hyperlink ref="B59" r:id="rId45" display="https://emenscr.nesdc.go.th/viewer/view.html?id=5feb35bc8c931742b9801d43&amp;username=buu62001" xr:uid="{E3FAFFB3-590E-49BC-AF21-544731536472}"/>
    <hyperlink ref="B58" r:id="rId46" display="https://emenscr.nesdc.go.th/viewer/view.html?id=5feae1a18c931742b9801c45&amp;username=ieat5106111" xr:uid="{9E493EC4-8B91-4A16-A513-93FAABE5356B}"/>
    <hyperlink ref="B57" r:id="rId47" display="https://emenscr.nesdc.go.th/viewer/view.html?id=5fe9833755edc142c175de76&amp;username=moi52371" xr:uid="{D2ACD5CF-07B5-41A2-9D39-1F2B3B9A279A}"/>
    <hyperlink ref="B56" r:id="rId48" display="https://emenscr.nesdc.go.th/viewer/view.html?id=5fe3052badb90d1b2addab0d&amp;username=kmutnb05251" xr:uid="{9E298A82-4CC9-42BA-A8E5-DE8022D4D65A}"/>
    <hyperlink ref="B55" r:id="rId49" display="https://emenscr.nesdc.go.th/viewer/view.html?id=5fe1aff30573ae1b2863247d&amp;username=kmutnb05251" xr:uid="{4385A450-BEE4-4C1F-A4E0-DA2DCB574368}"/>
    <hyperlink ref="B54" r:id="rId50" display="https://emenscr.nesdc.go.th/viewer/view.html?id=5fe05abe0573ae1b286322b4&amp;username=most54011" xr:uid="{3194D0E7-C887-43B2-B293-E5085EE1D2D5}"/>
    <hyperlink ref="B53" r:id="rId51" display="https://emenscr.nesdc.go.th/viewer/view.html?id=5fe05a738ae2fc1b311d22b2&amp;username=most54011" xr:uid="{502BEEFE-D727-4BCC-80A9-420917D652DD}"/>
    <hyperlink ref="B52" r:id="rId52" display="https://emenscr.nesdc.go.th/viewer/view.html?id=5fe04fabadb90d1b2adda67e&amp;username=most54011" xr:uid="{D28237AC-9E3C-4E73-B8DA-C470E66410F0}"/>
    <hyperlink ref="B51" r:id="rId53" display="https://emenscr.nesdc.go.th/viewer/view.html?id=5fe026bf0573ae1b28632247&amp;username=most54011" xr:uid="{959E9CD6-D22C-4DD1-B54F-1E8965847187}"/>
    <hyperlink ref="B50" r:id="rId54" display="https://emenscr.nesdc.go.th/viewer/view.html?id=5fdc6a2eea2eef1b27a273a0&amp;username=ieat5106121" xr:uid="{A0FB6A32-C2E4-4D2A-A007-964376AC9AE8}"/>
    <hyperlink ref="B49" r:id="rId55" display="https://emenscr.nesdc.go.th/viewer/view.html?id=5fd881caa048ce28c3ee64cc&amp;username=mol03071" xr:uid="{39619C4B-FB86-4270-A038-1EC21C241939}"/>
    <hyperlink ref="B48" r:id="rId56" display="https://emenscr.nesdc.go.th/viewer/view.html?id=5fcdecfab6a0d61613d97b64&amp;username=mol03091" xr:uid="{AFBCED24-2788-4F2D-9862-AB231FA6F6CD}"/>
    <hyperlink ref="B47" r:id="rId57" display="https://emenscr.nesdc.go.th/viewer/view.html?id=5fc75f2824b5b4133b5f907f&amp;username=rid_regional_21_11" xr:uid="{6EFBDED9-D893-4FF4-9148-9BBFF5B6988B}"/>
    <hyperlink ref="B46" r:id="rId58" display="https://emenscr.nesdc.go.th/viewer/view.html?id=5fc4ddb07c1ad039a4b87aef&amp;username=mot061381" xr:uid="{2EB92713-1DCF-4C48-86F5-E20B5310BC21}"/>
    <hyperlink ref="B45" r:id="rId59" display="https://emenscr.nesdc.go.th/viewer/view.html?id=5fc46f4cbeab9d2a7939c2dc&amp;username=rru054801021" xr:uid="{C3EA77D9-A2DC-4D46-922D-7A7D86D11526}"/>
    <hyperlink ref="B44" r:id="rId60" display="https://emenscr.nesdc.go.th/viewer/view.html?id=5fc338b6beab9d2a7939c279&amp;username=mnre10111" xr:uid="{2C99ECB1-6217-4009-9D0A-7D96B0B7F2A7}"/>
    <hyperlink ref="B43" r:id="rId61" display="https://emenscr.nesdc.go.th/viewer/view.html?id=5fb3442e56c36d429b487921&amp;username=most531131" xr:uid="{9D55FF73-E108-4024-9895-2DCB3B1D2FE6}"/>
    <hyperlink ref="B42" r:id="rId62" display="https://emenscr.nesdc.go.th/viewer/view.html?id=5fae4e332806e76c3c3d65e3&amp;username=moph04041" xr:uid="{5D2B0206-7839-4B8E-A21E-29ACF62EB9CC}"/>
    <hyperlink ref="B41" r:id="rId63" display="https://emenscr.nesdc.go.th/viewer/view.html?id=5f96465912987759c7839aa3&amp;username=moi07171" xr:uid="{53BF1BC3-1BA9-430B-9309-1395997E3698}"/>
    <hyperlink ref="B40" r:id="rId64" display="https://emenscr.nesdc.go.th/viewer/view.html?id=5f3cd462bf8e6d0961495306&amp;username=obec_regional_24_41" xr:uid="{3C71E58A-D304-4861-AF76-0FCADEF7E79D}"/>
    <hyperlink ref="B39" r:id="rId65" display="https://emenscr.nesdc.go.th/viewer/view.html?id=5f3b88b4c3ac35097c8d3222&amp;username=obec_regional_24_41" xr:uid="{96AAAEAA-13AA-433B-9B33-2D865807C3A5}"/>
    <hyperlink ref="B38" r:id="rId66" display="https://emenscr.nesdc.go.th/viewer/view.html?id=5f2d39638e67530bd632bd01&amp;username=rru054801021" xr:uid="{7930AAD5-ED7C-4DC8-913D-2E065ABCDF43}"/>
    <hyperlink ref="B37" r:id="rId67" display="https://emenscr.nesdc.go.th/viewer/view.html?id=5f2d158a1e9bcf1b6a336835&amp;username=industry05071" xr:uid="{2F2672AD-0AE0-4774-81CF-FBFFE495C111}"/>
    <hyperlink ref="B36" r:id="rId68" display="https://emenscr.nesdc.go.th/viewer/view.html?id=5f2cd5c8ab64071b723c6be0&amp;username=ieat5102111" xr:uid="{31A96052-F69A-4E1B-A7C6-E451B714FB8D}"/>
    <hyperlink ref="B35" r:id="rId69" display="https://emenscr.nesdc.go.th/viewer/view.html?id=5f2ba809ab9aa9251e67f562&amp;username=moac05091" xr:uid="{F57D3B72-DBBA-430E-961C-0DCA13836695}"/>
    <hyperlink ref="B34" r:id="rId70" display="https://emenscr.nesdc.go.th/viewer/view.html?id=5f2b61e43be9f03fb267b313&amp;username=most53091" xr:uid="{1BE95E6B-8DDF-46D4-A272-6F16E1F433FE}"/>
    <hyperlink ref="B33" r:id="rId71" display="https://emenscr.nesdc.go.th/viewer/view.html?id=5f29654247ff240c0ef1318f&amp;username=moph02071" xr:uid="{1C22F1CF-F16A-4587-A02A-DF583A253BE0}"/>
    <hyperlink ref="B32" r:id="rId72" display="https://emenscr.nesdc.go.th/viewer/view.html?id=5f2913ffadc5890c1c144b4d&amp;username=most54011" xr:uid="{FA4A164B-19ED-46F5-9AC7-3C61D7422F13}"/>
    <hyperlink ref="B31" r:id="rId73" display="https://emenscr.nesdc.go.th/viewer/view.html?id=5f29129aadc5890c1c144b44&amp;username=wma5601101" xr:uid="{4DD1AEBB-430C-402C-AF49-F7C05DFE22E2}"/>
    <hyperlink ref="B30" r:id="rId74" display="https://emenscr.nesdc.go.th/viewer/view.html?id=5f28ca3f14c4720c160d0601&amp;username=most54011" xr:uid="{7964DCA6-BD3F-47BA-8AC7-C785A19A2B75}"/>
    <hyperlink ref="B29" r:id="rId75" display="https://emenscr.nesdc.go.th/viewer/view.html?id=5f27f8b547ff240c0ef12fb6&amp;username=moi03051" xr:uid="{C2F14AC8-E97A-4DCC-AB77-DA9AC77D982F}"/>
    <hyperlink ref="B28" r:id="rId76" display="https://emenscr.nesdc.go.th/viewer/view.html?id=5f27cec402517d2f64872216&amp;username=most54011" xr:uid="{E43B04EB-8A9F-4F0D-AAF9-9A22854C6FB4}"/>
    <hyperlink ref="B27" r:id="rId77" display="https://emenscr.nesdc.go.th/viewer/view.html?id=5f2799c402517d2f64872194&amp;username=moi03051" xr:uid="{ADFABBF2-F207-4D7F-957F-BB523E9759EA}"/>
    <hyperlink ref="B26" r:id="rId78" display="https://emenscr.nesdc.go.th/viewer/view.html?id=5f268d7cd49bf92ea89dd15a&amp;username=police000711" xr:uid="{74B0328D-E082-4810-B74F-6E795554C89E}"/>
    <hyperlink ref="B25" r:id="rId79" display="https://emenscr.nesdc.go.th/viewer/view.html?id=5f23b143ba92b151a5a68de3&amp;username=mol03081" xr:uid="{D34053A4-4D54-4C64-A3C4-C38ACD55B392}"/>
    <hyperlink ref="B24" r:id="rId80" display="https://emenscr.nesdc.go.th/viewer/view.html?id=5f228c01d8f557036d626312&amp;username=mol03081" xr:uid="{24177E56-6C8E-4155-9908-1F056C7C0B54}"/>
    <hyperlink ref="B23" r:id="rId81" display="https://emenscr.nesdc.go.th/viewer/view.html?id=5e3bc54be7d7ab7b0f7c6463&amp;username=most54011" xr:uid="{7CF80B81-D6BA-4782-B645-25E8CE8E0015}"/>
    <hyperlink ref="B22" r:id="rId82" display="https://emenscr.nesdc.go.th/viewer/view.html?id=5e036d9fca0feb49b458c4d5&amp;username=buu62001" xr:uid="{47CE9EF0-059D-4FA4-B768-CD9CEBBB129F}"/>
    <hyperlink ref="B21" r:id="rId83" display="https://emenscr.nesdc.go.th/viewer/view.html?id=5e0320beb459dd49a9ac7937&amp;username=ieat5106121" xr:uid="{4AB6644F-7FC6-47C6-B792-A01FCB11E9D7}"/>
    <hyperlink ref="B20" r:id="rId84" display="https://emenscr.nesdc.go.th/viewer/view.html?id=5dfb38eab03e921a67e37446&amp;username=opm0001211" xr:uid="{0E296CFA-A76D-4D0D-BD4E-0C0E0F78DEED}"/>
    <hyperlink ref="B19" r:id="rId85" display="https://emenscr.nesdc.go.th/viewer/view.html?id=5dfaea3ee02dae1a6dd4baef&amp;username=moph04041" xr:uid="{03FF62C9-74EC-45CC-ABBA-43DD5B1A998F}"/>
    <hyperlink ref="B18" r:id="rId86" display="https://emenscr.nesdc.go.th/viewer/view.html?id=5df844eecf2dda1a4f64da91&amp;username=moi07171" xr:uid="{294177E5-9E92-4226-9992-0A175B980D62}"/>
    <hyperlink ref="B17" r:id="rId87" display="https://emenscr.nesdc.go.th/viewer/view.html?id=5df390babd03be2c50f780a9&amp;username=mdes06031" xr:uid="{E99B90D1-EE34-40E7-BCBE-DB5B99023B81}"/>
    <hyperlink ref="B16" r:id="rId88" display="https://emenscr.nesdc.go.th/viewer/view.html?id=5df37b8cc24dfe2c4f174d5b&amp;username=mdes06031" xr:uid="{DD4E07A0-3B6D-442E-A8BA-EFD305FAEC18}"/>
    <hyperlink ref="B15" r:id="rId89" display="https://emenscr.nesdc.go.th/viewer/view.html?id=5db6a6cba12569147ec98639&amp;username=mot061381" xr:uid="{A0FB9EEE-C609-4112-B583-6E0ECE1317DB}"/>
    <hyperlink ref="B14" r:id="rId90" display="https://emenscr.nesdc.go.th/viewer/view.html?id=5db1c65ca099c714703197d7&amp;username=mol04071" xr:uid="{8A5217C1-635C-43E0-8E43-4153BCED29F2}"/>
    <hyperlink ref="B13" r:id="rId91" display="https://emenscr.nesdc.go.th/viewer/view.html?id=5d8c460042d188059b3557aa&amp;username=kmutnb05251" xr:uid="{99A9C6C4-79FD-4594-A3A9-4354C92E0E5D}"/>
    <hyperlink ref="B12" r:id="rId92" display="https://emenscr.nesdc.go.th/viewer/view.html?id=5d70cabd2b90be145b5c949b&amp;username=mol03091" xr:uid="{46AA49FC-1684-48F6-AA5B-DA2F475AD690}"/>
    <hyperlink ref="B11" r:id="rId93" display="https://emenscr.nesdc.go.th/viewer/view.html?id=5d5e56b6d2f5cc7c82447c6b&amp;username=tg0141" xr:uid="{B355E7A3-582E-4C3C-9F53-33204C41C3EA}"/>
    <hyperlink ref="B10" r:id="rId94" display="https://emenscr.nesdc.go.th/viewer/view.html?id=5d0209b1985c284170d11c1d&amp;username=moi07171" xr:uid="{0D2D119E-D3B7-4140-87EE-F55F06DD68C5}"/>
    <hyperlink ref="B9" r:id="rId95" display="https://emenscr.nesdc.go.th/viewer/view.html?id=5cf6471b43f43b4179ea0d05&amp;username=moe06041" xr:uid="{69EF4D3D-9C9D-4536-8620-9F662B4013F7}"/>
    <hyperlink ref="B8" r:id="rId96" display="https://emenscr.nesdc.go.th/viewer/view.html?id=5c770e124819522ef1ca3029&amp;username=industry05051" xr:uid="{DEB0DF76-2DCF-48EB-9C67-1E143C5F373B}"/>
    <hyperlink ref="B7" r:id="rId97" display="https://emenscr.nesdc.go.th/viewer/view.html?id=5c6e28b61248ca2ef6b77f3a&amp;username=most54011" xr:uid="{6DBF6B80-FC7F-40E9-95B0-093FF6C439F7}"/>
    <hyperlink ref="B6" r:id="rId98" display="https://emenscr.nesdc.go.th/viewer/view.html?id=5c34803927f6f605c5fd8e60&amp;username=mod05091" xr:uid="{985CCE07-1055-472F-9AF2-E107133868E8}"/>
    <hyperlink ref="B5" r:id="rId99" display="https://emenscr.nesdc.go.th/viewer/view.html?id=5bb1cb4fe8a05d0f344e4e2f&amp;username=mot061381" xr:uid="{6E441A4C-0648-469E-AFE4-323391D98D7D}"/>
    <hyperlink ref="B4" r:id="rId100" display="https://emenscr.nesdc.go.th/viewer/view.html?id=5bae2bfab76a640f339873be&amp;username=mdes06031" xr:uid="{29BB6580-610D-4928-9894-5B81E991ACC5}"/>
    <hyperlink ref="B3" r:id="rId101" display="https://emenscr.nesdc.go.th/viewer/view.html?id=5b20e745bdb2d17e2f9a1983&amp;username=ieat5106111" xr:uid="{18663BBE-AECF-4523-981D-1F32E46BC0CE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58D7A-BD99-4820-98A6-D347B1E8DA80}">
  <sheetPr codeName="Sheet4"/>
  <dimension ref="A1:Q138"/>
  <sheetViews>
    <sheetView tabSelected="1" topLeftCell="B1" zoomScale="85" zoomScaleNormal="85" workbookViewId="0">
      <selection activeCell="B1" sqref="B1"/>
    </sheetView>
  </sheetViews>
  <sheetFormatPr defaultColWidth="9.140625" defaultRowHeight="21"/>
  <cols>
    <col min="1" max="1" width="33.7109375" style="10" hidden="1" customWidth="1"/>
    <col min="2" max="2" width="255.7109375" style="28" bestFit="1" customWidth="1"/>
    <col min="3" max="3" width="54" style="10" hidden="1" customWidth="1"/>
    <col min="4" max="4" width="54" style="10" customWidth="1"/>
    <col min="5" max="5" width="13.42578125" style="20" bestFit="1" customWidth="1"/>
    <col min="6" max="6" width="28.28515625" style="10" customWidth="1"/>
    <col min="7" max="7" width="27" style="10" customWidth="1"/>
    <col min="8" max="10" width="54" style="10" customWidth="1"/>
    <col min="11" max="11" width="29.28515625" style="10" bestFit="1" customWidth="1"/>
    <col min="12" max="12" width="20.5703125" style="10" bestFit="1" customWidth="1"/>
    <col min="13" max="13" width="15.28515625" style="10" bestFit="1" customWidth="1"/>
    <col min="14" max="14" width="10.7109375" style="10" customWidth="1"/>
    <col min="15" max="15" width="15.28515625" style="10" bestFit="1" customWidth="1"/>
    <col min="16" max="16" width="73.7109375" style="10" customWidth="1"/>
    <col min="17" max="19" width="9.140625" style="10" customWidth="1"/>
    <col min="20" max="16384" width="9.140625" style="10"/>
  </cols>
  <sheetData>
    <row r="1" spans="1:15" ht="33.75">
      <c r="B1" s="66" t="s">
        <v>653</v>
      </c>
    </row>
    <row r="7" spans="1:15" s="26" customFormat="1">
      <c r="A7" s="24" t="s">
        <v>2</v>
      </c>
      <c r="B7" s="24" t="s">
        <v>3</v>
      </c>
      <c r="C7" s="24" t="s">
        <v>3</v>
      </c>
      <c r="D7" s="24" t="s">
        <v>7</v>
      </c>
      <c r="E7" s="25" t="s">
        <v>528</v>
      </c>
      <c r="F7" s="24" t="s">
        <v>14</v>
      </c>
      <c r="G7" s="24" t="s">
        <v>15</v>
      </c>
      <c r="H7" s="24" t="s">
        <v>18</v>
      </c>
      <c r="I7" s="24" t="s">
        <v>19</v>
      </c>
      <c r="J7" s="24" t="s">
        <v>20</v>
      </c>
      <c r="K7" s="24" t="s">
        <v>21</v>
      </c>
      <c r="L7" s="24" t="s">
        <v>22</v>
      </c>
      <c r="M7" s="24" t="s">
        <v>23</v>
      </c>
    </row>
    <row r="8" spans="1:15">
      <c r="A8" s="21" t="s">
        <v>329</v>
      </c>
      <c r="B8" s="27" t="s">
        <v>330</v>
      </c>
      <c r="C8" s="21" t="s">
        <v>330</v>
      </c>
      <c r="D8" s="21" t="s">
        <v>28</v>
      </c>
      <c r="E8" s="22">
        <v>2561</v>
      </c>
      <c r="F8" s="21" t="s">
        <v>34</v>
      </c>
      <c r="G8" s="21" t="s">
        <v>62</v>
      </c>
      <c r="H8" s="21" t="s">
        <v>36</v>
      </c>
      <c r="I8" s="21" t="s">
        <v>37</v>
      </c>
      <c r="J8" s="21" t="s">
        <v>38</v>
      </c>
      <c r="K8" s="21"/>
      <c r="L8" s="21" t="s">
        <v>198</v>
      </c>
      <c r="M8" s="21" t="s">
        <v>692</v>
      </c>
      <c r="O8" s="10" t="str">
        <f>IF(LEN(M8=11),_xlfn.CONCAT(L8,"F",RIGHT(M8,2)))</f>
        <v>090102V01F01</v>
      </c>
    </row>
    <row r="9" spans="1:15">
      <c r="A9" s="21" t="s">
        <v>323</v>
      </c>
      <c r="B9" s="27" t="s">
        <v>324</v>
      </c>
      <c r="C9" s="21" t="s">
        <v>324</v>
      </c>
      <c r="D9" s="21" t="s">
        <v>28</v>
      </c>
      <c r="E9" s="22">
        <v>2563</v>
      </c>
      <c r="F9" s="21" t="s">
        <v>263</v>
      </c>
      <c r="G9" s="21" t="s">
        <v>326</v>
      </c>
      <c r="H9" s="21" t="s">
        <v>327</v>
      </c>
      <c r="I9" s="21" t="s">
        <v>328</v>
      </c>
      <c r="J9" s="21" t="s">
        <v>94</v>
      </c>
      <c r="K9" s="21"/>
      <c r="L9" s="21" t="s">
        <v>198</v>
      </c>
      <c r="M9" s="21" t="s">
        <v>692</v>
      </c>
      <c r="O9" s="10" t="str">
        <f t="shared" ref="O9:O56" si="0">IF(LEN(M9=11),_xlfn.CONCAT(L9,"F",RIGHT(M9,2)))</f>
        <v>090102V01F01</v>
      </c>
    </row>
    <row r="10" spans="1:15">
      <c r="A10" s="21" t="s">
        <v>217</v>
      </c>
      <c r="B10" s="27" t="s">
        <v>218</v>
      </c>
      <c r="C10" s="21" t="s">
        <v>218</v>
      </c>
      <c r="D10" s="21" t="s">
        <v>28</v>
      </c>
      <c r="E10" s="22">
        <v>2563</v>
      </c>
      <c r="F10" s="21" t="s">
        <v>220</v>
      </c>
      <c r="G10" s="21" t="s">
        <v>108</v>
      </c>
      <c r="H10" s="21" t="s">
        <v>221</v>
      </c>
      <c r="I10" s="21" t="s">
        <v>222</v>
      </c>
      <c r="J10" s="21" t="s">
        <v>141</v>
      </c>
      <c r="K10" s="21"/>
      <c r="L10" s="21" t="s">
        <v>198</v>
      </c>
      <c r="M10" s="21" t="s">
        <v>692</v>
      </c>
      <c r="O10" s="10" t="str">
        <f t="shared" si="0"/>
        <v>090102V01F01</v>
      </c>
    </row>
    <row r="11" spans="1:15">
      <c r="A11" s="21" t="s">
        <v>285</v>
      </c>
      <c r="B11" s="27" t="s">
        <v>286</v>
      </c>
      <c r="C11" s="21" t="s">
        <v>286</v>
      </c>
      <c r="D11" s="21" t="s">
        <v>28</v>
      </c>
      <c r="E11" s="23">
        <v>2564</v>
      </c>
      <c r="F11" s="21" t="s">
        <v>240</v>
      </c>
      <c r="G11" s="21" t="s">
        <v>44</v>
      </c>
      <c r="H11" s="21" t="s">
        <v>54</v>
      </c>
      <c r="I11" s="21" t="s">
        <v>55</v>
      </c>
      <c r="J11" s="21" t="s">
        <v>56</v>
      </c>
      <c r="K11" s="21"/>
      <c r="L11" s="21" t="s">
        <v>198</v>
      </c>
      <c r="M11" s="21" t="s">
        <v>692</v>
      </c>
      <c r="O11" s="10" t="str">
        <f t="shared" si="0"/>
        <v>090102V01F01</v>
      </c>
    </row>
    <row r="12" spans="1:15">
      <c r="A12" s="21" t="s">
        <v>264</v>
      </c>
      <c r="B12" s="27" t="s">
        <v>134</v>
      </c>
      <c r="C12" s="21" t="s">
        <v>134</v>
      </c>
      <c r="D12" s="21" t="s">
        <v>28</v>
      </c>
      <c r="E12" s="23">
        <v>2564</v>
      </c>
      <c r="F12" s="21" t="s">
        <v>240</v>
      </c>
      <c r="G12" s="21" t="s">
        <v>44</v>
      </c>
      <c r="H12" s="21" t="s">
        <v>92</v>
      </c>
      <c r="I12" s="21" t="s">
        <v>93</v>
      </c>
      <c r="J12" s="21" t="s">
        <v>94</v>
      </c>
      <c r="K12" s="21"/>
      <c r="L12" s="21" t="s">
        <v>198</v>
      </c>
      <c r="M12" s="21" t="s">
        <v>833</v>
      </c>
      <c r="O12" s="10" t="str">
        <f t="shared" si="0"/>
        <v>090102V01F02</v>
      </c>
    </row>
    <row r="13" spans="1:15">
      <c r="A13" s="21" t="s">
        <v>301</v>
      </c>
      <c r="B13" s="27" t="s">
        <v>238</v>
      </c>
      <c r="C13" s="21" t="s">
        <v>238</v>
      </c>
      <c r="D13" s="21" t="s">
        <v>28</v>
      </c>
      <c r="E13" s="23">
        <v>2564</v>
      </c>
      <c r="F13" s="21" t="s">
        <v>240</v>
      </c>
      <c r="G13" s="21" t="s">
        <v>44</v>
      </c>
      <c r="H13" s="21" t="s">
        <v>154</v>
      </c>
      <c r="I13" s="21" t="s">
        <v>37</v>
      </c>
      <c r="J13" s="21" t="s">
        <v>38</v>
      </c>
      <c r="K13" s="21"/>
      <c r="L13" s="21" t="s">
        <v>198</v>
      </c>
      <c r="M13" s="21" t="s">
        <v>692</v>
      </c>
      <c r="O13" s="10" t="str">
        <f t="shared" si="0"/>
        <v>090102V01F01</v>
      </c>
    </row>
    <row r="14" spans="1:15">
      <c r="A14" s="21" t="s">
        <v>303</v>
      </c>
      <c r="B14" s="27" t="s">
        <v>304</v>
      </c>
      <c r="C14" s="21" t="s">
        <v>304</v>
      </c>
      <c r="D14" s="21" t="s">
        <v>28</v>
      </c>
      <c r="E14" s="23">
        <v>2564</v>
      </c>
      <c r="F14" s="21" t="s">
        <v>240</v>
      </c>
      <c r="G14" s="21" t="s">
        <v>44</v>
      </c>
      <c r="H14" s="21" t="s">
        <v>70</v>
      </c>
      <c r="I14" s="21" t="s">
        <v>71</v>
      </c>
      <c r="J14" s="21" t="s">
        <v>72</v>
      </c>
      <c r="K14" s="21"/>
      <c r="L14" s="21" t="s">
        <v>198</v>
      </c>
      <c r="M14" s="21" t="s">
        <v>692</v>
      </c>
      <c r="O14" s="10" t="str">
        <f t="shared" si="0"/>
        <v>090102V01F01</v>
      </c>
    </row>
    <row r="15" spans="1:15">
      <c r="A15" s="21" t="s">
        <v>289</v>
      </c>
      <c r="B15" s="27" t="s">
        <v>290</v>
      </c>
      <c r="C15" s="21" t="s">
        <v>290</v>
      </c>
      <c r="D15" s="21" t="s">
        <v>28</v>
      </c>
      <c r="E15" s="22">
        <v>2564</v>
      </c>
      <c r="F15" s="21" t="s">
        <v>292</v>
      </c>
      <c r="G15" s="21" t="s">
        <v>44</v>
      </c>
      <c r="H15" s="21" t="s">
        <v>293</v>
      </c>
      <c r="I15" s="21" t="s">
        <v>294</v>
      </c>
      <c r="J15" s="21" t="s">
        <v>235</v>
      </c>
      <c r="K15" s="21"/>
      <c r="L15" s="21" t="s">
        <v>198</v>
      </c>
      <c r="M15" s="21" t="s">
        <v>692</v>
      </c>
      <c r="O15" s="10" t="str">
        <f t="shared" si="0"/>
        <v>090102V01F01</v>
      </c>
    </row>
    <row r="16" spans="1:15">
      <c r="A16" s="21" t="s">
        <v>96</v>
      </c>
      <c r="B16" s="27" t="s">
        <v>97</v>
      </c>
      <c r="C16" s="21" t="s">
        <v>97</v>
      </c>
      <c r="D16" s="21" t="s">
        <v>28</v>
      </c>
      <c r="E16" s="22">
        <v>2559</v>
      </c>
      <c r="F16" s="21" t="s">
        <v>99</v>
      </c>
      <c r="G16" s="21" t="s">
        <v>100</v>
      </c>
      <c r="H16" s="21" t="s">
        <v>101</v>
      </c>
      <c r="I16" s="21" t="s">
        <v>102</v>
      </c>
      <c r="J16" s="21" t="s">
        <v>56</v>
      </c>
      <c r="K16" s="21"/>
      <c r="L16" s="21" t="s">
        <v>198</v>
      </c>
      <c r="M16" s="21" t="s">
        <v>692</v>
      </c>
      <c r="O16" s="10" t="str">
        <f t="shared" si="0"/>
        <v>090102V01F01</v>
      </c>
    </row>
    <row r="17" spans="1:15">
      <c r="A17" s="21" t="s">
        <v>88</v>
      </c>
      <c r="B17" s="27" t="s">
        <v>89</v>
      </c>
      <c r="C17" s="21" t="s">
        <v>89</v>
      </c>
      <c r="D17" s="21" t="s">
        <v>28</v>
      </c>
      <c r="E17" s="23">
        <v>2561</v>
      </c>
      <c r="F17" s="21" t="s">
        <v>61</v>
      </c>
      <c r="G17" s="21" t="s">
        <v>91</v>
      </c>
      <c r="H17" s="21" t="s">
        <v>92</v>
      </c>
      <c r="I17" s="21" t="s">
        <v>93</v>
      </c>
      <c r="J17" s="21" t="s">
        <v>94</v>
      </c>
      <c r="K17" s="21"/>
      <c r="L17" s="21" t="s">
        <v>198</v>
      </c>
      <c r="M17" s="21" t="s">
        <v>692</v>
      </c>
      <c r="O17" s="10" t="str">
        <f t="shared" si="0"/>
        <v>090102V01F01</v>
      </c>
    </row>
    <row r="18" spans="1:15">
      <c r="A18" s="21" t="s">
        <v>58</v>
      </c>
      <c r="B18" s="27" t="s">
        <v>59</v>
      </c>
      <c r="C18" s="21" t="s">
        <v>59</v>
      </c>
      <c r="D18" s="21" t="s">
        <v>28</v>
      </c>
      <c r="E18" s="23">
        <v>2561</v>
      </c>
      <c r="F18" s="21" t="s">
        <v>61</v>
      </c>
      <c r="G18" s="21" t="s">
        <v>62</v>
      </c>
      <c r="H18" s="21" t="s">
        <v>63</v>
      </c>
      <c r="I18" s="21" t="s">
        <v>64</v>
      </c>
      <c r="J18" s="21" t="s">
        <v>65</v>
      </c>
      <c r="K18" s="21"/>
      <c r="L18" s="21" t="s">
        <v>198</v>
      </c>
      <c r="M18" s="21" t="s">
        <v>692</v>
      </c>
      <c r="O18" s="10" t="str">
        <f t="shared" si="0"/>
        <v>090102V01F01</v>
      </c>
    </row>
    <row r="19" spans="1:15">
      <c r="A19" s="21" t="s">
        <v>25</v>
      </c>
      <c r="B19" s="27" t="s">
        <v>330</v>
      </c>
      <c r="C19" s="21" t="s">
        <v>26</v>
      </c>
      <c r="D19" s="21" t="s">
        <v>28</v>
      </c>
      <c r="E19" s="22">
        <v>2561</v>
      </c>
      <c r="F19" s="21" t="s">
        <v>34</v>
      </c>
      <c r="G19" s="21" t="s">
        <v>35</v>
      </c>
      <c r="H19" s="21" t="s">
        <v>36</v>
      </c>
      <c r="I19" s="21" t="s">
        <v>37</v>
      </c>
      <c r="J19" s="21" t="s">
        <v>38</v>
      </c>
      <c r="K19" s="21"/>
      <c r="L19" s="21" t="s">
        <v>198</v>
      </c>
      <c r="M19" s="21" t="s">
        <v>692</v>
      </c>
      <c r="O19" s="10" t="str">
        <f t="shared" si="0"/>
        <v>090102V01F01</v>
      </c>
    </row>
    <row r="20" spans="1:15">
      <c r="A20" s="21" t="s">
        <v>49</v>
      </c>
      <c r="B20" s="27" t="s">
        <v>50</v>
      </c>
      <c r="C20" s="21" t="s">
        <v>50</v>
      </c>
      <c r="D20" s="21" t="s">
        <v>28</v>
      </c>
      <c r="E20" s="23">
        <v>2562</v>
      </c>
      <c r="F20" s="21" t="s">
        <v>52</v>
      </c>
      <c r="G20" s="21" t="s">
        <v>53</v>
      </c>
      <c r="H20" s="21" t="s">
        <v>54</v>
      </c>
      <c r="I20" s="21" t="s">
        <v>55</v>
      </c>
      <c r="J20" s="21" t="s">
        <v>56</v>
      </c>
      <c r="K20" s="21"/>
      <c r="L20" s="21" t="s">
        <v>198</v>
      </c>
      <c r="M20" s="21" t="s">
        <v>692</v>
      </c>
      <c r="O20" s="10" t="str">
        <f t="shared" si="0"/>
        <v>090102V01F01</v>
      </c>
    </row>
    <row r="21" spans="1:15">
      <c r="A21" s="21" t="s">
        <v>67</v>
      </c>
      <c r="B21" s="27" t="s">
        <v>68</v>
      </c>
      <c r="C21" s="21" t="s">
        <v>68</v>
      </c>
      <c r="D21" s="21" t="s">
        <v>28</v>
      </c>
      <c r="E21" s="23">
        <v>2562</v>
      </c>
      <c r="F21" s="21" t="s">
        <v>52</v>
      </c>
      <c r="G21" s="21" t="s">
        <v>53</v>
      </c>
      <c r="H21" s="21" t="s">
        <v>70</v>
      </c>
      <c r="I21" s="21" t="s">
        <v>71</v>
      </c>
      <c r="J21" s="21" t="s">
        <v>72</v>
      </c>
      <c r="K21" s="21"/>
      <c r="L21" s="21" t="s">
        <v>198</v>
      </c>
      <c r="M21" s="21" t="s">
        <v>692</v>
      </c>
      <c r="O21" s="10" t="str">
        <f t="shared" si="0"/>
        <v>090102V01F01</v>
      </c>
    </row>
    <row r="22" spans="1:15">
      <c r="A22" s="21" t="s">
        <v>40</v>
      </c>
      <c r="B22" s="27" t="s">
        <v>41</v>
      </c>
      <c r="C22" s="21" t="s">
        <v>41</v>
      </c>
      <c r="D22" s="21" t="s">
        <v>28</v>
      </c>
      <c r="E22" s="23">
        <v>2562</v>
      </c>
      <c r="F22" s="21" t="s">
        <v>43</v>
      </c>
      <c r="G22" s="21" t="s">
        <v>44</v>
      </c>
      <c r="H22" s="21" t="s">
        <v>45</v>
      </c>
      <c r="I22" s="21" t="s">
        <v>46</v>
      </c>
      <c r="J22" s="21" t="s">
        <v>47</v>
      </c>
      <c r="K22" s="21"/>
      <c r="L22" s="21" t="s">
        <v>198</v>
      </c>
      <c r="M22" s="21" t="s">
        <v>692</v>
      </c>
      <c r="O22" s="10" t="str">
        <f t="shared" si="0"/>
        <v>090102V01F01</v>
      </c>
    </row>
    <row r="23" spans="1:15">
      <c r="A23" s="21" t="s">
        <v>124</v>
      </c>
      <c r="B23" s="27" t="s">
        <v>125</v>
      </c>
      <c r="C23" s="21" t="s">
        <v>125</v>
      </c>
      <c r="D23" s="21" t="s">
        <v>28</v>
      </c>
      <c r="E23" s="23">
        <v>2563</v>
      </c>
      <c r="F23" s="21" t="s">
        <v>107</v>
      </c>
      <c r="G23" s="21" t="s">
        <v>108</v>
      </c>
      <c r="H23" s="21" t="s">
        <v>54</v>
      </c>
      <c r="I23" s="21" t="s">
        <v>55</v>
      </c>
      <c r="J23" s="21" t="s">
        <v>56</v>
      </c>
      <c r="K23" s="21"/>
      <c r="L23" s="21" t="s">
        <v>198</v>
      </c>
      <c r="M23" s="21" t="s">
        <v>692</v>
      </c>
      <c r="O23" s="10" t="str">
        <f t="shared" si="0"/>
        <v>090102V01F01</v>
      </c>
    </row>
    <row r="24" spans="1:15">
      <c r="A24" s="21" t="s">
        <v>133</v>
      </c>
      <c r="B24" s="27" t="s">
        <v>134</v>
      </c>
      <c r="C24" s="21" t="s">
        <v>134</v>
      </c>
      <c r="D24" s="21" t="s">
        <v>28</v>
      </c>
      <c r="E24" s="23">
        <v>2563</v>
      </c>
      <c r="F24" s="21" t="s">
        <v>107</v>
      </c>
      <c r="G24" s="21" t="s">
        <v>91</v>
      </c>
      <c r="H24" s="21" t="s">
        <v>92</v>
      </c>
      <c r="I24" s="21" t="s">
        <v>93</v>
      </c>
      <c r="J24" s="21" t="s">
        <v>94</v>
      </c>
      <c r="K24" s="21"/>
      <c r="L24" s="21" t="s">
        <v>198</v>
      </c>
      <c r="M24" s="21" t="s">
        <v>833</v>
      </c>
      <c r="O24" s="10" t="str">
        <f t="shared" si="0"/>
        <v>090102V01F02</v>
      </c>
    </row>
    <row r="25" spans="1:15">
      <c r="A25" s="21" t="s">
        <v>151</v>
      </c>
      <c r="B25" s="27" t="s">
        <v>152</v>
      </c>
      <c r="C25" s="21" t="s">
        <v>152</v>
      </c>
      <c r="D25" s="21" t="s">
        <v>28</v>
      </c>
      <c r="E25" s="23">
        <v>2563</v>
      </c>
      <c r="F25" s="21" t="s">
        <v>107</v>
      </c>
      <c r="G25" s="21" t="s">
        <v>108</v>
      </c>
      <c r="H25" s="21" t="s">
        <v>154</v>
      </c>
      <c r="I25" s="21" t="s">
        <v>37</v>
      </c>
      <c r="J25" s="21" t="s">
        <v>38</v>
      </c>
      <c r="K25" s="21"/>
      <c r="L25" s="21" t="s">
        <v>198</v>
      </c>
      <c r="M25" s="21" t="s">
        <v>692</v>
      </c>
      <c r="O25" s="10" t="str">
        <f t="shared" si="0"/>
        <v>090102V01F01</v>
      </c>
    </row>
    <row r="26" spans="1:15">
      <c r="A26" s="21" t="s">
        <v>161</v>
      </c>
      <c r="B26" s="27" t="s">
        <v>162</v>
      </c>
      <c r="C26" s="21" t="s">
        <v>162</v>
      </c>
      <c r="D26" s="21" t="s">
        <v>28</v>
      </c>
      <c r="E26" s="23">
        <v>2563</v>
      </c>
      <c r="F26" s="21" t="s">
        <v>107</v>
      </c>
      <c r="G26" s="21" t="s">
        <v>108</v>
      </c>
      <c r="H26" s="21" t="s">
        <v>70</v>
      </c>
      <c r="I26" s="21" t="s">
        <v>71</v>
      </c>
      <c r="J26" s="21" t="s">
        <v>72</v>
      </c>
      <c r="K26" s="21"/>
      <c r="L26" s="21" t="s">
        <v>198</v>
      </c>
      <c r="M26" s="21" t="s">
        <v>692</v>
      </c>
      <c r="O26" s="10" t="str">
        <f t="shared" si="0"/>
        <v>090102V01F01</v>
      </c>
    </row>
    <row r="27" spans="1:15">
      <c r="A27" s="21" t="s">
        <v>252</v>
      </c>
      <c r="B27" s="27" t="s">
        <v>253</v>
      </c>
      <c r="C27" s="21" t="s">
        <v>253</v>
      </c>
      <c r="D27" s="21" t="s">
        <v>254</v>
      </c>
      <c r="E27" s="22">
        <v>2563</v>
      </c>
      <c r="F27" s="21" t="s">
        <v>257</v>
      </c>
      <c r="G27" s="21" t="s">
        <v>108</v>
      </c>
      <c r="H27" s="21" t="s">
        <v>258</v>
      </c>
      <c r="I27" s="21" t="s">
        <v>259</v>
      </c>
      <c r="J27" s="21" t="s">
        <v>86</v>
      </c>
      <c r="K27" s="21"/>
      <c r="L27" s="21" t="s">
        <v>171</v>
      </c>
      <c r="M27" s="21" t="s">
        <v>689</v>
      </c>
      <c r="O27" s="10" t="str">
        <f t="shared" si="0"/>
        <v>090102V02F01</v>
      </c>
    </row>
    <row r="28" spans="1:15">
      <c r="A28" s="21" t="s">
        <v>260</v>
      </c>
      <c r="B28" s="27" t="s">
        <v>261</v>
      </c>
      <c r="C28" s="21" t="s">
        <v>261</v>
      </c>
      <c r="D28" s="21" t="s">
        <v>254</v>
      </c>
      <c r="E28" s="22">
        <v>2563</v>
      </c>
      <c r="F28" s="21" t="s">
        <v>263</v>
      </c>
      <c r="G28" s="21" t="s">
        <v>108</v>
      </c>
      <c r="H28" s="21" t="s">
        <v>258</v>
      </c>
      <c r="I28" s="21" t="s">
        <v>259</v>
      </c>
      <c r="J28" s="21" t="s">
        <v>86</v>
      </c>
      <c r="K28" s="21"/>
      <c r="L28" s="21" t="s">
        <v>171</v>
      </c>
      <c r="M28" s="21" t="s">
        <v>689</v>
      </c>
      <c r="O28" s="10" t="str">
        <f t="shared" si="0"/>
        <v>090102V02F01</v>
      </c>
    </row>
    <row r="29" spans="1:15">
      <c r="A29" s="21" t="s">
        <v>295</v>
      </c>
      <c r="B29" s="27" t="s">
        <v>166</v>
      </c>
      <c r="C29" s="21" t="s">
        <v>166</v>
      </c>
      <c r="D29" s="21" t="s">
        <v>28</v>
      </c>
      <c r="E29" s="23">
        <v>2564</v>
      </c>
      <c r="F29" s="21" t="s">
        <v>240</v>
      </c>
      <c r="G29" s="21" t="s">
        <v>44</v>
      </c>
      <c r="H29" s="21" t="s">
        <v>109</v>
      </c>
      <c r="I29" s="21" t="s">
        <v>110</v>
      </c>
      <c r="J29" s="21" t="s">
        <v>111</v>
      </c>
      <c r="K29" s="21"/>
      <c r="L29" s="21" t="s">
        <v>171</v>
      </c>
      <c r="M29" s="21" t="s">
        <v>689</v>
      </c>
      <c r="O29" s="10" t="str">
        <f t="shared" si="0"/>
        <v>090102V02F01</v>
      </c>
    </row>
    <row r="30" spans="1:15">
      <c r="A30" s="21" t="s">
        <v>298</v>
      </c>
      <c r="B30" s="27" t="s">
        <v>174</v>
      </c>
      <c r="C30" s="21" t="s">
        <v>174</v>
      </c>
      <c r="D30" s="21" t="s">
        <v>28</v>
      </c>
      <c r="E30" s="23">
        <v>2564</v>
      </c>
      <c r="F30" s="21" t="s">
        <v>240</v>
      </c>
      <c r="G30" s="21" t="s">
        <v>44</v>
      </c>
      <c r="H30" s="21" t="s">
        <v>300</v>
      </c>
      <c r="I30" s="21" t="s">
        <v>110</v>
      </c>
      <c r="J30" s="21" t="s">
        <v>111</v>
      </c>
      <c r="K30" s="21"/>
      <c r="L30" s="21" t="s">
        <v>171</v>
      </c>
      <c r="M30" s="21" t="s">
        <v>689</v>
      </c>
      <c r="O30" s="10" t="str">
        <f t="shared" si="0"/>
        <v>090102V02F01</v>
      </c>
    </row>
    <row r="31" spans="1:15">
      <c r="A31" s="21" t="s">
        <v>316</v>
      </c>
      <c r="B31" s="27" t="s">
        <v>317</v>
      </c>
      <c r="C31" s="21" t="s">
        <v>317</v>
      </c>
      <c r="D31" s="21" t="s">
        <v>28</v>
      </c>
      <c r="E31" s="23">
        <v>2564</v>
      </c>
      <c r="F31" s="21" t="s">
        <v>240</v>
      </c>
      <c r="G31" s="21" t="s">
        <v>44</v>
      </c>
      <c r="H31" s="21" t="s">
        <v>116</v>
      </c>
      <c r="I31" s="21" t="s">
        <v>117</v>
      </c>
      <c r="J31" s="21" t="s">
        <v>72</v>
      </c>
      <c r="K31" s="21"/>
      <c r="L31" s="21" t="s">
        <v>171</v>
      </c>
      <c r="M31" s="21" t="s">
        <v>689</v>
      </c>
      <c r="O31" s="10" t="str">
        <f t="shared" si="0"/>
        <v>090102V02F01</v>
      </c>
    </row>
    <row r="32" spans="1:15">
      <c r="A32" s="21" t="s">
        <v>319</v>
      </c>
      <c r="B32" s="27" t="s">
        <v>320</v>
      </c>
      <c r="C32" s="21" t="s">
        <v>320</v>
      </c>
      <c r="D32" s="21" t="s">
        <v>28</v>
      </c>
      <c r="E32" s="23">
        <v>2564</v>
      </c>
      <c r="F32" s="21" t="s">
        <v>240</v>
      </c>
      <c r="G32" s="21" t="s">
        <v>44</v>
      </c>
      <c r="H32" s="21" t="s">
        <v>116</v>
      </c>
      <c r="I32" s="21" t="s">
        <v>117</v>
      </c>
      <c r="J32" s="21" t="s">
        <v>72</v>
      </c>
      <c r="K32" s="21"/>
      <c r="L32" s="21" t="s">
        <v>171</v>
      </c>
      <c r="M32" s="21" t="s">
        <v>689</v>
      </c>
      <c r="O32" s="10" t="str">
        <f t="shared" si="0"/>
        <v>090102V02F01</v>
      </c>
    </row>
    <row r="33" spans="1:15">
      <c r="A33" s="21" t="s">
        <v>332</v>
      </c>
      <c r="B33" s="27" t="s">
        <v>333</v>
      </c>
      <c r="C33" s="21" t="s">
        <v>333</v>
      </c>
      <c r="D33" s="21" t="s">
        <v>28</v>
      </c>
      <c r="E33" s="23">
        <v>2564</v>
      </c>
      <c r="F33" s="21" t="s">
        <v>240</v>
      </c>
      <c r="G33" s="21" t="s">
        <v>44</v>
      </c>
      <c r="H33" s="21" t="s">
        <v>159</v>
      </c>
      <c r="I33" s="21" t="s">
        <v>160</v>
      </c>
      <c r="J33" s="21" t="s">
        <v>72</v>
      </c>
      <c r="K33" s="21"/>
      <c r="L33" s="21" t="s">
        <v>171</v>
      </c>
      <c r="M33" s="21" t="s">
        <v>689</v>
      </c>
      <c r="O33" s="10" t="str">
        <f t="shared" si="0"/>
        <v>090102V02F01</v>
      </c>
    </row>
    <row r="34" spans="1:15">
      <c r="A34" s="21" t="s">
        <v>336</v>
      </c>
      <c r="B34" s="27" t="s">
        <v>337</v>
      </c>
      <c r="C34" s="21" t="s">
        <v>337</v>
      </c>
      <c r="D34" s="21" t="s">
        <v>28</v>
      </c>
      <c r="E34" s="23">
        <v>2564</v>
      </c>
      <c r="F34" s="21" t="s">
        <v>240</v>
      </c>
      <c r="G34" s="21" t="s">
        <v>44</v>
      </c>
      <c r="H34" s="21" t="s">
        <v>339</v>
      </c>
      <c r="I34" s="21" t="s">
        <v>160</v>
      </c>
      <c r="J34" s="21" t="s">
        <v>72</v>
      </c>
      <c r="K34" s="21"/>
      <c r="L34" s="21" t="s">
        <v>171</v>
      </c>
      <c r="M34" s="21" t="s">
        <v>678</v>
      </c>
      <c r="O34" s="10" t="str">
        <f t="shared" si="0"/>
        <v>090102V02F02</v>
      </c>
    </row>
    <row r="35" spans="1:15">
      <c r="A35" s="21" t="s">
        <v>341</v>
      </c>
      <c r="B35" s="27" t="s">
        <v>337</v>
      </c>
      <c r="C35" s="21" t="s">
        <v>337</v>
      </c>
      <c r="D35" s="21" t="s">
        <v>28</v>
      </c>
      <c r="E35" s="23">
        <v>2564</v>
      </c>
      <c r="F35" s="21" t="s">
        <v>240</v>
      </c>
      <c r="G35" s="21" t="s">
        <v>44</v>
      </c>
      <c r="H35" s="21" t="s">
        <v>159</v>
      </c>
      <c r="I35" s="21" t="s">
        <v>160</v>
      </c>
      <c r="J35" s="21" t="s">
        <v>72</v>
      </c>
      <c r="K35" s="21"/>
      <c r="L35" s="21" t="s">
        <v>171</v>
      </c>
      <c r="M35" s="21" t="s">
        <v>678</v>
      </c>
      <c r="O35" s="10" t="str">
        <f t="shared" si="0"/>
        <v>090102V02F02</v>
      </c>
    </row>
    <row r="36" spans="1:15">
      <c r="A36" s="21" t="s">
        <v>367</v>
      </c>
      <c r="B36" s="27" t="s">
        <v>368</v>
      </c>
      <c r="C36" s="21" t="s">
        <v>368</v>
      </c>
      <c r="D36" s="21" t="s">
        <v>254</v>
      </c>
      <c r="E36" s="23">
        <v>2564</v>
      </c>
      <c r="F36" s="21" t="s">
        <v>370</v>
      </c>
      <c r="G36" s="21" t="s">
        <v>44</v>
      </c>
      <c r="H36" s="21" t="s">
        <v>371</v>
      </c>
      <c r="I36" s="21" t="s">
        <v>259</v>
      </c>
      <c r="J36" s="21" t="s">
        <v>86</v>
      </c>
      <c r="K36" s="21"/>
      <c r="L36" s="21" t="s">
        <v>171</v>
      </c>
      <c r="M36" s="21" t="s">
        <v>789</v>
      </c>
      <c r="O36" s="10" t="str">
        <f t="shared" si="0"/>
        <v>090102V02F03</v>
      </c>
    </row>
    <row r="37" spans="1:15">
      <c r="A37" s="21" t="s">
        <v>306</v>
      </c>
      <c r="B37" s="27" t="s">
        <v>307</v>
      </c>
      <c r="C37" s="21" t="s">
        <v>307</v>
      </c>
      <c r="D37" s="21" t="s">
        <v>28</v>
      </c>
      <c r="E37" s="23">
        <v>2564</v>
      </c>
      <c r="F37" s="21" t="s">
        <v>240</v>
      </c>
      <c r="G37" s="21" t="s">
        <v>44</v>
      </c>
      <c r="H37" s="21" t="s">
        <v>70</v>
      </c>
      <c r="I37" s="21" t="s">
        <v>71</v>
      </c>
      <c r="J37" s="21" t="s">
        <v>72</v>
      </c>
      <c r="K37" s="21"/>
      <c r="L37" s="21" t="s">
        <v>171</v>
      </c>
      <c r="M37" s="21" t="s">
        <v>689</v>
      </c>
      <c r="O37" s="10" t="str">
        <f t="shared" si="0"/>
        <v>090102V02F01</v>
      </c>
    </row>
    <row r="38" spans="1:15">
      <c r="A38" s="21" t="s">
        <v>309</v>
      </c>
      <c r="B38" s="27" t="s">
        <v>310</v>
      </c>
      <c r="C38" s="21" t="s">
        <v>310</v>
      </c>
      <c r="D38" s="21" t="s">
        <v>28</v>
      </c>
      <c r="E38" s="23">
        <v>2564</v>
      </c>
      <c r="F38" s="21" t="s">
        <v>240</v>
      </c>
      <c r="G38" s="21" t="s">
        <v>44</v>
      </c>
      <c r="H38" s="21" t="s">
        <v>70</v>
      </c>
      <c r="I38" s="21" t="s">
        <v>71</v>
      </c>
      <c r="J38" s="21" t="s">
        <v>72</v>
      </c>
      <c r="K38" s="21"/>
      <c r="L38" s="21" t="s">
        <v>171</v>
      </c>
      <c r="M38" s="21" t="s">
        <v>789</v>
      </c>
      <c r="O38" s="10" t="str">
        <f t="shared" si="0"/>
        <v>090102V02F03</v>
      </c>
    </row>
    <row r="39" spans="1:15">
      <c r="A39" s="21" t="s">
        <v>313</v>
      </c>
      <c r="B39" s="27" t="s">
        <v>314</v>
      </c>
      <c r="C39" s="21" t="s">
        <v>314</v>
      </c>
      <c r="D39" s="21" t="s">
        <v>28</v>
      </c>
      <c r="E39" s="23">
        <v>2564</v>
      </c>
      <c r="F39" s="21" t="s">
        <v>240</v>
      </c>
      <c r="G39" s="21" t="s">
        <v>44</v>
      </c>
      <c r="H39" s="21" t="s">
        <v>70</v>
      </c>
      <c r="I39" s="21" t="s">
        <v>71</v>
      </c>
      <c r="J39" s="21" t="s">
        <v>72</v>
      </c>
      <c r="K39" s="21"/>
      <c r="L39" s="21" t="s">
        <v>171</v>
      </c>
      <c r="M39" s="21" t="s">
        <v>789</v>
      </c>
      <c r="O39" s="10" t="str">
        <f t="shared" si="0"/>
        <v>090102V02F03</v>
      </c>
    </row>
    <row r="40" spans="1:15">
      <c r="A40" s="21" t="s">
        <v>362</v>
      </c>
      <c r="B40" s="27" t="s">
        <v>363</v>
      </c>
      <c r="C40" s="21" t="s">
        <v>363</v>
      </c>
      <c r="D40" s="21" t="s">
        <v>28</v>
      </c>
      <c r="E40" s="23">
        <v>2564</v>
      </c>
      <c r="F40" s="21" t="s">
        <v>240</v>
      </c>
      <c r="G40" s="21" t="s">
        <v>44</v>
      </c>
      <c r="H40" s="21" t="s">
        <v>365</v>
      </c>
      <c r="I40" s="21" t="s">
        <v>366</v>
      </c>
      <c r="J40" s="21" t="s">
        <v>149</v>
      </c>
      <c r="K40" s="21"/>
      <c r="L40" s="21" t="s">
        <v>171</v>
      </c>
      <c r="M40" s="21" t="s">
        <v>678</v>
      </c>
      <c r="O40" s="10" t="str">
        <f t="shared" si="0"/>
        <v>090102V02F02</v>
      </c>
    </row>
    <row r="41" spans="1:15">
      <c r="A41" s="21" t="s">
        <v>372</v>
      </c>
      <c r="B41" s="27" t="s">
        <v>524</v>
      </c>
      <c r="C41" s="21" t="s">
        <v>373</v>
      </c>
      <c r="D41" s="21" t="s">
        <v>254</v>
      </c>
      <c r="E41" s="22">
        <v>2564</v>
      </c>
      <c r="F41" s="21" t="s">
        <v>292</v>
      </c>
      <c r="G41" s="21" t="s">
        <v>292</v>
      </c>
      <c r="H41" s="21" t="s">
        <v>371</v>
      </c>
      <c r="I41" s="21" t="s">
        <v>259</v>
      </c>
      <c r="J41" s="21" t="s">
        <v>86</v>
      </c>
      <c r="K41" s="21"/>
      <c r="L41" s="21" t="s">
        <v>171</v>
      </c>
      <c r="M41" s="21" t="s">
        <v>689</v>
      </c>
      <c r="O41" s="10" t="str">
        <f t="shared" si="0"/>
        <v>090102V02F01</v>
      </c>
    </row>
    <row r="42" spans="1:15">
      <c r="A42" s="21" t="s">
        <v>113</v>
      </c>
      <c r="B42" s="27" t="s">
        <v>114</v>
      </c>
      <c r="C42" s="21" t="s">
        <v>114</v>
      </c>
      <c r="D42" s="21" t="s">
        <v>28</v>
      </c>
      <c r="E42" s="23">
        <v>2562</v>
      </c>
      <c r="F42" s="21" t="s">
        <v>52</v>
      </c>
      <c r="G42" s="21" t="s">
        <v>53</v>
      </c>
      <c r="H42" s="21" t="s">
        <v>116</v>
      </c>
      <c r="I42" s="21" t="s">
        <v>117</v>
      </c>
      <c r="J42" s="21" t="s">
        <v>72</v>
      </c>
      <c r="K42" s="21"/>
      <c r="L42" s="21" t="s">
        <v>171</v>
      </c>
      <c r="M42" s="21" t="s">
        <v>678</v>
      </c>
      <c r="O42" s="10" t="str">
        <f t="shared" si="0"/>
        <v>090102V02F02</v>
      </c>
    </row>
    <row r="43" spans="1:15">
      <c r="A43" s="21" t="s">
        <v>81</v>
      </c>
      <c r="B43" s="27" t="s">
        <v>82</v>
      </c>
      <c r="C43" s="21" t="s">
        <v>82</v>
      </c>
      <c r="D43" s="21" t="s">
        <v>28</v>
      </c>
      <c r="E43" s="23">
        <v>2562</v>
      </c>
      <c r="F43" s="21" t="s">
        <v>52</v>
      </c>
      <c r="G43" s="21" t="s">
        <v>53</v>
      </c>
      <c r="H43" s="21" t="s">
        <v>84</v>
      </c>
      <c r="I43" s="21" t="s">
        <v>85</v>
      </c>
      <c r="J43" s="21" t="s">
        <v>86</v>
      </c>
      <c r="K43" s="21"/>
      <c r="L43" s="21" t="s">
        <v>171</v>
      </c>
      <c r="M43" s="21" t="s">
        <v>789</v>
      </c>
      <c r="O43" s="10" t="str">
        <f t="shared" si="0"/>
        <v>090102V02F03</v>
      </c>
    </row>
    <row r="44" spans="1:15">
      <c r="A44" s="21" t="s">
        <v>104</v>
      </c>
      <c r="B44" s="27" t="s">
        <v>105</v>
      </c>
      <c r="C44" s="21" t="s">
        <v>105</v>
      </c>
      <c r="D44" s="21" t="s">
        <v>28</v>
      </c>
      <c r="E44" s="23">
        <v>2563</v>
      </c>
      <c r="F44" s="21" t="s">
        <v>107</v>
      </c>
      <c r="G44" s="21" t="s">
        <v>108</v>
      </c>
      <c r="H44" s="21" t="s">
        <v>109</v>
      </c>
      <c r="I44" s="21" t="s">
        <v>110</v>
      </c>
      <c r="J44" s="21" t="s">
        <v>111</v>
      </c>
      <c r="K44" s="21"/>
      <c r="L44" s="21" t="s">
        <v>171</v>
      </c>
      <c r="M44" s="21" t="s">
        <v>789</v>
      </c>
      <c r="O44" s="10" t="str">
        <f t="shared" si="0"/>
        <v>090102V02F03</v>
      </c>
    </row>
    <row r="45" spans="1:15">
      <c r="A45" s="21" t="s">
        <v>119</v>
      </c>
      <c r="B45" s="27" t="s">
        <v>120</v>
      </c>
      <c r="C45" s="21" t="s">
        <v>120</v>
      </c>
      <c r="D45" s="21" t="s">
        <v>28</v>
      </c>
      <c r="E45" s="23">
        <v>2563</v>
      </c>
      <c r="F45" s="21" t="s">
        <v>107</v>
      </c>
      <c r="G45" s="21" t="s">
        <v>108</v>
      </c>
      <c r="H45" s="21" t="s">
        <v>122</v>
      </c>
      <c r="I45" s="21" t="s">
        <v>123</v>
      </c>
      <c r="J45" s="21" t="s">
        <v>111</v>
      </c>
      <c r="K45" s="21"/>
      <c r="L45" s="21" t="s">
        <v>171</v>
      </c>
      <c r="M45" s="21" t="s">
        <v>689</v>
      </c>
      <c r="O45" s="10" t="str">
        <f t="shared" si="0"/>
        <v>090102V02F01</v>
      </c>
    </row>
    <row r="46" spans="1:15">
      <c r="A46" s="21" t="s">
        <v>127</v>
      </c>
      <c r="B46" s="27" t="s">
        <v>128</v>
      </c>
      <c r="C46" s="21" t="s">
        <v>128</v>
      </c>
      <c r="D46" s="21" t="s">
        <v>28</v>
      </c>
      <c r="E46" s="23">
        <v>2563</v>
      </c>
      <c r="F46" s="21" t="s">
        <v>107</v>
      </c>
      <c r="G46" s="21" t="s">
        <v>108</v>
      </c>
      <c r="H46" s="21" t="s">
        <v>45</v>
      </c>
      <c r="I46" s="21" t="s">
        <v>46</v>
      </c>
      <c r="J46" s="21" t="s">
        <v>47</v>
      </c>
      <c r="K46" s="21"/>
      <c r="L46" s="21" t="s">
        <v>171</v>
      </c>
      <c r="M46" s="21" t="s">
        <v>789</v>
      </c>
      <c r="O46" s="10" t="str">
        <f t="shared" si="0"/>
        <v>090102V02F03</v>
      </c>
    </row>
    <row r="47" spans="1:15">
      <c r="A47" s="21" t="s">
        <v>344</v>
      </c>
      <c r="B47" s="27" t="s">
        <v>345</v>
      </c>
      <c r="C47" s="21" t="s">
        <v>345</v>
      </c>
      <c r="D47" s="21" t="s">
        <v>28</v>
      </c>
      <c r="E47" s="22">
        <v>2564</v>
      </c>
      <c r="F47" s="21" t="s">
        <v>347</v>
      </c>
      <c r="G47" s="21" t="s">
        <v>348</v>
      </c>
      <c r="H47" s="21" t="s">
        <v>349</v>
      </c>
      <c r="I47" s="21" t="s">
        <v>350</v>
      </c>
      <c r="J47" s="21" t="s">
        <v>351</v>
      </c>
      <c r="K47" s="21" t="s">
        <v>352</v>
      </c>
      <c r="L47" s="21" t="s">
        <v>192</v>
      </c>
      <c r="M47" s="21" t="s">
        <v>726</v>
      </c>
      <c r="O47" s="10" t="str">
        <f t="shared" si="0"/>
        <v>090102V03F02</v>
      </c>
    </row>
    <row r="48" spans="1:15">
      <c r="A48" s="21" t="s">
        <v>267</v>
      </c>
      <c r="B48" s="27" t="s">
        <v>268</v>
      </c>
      <c r="C48" s="21" t="s">
        <v>268</v>
      </c>
      <c r="D48" s="21" t="s">
        <v>28</v>
      </c>
      <c r="E48" s="23">
        <v>2564</v>
      </c>
      <c r="F48" s="21" t="s">
        <v>240</v>
      </c>
      <c r="G48" s="21" t="s">
        <v>44</v>
      </c>
      <c r="H48" s="21" t="s">
        <v>116</v>
      </c>
      <c r="I48" s="21" t="s">
        <v>140</v>
      </c>
      <c r="J48" s="21" t="s">
        <v>141</v>
      </c>
      <c r="K48" s="21"/>
      <c r="L48" s="21" t="s">
        <v>184</v>
      </c>
      <c r="M48" s="21" t="s">
        <v>686</v>
      </c>
      <c r="O48" s="10" t="str">
        <f t="shared" si="0"/>
        <v>090102V04F01</v>
      </c>
    </row>
    <row r="49" spans="1:16">
      <c r="A49" s="21" t="s">
        <v>276</v>
      </c>
      <c r="B49" s="27" t="s">
        <v>277</v>
      </c>
      <c r="C49" s="21" t="s">
        <v>277</v>
      </c>
      <c r="D49" s="21" t="s">
        <v>28</v>
      </c>
      <c r="E49" s="23">
        <v>2564</v>
      </c>
      <c r="F49" s="21" t="s">
        <v>240</v>
      </c>
      <c r="G49" s="21" t="s">
        <v>279</v>
      </c>
      <c r="H49" s="21" t="s">
        <v>280</v>
      </c>
      <c r="I49" s="21" t="s">
        <v>281</v>
      </c>
      <c r="J49" s="21" t="s">
        <v>282</v>
      </c>
      <c r="K49" s="21"/>
      <c r="L49" s="21" t="s">
        <v>184</v>
      </c>
      <c r="M49" s="21" t="s">
        <v>686</v>
      </c>
      <c r="O49" s="10" t="str">
        <f t="shared" si="0"/>
        <v>090102V04F01</v>
      </c>
    </row>
    <row r="50" spans="1:16">
      <c r="A50" s="21" t="s">
        <v>376</v>
      </c>
      <c r="B50" s="27" t="s">
        <v>377</v>
      </c>
      <c r="C50" s="21" t="s">
        <v>377</v>
      </c>
      <c r="D50" s="21" t="s">
        <v>179</v>
      </c>
      <c r="E50" s="23">
        <v>2564</v>
      </c>
      <c r="F50" s="21" t="s">
        <v>240</v>
      </c>
      <c r="G50" s="21" t="s">
        <v>44</v>
      </c>
      <c r="H50" s="21" t="s">
        <v>379</v>
      </c>
      <c r="I50" s="21" t="s">
        <v>380</v>
      </c>
      <c r="J50" s="21" t="s">
        <v>282</v>
      </c>
      <c r="K50" s="21"/>
      <c r="L50" s="21" t="s">
        <v>184</v>
      </c>
      <c r="M50" s="21" t="s">
        <v>686</v>
      </c>
      <c r="O50" s="10" t="str">
        <f t="shared" si="0"/>
        <v>090102V04F01</v>
      </c>
    </row>
    <row r="51" spans="1:16">
      <c r="A51" s="21" t="s">
        <v>344</v>
      </c>
      <c r="B51" s="27" t="s">
        <v>355</v>
      </c>
      <c r="C51" s="21" t="s">
        <v>355</v>
      </c>
      <c r="D51" s="21" t="s">
        <v>28</v>
      </c>
      <c r="E51" s="22">
        <v>2564</v>
      </c>
      <c r="F51" s="21" t="s">
        <v>357</v>
      </c>
      <c r="G51" s="21" t="s">
        <v>358</v>
      </c>
      <c r="H51" s="21" t="s">
        <v>359</v>
      </c>
      <c r="I51" s="21" t="s">
        <v>350</v>
      </c>
      <c r="J51" s="21" t="s">
        <v>351</v>
      </c>
      <c r="K51" s="21" t="s">
        <v>352</v>
      </c>
      <c r="L51" s="21" t="s">
        <v>184</v>
      </c>
      <c r="M51" s="21" t="s">
        <v>742</v>
      </c>
      <c r="O51" s="10" t="str">
        <f t="shared" si="0"/>
        <v>090102V04F02</v>
      </c>
    </row>
    <row r="52" spans="1:16">
      <c r="A52" s="21" t="s">
        <v>74</v>
      </c>
      <c r="B52" s="27" t="s">
        <v>75</v>
      </c>
      <c r="C52" s="21" t="s">
        <v>75</v>
      </c>
      <c r="D52" s="21" t="s">
        <v>28</v>
      </c>
      <c r="E52" s="23">
        <v>2562</v>
      </c>
      <c r="F52" s="21" t="s">
        <v>52</v>
      </c>
      <c r="G52" s="21" t="s">
        <v>53</v>
      </c>
      <c r="H52" s="21" t="s">
        <v>78</v>
      </c>
      <c r="I52" s="21" t="s">
        <v>79</v>
      </c>
      <c r="J52" s="21" t="s">
        <v>38</v>
      </c>
      <c r="K52" s="21"/>
      <c r="L52" s="21" t="s">
        <v>184</v>
      </c>
      <c r="M52" s="21" t="s">
        <v>686</v>
      </c>
      <c r="O52" s="10" t="str">
        <f t="shared" si="0"/>
        <v>090102V04F01</v>
      </c>
    </row>
    <row r="53" spans="1:16">
      <c r="A53" s="21" t="s">
        <v>137</v>
      </c>
      <c r="B53" s="27" t="s">
        <v>138</v>
      </c>
      <c r="C53" s="21" t="s">
        <v>138</v>
      </c>
      <c r="D53" s="21" t="s">
        <v>28</v>
      </c>
      <c r="E53" s="23">
        <v>2563</v>
      </c>
      <c r="F53" s="21" t="s">
        <v>107</v>
      </c>
      <c r="G53" s="21" t="s">
        <v>108</v>
      </c>
      <c r="H53" s="21" t="s">
        <v>116</v>
      </c>
      <c r="I53" s="21" t="s">
        <v>140</v>
      </c>
      <c r="J53" s="21" t="s">
        <v>141</v>
      </c>
      <c r="K53" s="21"/>
      <c r="L53" s="21" t="s">
        <v>184</v>
      </c>
      <c r="M53" s="21" t="s">
        <v>686</v>
      </c>
      <c r="O53" s="10" t="str">
        <f t="shared" si="0"/>
        <v>090102V04F01</v>
      </c>
    </row>
    <row r="54" spans="1:16">
      <c r="A54" s="21" t="s">
        <v>156</v>
      </c>
      <c r="B54" s="27" t="s">
        <v>157</v>
      </c>
      <c r="C54" s="21" t="s">
        <v>157</v>
      </c>
      <c r="D54" s="21" t="s">
        <v>28</v>
      </c>
      <c r="E54" s="23">
        <v>2563</v>
      </c>
      <c r="F54" s="21" t="s">
        <v>107</v>
      </c>
      <c r="G54" s="21" t="s">
        <v>108</v>
      </c>
      <c r="H54" s="21" t="s">
        <v>159</v>
      </c>
      <c r="I54" s="21" t="s">
        <v>160</v>
      </c>
      <c r="J54" s="21" t="s">
        <v>72</v>
      </c>
      <c r="K54" s="21"/>
      <c r="L54" s="21" t="s">
        <v>184</v>
      </c>
      <c r="M54" s="21" t="s">
        <v>686</v>
      </c>
      <c r="O54" s="10" t="str">
        <f t="shared" si="0"/>
        <v>090102V04F01</v>
      </c>
    </row>
    <row r="55" spans="1:16">
      <c r="A55" s="21" t="s">
        <v>130</v>
      </c>
      <c r="B55" s="27" t="s">
        <v>131</v>
      </c>
      <c r="C55" s="21" t="s">
        <v>131</v>
      </c>
      <c r="D55" s="21" t="s">
        <v>28</v>
      </c>
      <c r="E55" s="23">
        <v>2563</v>
      </c>
      <c r="F55" s="21" t="s">
        <v>107</v>
      </c>
      <c r="G55" s="21" t="s">
        <v>108</v>
      </c>
      <c r="H55" s="21" t="s">
        <v>45</v>
      </c>
      <c r="I55" s="21" t="s">
        <v>46</v>
      </c>
      <c r="J55" s="21" t="s">
        <v>47</v>
      </c>
      <c r="K55" s="21"/>
      <c r="L55" s="21" t="s">
        <v>184</v>
      </c>
      <c r="M55" s="21" t="s">
        <v>686</v>
      </c>
      <c r="O55" s="10" t="str">
        <f t="shared" si="0"/>
        <v>090102V04F01</v>
      </c>
    </row>
    <row r="56" spans="1:16">
      <c r="A56" s="21" t="s">
        <v>143</v>
      </c>
      <c r="B56" s="27" t="s">
        <v>144</v>
      </c>
      <c r="C56" s="21" t="s">
        <v>144</v>
      </c>
      <c r="D56" s="21" t="s">
        <v>28</v>
      </c>
      <c r="E56" s="22">
        <v>2563</v>
      </c>
      <c r="F56" s="21" t="s">
        <v>146</v>
      </c>
      <c r="G56" s="21" t="s">
        <v>108</v>
      </c>
      <c r="H56" s="21" t="s">
        <v>147</v>
      </c>
      <c r="I56" s="21" t="s">
        <v>148</v>
      </c>
      <c r="J56" s="21" t="s">
        <v>149</v>
      </c>
      <c r="K56" s="21"/>
      <c r="L56" s="21" t="s">
        <v>184</v>
      </c>
      <c r="M56" s="21" t="s">
        <v>686</v>
      </c>
      <c r="O56" s="10" t="str">
        <f t="shared" si="0"/>
        <v>090102V04F01</v>
      </c>
    </row>
    <row r="57" spans="1:16">
      <c r="A57" s="21" t="s">
        <v>445</v>
      </c>
      <c r="B57" s="42" t="str">
        <f>HYPERLINK(P57,C57)</f>
        <v>โครงการ : เพิ่มศักยภาพผู้ประกอบการและบุคลากรสร้างสรรค์รองรับการพัฒนาเขตพัฒนาพิเศษภาคตะวันออกโครงการ : เพิ่มศักยภาพผู้ประกอบการและบุคลากรสร้างสรรค์รองรับการพัฒนาเขตพัฒนาพิเศษภาคตะวันออก</v>
      </c>
      <c r="C57" s="21" t="s">
        <v>446</v>
      </c>
      <c r="D57" s="21" t="s">
        <v>28</v>
      </c>
      <c r="E57" s="23">
        <v>2565</v>
      </c>
      <c r="F57" s="21" t="s">
        <v>168</v>
      </c>
      <c r="G57" s="21" t="s">
        <v>91</v>
      </c>
      <c r="H57" s="21" t="s">
        <v>365</v>
      </c>
      <c r="I57" s="21" t="s">
        <v>366</v>
      </c>
      <c r="J57" s="21" t="s">
        <v>149</v>
      </c>
      <c r="K57" s="21"/>
      <c r="L57" s="21" t="s">
        <v>171</v>
      </c>
      <c r="M57" s="21" t="s">
        <v>678</v>
      </c>
      <c r="O57" s="10" t="str">
        <f>IF(LEN(M57=11),_xlfn.CONCAT(L57,"F",RIGHT(M57,2)))</f>
        <v>090102V02F02</v>
      </c>
      <c r="P57" s="10" t="s">
        <v>712</v>
      </c>
    </row>
    <row r="58" spans="1:16">
      <c r="A58" s="21" t="s">
        <v>449</v>
      </c>
      <c r="B58" s="42" t="s">
        <v>450</v>
      </c>
      <c r="C58" s="21" t="s">
        <v>450</v>
      </c>
      <c r="D58" s="21" t="s">
        <v>28</v>
      </c>
      <c r="E58" s="23">
        <v>2565</v>
      </c>
      <c r="F58" s="21" t="s">
        <v>168</v>
      </c>
      <c r="G58" s="21" t="s">
        <v>91</v>
      </c>
      <c r="H58" s="21" t="s">
        <v>452</v>
      </c>
      <c r="I58" s="21" t="s">
        <v>434</v>
      </c>
      <c r="J58" s="21" t="s">
        <v>56</v>
      </c>
      <c r="K58" s="21"/>
      <c r="L58" s="21" t="s">
        <v>198</v>
      </c>
      <c r="M58" s="21" t="s">
        <v>692</v>
      </c>
      <c r="O58" s="10" t="str">
        <f t="shared" ref="O58:O83" si="1">IF(LEN(M58=11),_xlfn.CONCAT(L58,"F",RIGHT(M58,2)))</f>
        <v>090102V01F01</v>
      </c>
      <c r="P58" s="15" t="s">
        <v>714</v>
      </c>
    </row>
    <row r="59" spans="1:16">
      <c r="A59" s="21" t="s">
        <v>453</v>
      </c>
      <c r="B59" s="42" t="str">
        <f>HYPERLINK(P59,C59)</f>
        <v>6. ค่าใช้จ่ายในการบริหารจัดการแหล่งหินอุตสาหกรรมสำหรับพื้นที่เขตเศรษฐกิจพิเศษและพื้นที่เขตพัฒนาพิเศษภาคตะวันออก</v>
      </c>
      <c r="C59" s="21" t="s">
        <v>454</v>
      </c>
      <c r="D59" s="21" t="s">
        <v>28</v>
      </c>
      <c r="E59" s="23">
        <v>2565</v>
      </c>
      <c r="F59" s="21" t="s">
        <v>168</v>
      </c>
      <c r="G59" s="21" t="s">
        <v>91</v>
      </c>
      <c r="H59" s="21" t="s">
        <v>169</v>
      </c>
      <c r="I59" s="21" t="s">
        <v>79</v>
      </c>
      <c r="J59" s="21" t="s">
        <v>38</v>
      </c>
      <c r="K59" s="21"/>
      <c r="L59" s="21" t="s">
        <v>198</v>
      </c>
      <c r="M59" s="21" t="s">
        <v>692</v>
      </c>
      <c r="O59" s="10" t="str">
        <f t="shared" si="1"/>
        <v>090102V01F01</v>
      </c>
      <c r="P59" s="10" t="s">
        <v>716</v>
      </c>
    </row>
    <row r="60" spans="1:16">
      <c r="A60" s="21" t="s">
        <v>457</v>
      </c>
      <c r="B60" s="42" t="str">
        <f>HYPERLINK(P60,C60)</f>
        <v>ปรับปรุงถนนลาดยาง แยกทางหลวงหมายเลข 348 – เชื่อมอำเภอละหานทราย จังหวัดบุรีรัมย์ อำเภอตาพระยา จังหวัดสระแก้ว ระยะทาง 7.500 กิโลเมตร</v>
      </c>
      <c r="C60" s="21" t="s">
        <v>458</v>
      </c>
      <c r="D60" s="21" t="s">
        <v>28</v>
      </c>
      <c r="E60" s="23">
        <v>2565</v>
      </c>
      <c r="F60" s="21" t="s">
        <v>168</v>
      </c>
      <c r="G60" s="21" t="s">
        <v>91</v>
      </c>
      <c r="H60" s="21" t="s">
        <v>460</v>
      </c>
      <c r="I60" s="21" t="s">
        <v>434</v>
      </c>
      <c r="J60" s="21" t="s">
        <v>56</v>
      </c>
      <c r="K60" s="21"/>
      <c r="L60" s="21" t="s">
        <v>192</v>
      </c>
      <c r="M60" s="21" t="s">
        <v>681</v>
      </c>
      <c r="O60" s="10" t="str">
        <f t="shared" si="1"/>
        <v>090102V03F03</v>
      </c>
      <c r="P60" s="10" t="s">
        <v>718</v>
      </c>
    </row>
    <row r="61" spans="1:16">
      <c r="A61" s="21" t="s">
        <v>462</v>
      </c>
      <c r="B61" s="42" t="str">
        <f>HYPERLINK(P61,C61)</f>
        <v>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 อำเภอปลวกแดง จังหวัดระยอง 1 แห่ง</v>
      </c>
      <c r="C61" s="21" t="s">
        <v>463</v>
      </c>
      <c r="D61" s="21" t="s">
        <v>28</v>
      </c>
      <c r="E61" s="23">
        <v>2565</v>
      </c>
      <c r="F61" s="21" t="s">
        <v>168</v>
      </c>
      <c r="G61" s="21" t="s">
        <v>91</v>
      </c>
      <c r="H61" s="21" t="s">
        <v>465</v>
      </c>
      <c r="I61" s="21" t="s">
        <v>466</v>
      </c>
      <c r="J61" s="21" t="s">
        <v>405</v>
      </c>
      <c r="K61" s="21"/>
      <c r="L61" s="21" t="s">
        <v>198</v>
      </c>
      <c r="M61" s="21" t="s">
        <v>692</v>
      </c>
      <c r="O61" s="10" t="str">
        <f t="shared" si="1"/>
        <v>090102V01F01</v>
      </c>
      <c r="P61" s="10" t="s">
        <v>720</v>
      </c>
    </row>
    <row r="62" spans="1:16">
      <c r="A62" s="21" t="s">
        <v>468</v>
      </c>
      <c r="B62" s="42" t="s">
        <v>469</v>
      </c>
      <c r="C62" s="21" t="s">
        <v>469</v>
      </c>
      <c r="D62" s="21" t="s">
        <v>28</v>
      </c>
      <c r="E62" s="23">
        <v>2565</v>
      </c>
      <c r="F62" s="21" t="s">
        <v>384</v>
      </c>
      <c r="G62" s="21" t="s">
        <v>91</v>
      </c>
      <c r="H62" s="21"/>
      <c r="I62" s="21" t="s">
        <v>471</v>
      </c>
      <c r="J62" s="21" t="s">
        <v>472</v>
      </c>
      <c r="K62" s="21"/>
      <c r="L62" s="21" t="s">
        <v>198</v>
      </c>
      <c r="M62" s="21" t="s">
        <v>692</v>
      </c>
      <c r="O62" s="10" t="str">
        <f t="shared" si="1"/>
        <v>090102V01F01</v>
      </c>
      <c r="P62" s="15" t="s">
        <v>722</v>
      </c>
    </row>
    <row r="63" spans="1:16">
      <c r="A63" s="21" t="s">
        <v>473</v>
      </c>
      <c r="B63" s="42" t="str">
        <f t="shared" ref="B63:B83" si="2">HYPERLINK(P63,C63)</f>
        <v>โครงการพัฒนาระบบบริหารจัดการสิ่งแวดล้อมอย่างยั่งยืนในเขตพัฒนาพิเศษภาคตะวันออก</v>
      </c>
      <c r="C63" s="21" t="s">
        <v>474</v>
      </c>
      <c r="D63" s="21" t="s">
        <v>28</v>
      </c>
      <c r="E63" s="23">
        <v>2565</v>
      </c>
      <c r="F63" s="21" t="s">
        <v>476</v>
      </c>
      <c r="G63" s="21" t="s">
        <v>91</v>
      </c>
      <c r="H63" s="21" t="s">
        <v>280</v>
      </c>
      <c r="I63" s="21" t="s">
        <v>281</v>
      </c>
      <c r="J63" s="21" t="s">
        <v>282</v>
      </c>
      <c r="K63" s="21"/>
      <c r="L63" s="21" t="s">
        <v>184</v>
      </c>
      <c r="M63" s="21" t="s">
        <v>686</v>
      </c>
      <c r="O63" s="10" t="str">
        <f t="shared" si="1"/>
        <v>090102V04F01</v>
      </c>
      <c r="P63" s="10" t="s">
        <v>724</v>
      </c>
    </row>
    <row r="64" spans="1:16">
      <c r="A64" s="21" t="s">
        <v>477</v>
      </c>
      <c r="B64" s="42" t="str">
        <f t="shared" si="2"/>
        <v>โครงการพัฒนาการดำเนินงานการเฝ้าระวังโรคและภัยสุขภาพในพื้นที่เขตพัฒนาพิเศษภาคตะวันออก</v>
      </c>
      <c r="C64" s="21" t="s">
        <v>478</v>
      </c>
      <c r="D64" s="21" t="s">
        <v>28</v>
      </c>
      <c r="E64" s="23">
        <v>2565</v>
      </c>
      <c r="F64" s="21" t="s">
        <v>168</v>
      </c>
      <c r="G64" s="21" t="s">
        <v>91</v>
      </c>
      <c r="H64" s="21" t="s">
        <v>169</v>
      </c>
      <c r="I64" s="21" t="s">
        <v>140</v>
      </c>
      <c r="J64" s="21" t="s">
        <v>141</v>
      </c>
      <c r="K64" s="21"/>
      <c r="L64" s="21" t="s">
        <v>192</v>
      </c>
      <c r="M64" s="21" t="s">
        <v>726</v>
      </c>
      <c r="O64" s="10" t="str">
        <f t="shared" si="1"/>
        <v>090102V03F02</v>
      </c>
      <c r="P64" s="10" t="s">
        <v>727</v>
      </c>
    </row>
    <row r="65" spans="1:16">
      <c r="A65" s="21" t="s">
        <v>730</v>
      </c>
      <c r="B65" s="42" t="str">
        <f t="shared" si="2"/>
        <v>สร้างความเข้าใจและการมีส่วนร่วมจากทุกภาคส่วน</v>
      </c>
      <c r="C65" s="21" t="s">
        <v>731</v>
      </c>
      <c r="D65" s="21" t="s">
        <v>28</v>
      </c>
      <c r="E65" s="23">
        <v>2565</v>
      </c>
      <c r="F65" s="21" t="s">
        <v>168</v>
      </c>
      <c r="G65" s="21" t="s">
        <v>91</v>
      </c>
      <c r="H65" s="21" t="s">
        <v>733</v>
      </c>
      <c r="I65" s="21" t="s">
        <v>350</v>
      </c>
      <c r="J65" s="21" t="s">
        <v>351</v>
      </c>
      <c r="K65" s="21"/>
      <c r="L65" s="21" t="s">
        <v>184</v>
      </c>
      <c r="M65" s="21" t="s">
        <v>686</v>
      </c>
      <c r="O65" s="10" t="str">
        <f t="shared" si="1"/>
        <v>090102V04F01</v>
      </c>
      <c r="P65" s="10" t="s">
        <v>734</v>
      </c>
    </row>
    <row r="66" spans="1:16">
      <c r="A66" s="21" t="s">
        <v>480</v>
      </c>
      <c r="B66" s="42" t="str">
        <f t="shared" si="2"/>
        <v>โครงการเขตพัฒนาพิเศษภาคตะวันออก</v>
      </c>
      <c r="C66" s="21" t="s">
        <v>481</v>
      </c>
      <c r="D66" s="21" t="s">
        <v>28</v>
      </c>
      <c r="E66" s="23">
        <v>2565</v>
      </c>
      <c r="F66" s="21" t="s">
        <v>168</v>
      </c>
      <c r="G66" s="21" t="s">
        <v>91</v>
      </c>
      <c r="H66" s="21" t="s">
        <v>63</v>
      </c>
      <c r="I66" s="21" t="s">
        <v>64</v>
      </c>
      <c r="J66" s="21" t="s">
        <v>65</v>
      </c>
      <c r="K66" s="21"/>
      <c r="L66" s="21" t="s">
        <v>198</v>
      </c>
      <c r="M66" s="21" t="s">
        <v>692</v>
      </c>
      <c r="O66" s="10" t="str">
        <f t="shared" si="1"/>
        <v>090102V01F01</v>
      </c>
      <c r="P66" s="10" t="s">
        <v>736</v>
      </c>
    </row>
    <row r="67" spans="1:16">
      <c r="A67" s="21" t="s">
        <v>730</v>
      </c>
      <c r="B67" s="42" t="str">
        <f t="shared" si="2"/>
        <v>ระบบให้บริการแบบเสร็จครบวงจร (EEC-OSS)</v>
      </c>
      <c r="C67" s="21" t="s">
        <v>739</v>
      </c>
      <c r="D67" s="21" t="s">
        <v>28</v>
      </c>
      <c r="E67" s="23">
        <v>2565</v>
      </c>
      <c r="F67" s="21" t="s">
        <v>168</v>
      </c>
      <c r="G67" s="21" t="s">
        <v>91</v>
      </c>
      <c r="H67" s="21" t="s">
        <v>741</v>
      </c>
      <c r="I67" s="21" t="s">
        <v>350</v>
      </c>
      <c r="J67" s="21" t="s">
        <v>351</v>
      </c>
      <c r="K67" s="21"/>
      <c r="L67" s="21" t="s">
        <v>184</v>
      </c>
      <c r="M67" s="21" t="s">
        <v>742</v>
      </c>
      <c r="O67" s="10" t="str">
        <f t="shared" si="1"/>
        <v>090102V04F02</v>
      </c>
      <c r="P67" s="10" t="s">
        <v>743</v>
      </c>
    </row>
    <row r="68" spans="1:16">
      <c r="A68" s="21" t="s">
        <v>746</v>
      </c>
      <c r="B68" s="42" t="str">
        <f t="shared" si="2"/>
        <v>โครงการศึกษาวิเคราะห์ ออกแบบ การจัดสรรพื้นที่การใช้ประโยชน์ในพื้นที่อุตสาหกรรมการบิน (Aviation Technical Area) รวมถึงศึกษาการกำหนดอัตราผลตอบแทนการเช่าพื้นที่</v>
      </c>
      <c r="C68" s="21" t="s">
        <v>747</v>
      </c>
      <c r="D68" s="21" t="s">
        <v>748</v>
      </c>
      <c r="E68" s="23">
        <v>2565</v>
      </c>
      <c r="F68" s="21" t="s">
        <v>168</v>
      </c>
      <c r="G68" s="21" t="s">
        <v>91</v>
      </c>
      <c r="H68" s="21" t="s">
        <v>750</v>
      </c>
      <c r="I68" s="21" t="s">
        <v>350</v>
      </c>
      <c r="J68" s="21" t="s">
        <v>351</v>
      </c>
      <c r="K68" s="21"/>
      <c r="L68" s="21" t="s">
        <v>192</v>
      </c>
      <c r="M68" s="21" t="s">
        <v>726</v>
      </c>
      <c r="O68" s="10" t="str">
        <f t="shared" si="1"/>
        <v>090102V03F02</v>
      </c>
      <c r="P68" s="10" t="s">
        <v>751</v>
      </c>
    </row>
    <row r="69" spans="1:16">
      <c r="A69" s="21" t="s">
        <v>754</v>
      </c>
      <c r="B69" s="42" t="str">
        <f t="shared" si="2"/>
        <v>โครงการศึกษา วิเคราะห์ และคัดเลือกเอกชนร่วมลงทุน โครงการร่วมลงทุนของโรงพยาบาลรัฐในพื้นที่ที่มีประชากรหนาแน่น : กรณีโรงพยาบาลปลวกแดง 2</v>
      </c>
      <c r="C69" s="21" t="s">
        <v>755</v>
      </c>
      <c r="D69" s="21" t="s">
        <v>28</v>
      </c>
      <c r="E69" s="23">
        <v>2565</v>
      </c>
      <c r="F69" s="21" t="s">
        <v>168</v>
      </c>
      <c r="G69" s="21" t="s">
        <v>91</v>
      </c>
      <c r="H69" s="21" t="s">
        <v>757</v>
      </c>
      <c r="I69" s="21" t="s">
        <v>350</v>
      </c>
      <c r="J69" s="21" t="s">
        <v>351</v>
      </c>
      <c r="K69" s="21"/>
      <c r="L69" s="21" t="s">
        <v>184</v>
      </c>
      <c r="M69" s="21" t="s">
        <v>686</v>
      </c>
      <c r="O69" s="10" t="str">
        <f t="shared" si="1"/>
        <v>090102V04F01</v>
      </c>
      <c r="P69" s="10" t="s">
        <v>758</v>
      </c>
    </row>
    <row r="70" spans="1:16">
      <c r="A70" s="21" t="s">
        <v>760</v>
      </c>
      <c r="B70" s="42" t="str">
        <f t="shared" si="2"/>
        <v>โครงการพัฒนา Regulatory Sandbox (นวัตกรรมด้านกฎระเบียบ) สำหรับการลงทุนในอุตสาหกรรมและบริการที่เกี่ยวเนื่องกับ Regenerative Medicine (เวชศาสตร์ฟื้นฟูสภาวะเสื่อม)</v>
      </c>
      <c r="C70" s="21" t="s">
        <v>386</v>
      </c>
      <c r="D70" s="21" t="s">
        <v>28</v>
      </c>
      <c r="E70" s="23">
        <v>2565</v>
      </c>
      <c r="F70" s="21" t="s">
        <v>168</v>
      </c>
      <c r="G70" s="21" t="s">
        <v>91</v>
      </c>
      <c r="H70" s="21" t="s">
        <v>757</v>
      </c>
      <c r="I70" s="21" t="s">
        <v>350</v>
      </c>
      <c r="J70" s="21" t="s">
        <v>351</v>
      </c>
      <c r="K70" s="21"/>
      <c r="L70" s="21" t="s">
        <v>184</v>
      </c>
      <c r="M70" s="21" t="s">
        <v>742</v>
      </c>
      <c r="O70" s="10" t="str">
        <f t="shared" si="1"/>
        <v>090102V04F02</v>
      </c>
      <c r="P70" s="10" t="s">
        <v>762</v>
      </c>
    </row>
    <row r="71" spans="1:16">
      <c r="A71" s="21" t="s">
        <v>764</v>
      </c>
      <c r="B71" s="42" t="str">
        <f t="shared" si="2"/>
        <v>โครงการศึกษาความเป็นไปได้ในการส่งเสริม สนับสนุน จัดตั้งศูนย์บริการเครื่องมือแพทย์ครบวงจร  ในพื้นที่เขตพัฒนาพิเศษภาคตะวันออก</v>
      </c>
      <c r="C71" s="21" t="s">
        <v>765</v>
      </c>
      <c r="D71" s="21" t="s">
        <v>28</v>
      </c>
      <c r="E71" s="23">
        <v>2565</v>
      </c>
      <c r="F71" s="21" t="s">
        <v>168</v>
      </c>
      <c r="G71" s="21" t="s">
        <v>91</v>
      </c>
      <c r="H71" s="21" t="s">
        <v>757</v>
      </c>
      <c r="I71" s="21" t="s">
        <v>350</v>
      </c>
      <c r="J71" s="21" t="s">
        <v>351</v>
      </c>
      <c r="K71" s="21"/>
      <c r="L71" s="21" t="s">
        <v>184</v>
      </c>
      <c r="M71" s="21" t="s">
        <v>686</v>
      </c>
      <c r="O71" s="10" t="str">
        <f t="shared" si="1"/>
        <v>090102V04F01</v>
      </c>
      <c r="P71" s="10" t="s">
        <v>767</v>
      </c>
    </row>
    <row r="72" spans="1:16">
      <c r="A72" s="21" t="s">
        <v>770</v>
      </c>
      <c r="B72" s="42" t="str">
        <f t="shared" si="2"/>
        <v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v>
      </c>
      <c r="C72" s="21" t="s">
        <v>707</v>
      </c>
      <c r="D72" s="21" t="s">
        <v>28</v>
      </c>
      <c r="E72" s="23">
        <v>2565</v>
      </c>
      <c r="F72" s="21" t="s">
        <v>348</v>
      </c>
      <c r="G72" s="21" t="s">
        <v>772</v>
      </c>
      <c r="H72" s="21" t="s">
        <v>773</v>
      </c>
      <c r="I72" s="21" t="s">
        <v>350</v>
      </c>
      <c r="J72" s="21" t="s">
        <v>351</v>
      </c>
      <c r="K72" s="21"/>
      <c r="L72" s="21" t="s">
        <v>171</v>
      </c>
      <c r="M72" s="21" t="s">
        <v>689</v>
      </c>
      <c r="O72" s="10" t="str">
        <f t="shared" si="1"/>
        <v>090102V02F01</v>
      </c>
      <c r="P72" s="10" t="s">
        <v>774</v>
      </c>
    </row>
    <row r="73" spans="1:16">
      <c r="A73" s="21" t="s">
        <v>770</v>
      </c>
      <c r="B73" s="42" t="str">
        <f t="shared" si="2"/>
        <v>บริหารงานประชาสัมพันธ์ เพื่อเพิ่มประสิทธิภาพการเผยแพร่ข้อมูลข่าวสารเขตพัฒนาพิเศษภาคตะวันออก (อีอีซี)</v>
      </c>
      <c r="C73" s="21" t="s">
        <v>777</v>
      </c>
      <c r="D73" s="21" t="s">
        <v>28</v>
      </c>
      <c r="E73" s="23">
        <v>2565</v>
      </c>
      <c r="F73" s="21" t="s">
        <v>358</v>
      </c>
      <c r="G73" s="21" t="s">
        <v>392</v>
      </c>
      <c r="H73" s="21" t="s">
        <v>779</v>
      </c>
      <c r="I73" s="21" t="s">
        <v>350</v>
      </c>
      <c r="J73" s="21" t="s">
        <v>351</v>
      </c>
      <c r="K73" s="21"/>
      <c r="L73" s="21" t="s">
        <v>192</v>
      </c>
      <c r="M73" s="21" t="s">
        <v>780</v>
      </c>
      <c r="O73" s="10" t="str">
        <f t="shared" si="1"/>
        <v>090102V03F01</v>
      </c>
      <c r="P73" s="10" t="s">
        <v>781</v>
      </c>
    </row>
    <row r="74" spans="1:16">
      <c r="A74" s="21" t="s">
        <v>730</v>
      </c>
      <c r="B74" s="42" t="str">
        <f t="shared" si="2"/>
        <v>โครงการพัฒนาพื้นที่ชุมชนเมือง EEC กับเอกชนร่วมลงทุน</v>
      </c>
      <c r="C74" s="21" t="s">
        <v>784</v>
      </c>
      <c r="D74" s="21" t="s">
        <v>28</v>
      </c>
      <c r="E74" s="23">
        <v>2565</v>
      </c>
      <c r="F74" s="21" t="s">
        <v>168</v>
      </c>
      <c r="G74" s="21" t="s">
        <v>91</v>
      </c>
      <c r="H74" s="21" t="s">
        <v>786</v>
      </c>
      <c r="I74" s="21" t="s">
        <v>350</v>
      </c>
      <c r="J74" s="21" t="s">
        <v>351</v>
      </c>
      <c r="K74" s="21"/>
      <c r="L74" s="21" t="s">
        <v>192</v>
      </c>
      <c r="M74" s="21" t="s">
        <v>780</v>
      </c>
      <c r="O74" s="10" t="str">
        <f t="shared" si="1"/>
        <v>090102V03F01</v>
      </c>
      <c r="P74" s="10" t="s">
        <v>787</v>
      </c>
    </row>
    <row r="75" spans="1:16">
      <c r="A75" s="21" t="s">
        <v>483</v>
      </c>
      <c r="B75" s="42" t="str">
        <f t="shared" si="2"/>
        <v>ศูนย์ผลิตและฝึกอบรมนักรังสีเทคนิคในพื้นที่ EEC และภาคตะวันออก</v>
      </c>
      <c r="C75" s="21" t="s">
        <v>484</v>
      </c>
      <c r="D75" s="21" t="s">
        <v>28</v>
      </c>
      <c r="E75" s="23">
        <v>2565</v>
      </c>
      <c r="F75" s="21" t="s">
        <v>168</v>
      </c>
      <c r="G75" s="21" t="s">
        <v>91</v>
      </c>
      <c r="H75" s="21" t="s">
        <v>339</v>
      </c>
      <c r="I75" s="21" t="s">
        <v>160</v>
      </c>
      <c r="J75" s="21" t="s">
        <v>72</v>
      </c>
      <c r="K75" s="21"/>
      <c r="L75" s="21" t="s">
        <v>171</v>
      </c>
      <c r="M75" s="21" t="s">
        <v>789</v>
      </c>
      <c r="O75" s="10" t="str">
        <f t="shared" si="1"/>
        <v>090102V02F03</v>
      </c>
      <c r="P75" s="10" t="s">
        <v>790</v>
      </c>
    </row>
    <row r="76" spans="1:16">
      <c r="A76" s="21" t="s">
        <v>486</v>
      </c>
      <c r="B76" s="42" t="str">
        <f t="shared" si="2"/>
        <v>หลักสูตรวิทยาศาสตร์และเทคโนโลยีเครื่องสำอาง</v>
      </c>
      <c r="C76" s="21" t="s">
        <v>487</v>
      </c>
      <c r="D76" s="21" t="s">
        <v>28</v>
      </c>
      <c r="E76" s="23">
        <v>2565</v>
      </c>
      <c r="F76" s="21" t="s">
        <v>168</v>
      </c>
      <c r="G76" s="21" t="s">
        <v>91</v>
      </c>
      <c r="H76" s="21" t="s">
        <v>339</v>
      </c>
      <c r="I76" s="21" t="s">
        <v>160</v>
      </c>
      <c r="J76" s="21" t="s">
        <v>72</v>
      </c>
      <c r="K76" s="21"/>
      <c r="L76" s="21" t="s">
        <v>171</v>
      </c>
      <c r="M76" s="21" t="s">
        <v>789</v>
      </c>
      <c r="O76" s="10" t="str">
        <f t="shared" si="1"/>
        <v>090102V02F03</v>
      </c>
      <c r="P76" s="10" t="s">
        <v>792</v>
      </c>
    </row>
    <row r="77" spans="1:16">
      <c r="A77" s="21" t="s">
        <v>489</v>
      </c>
      <c r="B77" s="42" t="str">
        <f t="shared" si="2"/>
        <v>โครงการพัฒนาทักษะบุคลากรให้มีคุณภาพรองรับความต้องการของผู้ประกอบการและอุตสาหกรรมเป้าหมาย ในพื้นที่ EEC</v>
      </c>
      <c r="C77" s="21" t="s">
        <v>490</v>
      </c>
      <c r="D77" s="21" t="s">
        <v>28</v>
      </c>
      <c r="E77" s="23">
        <v>2565</v>
      </c>
      <c r="F77" s="21" t="s">
        <v>168</v>
      </c>
      <c r="G77" s="21" t="s">
        <v>91</v>
      </c>
      <c r="H77" s="21" t="s">
        <v>70</v>
      </c>
      <c r="I77" s="21" t="s">
        <v>794</v>
      </c>
      <c r="J77" s="21" t="s">
        <v>72</v>
      </c>
      <c r="K77" s="21"/>
      <c r="L77" s="21" t="s">
        <v>171</v>
      </c>
      <c r="M77" s="21" t="s">
        <v>689</v>
      </c>
      <c r="O77" s="10" t="str">
        <f t="shared" si="1"/>
        <v>090102V02F01</v>
      </c>
      <c r="P77" s="10" t="s">
        <v>795</v>
      </c>
    </row>
    <row r="78" spans="1:16">
      <c r="A78" s="21" t="s">
        <v>492</v>
      </c>
      <c r="B78" s="42" t="str">
        <f t="shared" si="2"/>
        <v>โครงการพัฒนาเขตนวัตกรรมระเบียงเศรษฐกิจพิเศษภาคตะวันออก (EECi)</v>
      </c>
      <c r="C78" s="21" t="s">
        <v>304</v>
      </c>
      <c r="D78" s="21" t="s">
        <v>28</v>
      </c>
      <c r="E78" s="23">
        <v>2565</v>
      </c>
      <c r="F78" s="21" t="s">
        <v>168</v>
      </c>
      <c r="G78" s="21" t="s">
        <v>91</v>
      </c>
      <c r="H78" s="21" t="s">
        <v>70</v>
      </c>
      <c r="I78" s="21" t="s">
        <v>794</v>
      </c>
      <c r="J78" s="21" t="s">
        <v>72</v>
      </c>
      <c r="K78" s="21"/>
      <c r="L78" s="21" t="s">
        <v>198</v>
      </c>
      <c r="M78" s="21" t="s">
        <v>692</v>
      </c>
      <c r="O78" s="10" t="str">
        <f t="shared" si="1"/>
        <v>090102V01F01</v>
      </c>
      <c r="P78" s="10" t="s">
        <v>797</v>
      </c>
    </row>
    <row r="79" spans="1:16">
      <c r="A79" s="21" t="s">
        <v>494</v>
      </c>
      <c r="B79" s="42" t="str">
        <f t="shared" si="2"/>
        <v>โครงการพัฒนาสารสกัดและผลิตภัณฑ์จากพืชสมุนไพร ในพื้นที่เขตพัฒนาพิเศษภาคตะวันออก</v>
      </c>
      <c r="C79" s="21" t="s">
        <v>495</v>
      </c>
      <c r="D79" s="21" t="s">
        <v>28</v>
      </c>
      <c r="E79" s="23">
        <v>2565</v>
      </c>
      <c r="F79" s="21" t="s">
        <v>168</v>
      </c>
      <c r="G79" s="21" t="s">
        <v>91</v>
      </c>
      <c r="H79" s="21" t="s">
        <v>70</v>
      </c>
      <c r="I79" s="21" t="s">
        <v>794</v>
      </c>
      <c r="J79" s="21" t="s">
        <v>72</v>
      </c>
      <c r="K79" s="21"/>
      <c r="L79" s="21" t="s">
        <v>198</v>
      </c>
      <c r="M79" s="21" t="s">
        <v>692</v>
      </c>
      <c r="O79" s="10" t="str">
        <f t="shared" si="1"/>
        <v>090102V01F01</v>
      </c>
      <c r="P79" s="10" t="s">
        <v>799</v>
      </c>
    </row>
    <row r="80" spans="1:16">
      <c r="A80" s="21" t="s">
        <v>497</v>
      </c>
      <c r="B80" s="42" t="str">
        <f t="shared" si="2"/>
        <v>โครงการจัดการและเพิ่มมูลค่าเปลือกทุเรียน เปลือกมังคุด และเปลือกเงาะ โดยวิธีสกัดสารออกฤทธิ์สำคัญสำหรับผลิตภัณฑ์ด้านเครื่องสำอาง/เวชสำอาง และผลิตภัณฑ์เสริมอาหาร</v>
      </c>
      <c r="C80" s="21" t="s">
        <v>498</v>
      </c>
      <c r="D80" s="21" t="s">
        <v>28</v>
      </c>
      <c r="E80" s="23">
        <v>2565</v>
      </c>
      <c r="F80" s="21" t="s">
        <v>168</v>
      </c>
      <c r="G80" s="21" t="s">
        <v>91</v>
      </c>
      <c r="H80" s="21" t="s">
        <v>70</v>
      </c>
      <c r="I80" s="21" t="s">
        <v>794</v>
      </c>
      <c r="J80" s="21" t="s">
        <v>72</v>
      </c>
      <c r="K80" s="21"/>
      <c r="L80" s="21" t="s">
        <v>198</v>
      </c>
      <c r="M80" s="21" t="s">
        <v>692</v>
      </c>
      <c r="O80" s="10" t="str">
        <f t="shared" si="1"/>
        <v>090102V01F01</v>
      </c>
      <c r="P80" s="10" t="s">
        <v>801</v>
      </c>
    </row>
    <row r="81" spans="1:16">
      <c r="A81" s="21" t="s">
        <v>505</v>
      </c>
      <c r="B81" s="42" t="str">
        <f t="shared" si="2"/>
        <v>โครงการศูนย์บริหารแรงงานเขตพัฒนาพิเศษภาคตะวันออก</v>
      </c>
      <c r="C81" s="21" t="s">
        <v>506</v>
      </c>
      <c r="D81" s="21" t="s">
        <v>28</v>
      </c>
      <c r="E81" s="23">
        <v>2565</v>
      </c>
      <c r="F81" s="21" t="s">
        <v>168</v>
      </c>
      <c r="G81" s="21" t="s">
        <v>91</v>
      </c>
      <c r="H81" s="21" t="s">
        <v>508</v>
      </c>
      <c r="I81" s="21" t="s">
        <v>110</v>
      </c>
      <c r="J81" s="21" t="s">
        <v>111</v>
      </c>
      <c r="K81" s="21"/>
      <c r="L81" s="21" t="s">
        <v>184</v>
      </c>
      <c r="M81" s="21" t="s">
        <v>742</v>
      </c>
      <c r="O81" s="10" t="str">
        <f t="shared" si="1"/>
        <v>090102V04F02</v>
      </c>
      <c r="P81" s="10" t="s">
        <v>809</v>
      </c>
    </row>
    <row r="82" spans="1:16">
      <c r="A82" s="21" t="s">
        <v>522</v>
      </c>
      <c r="B82" s="42" t="str">
        <f t="shared" si="2"/>
        <v>โครงการพัฒนาท่าเรืออุตสาหกรรมมาบตาพุด ระยะที่ 3 (ช่วงที่ 2)</v>
      </c>
      <c r="C82" s="21" t="s">
        <v>238</v>
      </c>
      <c r="D82" s="21" t="s">
        <v>28</v>
      </c>
      <c r="E82" s="23">
        <v>2565</v>
      </c>
      <c r="F82" s="21" t="s">
        <v>168</v>
      </c>
      <c r="G82" s="21" t="s">
        <v>91</v>
      </c>
      <c r="H82" s="21" t="s">
        <v>154</v>
      </c>
      <c r="I82" s="21" t="s">
        <v>37</v>
      </c>
      <c r="J82" s="21" t="s">
        <v>38</v>
      </c>
      <c r="K82" s="21"/>
      <c r="L82" s="21" t="s">
        <v>198</v>
      </c>
      <c r="M82" s="21" t="s">
        <v>692</v>
      </c>
      <c r="O82" s="10" t="str">
        <f t="shared" si="1"/>
        <v>090102V01F01</v>
      </c>
      <c r="P82" s="10" t="s">
        <v>825</v>
      </c>
    </row>
    <row r="83" spans="1:16">
      <c r="A83" s="21" t="s">
        <v>754</v>
      </c>
      <c r="B83" s="42" t="str">
        <f t="shared" si="2"/>
        <v>ดำเนินกิจกรรมชักชวนนักลงทุนในต่างประเทศ</v>
      </c>
      <c r="C83" s="21" t="s">
        <v>828</v>
      </c>
      <c r="D83" s="21" t="s">
        <v>28</v>
      </c>
      <c r="E83" s="23">
        <v>2565</v>
      </c>
      <c r="F83" s="21" t="s">
        <v>168</v>
      </c>
      <c r="G83" s="21" t="s">
        <v>91</v>
      </c>
      <c r="H83" s="21" t="s">
        <v>830</v>
      </c>
      <c r="I83" s="21" t="s">
        <v>350</v>
      </c>
      <c r="J83" s="21" t="s">
        <v>351</v>
      </c>
      <c r="K83" s="21"/>
      <c r="L83" s="21" t="s">
        <v>192</v>
      </c>
      <c r="M83" s="21" t="s">
        <v>726</v>
      </c>
      <c r="O83" s="10" t="str">
        <f t="shared" si="1"/>
        <v>090102V03F02</v>
      </c>
      <c r="P83" s="10" t="s">
        <v>831</v>
      </c>
    </row>
    <row r="84" spans="1:16">
      <c r="A84" s="43" t="s">
        <v>706</v>
      </c>
      <c r="B84" s="42" t="str">
        <f>HYPERLINK(N84,C84)</f>
        <v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v>
      </c>
      <c r="C84" s="43" t="s">
        <v>707</v>
      </c>
      <c r="D84" s="43" t="s">
        <v>28</v>
      </c>
      <c r="E84" s="45">
        <v>2566</v>
      </c>
      <c r="F84" s="43" t="s">
        <v>392</v>
      </c>
      <c r="G84" s="43" t="s">
        <v>35</v>
      </c>
      <c r="H84" s="43" t="s">
        <v>709</v>
      </c>
      <c r="I84" s="43" t="s">
        <v>350</v>
      </c>
      <c r="J84" s="43" t="s">
        <v>351</v>
      </c>
      <c r="K84" s="43"/>
      <c r="L84" s="43" t="s">
        <v>171</v>
      </c>
      <c r="M84" s="43" t="s">
        <v>689</v>
      </c>
      <c r="N84" s="41" t="s">
        <v>710</v>
      </c>
    </row>
    <row r="85" spans="1:16">
      <c r="A85" s="43" t="s">
        <v>834</v>
      </c>
      <c r="B85" s="42" t="str">
        <f t="shared" ref="B85:B138" si="3">HYPERLINK(N85,C85)</f>
        <v>ดำเนินกิจกรรมชักชวนนักลงทุนในต่างประเทศ</v>
      </c>
      <c r="C85" s="43" t="s">
        <v>828</v>
      </c>
      <c r="D85" s="43" t="s">
        <v>28</v>
      </c>
      <c r="E85" s="45">
        <v>2566</v>
      </c>
      <c r="F85" s="43" t="s">
        <v>392</v>
      </c>
      <c r="G85" s="43" t="s">
        <v>35</v>
      </c>
      <c r="H85" s="43" t="s">
        <v>835</v>
      </c>
      <c r="I85" s="43" t="s">
        <v>350</v>
      </c>
      <c r="J85" s="43" t="s">
        <v>351</v>
      </c>
      <c r="K85" s="43"/>
      <c r="L85" s="43" t="s">
        <v>192</v>
      </c>
      <c r="M85" s="43" t="s">
        <v>780</v>
      </c>
      <c r="N85" s="41" t="s">
        <v>836</v>
      </c>
    </row>
    <row r="86" spans="1:16">
      <c r="A86" s="43" t="s">
        <v>837</v>
      </c>
      <c r="B86" s="42" t="str">
        <f t="shared" si="3"/>
        <v>6. ค่าใช้จ่ายในการบริหารจัดการแหล่งหินอุตสาหกรรมสำหรับพื้นที่เขตเศรษฐกิจพิเศษและพื้นที่การพัฒนาพิเศษภาคตะวันออก</v>
      </c>
      <c r="C86" s="43" t="s">
        <v>838</v>
      </c>
      <c r="D86" s="43" t="s">
        <v>28</v>
      </c>
      <c r="E86" s="45">
        <v>2566</v>
      </c>
      <c r="F86" s="43" t="s">
        <v>392</v>
      </c>
      <c r="G86" s="43" t="s">
        <v>35</v>
      </c>
      <c r="H86" s="43" t="s">
        <v>169</v>
      </c>
      <c r="I86" s="43" t="s">
        <v>79</v>
      </c>
      <c r="J86" s="43" t="s">
        <v>38</v>
      </c>
      <c r="K86" s="43"/>
      <c r="L86" s="43" t="s">
        <v>198</v>
      </c>
      <c r="M86" s="43" t="s">
        <v>692</v>
      </c>
      <c r="N86" s="41" t="s">
        <v>839</v>
      </c>
    </row>
    <row r="87" spans="1:16">
      <c r="A87" s="43" t="s">
        <v>840</v>
      </c>
      <c r="B87" s="42" t="str">
        <f t="shared" si="3"/>
        <v>ดำเนินกิจกรรมชักชวนนักลงทุนในต่างประเทศ</v>
      </c>
      <c r="C87" s="43" t="s">
        <v>828</v>
      </c>
      <c r="D87" s="43" t="s">
        <v>28</v>
      </c>
      <c r="E87" s="45">
        <v>2566</v>
      </c>
      <c r="F87" s="43" t="s">
        <v>392</v>
      </c>
      <c r="G87" s="43" t="s">
        <v>35</v>
      </c>
      <c r="H87" s="43" t="s">
        <v>835</v>
      </c>
      <c r="I87" s="43" t="s">
        <v>350</v>
      </c>
      <c r="J87" s="43" t="s">
        <v>351</v>
      </c>
      <c r="K87" s="43"/>
      <c r="L87" s="43" t="s">
        <v>192</v>
      </c>
      <c r="M87" s="43" t="s">
        <v>780</v>
      </c>
      <c r="N87" s="41" t="s">
        <v>842</v>
      </c>
    </row>
    <row r="88" spans="1:16">
      <c r="A88" s="43" t="s">
        <v>843</v>
      </c>
      <c r="B88" s="42" t="str">
        <f t="shared" si="3"/>
        <v>เพิ่มผลิตภาพการเกษตร บนฐานทรัพยากรดิน ในเขตพัฒนาพิเศษภาคตะวันออก</v>
      </c>
      <c r="C88" s="43" t="s">
        <v>844</v>
      </c>
      <c r="D88" s="43" t="s">
        <v>28</v>
      </c>
      <c r="E88" s="45">
        <v>2566</v>
      </c>
      <c r="F88" s="43" t="s">
        <v>392</v>
      </c>
      <c r="G88" s="43" t="s">
        <v>35</v>
      </c>
      <c r="H88" s="43" t="s">
        <v>116</v>
      </c>
      <c r="I88" s="43" t="s">
        <v>845</v>
      </c>
      <c r="J88" s="43" t="s">
        <v>235</v>
      </c>
      <c r="K88" s="43"/>
      <c r="L88" s="43" t="s">
        <v>184</v>
      </c>
      <c r="M88" s="43" t="s">
        <v>686</v>
      </c>
      <c r="N88" s="41" t="s">
        <v>846</v>
      </c>
    </row>
    <row r="89" spans="1:16">
      <c r="A89" s="43" t="s">
        <v>847</v>
      </c>
      <c r="B89" s="42" t="str">
        <f t="shared" si="3"/>
        <v>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 อำเภอปลวกแดง จังหวัดระยอง 1 แห่ง</v>
      </c>
      <c r="C89" s="43" t="s">
        <v>463</v>
      </c>
      <c r="D89" s="43" t="s">
        <v>28</v>
      </c>
      <c r="E89" s="45">
        <v>2566</v>
      </c>
      <c r="F89" s="43" t="s">
        <v>392</v>
      </c>
      <c r="G89" s="43" t="s">
        <v>35</v>
      </c>
      <c r="H89" s="43" t="s">
        <v>848</v>
      </c>
      <c r="I89" s="43" t="s">
        <v>466</v>
      </c>
      <c r="J89" s="43" t="s">
        <v>405</v>
      </c>
      <c r="K89" s="43"/>
      <c r="L89" s="43" t="s">
        <v>198</v>
      </c>
      <c r="M89" s="43" t="s">
        <v>692</v>
      </c>
      <c r="N89" s="41" t="s">
        <v>849</v>
      </c>
    </row>
    <row r="90" spans="1:16">
      <c r="A90" s="43" t="s">
        <v>850</v>
      </c>
      <c r="B90" s="42" t="str">
        <f t="shared" si="3"/>
        <v>โครงการพัฒนาพื้นที่เขตพัฒนาพิเศษภาคตะวันออก</v>
      </c>
      <c r="C90" s="43" t="s">
        <v>134</v>
      </c>
      <c r="D90" s="43" t="s">
        <v>28</v>
      </c>
      <c r="E90" s="45">
        <v>2566</v>
      </c>
      <c r="F90" s="43" t="s">
        <v>392</v>
      </c>
      <c r="G90" s="43" t="s">
        <v>35</v>
      </c>
      <c r="H90" s="43" t="s">
        <v>92</v>
      </c>
      <c r="I90" s="43" t="s">
        <v>93</v>
      </c>
      <c r="J90" s="43" t="s">
        <v>94</v>
      </c>
      <c r="K90" s="43"/>
      <c r="L90" s="43" t="s">
        <v>198</v>
      </c>
      <c r="M90" s="43" t="s">
        <v>833</v>
      </c>
      <c r="N90" s="41" t="s">
        <v>851</v>
      </c>
    </row>
    <row r="91" spans="1:16">
      <c r="A91" s="43" t="s">
        <v>852</v>
      </c>
      <c r="B91" s="42" t="str">
        <f t="shared" si="3"/>
        <v>โครงการจ้างที่ปรึกษาออกแบบขั้นรายละเอียด และจัดทำรายละเอียดการให้เอกชนร่วมลงทุน (PPP) ในโครงการศูนย์ธุรกิจ EEC และเมืองใหม่น่าอยู่อัจฉริยะ</v>
      </c>
      <c r="C91" s="43" t="s">
        <v>853</v>
      </c>
      <c r="D91" s="43" t="s">
        <v>28</v>
      </c>
      <c r="E91" s="45">
        <v>2566</v>
      </c>
      <c r="F91" s="43" t="s">
        <v>402</v>
      </c>
      <c r="G91" s="43" t="s">
        <v>854</v>
      </c>
      <c r="H91" s="43" t="s">
        <v>855</v>
      </c>
      <c r="I91" s="43" t="s">
        <v>350</v>
      </c>
      <c r="J91" s="43" t="s">
        <v>351</v>
      </c>
      <c r="K91" s="43"/>
      <c r="L91" s="43" t="s">
        <v>192</v>
      </c>
      <c r="M91" s="43" t="s">
        <v>681</v>
      </c>
      <c r="N91" s="41" t="s">
        <v>856</v>
      </c>
    </row>
    <row r="92" spans="1:16">
      <c r="A92" s="43" t="s">
        <v>857</v>
      </c>
      <c r="B92" s="42" t="str">
        <f t="shared" si="3"/>
        <v>โครงการบริหารจัดการเพื่อเตรียมพื้นที่โครงการศูนย์ธุรกิจ EEC และเมืองใหม่น่าอยู่อัจฉริยะ</v>
      </c>
      <c r="C92" s="43" t="s">
        <v>858</v>
      </c>
      <c r="D92" s="43" t="s">
        <v>28</v>
      </c>
      <c r="E92" s="45">
        <v>2566</v>
      </c>
      <c r="F92" s="43" t="s">
        <v>392</v>
      </c>
      <c r="G92" s="43" t="s">
        <v>35</v>
      </c>
      <c r="H92" s="43" t="s">
        <v>855</v>
      </c>
      <c r="I92" s="43" t="s">
        <v>350</v>
      </c>
      <c r="J92" s="43" t="s">
        <v>351</v>
      </c>
      <c r="K92" s="43"/>
      <c r="L92" s="43" t="s">
        <v>192</v>
      </c>
      <c r="M92" s="43" t="s">
        <v>681</v>
      </c>
      <c r="N92" s="41" t="s">
        <v>859</v>
      </c>
    </row>
    <row r="93" spans="1:16">
      <c r="A93" s="43" t="s">
        <v>860</v>
      </c>
      <c r="B93" s="42" t="str">
        <f t="shared" si="3"/>
        <v>โครงการพัฒนาศักยภาพแรงงานชั้นสูงในเขตพัฒนาพิเศษภาคตะวันออก (EEC)</v>
      </c>
      <c r="C93" s="43" t="s">
        <v>861</v>
      </c>
      <c r="D93" s="43" t="s">
        <v>28</v>
      </c>
      <c r="E93" s="45">
        <v>2566</v>
      </c>
      <c r="F93" s="43" t="s">
        <v>392</v>
      </c>
      <c r="G93" s="43" t="s">
        <v>35</v>
      </c>
      <c r="H93" s="43" t="s">
        <v>122</v>
      </c>
      <c r="I93" s="43" t="s">
        <v>123</v>
      </c>
      <c r="J93" s="43" t="s">
        <v>111</v>
      </c>
      <c r="K93" s="43"/>
      <c r="L93" s="43" t="s">
        <v>171</v>
      </c>
      <c r="M93" s="43" t="s">
        <v>689</v>
      </c>
      <c r="N93" s="41" t="s">
        <v>862</v>
      </c>
    </row>
    <row r="94" spans="1:16">
      <c r="A94" s="43" t="s">
        <v>863</v>
      </c>
      <c r="B94" s="42" t="str">
        <f t="shared" si="3"/>
        <v>โครงการสร้างสนามทดสอบรถอัตโนมัติ CAV Proving Ground ระยะที่ 2</v>
      </c>
      <c r="C94" s="43" t="s">
        <v>864</v>
      </c>
      <c r="D94" s="43" t="s">
        <v>28</v>
      </c>
      <c r="E94" s="45">
        <v>2566</v>
      </c>
      <c r="F94" s="43" t="s">
        <v>392</v>
      </c>
      <c r="G94" s="43" t="s">
        <v>35</v>
      </c>
      <c r="H94" s="43" t="s">
        <v>865</v>
      </c>
      <c r="I94" s="43" t="s">
        <v>866</v>
      </c>
      <c r="J94" s="43" t="s">
        <v>72</v>
      </c>
      <c r="K94" s="43"/>
      <c r="L94" s="43" t="s">
        <v>198</v>
      </c>
      <c r="M94" s="43" t="s">
        <v>692</v>
      </c>
      <c r="N94" s="41" t="s">
        <v>867</v>
      </c>
    </row>
    <row r="95" spans="1:16">
      <c r="A95" s="43" t="s">
        <v>868</v>
      </c>
      <c r="B95" s="42" t="str">
        <f t="shared" si="3"/>
        <v>โครงการก่อสร้างอาคารที่ทำการและอาคารพักอาศัย พร้อมส่วนประกอบอื่นๆ ของส่วนบริการศุลกากรฉะเชิงเทรา ตำบลบางปะกง อำเภอบางปะกง จังหวัดฉะเชิงเทรา</v>
      </c>
      <c r="C95" s="43" t="s">
        <v>869</v>
      </c>
      <c r="D95" s="43" t="s">
        <v>28</v>
      </c>
      <c r="E95" s="45">
        <v>2566</v>
      </c>
      <c r="F95" s="43" t="s">
        <v>392</v>
      </c>
      <c r="G95" s="43" t="s">
        <v>35</v>
      </c>
      <c r="H95" s="43" t="s">
        <v>870</v>
      </c>
      <c r="I95" s="43" t="s">
        <v>466</v>
      </c>
      <c r="J95" s="43" t="s">
        <v>405</v>
      </c>
      <c r="K95" s="43"/>
      <c r="L95" s="43" t="s">
        <v>198</v>
      </c>
      <c r="M95" s="43" t="s">
        <v>692</v>
      </c>
      <c r="N95" s="41" t="s">
        <v>871</v>
      </c>
    </row>
    <row r="96" spans="1:16">
      <c r="A96" s="43" t="s">
        <v>872</v>
      </c>
      <c r="B96" s="42" t="str">
        <f t="shared" si="3"/>
        <v>โครงการพัฒนาทางหลวงชนบทเพื่อขับเคลื่อนเขตพัฒนาพิเศษภาคตะวันออก (EEC)</v>
      </c>
      <c r="C96" s="43" t="s">
        <v>873</v>
      </c>
      <c r="D96" s="43" t="s">
        <v>28</v>
      </c>
      <c r="E96" s="45">
        <v>2566</v>
      </c>
      <c r="F96" s="43" t="s">
        <v>392</v>
      </c>
      <c r="G96" s="43" t="s">
        <v>35</v>
      </c>
      <c r="H96" s="43" t="s">
        <v>116</v>
      </c>
      <c r="I96" s="43" t="s">
        <v>434</v>
      </c>
      <c r="J96" s="43" t="s">
        <v>56</v>
      </c>
      <c r="K96" s="43"/>
      <c r="L96" s="43" t="s">
        <v>198</v>
      </c>
      <c r="M96" s="43" t="s">
        <v>692</v>
      </c>
      <c r="N96" s="41" t="s">
        <v>874</v>
      </c>
    </row>
    <row r="97" spans="1:17">
      <c r="A97" s="43" t="s">
        <v>875</v>
      </c>
      <c r="B97" s="42" t="str">
        <f t="shared" si="3"/>
        <v>โครงการจัดหาพื้นที่เพื่อพัฒนาโครงการพัฒนาศูนย์ธุรกิจ EEC และเมืองใหม่น่าอยู่อัจฉริยะ</v>
      </c>
      <c r="C97" s="43" t="s">
        <v>876</v>
      </c>
      <c r="D97" s="43" t="s">
        <v>28</v>
      </c>
      <c r="E97" s="45">
        <v>2566</v>
      </c>
      <c r="F97" s="43" t="s">
        <v>392</v>
      </c>
      <c r="G97" s="43" t="s">
        <v>877</v>
      </c>
      <c r="H97" s="43" t="s">
        <v>855</v>
      </c>
      <c r="I97" s="43" t="s">
        <v>350</v>
      </c>
      <c r="J97" s="43" t="s">
        <v>351</v>
      </c>
      <c r="K97" s="43"/>
      <c r="L97" s="43" t="s">
        <v>192</v>
      </c>
      <c r="M97" s="43" t="s">
        <v>681</v>
      </c>
      <c r="N97" s="41" t="s">
        <v>878</v>
      </c>
    </row>
    <row r="98" spans="1:17">
      <c r="A98" s="43" t="s">
        <v>879</v>
      </c>
      <c r="B98" s="42" t="str">
        <f t="shared" si="3"/>
        <v>โครงการการเจรจาสิทธิประโยชน์สำหรับผู้ประกอบกิจการในเขตส่งเสริมเศรษฐกิจพิเศษเพื่อกิจการพิเศษ</v>
      </c>
      <c r="C98" s="43" t="s">
        <v>880</v>
      </c>
      <c r="D98" s="43" t="s">
        <v>28</v>
      </c>
      <c r="E98" s="45">
        <v>2566</v>
      </c>
      <c r="F98" s="43" t="s">
        <v>392</v>
      </c>
      <c r="G98" s="43" t="s">
        <v>35</v>
      </c>
      <c r="H98" s="43" t="s">
        <v>881</v>
      </c>
      <c r="I98" s="43" t="s">
        <v>350</v>
      </c>
      <c r="J98" s="43" t="s">
        <v>351</v>
      </c>
      <c r="K98" s="43"/>
      <c r="L98" s="43" t="s">
        <v>184</v>
      </c>
      <c r="M98" s="43" t="s">
        <v>742</v>
      </c>
      <c r="N98" s="41" t="s">
        <v>882</v>
      </c>
    </row>
    <row r="99" spans="1:17">
      <c r="A99" s="43" t="s">
        <v>883</v>
      </c>
      <c r="B99" s="42" t="str">
        <f t="shared" si="3"/>
        <v>สร้างความเข้าใจและการมีส่วนร่วมจากทุกภาคส่วน ผ่านคนทุกช่วงวัย</v>
      </c>
      <c r="C99" s="43" t="s">
        <v>884</v>
      </c>
      <c r="D99" s="43" t="s">
        <v>885</v>
      </c>
      <c r="E99" s="45">
        <v>2566</v>
      </c>
      <c r="F99" s="43" t="s">
        <v>392</v>
      </c>
      <c r="G99" s="43" t="s">
        <v>35</v>
      </c>
      <c r="H99" s="43" t="s">
        <v>886</v>
      </c>
      <c r="I99" s="43" t="s">
        <v>350</v>
      </c>
      <c r="J99" s="43" t="s">
        <v>351</v>
      </c>
      <c r="K99" s="43"/>
      <c r="L99" s="43" t="s">
        <v>184</v>
      </c>
      <c r="M99" s="43" t="s">
        <v>686</v>
      </c>
      <c r="N99" s="41" t="s">
        <v>887</v>
      </c>
    </row>
    <row r="100" spans="1:17">
      <c r="A100" s="43" t="s">
        <v>888</v>
      </c>
      <c r="B100" s="42" t="str">
        <f t="shared" si="3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C100" s="43" t="s">
        <v>889</v>
      </c>
      <c r="D100" s="43" t="s">
        <v>28</v>
      </c>
      <c r="E100" s="45">
        <v>2566</v>
      </c>
      <c r="F100" s="43" t="s">
        <v>392</v>
      </c>
      <c r="G100" s="43" t="s">
        <v>521</v>
      </c>
      <c r="H100" s="43" t="s">
        <v>890</v>
      </c>
      <c r="I100" s="43" t="s">
        <v>891</v>
      </c>
      <c r="J100" s="43" t="s">
        <v>94</v>
      </c>
      <c r="K100" s="43"/>
      <c r="L100" s="43" t="s">
        <v>198</v>
      </c>
      <c r="M100" s="43" t="s">
        <v>692</v>
      </c>
      <c r="N100" s="41" t="s">
        <v>892</v>
      </c>
    </row>
    <row r="101" spans="1:17">
      <c r="A101" s="43" t="s">
        <v>893</v>
      </c>
      <c r="B101" s="42" t="str">
        <f t="shared" si="3"/>
        <v>โครงการพัฒนาท่าเรืออุตสาหกรรมมาบตาพุด ระยะที่ 3 (ช่วงที่ 2)</v>
      </c>
      <c r="C101" s="43" t="s">
        <v>238</v>
      </c>
      <c r="D101" s="43" t="s">
        <v>28</v>
      </c>
      <c r="E101" s="45">
        <v>2566</v>
      </c>
      <c r="F101" s="43" t="s">
        <v>392</v>
      </c>
      <c r="G101" s="43" t="s">
        <v>35</v>
      </c>
      <c r="H101" s="43" t="s">
        <v>154</v>
      </c>
      <c r="I101" s="43" t="s">
        <v>37</v>
      </c>
      <c r="J101" s="43" t="s">
        <v>38</v>
      </c>
      <c r="K101" s="43"/>
      <c r="L101" s="43" t="s">
        <v>198</v>
      </c>
      <c r="M101" s="43" t="s">
        <v>692</v>
      </c>
      <c r="N101" s="41" t="s">
        <v>894</v>
      </c>
    </row>
    <row r="102" spans="1:17">
      <c r="A102" s="43" t="s">
        <v>895</v>
      </c>
      <c r="B102" s="42" t="str">
        <f t="shared" si="3"/>
        <v>โครงการพัฒนาแพลตฟอร์มบริการข้อมูลดาวเทียมวงโคจรระดับต่ำแห่งชาติ (Low Orbit Satellite Application Management Platform) สำหรับเชื่อมโยงอุตสาหกรรมและบริการใน EEC</v>
      </c>
      <c r="C102" s="43" t="s">
        <v>896</v>
      </c>
      <c r="D102" s="43" t="s">
        <v>28</v>
      </c>
      <c r="E102" s="45">
        <v>2566</v>
      </c>
      <c r="F102" s="43" t="s">
        <v>392</v>
      </c>
      <c r="G102" s="43" t="s">
        <v>35</v>
      </c>
      <c r="H102" s="43" t="s">
        <v>227</v>
      </c>
      <c r="I102" s="43" t="s">
        <v>897</v>
      </c>
      <c r="J102" s="43" t="s">
        <v>72</v>
      </c>
      <c r="K102" s="43"/>
      <c r="L102" s="43" t="s">
        <v>192</v>
      </c>
      <c r="M102" s="43" t="s">
        <v>681</v>
      </c>
      <c r="N102" s="41" t="s">
        <v>898</v>
      </c>
    </row>
    <row r="103" spans="1:17">
      <c r="A103" s="43" t="s">
        <v>899</v>
      </c>
      <c r="B103" s="42" t="str">
        <f t="shared" si="3"/>
        <v>การขยายผลเทคโนโลยีแพลตฟอร์มการจัดการโคเนื้อเขตร้อนชื้นด้วยปัญญาประดิษฐ์</v>
      </c>
      <c r="C103" s="43" t="s">
        <v>900</v>
      </c>
      <c r="D103" s="43" t="s">
        <v>28</v>
      </c>
      <c r="E103" s="45">
        <v>2566</v>
      </c>
      <c r="F103" s="43" t="s">
        <v>392</v>
      </c>
      <c r="G103" s="43" t="s">
        <v>35</v>
      </c>
      <c r="H103" s="43" t="s">
        <v>70</v>
      </c>
      <c r="I103" s="43" t="s">
        <v>794</v>
      </c>
      <c r="J103" s="43" t="s">
        <v>72</v>
      </c>
      <c r="K103" s="43"/>
      <c r="L103" s="43" t="s">
        <v>171</v>
      </c>
      <c r="M103" s="43" t="s">
        <v>678</v>
      </c>
      <c r="N103" s="41" t="s">
        <v>901</v>
      </c>
    </row>
    <row r="104" spans="1:17">
      <c r="A104" s="43" t="s">
        <v>902</v>
      </c>
      <c r="B104" s="42" t="str">
        <f t="shared" si="3"/>
        <v>การพัฒนาความสามารถด้านเทคโนโลยีดิจิทัลแก่ครูและเยาวชนในพื้นที่เขตพัฒนาพิเศษภาคตะวันออก</v>
      </c>
      <c r="C104" s="43" t="s">
        <v>903</v>
      </c>
      <c r="D104" s="43" t="s">
        <v>28</v>
      </c>
      <c r="E104" s="45">
        <v>2566</v>
      </c>
      <c r="F104" s="43" t="s">
        <v>392</v>
      </c>
      <c r="G104" s="43" t="s">
        <v>35</v>
      </c>
      <c r="H104" s="43" t="s">
        <v>70</v>
      </c>
      <c r="I104" s="43" t="s">
        <v>794</v>
      </c>
      <c r="J104" s="43" t="s">
        <v>72</v>
      </c>
      <c r="K104" s="43"/>
      <c r="L104" s="43" t="s">
        <v>171</v>
      </c>
      <c r="M104" s="43" t="s">
        <v>689</v>
      </c>
      <c r="N104" s="41" t="s">
        <v>904</v>
      </c>
    </row>
    <row r="105" spans="1:17">
      <c r="A105" s="43" t="s">
        <v>905</v>
      </c>
      <c r="B105" s="42" t="str">
        <f t="shared" si="3"/>
        <v>การพัฒนาทักษะด้าน Industrial Internet of Things (IIoT) แบบเข้มข้นสำหรับบุคลากรระดับอาชีวศึกษา</v>
      </c>
      <c r="C105" s="43" t="s">
        <v>906</v>
      </c>
      <c r="D105" s="43" t="s">
        <v>28</v>
      </c>
      <c r="E105" s="45">
        <v>2566</v>
      </c>
      <c r="F105" s="43" t="s">
        <v>392</v>
      </c>
      <c r="G105" s="43" t="s">
        <v>35</v>
      </c>
      <c r="H105" s="43" t="s">
        <v>70</v>
      </c>
      <c r="I105" s="43" t="s">
        <v>794</v>
      </c>
      <c r="J105" s="43" t="s">
        <v>72</v>
      </c>
      <c r="K105" s="43"/>
      <c r="L105" s="43" t="s">
        <v>171</v>
      </c>
      <c r="M105" s="43" t="s">
        <v>689</v>
      </c>
      <c r="N105" s="41" t="s">
        <v>907</v>
      </c>
    </row>
    <row r="106" spans="1:17">
      <c r="A106" s="43" t="s">
        <v>908</v>
      </c>
      <c r="B106" s="42" t="str">
        <f t="shared" si="3"/>
        <v>การส่งเสริมการเรียนรู้ด้านวิทยาศาสตร์และเทคโนโลยี และพัฒนาโครงสร้างพื้นฐานเพื่อบ่มเพาะเยาวชนให้กับโรงเรียนในพื้นที่เขตพัฒนาพิเศษภาคตะวันออก</v>
      </c>
      <c r="C106" s="43" t="s">
        <v>909</v>
      </c>
      <c r="D106" s="43" t="s">
        <v>28</v>
      </c>
      <c r="E106" s="45">
        <v>2566</v>
      </c>
      <c r="F106" s="43" t="s">
        <v>392</v>
      </c>
      <c r="G106" s="43" t="s">
        <v>35</v>
      </c>
      <c r="H106" s="43" t="s">
        <v>70</v>
      </c>
      <c r="I106" s="43" t="s">
        <v>794</v>
      </c>
      <c r="J106" s="43" t="s">
        <v>72</v>
      </c>
      <c r="K106" s="43"/>
      <c r="L106" s="43" t="s">
        <v>171</v>
      </c>
      <c r="M106" s="43" t="s">
        <v>689</v>
      </c>
      <c r="N106" s="41" t="s">
        <v>910</v>
      </c>
    </row>
    <row r="107" spans="1:17">
      <c r="A107" s="43" t="s">
        <v>911</v>
      </c>
      <c r="B107" s="42" t="str">
        <f t="shared" si="3"/>
        <v>โครงการพัฒนาประสิทธิภาพงานบริการเพื่อเสริมความมั่นคงในพื้นที่ EEC</v>
      </c>
      <c r="C107" s="43" t="s">
        <v>912</v>
      </c>
      <c r="D107" s="43" t="s">
        <v>28</v>
      </c>
      <c r="E107" s="45">
        <v>2566</v>
      </c>
      <c r="F107" s="43" t="s">
        <v>392</v>
      </c>
      <c r="G107" s="43" t="s">
        <v>35</v>
      </c>
      <c r="H107" s="43" t="s">
        <v>190</v>
      </c>
      <c r="I107" s="43" t="s">
        <v>191</v>
      </c>
      <c r="J107" s="43" t="s">
        <v>94</v>
      </c>
      <c r="K107" s="43"/>
      <c r="L107" s="43" t="s">
        <v>198</v>
      </c>
      <c r="M107" s="43" t="s">
        <v>692</v>
      </c>
      <c r="N107" s="41" t="s">
        <v>913</v>
      </c>
    </row>
    <row r="108" spans="1:17">
      <c r="A108" s="43" t="s">
        <v>914</v>
      </c>
      <c r="B108" s="42" t="str">
        <f t="shared" si="3"/>
        <v>โครงการศูนย์บริหารแรงงานเขตพัฒนาพิเศษภาคตะวันออก</v>
      </c>
      <c r="C108" s="43" t="s">
        <v>506</v>
      </c>
      <c r="D108" s="43" t="s">
        <v>28</v>
      </c>
      <c r="E108" s="45">
        <v>2566</v>
      </c>
      <c r="F108" s="43" t="s">
        <v>392</v>
      </c>
      <c r="G108" s="43" t="s">
        <v>35</v>
      </c>
      <c r="H108" s="43" t="s">
        <v>508</v>
      </c>
      <c r="I108" s="43" t="s">
        <v>110</v>
      </c>
      <c r="J108" s="43" t="s">
        <v>111</v>
      </c>
      <c r="K108" s="43"/>
      <c r="L108" s="43" t="s">
        <v>184</v>
      </c>
      <c r="M108" s="43" t="s">
        <v>742</v>
      </c>
      <c r="N108" s="41" t="s">
        <v>915</v>
      </c>
    </row>
    <row r="109" spans="1:17">
      <c r="A109" s="43" t="s">
        <v>916</v>
      </c>
      <c r="B109" s="42" t="str">
        <f t="shared" si="3"/>
        <v>โครงการเร่งรัดและขยายผลการจัดหลักสูตรพัฒนาบุคลากรตามแนวทาง CWIE+EEC Model Type A (CWIE+EEC Model Type A Master Class) ในสถาบันอุดมศึกษา</v>
      </c>
      <c r="C109" s="43" t="s">
        <v>917</v>
      </c>
      <c r="D109" s="43" t="s">
        <v>254</v>
      </c>
      <c r="E109" s="45">
        <v>2566</v>
      </c>
      <c r="F109" s="43" t="s">
        <v>392</v>
      </c>
      <c r="G109" s="43" t="s">
        <v>35</v>
      </c>
      <c r="H109" s="43" t="s">
        <v>918</v>
      </c>
      <c r="I109" s="43" t="s">
        <v>919</v>
      </c>
      <c r="J109" s="43" t="s">
        <v>72</v>
      </c>
      <c r="K109" s="43"/>
      <c r="L109" s="43" t="s">
        <v>171</v>
      </c>
      <c r="M109" s="43" t="s">
        <v>789</v>
      </c>
      <c r="N109" s="41" t="s">
        <v>920</v>
      </c>
    </row>
    <row r="110" spans="1:17">
      <c r="A110" s="43" t="s">
        <v>925</v>
      </c>
      <c r="B110" s="63" t="str">
        <f t="shared" si="3"/>
        <v>โครงการพัฒนาท่าเรืออุตสาหกรรมมาบตาพุด ระยะที่ 3</v>
      </c>
      <c r="C110" s="43" t="s">
        <v>152</v>
      </c>
      <c r="D110" s="64" t="s">
        <v>28</v>
      </c>
      <c r="E110" s="65">
        <v>2567</v>
      </c>
      <c r="F110" s="64" t="s">
        <v>922</v>
      </c>
      <c r="G110" s="64" t="s">
        <v>62</v>
      </c>
      <c r="H110" s="64" t="s">
        <v>154</v>
      </c>
      <c r="I110" s="64" t="s">
        <v>37</v>
      </c>
      <c r="J110" s="64" t="s">
        <v>38</v>
      </c>
      <c r="K110" s="64" t="s">
        <v>926</v>
      </c>
      <c r="L110" s="64" t="s">
        <v>198</v>
      </c>
      <c r="M110" s="64" t="s">
        <v>692</v>
      </c>
      <c r="N110" s="41" t="s">
        <v>927</v>
      </c>
      <c r="O110" s="41" t="str">
        <f>IF(LEN(M110=11),_xlfn.CONCAT(L110,"F",RIGHT(M110,2)),M110)</f>
        <v>090102V01F01</v>
      </c>
      <c r="P110" s="41" t="s">
        <v>425</v>
      </c>
      <c r="Q110" s="41" t="s">
        <v>426</v>
      </c>
    </row>
    <row r="111" spans="1:17">
      <c r="A111" s="43" t="s">
        <v>932</v>
      </c>
      <c r="B111" s="63" t="str">
        <f t="shared" si="3"/>
        <v>ยกระดับอุตสาหกรรมขนาดกลางและขนาดย่อมด้วยเทคโนโลยีและนวัตกรรมระบบอัตโนมัติและหุ่นยนต์</v>
      </c>
      <c r="C111" s="43" t="s">
        <v>933</v>
      </c>
      <c r="D111" s="64" t="s">
        <v>28</v>
      </c>
      <c r="E111" s="65">
        <v>2567</v>
      </c>
      <c r="F111" s="64" t="s">
        <v>922</v>
      </c>
      <c r="G111" s="64" t="s">
        <v>62</v>
      </c>
      <c r="H111" s="64" t="s">
        <v>934</v>
      </c>
      <c r="I111" s="64" t="s">
        <v>123</v>
      </c>
      <c r="J111" s="64" t="s">
        <v>111</v>
      </c>
      <c r="K111" s="64" t="s">
        <v>926</v>
      </c>
      <c r="L111" s="64" t="s">
        <v>171</v>
      </c>
      <c r="M111" s="64" t="s">
        <v>689</v>
      </c>
      <c r="N111" s="41" t="s">
        <v>935</v>
      </c>
      <c r="O111" s="41" t="str">
        <f t="shared" ref="O111:O138" si="4">IF(LEN(M111=11),_xlfn.CONCAT(L111,"F",RIGHT(M111,2)),M111)</f>
        <v>090102V02F01</v>
      </c>
      <c r="P111" s="41" t="s">
        <v>396</v>
      </c>
      <c r="Q111" s="41" t="s">
        <v>422</v>
      </c>
    </row>
    <row r="112" spans="1:17">
      <c r="A112" s="43" t="s">
        <v>938</v>
      </c>
      <c r="B112" s="42" t="str">
        <f t="shared" si="3"/>
        <v>โครงการพัฒนาศักยภาพแรงงานชั้นสูงในเขตพัฒนาพิเศษภาคตะวันออก (EEC)</v>
      </c>
      <c r="C112" s="43" t="s">
        <v>861</v>
      </c>
      <c r="D112" s="43" t="s">
        <v>28</v>
      </c>
      <c r="E112" s="45">
        <v>2567</v>
      </c>
      <c r="F112" s="43" t="s">
        <v>922</v>
      </c>
      <c r="G112" s="43" t="s">
        <v>939</v>
      </c>
      <c r="H112" s="43" t="s">
        <v>940</v>
      </c>
      <c r="I112" s="43" t="s">
        <v>123</v>
      </c>
      <c r="J112" s="43" t="s">
        <v>111</v>
      </c>
      <c r="K112" s="43"/>
      <c r="L112" s="43" t="s">
        <v>171</v>
      </c>
      <c r="M112" s="43" t="s">
        <v>678</v>
      </c>
      <c r="N112" s="41" t="s">
        <v>943</v>
      </c>
      <c r="O112" s="41" t="str">
        <f t="shared" si="4"/>
        <v>090102V02F02</v>
      </c>
      <c r="P112" s="41" t="s">
        <v>941</v>
      </c>
      <c r="Q112" s="41" t="s">
        <v>942</v>
      </c>
    </row>
    <row r="113" spans="1:17">
      <c r="A113" s="43" t="s">
        <v>944</v>
      </c>
      <c r="B113" s="42" t="str">
        <f t="shared" si="3"/>
        <v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v>
      </c>
      <c r="C113" s="43" t="s">
        <v>945</v>
      </c>
      <c r="D113" s="43" t="s">
        <v>28</v>
      </c>
      <c r="E113" s="45">
        <v>2567</v>
      </c>
      <c r="F113" s="43" t="s">
        <v>922</v>
      </c>
      <c r="G113" s="43" t="s">
        <v>62</v>
      </c>
      <c r="H113" s="43" t="s">
        <v>930</v>
      </c>
      <c r="I113" s="43" t="s">
        <v>466</v>
      </c>
      <c r="J113" s="43" t="s">
        <v>405</v>
      </c>
      <c r="K113" s="43"/>
      <c r="L113" s="43" t="s">
        <v>192</v>
      </c>
      <c r="M113" s="43" t="s">
        <v>780</v>
      </c>
      <c r="N113" s="41" t="s">
        <v>948</v>
      </c>
      <c r="O113" s="41" t="str">
        <f t="shared" si="4"/>
        <v>090102V03F01</v>
      </c>
      <c r="P113" s="41" t="s">
        <v>946</v>
      </c>
      <c r="Q113" s="41" t="s">
        <v>947</v>
      </c>
    </row>
    <row r="114" spans="1:17">
      <c r="A114" s="43" t="s">
        <v>949</v>
      </c>
      <c r="B114" s="42" t="str">
        <f t="shared" si="3"/>
        <v>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</v>
      </c>
      <c r="C114" s="43" t="s">
        <v>950</v>
      </c>
      <c r="D114" s="43" t="s">
        <v>28</v>
      </c>
      <c r="E114" s="45">
        <v>2567</v>
      </c>
      <c r="F114" s="43" t="s">
        <v>922</v>
      </c>
      <c r="G114" s="43" t="s">
        <v>62</v>
      </c>
      <c r="H114" s="43" t="s">
        <v>951</v>
      </c>
      <c r="I114" s="43" t="s">
        <v>466</v>
      </c>
      <c r="J114" s="43" t="s">
        <v>405</v>
      </c>
      <c r="K114" s="43"/>
      <c r="L114" s="43" t="s">
        <v>198</v>
      </c>
      <c r="M114" s="43" t="s">
        <v>692</v>
      </c>
      <c r="N114" s="41" t="s">
        <v>954</v>
      </c>
      <c r="O114" s="41" t="str">
        <f t="shared" si="4"/>
        <v>090102V01F01</v>
      </c>
      <c r="P114" s="41" t="s">
        <v>952</v>
      </c>
      <c r="Q114" s="41" t="s">
        <v>953</v>
      </c>
    </row>
    <row r="115" spans="1:17">
      <c r="A115" s="43" t="s">
        <v>955</v>
      </c>
      <c r="B115" s="42" t="str">
        <f t="shared" si="3"/>
        <v>โครงการพัฒนาพื้นที่เขตพัฒนาพิเศษภาคตะวันออก</v>
      </c>
      <c r="C115" s="43" t="s">
        <v>134</v>
      </c>
      <c r="D115" s="43" t="s">
        <v>28</v>
      </c>
      <c r="E115" s="45">
        <v>2567</v>
      </c>
      <c r="F115" s="43" t="s">
        <v>922</v>
      </c>
      <c r="G115" s="43" t="s">
        <v>62</v>
      </c>
      <c r="H115" s="43" t="s">
        <v>92</v>
      </c>
      <c r="I115" s="43" t="s">
        <v>93</v>
      </c>
      <c r="J115" s="43" t="s">
        <v>94</v>
      </c>
      <c r="K115" s="43"/>
      <c r="L115" s="43" t="s">
        <v>198</v>
      </c>
      <c r="M115" s="43" t="s">
        <v>833</v>
      </c>
      <c r="N115" s="41" t="s">
        <v>957</v>
      </c>
      <c r="O115" s="41" t="str">
        <f t="shared" si="4"/>
        <v>090102V01F02</v>
      </c>
      <c r="P115" s="41" t="s">
        <v>952</v>
      </c>
      <c r="Q115" s="41" t="s">
        <v>956</v>
      </c>
    </row>
    <row r="116" spans="1:17">
      <c r="A116" s="43" t="s">
        <v>958</v>
      </c>
      <c r="B116" s="42" t="str">
        <f t="shared" si="3"/>
        <v>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อำเภอปลวกแดง จังหวัดระยอง 1 แห่ง</v>
      </c>
      <c r="C116" s="43" t="s">
        <v>525</v>
      </c>
      <c r="D116" s="43" t="s">
        <v>28</v>
      </c>
      <c r="E116" s="45">
        <v>2567</v>
      </c>
      <c r="F116" s="43" t="s">
        <v>922</v>
      </c>
      <c r="G116" s="43" t="s">
        <v>959</v>
      </c>
      <c r="H116" s="43" t="s">
        <v>848</v>
      </c>
      <c r="I116" s="43" t="s">
        <v>466</v>
      </c>
      <c r="J116" s="43" t="s">
        <v>405</v>
      </c>
      <c r="K116" s="43"/>
      <c r="L116" s="43" t="s">
        <v>198</v>
      </c>
      <c r="M116" s="43" t="s">
        <v>692</v>
      </c>
      <c r="N116" s="41" t="s">
        <v>960</v>
      </c>
      <c r="O116" s="41" t="str">
        <f t="shared" si="4"/>
        <v>090102V01F01</v>
      </c>
      <c r="P116" s="41" t="s">
        <v>952</v>
      </c>
      <c r="Q116" s="41" t="s">
        <v>953</v>
      </c>
    </row>
    <row r="117" spans="1:17">
      <c r="A117" s="43" t="s">
        <v>961</v>
      </c>
      <c r="B117" s="42" t="str">
        <f t="shared" si="3"/>
        <v>โครงการพัฒนาบุคลากร การศึกษา การวิจัย เทคโนโลยี และนวัตกรรม</v>
      </c>
      <c r="C117" s="43" t="s">
        <v>962</v>
      </c>
      <c r="D117" s="43" t="s">
        <v>28</v>
      </c>
      <c r="E117" s="45">
        <v>2567</v>
      </c>
      <c r="F117" s="43" t="s">
        <v>392</v>
      </c>
      <c r="G117" s="43" t="s">
        <v>62</v>
      </c>
      <c r="H117" s="43" t="s">
        <v>63</v>
      </c>
      <c r="I117" s="43" t="s">
        <v>64</v>
      </c>
      <c r="J117" s="43" t="s">
        <v>65</v>
      </c>
      <c r="K117" s="43"/>
      <c r="L117" s="43" t="s">
        <v>198</v>
      </c>
      <c r="M117" s="43" t="s">
        <v>692</v>
      </c>
      <c r="N117" s="41" t="s">
        <v>963</v>
      </c>
      <c r="O117" s="41" t="str">
        <f t="shared" si="4"/>
        <v>090102V01F01</v>
      </c>
      <c r="P117" s="41" t="s">
        <v>952</v>
      </c>
      <c r="Q117" s="41" t="s">
        <v>953</v>
      </c>
    </row>
    <row r="118" spans="1:17">
      <c r="A118" s="43" t="s">
        <v>964</v>
      </c>
      <c r="B118" s="42" t="str">
        <f t="shared" si="3"/>
        <v>โครงพัฒนาโครงสร้างพื้นฐาน ระบบสาธารณูปโภค และระบบดิจิทัล</v>
      </c>
      <c r="C118" s="43" t="s">
        <v>965</v>
      </c>
      <c r="D118" s="43" t="s">
        <v>28</v>
      </c>
      <c r="E118" s="45">
        <v>2567</v>
      </c>
      <c r="F118" s="43" t="s">
        <v>52</v>
      </c>
      <c r="G118" s="43" t="s">
        <v>521</v>
      </c>
      <c r="H118" s="43" t="s">
        <v>63</v>
      </c>
      <c r="I118" s="43" t="s">
        <v>64</v>
      </c>
      <c r="J118" s="43" t="s">
        <v>65</v>
      </c>
      <c r="K118" s="43"/>
      <c r="L118" s="43" t="s">
        <v>198</v>
      </c>
      <c r="M118" s="43" t="s">
        <v>692</v>
      </c>
      <c r="N118" s="41" t="s">
        <v>966</v>
      </c>
      <c r="O118" s="41" t="str">
        <f t="shared" si="4"/>
        <v>090102V01F01</v>
      </c>
      <c r="P118" s="41" t="s">
        <v>952</v>
      </c>
      <c r="Q118" s="41" t="s">
        <v>953</v>
      </c>
    </row>
    <row r="119" spans="1:17">
      <c r="A119" s="43" t="s">
        <v>967</v>
      </c>
      <c r="B119" s="42" t="str">
        <f t="shared" si="3"/>
        <v>โครงการบริหารงานประชาสัมพันธ์เพื่อเพิ่มประสิทธิภาพการเผยแพร่ข้อมูลข่าวสารเขตพัฒนาพิเศษภาคตะวันออก</v>
      </c>
      <c r="C119" s="43" t="s">
        <v>968</v>
      </c>
      <c r="D119" s="43" t="s">
        <v>179</v>
      </c>
      <c r="E119" s="45">
        <v>2567</v>
      </c>
      <c r="F119" s="43" t="s">
        <v>922</v>
      </c>
      <c r="G119" s="43" t="s">
        <v>62</v>
      </c>
      <c r="H119" s="43" t="s">
        <v>779</v>
      </c>
      <c r="I119" s="43" t="s">
        <v>350</v>
      </c>
      <c r="J119" s="43" t="s">
        <v>351</v>
      </c>
      <c r="K119" s="43"/>
      <c r="L119" s="43" t="s">
        <v>184</v>
      </c>
      <c r="M119" s="43" t="s">
        <v>971</v>
      </c>
      <c r="N119" s="41" t="s">
        <v>972</v>
      </c>
      <c r="O119" s="41" t="str">
        <f t="shared" si="4"/>
        <v>090102V04F04</v>
      </c>
      <c r="P119" s="41" t="s">
        <v>969</v>
      </c>
      <c r="Q119" s="41" t="s">
        <v>970</v>
      </c>
    </row>
    <row r="120" spans="1:17">
      <c r="A120" s="43" t="s">
        <v>973</v>
      </c>
      <c r="B120" s="42" t="str">
        <f t="shared" si="3"/>
        <v>โครงการพัฒนาทางหลวงชนบทเพื่อขับเคลื่อนเขตพัฒนาพิเศษภาคตะวันออก (EEC)</v>
      </c>
      <c r="C120" s="43" t="s">
        <v>873</v>
      </c>
      <c r="D120" s="43" t="s">
        <v>28</v>
      </c>
      <c r="E120" s="45">
        <v>2567</v>
      </c>
      <c r="F120" s="43" t="s">
        <v>922</v>
      </c>
      <c r="G120" s="43" t="s">
        <v>62</v>
      </c>
      <c r="H120" s="43" t="s">
        <v>116</v>
      </c>
      <c r="I120" s="43" t="s">
        <v>434</v>
      </c>
      <c r="J120" s="43" t="s">
        <v>56</v>
      </c>
      <c r="K120" s="43"/>
      <c r="L120" s="43" t="s">
        <v>198</v>
      </c>
      <c r="M120" s="43" t="s">
        <v>692</v>
      </c>
      <c r="N120" s="41" t="s">
        <v>974</v>
      </c>
      <c r="O120" s="41" t="str">
        <f t="shared" si="4"/>
        <v>090102V01F01</v>
      </c>
      <c r="P120" s="41" t="s">
        <v>952</v>
      </c>
      <c r="Q120" s="41" t="s">
        <v>953</v>
      </c>
    </row>
    <row r="121" spans="1:17">
      <c r="A121" s="43" t="s">
        <v>975</v>
      </c>
      <c r="B121" s="42" t="str">
        <f t="shared" si="3"/>
        <v>โครงการเพิ่มผลิตภาพการเกษตร บนฐานทรัพยากรดินในเขตพัฒนาพิเศษภาคตะวันออก</v>
      </c>
      <c r="C121" s="43" t="s">
        <v>976</v>
      </c>
      <c r="D121" s="43" t="s">
        <v>28</v>
      </c>
      <c r="E121" s="45">
        <v>2567</v>
      </c>
      <c r="F121" s="43" t="s">
        <v>922</v>
      </c>
      <c r="G121" s="43" t="s">
        <v>62</v>
      </c>
      <c r="H121" s="43" t="s">
        <v>116</v>
      </c>
      <c r="I121" s="43" t="s">
        <v>845</v>
      </c>
      <c r="J121" s="43" t="s">
        <v>235</v>
      </c>
      <c r="K121" s="43"/>
      <c r="L121" s="43" t="s">
        <v>184</v>
      </c>
      <c r="M121" s="43" t="s">
        <v>686</v>
      </c>
      <c r="N121" s="41" t="s">
        <v>978</v>
      </c>
      <c r="O121" s="41" t="str">
        <f t="shared" si="4"/>
        <v>090102V04F01</v>
      </c>
      <c r="P121" s="41" t="s">
        <v>969</v>
      </c>
      <c r="Q121" s="41" t="s">
        <v>977</v>
      </c>
    </row>
    <row r="122" spans="1:17">
      <c r="A122" s="43" t="s">
        <v>979</v>
      </c>
      <c r="B122" s="42" t="str">
        <f t="shared" si="3"/>
        <v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</v>
      </c>
      <c r="C122" s="43" t="s">
        <v>980</v>
      </c>
      <c r="D122" s="43" t="s">
        <v>28</v>
      </c>
      <c r="E122" s="45">
        <v>2567</v>
      </c>
      <c r="F122" s="43" t="s">
        <v>922</v>
      </c>
      <c r="G122" s="43" t="s">
        <v>62</v>
      </c>
      <c r="H122" s="43" t="s">
        <v>981</v>
      </c>
      <c r="I122" s="43" t="s">
        <v>350</v>
      </c>
      <c r="J122" s="43" t="s">
        <v>351</v>
      </c>
      <c r="K122" s="43"/>
      <c r="L122" s="43" t="s">
        <v>184</v>
      </c>
      <c r="M122" s="43" t="s">
        <v>983</v>
      </c>
      <c r="N122" s="41" t="s">
        <v>984</v>
      </c>
      <c r="O122" s="41" t="str">
        <f t="shared" si="4"/>
        <v>090102V04F03</v>
      </c>
      <c r="P122" s="41" t="s">
        <v>969</v>
      </c>
      <c r="Q122" s="41" t="s">
        <v>982</v>
      </c>
    </row>
    <row r="123" spans="1:17">
      <c r="A123" s="43" t="s">
        <v>985</v>
      </c>
      <c r="B123" s="42" t="str">
        <f t="shared" si="3"/>
        <v>การพัฒนาเขตนวัตกรรมระเบียงเศรษฐกิจพิเศษภาคตะวันออก (EECi)-เมืองนวัตกรรมชีวภาพ (BIOPOLIS): การพัฒนาผลิตภัณฑ์ไบโอรีไฟเนอรีมูลค่าสูงในระดับก่อนนำร่อง</v>
      </c>
      <c r="C123" s="43" t="s">
        <v>986</v>
      </c>
      <c r="D123" s="43" t="s">
        <v>28</v>
      </c>
      <c r="E123" s="45">
        <v>2567</v>
      </c>
      <c r="F123" s="43" t="s">
        <v>922</v>
      </c>
      <c r="G123" s="43" t="s">
        <v>62</v>
      </c>
      <c r="H123" s="43" t="s">
        <v>70</v>
      </c>
      <c r="I123" s="43" t="s">
        <v>794</v>
      </c>
      <c r="J123" s="43" t="s">
        <v>72</v>
      </c>
      <c r="K123" s="43"/>
      <c r="L123" s="43" t="s">
        <v>198</v>
      </c>
      <c r="M123" s="43" t="s">
        <v>692</v>
      </c>
      <c r="N123" s="41" t="s">
        <v>987</v>
      </c>
      <c r="O123" s="41" t="str">
        <f t="shared" si="4"/>
        <v>090102V01F01</v>
      </c>
      <c r="P123" s="41" t="s">
        <v>952</v>
      </c>
      <c r="Q123" s="41" t="s">
        <v>953</v>
      </c>
    </row>
    <row r="124" spans="1:17">
      <c r="A124" s="43" t="s">
        <v>988</v>
      </c>
      <c r="B124" s="42" t="str">
        <f t="shared" si="3"/>
        <v>การพัฒนาเขตนวัตกรรมระเบียงเศรษฐกิจพิเศษภาคตะวันออก (EECi)-เมืองนวัตกรรมระบบอัตโนมัติ หุ่นยนต์ และระบบอิเล็กทรอนิกส์อัจฉริยะ (ARIPOLIS): การยกระดับผู้ประกอบการด้วยเทคโนโลยีระบบอัตโนมัติ หุ่นยนต์ และระบบอัจฉริยะ</v>
      </c>
      <c r="C124" s="43" t="s">
        <v>989</v>
      </c>
      <c r="D124" s="43" t="s">
        <v>28</v>
      </c>
      <c r="E124" s="45">
        <v>2567</v>
      </c>
      <c r="F124" s="43" t="s">
        <v>922</v>
      </c>
      <c r="G124" s="43" t="s">
        <v>62</v>
      </c>
      <c r="H124" s="43" t="s">
        <v>70</v>
      </c>
      <c r="I124" s="43" t="s">
        <v>794</v>
      </c>
      <c r="J124" s="43" t="s">
        <v>72</v>
      </c>
      <c r="K124" s="43"/>
      <c r="L124" s="43" t="s">
        <v>198</v>
      </c>
      <c r="M124" s="43" t="s">
        <v>692</v>
      </c>
      <c r="N124" s="41" t="s">
        <v>990</v>
      </c>
      <c r="O124" s="41" t="str">
        <f t="shared" si="4"/>
        <v>090102V01F01</v>
      </c>
      <c r="P124" s="41" t="s">
        <v>952</v>
      </c>
      <c r="Q124" s="41" t="s">
        <v>953</v>
      </c>
    </row>
    <row r="125" spans="1:17">
      <c r="A125" s="43" t="s">
        <v>991</v>
      </c>
      <c r="B125" s="42" t="str">
        <f t="shared" si="3"/>
        <v>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การพัฒนาความสามารถด้านเทคโนโลยีดิจิทัลแก่ครูและเยาวชนในพื้นที่</v>
      </c>
      <c r="C125" s="43" t="s">
        <v>992</v>
      </c>
      <c r="D125" s="43" t="s">
        <v>28</v>
      </c>
      <c r="E125" s="45">
        <v>2567</v>
      </c>
      <c r="F125" s="43" t="s">
        <v>922</v>
      </c>
      <c r="G125" s="43" t="s">
        <v>62</v>
      </c>
      <c r="H125" s="43" t="s">
        <v>70</v>
      </c>
      <c r="I125" s="43" t="s">
        <v>794</v>
      </c>
      <c r="J125" s="43" t="s">
        <v>72</v>
      </c>
      <c r="K125" s="43"/>
      <c r="L125" s="43" t="s">
        <v>198</v>
      </c>
      <c r="M125" s="43" t="s">
        <v>692</v>
      </c>
      <c r="N125" s="41" t="s">
        <v>993</v>
      </c>
      <c r="O125" s="41" t="str">
        <f t="shared" si="4"/>
        <v>090102V01F01</v>
      </c>
      <c r="P125" s="41" t="s">
        <v>952</v>
      </c>
      <c r="Q125" s="41" t="s">
        <v>953</v>
      </c>
    </row>
    <row r="126" spans="1:17">
      <c r="A126" s="43" t="s">
        <v>994</v>
      </c>
      <c r="B126" s="42" t="str">
        <f t="shared" si="3"/>
        <v>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การพัฒนาทักษะด้าน Industrial Internet of Things (IIoT) แบบเข้มข้นสำหรับบุคลากรระดับอาชีวศึกษา</v>
      </c>
      <c r="C126" s="43" t="s">
        <v>995</v>
      </c>
      <c r="D126" s="43" t="s">
        <v>28</v>
      </c>
      <c r="E126" s="45">
        <v>2567</v>
      </c>
      <c r="F126" s="43" t="s">
        <v>922</v>
      </c>
      <c r="G126" s="43" t="s">
        <v>62</v>
      </c>
      <c r="H126" s="43" t="s">
        <v>70</v>
      </c>
      <c r="I126" s="43" t="s">
        <v>794</v>
      </c>
      <c r="J126" s="43" t="s">
        <v>72</v>
      </c>
      <c r="K126" s="43"/>
      <c r="L126" s="43" t="s">
        <v>198</v>
      </c>
      <c r="M126" s="43" t="s">
        <v>692</v>
      </c>
      <c r="N126" s="41" t="s">
        <v>996</v>
      </c>
      <c r="O126" s="41" t="str">
        <f t="shared" si="4"/>
        <v>090102V01F01</v>
      </c>
      <c r="P126" s="41" t="s">
        <v>952</v>
      </c>
      <c r="Q126" s="41" t="s">
        <v>953</v>
      </c>
    </row>
    <row r="127" spans="1:17">
      <c r="A127" s="43" t="s">
        <v>997</v>
      </c>
      <c r="B127" s="42" t="str">
        <f t="shared" si="3"/>
        <v>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ส่งเสริมการเรียนรู้ด้านวิทยาศาสตร์และเทคโนโลยีและพัฒนาโครงสร้างพื้นฐานเพื่อบ่มเพาะเยาวชนให้กับโรงเรียนในพื้นที่ EEC</v>
      </c>
      <c r="C127" s="43" t="s">
        <v>998</v>
      </c>
      <c r="D127" s="43" t="s">
        <v>28</v>
      </c>
      <c r="E127" s="45">
        <v>2567</v>
      </c>
      <c r="F127" s="43" t="s">
        <v>922</v>
      </c>
      <c r="G127" s="43" t="s">
        <v>62</v>
      </c>
      <c r="H127" s="43" t="s">
        <v>70</v>
      </c>
      <c r="I127" s="43" t="s">
        <v>794</v>
      </c>
      <c r="J127" s="43" t="s">
        <v>72</v>
      </c>
      <c r="K127" s="43"/>
      <c r="L127" s="43" t="s">
        <v>198</v>
      </c>
      <c r="M127" s="43" t="s">
        <v>692</v>
      </c>
      <c r="N127" s="41" t="s">
        <v>999</v>
      </c>
      <c r="O127" s="41" t="str">
        <f t="shared" si="4"/>
        <v>090102V01F01</v>
      </c>
      <c r="P127" s="41" t="s">
        <v>952</v>
      </c>
      <c r="Q127" s="41" t="s">
        <v>953</v>
      </c>
    </row>
    <row r="128" spans="1:17">
      <c r="A128" s="43" t="s">
        <v>967</v>
      </c>
      <c r="B128" s="42" t="str">
        <f t="shared" si="3"/>
        <v>โครงการบริหารจัดการระบบบริการภาครัฐแบบเบ็ดเสร็จครบวงจร (EEC OSS)</v>
      </c>
      <c r="C128" s="43" t="s">
        <v>1000</v>
      </c>
      <c r="D128" s="43" t="s">
        <v>28</v>
      </c>
      <c r="E128" s="45">
        <v>2567</v>
      </c>
      <c r="F128" s="43" t="s">
        <v>1001</v>
      </c>
      <c r="G128" s="43" t="s">
        <v>62</v>
      </c>
      <c r="H128" s="43" t="s">
        <v>741</v>
      </c>
      <c r="I128" s="43" t="s">
        <v>350</v>
      </c>
      <c r="J128" s="43" t="s">
        <v>351</v>
      </c>
      <c r="K128" s="43"/>
      <c r="L128" s="43" t="s">
        <v>192</v>
      </c>
      <c r="M128" s="43" t="s">
        <v>681</v>
      </c>
      <c r="N128" s="41" t="s">
        <v>1003</v>
      </c>
      <c r="O128" s="41" t="str">
        <f t="shared" si="4"/>
        <v>090102V03F03</v>
      </c>
      <c r="P128" s="41" t="s">
        <v>946</v>
      </c>
      <c r="Q128" s="41" t="s">
        <v>1002</v>
      </c>
    </row>
    <row r="129" spans="1:17">
      <c r="A129" s="43" t="s">
        <v>1004</v>
      </c>
      <c r="B129" s="42" t="str">
        <f t="shared" si="3"/>
        <v>โครงการพัฒนาท่าเรืออุตสาหกรรมมาบตาพุด ระยะที่ 3</v>
      </c>
      <c r="C129" s="43" t="s">
        <v>152</v>
      </c>
      <c r="D129" s="43" t="s">
        <v>28</v>
      </c>
      <c r="E129" s="45">
        <v>2567</v>
      </c>
      <c r="F129" s="43" t="s">
        <v>922</v>
      </c>
      <c r="G129" s="43" t="s">
        <v>62</v>
      </c>
      <c r="H129" s="43" t="s">
        <v>154</v>
      </c>
      <c r="I129" s="43" t="s">
        <v>37</v>
      </c>
      <c r="J129" s="43" t="s">
        <v>38</v>
      </c>
      <c r="K129" s="43"/>
      <c r="L129" s="43" t="s">
        <v>198</v>
      </c>
      <c r="M129" s="43" t="s">
        <v>692</v>
      </c>
      <c r="N129" s="41" t="s">
        <v>1005</v>
      </c>
      <c r="O129" s="41" t="str">
        <f t="shared" si="4"/>
        <v>090102V01F01</v>
      </c>
      <c r="P129" s="41" t="s">
        <v>952</v>
      </c>
      <c r="Q129" s="41" t="s">
        <v>953</v>
      </c>
    </row>
    <row r="130" spans="1:17">
      <c r="A130" s="43" t="s">
        <v>1006</v>
      </c>
      <c r="B130" s="42" t="str">
        <f t="shared" si="3"/>
        <v>ดำเนินกิจกรรมชักชวนนักลงทุนในอุตสาหกรรมเป้าหมาย</v>
      </c>
      <c r="C130" s="43" t="s">
        <v>1007</v>
      </c>
      <c r="D130" s="43" t="s">
        <v>28</v>
      </c>
      <c r="E130" s="45">
        <v>2567</v>
      </c>
      <c r="F130" s="43" t="s">
        <v>922</v>
      </c>
      <c r="G130" s="43" t="s">
        <v>62</v>
      </c>
      <c r="H130" s="43" t="s">
        <v>835</v>
      </c>
      <c r="I130" s="43" t="s">
        <v>350</v>
      </c>
      <c r="J130" s="43" t="s">
        <v>351</v>
      </c>
      <c r="K130" s="43"/>
      <c r="L130" s="43" t="s">
        <v>192</v>
      </c>
      <c r="M130" s="43" t="s">
        <v>780</v>
      </c>
      <c r="N130" s="41" t="s">
        <v>1008</v>
      </c>
      <c r="O130" s="41" t="str">
        <f t="shared" si="4"/>
        <v>090102V03F01</v>
      </c>
      <c r="P130" s="41" t="s">
        <v>946</v>
      </c>
      <c r="Q130" s="41" t="s">
        <v>947</v>
      </c>
    </row>
    <row r="131" spans="1:17">
      <c r="A131" s="43" t="s">
        <v>967</v>
      </c>
      <c r="B131" s="42" t="str">
        <f t="shared" si="3"/>
        <v>โครงการสนับสนุนสิทธิประโยชน์สำหรับผู้ประกอบกิจการในเขตส่งเสริมเศรษฐกิจพิเศษ</v>
      </c>
      <c r="C131" s="43" t="s">
        <v>1009</v>
      </c>
      <c r="D131" s="43" t="s">
        <v>28</v>
      </c>
      <c r="E131" s="45">
        <v>2567</v>
      </c>
      <c r="F131" s="43" t="s">
        <v>922</v>
      </c>
      <c r="G131" s="43" t="s">
        <v>62</v>
      </c>
      <c r="H131" s="43" t="s">
        <v>881</v>
      </c>
      <c r="I131" s="43" t="s">
        <v>350</v>
      </c>
      <c r="J131" s="43" t="s">
        <v>351</v>
      </c>
      <c r="K131" s="43"/>
      <c r="L131" s="43" t="s">
        <v>192</v>
      </c>
      <c r="M131" s="43" t="s">
        <v>726</v>
      </c>
      <c r="N131" s="41" t="s">
        <v>1011</v>
      </c>
      <c r="O131" s="41" t="str">
        <f t="shared" si="4"/>
        <v>090102V03F02</v>
      </c>
      <c r="P131" s="41" t="s">
        <v>946</v>
      </c>
      <c r="Q131" s="41" t="s">
        <v>1010</v>
      </c>
    </row>
    <row r="132" spans="1:17">
      <c r="A132" s="43" t="s">
        <v>1012</v>
      </c>
      <c r="B132" s="42" t="str">
        <f t="shared" si="3"/>
        <v>โครงการ “สร้างความเข้าใจและการมีส่วนร่วมจากทุกภาคส่วน ผ่านคนทุกช่วงวัย”</v>
      </c>
      <c r="C132" s="43" t="s">
        <v>1013</v>
      </c>
      <c r="D132" s="43" t="s">
        <v>885</v>
      </c>
      <c r="E132" s="45">
        <v>2567</v>
      </c>
      <c r="F132" s="43" t="s">
        <v>922</v>
      </c>
      <c r="G132" s="43" t="s">
        <v>62</v>
      </c>
      <c r="H132" s="43" t="s">
        <v>886</v>
      </c>
      <c r="I132" s="43" t="s">
        <v>350</v>
      </c>
      <c r="J132" s="43" t="s">
        <v>351</v>
      </c>
      <c r="K132" s="43"/>
      <c r="L132" s="43" t="s">
        <v>184</v>
      </c>
      <c r="M132" s="43" t="s">
        <v>983</v>
      </c>
      <c r="N132" s="41" t="s">
        <v>1014</v>
      </c>
      <c r="O132" s="41" t="str">
        <f t="shared" si="4"/>
        <v>090102V04F03</v>
      </c>
      <c r="P132" s="41" t="s">
        <v>969</v>
      </c>
      <c r="Q132" s="41" t="s">
        <v>982</v>
      </c>
    </row>
    <row r="133" spans="1:17">
      <c r="A133" s="43" t="s">
        <v>1015</v>
      </c>
      <c r="B133" s="42" t="str">
        <f t="shared" si="3"/>
        <v>โครงการพัฒนาพื้นที่ชุมชนเมือง EEC ร่วมกับภาคเอกชน</v>
      </c>
      <c r="C133" s="43" t="s">
        <v>1016</v>
      </c>
      <c r="D133" s="43" t="s">
        <v>885</v>
      </c>
      <c r="E133" s="45">
        <v>2567</v>
      </c>
      <c r="F133" s="43" t="s">
        <v>922</v>
      </c>
      <c r="G133" s="43" t="s">
        <v>62</v>
      </c>
      <c r="H133" s="43" t="s">
        <v>886</v>
      </c>
      <c r="I133" s="43" t="s">
        <v>350</v>
      </c>
      <c r="J133" s="43" t="s">
        <v>351</v>
      </c>
      <c r="K133" s="43"/>
      <c r="L133" s="43" t="s">
        <v>171</v>
      </c>
      <c r="M133" s="43" t="s">
        <v>689</v>
      </c>
      <c r="N133" s="41" t="s">
        <v>1018</v>
      </c>
      <c r="O133" s="41" t="str">
        <f t="shared" si="4"/>
        <v>090102V02F01</v>
      </c>
      <c r="P133" s="41" t="s">
        <v>941</v>
      </c>
      <c r="Q133" s="41" t="s">
        <v>1017</v>
      </c>
    </row>
    <row r="134" spans="1:17">
      <c r="A134" s="43" t="s">
        <v>1019</v>
      </c>
      <c r="B134" s="42" t="str">
        <f t="shared" si="3"/>
        <v>โครงการศูนย์บริหารแรงงานเขตพัฒนาพิเศษภาคตะวันออก</v>
      </c>
      <c r="C134" s="43" t="s">
        <v>506</v>
      </c>
      <c r="D134" s="43" t="s">
        <v>28</v>
      </c>
      <c r="E134" s="45">
        <v>2567</v>
      </c>
      <c r="F134" s="43" t="s">
        <v>922</v>
      </c>
      <c r="G134" s="43" t="s">
        <v>62</v>
      </c>
      <c r="H134" s="43" t="s">
        <v>508</v>
      </c>
      <c r="I134" s="43" t="s">
        <v>110</v>
      </c>
      <c r="J134" s="43" t="s">
        <v>111</v>
      </c>
      <c r="K134" s="43"/>
      <c r="L134" s="43" t="s">
        <v>184</v>
      </c>
      <c r="M134" s="43" t="s">
        <v>742</v>
      </c>
      <c r="N134" s="41" t="s">
        <v>1021</v>
      </c>
      <c r="O134" s="41" t="str">
        <f t="shared" si="4"/>
        <v>090102V04F02</v>
      </c>
      <c r="P134" s="41" t="s">
        <v>969</v>
      </c>
      <c r="Q134" s="41" t="s">
        <v>1020</v>
      </c>
    </row>
    <row r="135" spans="1:17">
      <c r="A135" s="43" t="s">
        <v>1022</v>
      </c>
      <c r="B135" s="42" t="str">
        <f t="shared" si="3"/>
        <v>โครงการเร่งรัดและขยายผลการจัดหลักสูตรพัฒนาบุคลากรตามแนวทาง CWIE+EEC Model Type A (CWIE+EEC Model Type A Master Class) ในสถาบันอุดมศึกษา</v>
      </c>
      <c r="C135" s="43" t="s">
        <v>917</v>
      </c>
      <c r="D135" s="43" t="s">
        <v>254</v>
      </c>
      <c r="E135" s="45">
        <v>2567</v>
      </c>
      <c r="F135" s="43" t="s">
        <v>922</v>
      </c>
      <c r="G135" s="43" t="s">
        <v>62</v>
      </c>
      <c r="H135" s="43" t="s">
        <v>918</v>
      </c>
      <c r="I135" s="43" t="s">
        <v>919</v>
      </c>
      <c r="J135" s="43" t="s">
        <v>72</v>
      </c>
      <c r="K135" s="43"/>
      <c r="L135" s="43" t="s">
        <v>171</v>
      </c>
      <c r="M135" s="43" t="s">
        <v>678</v>
      </c>
      <c r="N135" s="41" t="s">
        <v>1023</v>
      </c>
      <c r="O135" s="41" t="str">
        <f t="shared" si="4"/>
        <v>090102V02F02</v>
      </c>
      <c r="P135" s="41" t="s">
        <v>941</v>
      </c>
      <c r="Q135" s="41" t="s">
        <v>942</v>
      </c>
    </row>
    <row r="136" spans="1:17">
      <c r="A136" s="43" t="s">
        <v>1024</v>
      </c>
      <c r="B136" s="42" t="str">
        <f t="shared" si="3"/>
        <v>โครงการบูรณาการส่งเสริมการท่องเที่ยวในพื้นที่ EEC : ดึงงานระดับโลกเข้ามาจัดในพื้นที่ EEC (World Top Notch)</v>
      </c>
      <c r="C136" s="43" t="s">
        <v>1025</v>
      </c>
      <c r="D136" s="43" t="s">
        <v>28</v>
      </c>
      <c r="E136" s="45">
        <v>2567</v>
      </c>
      <c r="F136" s="43" t="s">
        <v>922</v>
      </c>
      <c r="G136" s="43" t="s">
        <v>62</v>
      </c>
      <c r="H136" s="43" t="s">
        <v>1026</v>
      </c>
      <c r="I136" s="43" t="s">
        <v>1027</v>
      </c>
      <c r="J136" s="43" t="s">
        <v>149</v>
      </c>
      <c r="K136" s="43"/>
      <c r="L136" s="43" t="s">
        <v>192</v>
      </c>
      <c r="M136" s="43" t="s">
        <v>780</v>
      </c>
      <c r="N136" s="41" t="s">
        <v>1028</v>
      </c>
      <c r="O136" s="41" t="str">
        <f t="shared" si="4"/>
        <v>090102V03F01</v>
      </c>
      <c r="P136" s="41" t="s">
        <v>946</v>
      </c>
      <c r="Q136" s="41" t="s">
        <v>947</v>
      </c>
    </row>
    <row r="137" spans="1:17">
      <c r="A137" s="43" t="s">
        <v>1029</v>
      </c>
      <c r="B137" s="42" t="str">
        <f t="shared" si="3"/>
        <v>โครงการบูรณาการส่งเสริมการท่องเที่ยวในพื้นที่ EEC : ส่งเสริมและแสดงศักยภาพความพร้อมรองรับการลงทุนอุตสาหกรรม S–CURVE ในพื้นที่ EEC ผ่านกลไกการจัดงานนิทรรศการและแสดงสินค้า (Mini EEC Fair)</v>
      </c>
      <c r="C137" s="43" t="s">
        <v>1030</v>
      </c>
      <c r="D137" s="43" t="s">
        <v>28</v>
      </c>
      <c r="E137" s="45">
        <v>2567</v>
      </c>
      <c r="F137" s="43" t="s">
        <v>922</v>
      </c>
      <c r="G137" s="43" t="s">
        <v>62</v>
      </c>
      <c r="H137" s="43" t="s">
        <v>1026</v>
      </c>
      <c r="I137" s="43" t="s">
        <v>1027</v>
      </c>
      <c r="J137" s="43" t="s">
        <v>149</v>
      </c>
      <c r="K137" s="43"/>
      <c r="L137" s="43" t="s">
        <v>192</v>
      </c>
      <c r="M137" s="43" t="s">
        <v>780</v>
      </c>
      <c r="N137" s="41" t="s">
        <v>1031</v>
      </c>
      <c r="O137" s="41" t="str">
        <f t="shared" si="4"/>
        <v>090102V03F01</v>
      </c>
      <c r="P137" s="41" t="s">
        <v>946</v>
      </c>
      <c r="Q137" s="41" t="s">
        <v>947</v>
      </c>
    </row>
    <row r="138" spans="1:17">
      <c r="A138" s="43" t="s">
        <v>1032</v>
      </c>
      <c r="B138" s="42" t="str">
        <f t="shared" si="3"/>
        <v>โครงการบูรณาการส่งเสริมการท่องเที่ยวในพื้นที่ EEC : Thailand EEC Wellness MICE Destination Showcase</v>
      </c>
      <c r="C138" s="43" t="s">
        <v>1033</v>
      </c>
      <c r="D138" s="43" t="s">
        <v>28</v>
      </c>
      <c r="E138" s="45">
        <v>2567</v>
      </c>
      <c r="F138" s="43" t="s">
        <v>922</v>
      </c>
      <c r="G138" s="43" t="s">
        <v>62</v>
      </c>
      <c r="H138" s="43" t="s">
        <v>1026</v>
      </c>
      <c r="I138" s="43" t="s">
        <v>1027</v>
      </c>
      <c r="J138" s="43" t="s">
        <v>149</v>
      </c>
      <c r="K138" s="43"/>
      <c r="L138" s="43" t="s">
        <v>192</v>
      </c>
      <c r="M138" s="43" t="s">
        <v>780</v>
      </c>
      <c r="N138" s="41" t="s">
        <v>1034</v>
      </c>
      <c r="O138" s="41" t="str">
        <f t="shared" si="4"/>
        <v>090102V03F01</v>
      </c>
      <c r="P138" s="41" t="s">
        <v>946</v>
      </c>
      <c r="Q138" s="41" t="s">
        <v>947</v>
      </c>
    </row>
  </sheetData>
  <autoFilter ref="A7:M138" xr:uid="{DC0B13B8-3456-4F2F-868F-9BDA7735E25A}"/>
  <hyperlinks>
    <hyperlink ref="B26" r:id="rId1" display="https://emenscr.nesdc.go.th/viewer/view.html?id=5e3bc54be7d7ab7b0f7c6463&amp;username=most54011" xr:uid="{16D1FEB2-BB51-476E-8EFE-2F4C9D94AA30}"/>
    <hyperlink ref="B54" r:id="rId2" display="https://emenscr.nesdc.go.th/viewer/view.html?id=5e036d9fca0feb49b458c4d5&amp;username=buu62001" xr:uid="{7465E3E9-8B22-455A-A66E-38760A75D959}"/>
    <hyperlink ref="B25" r:id="rId3" display="https://emenscr.nesdc.go.th/viewer/view.html?id=5e0320beb459dd49a9ac7937&amp;username=ieat5106121" xr:uid="{CCCF87EA-C9CE-4FEE-B774-84AD02E6C5D7}"/>
    <hyperlink ref="B56" r:id="rId4" display="https://emenscr.nesdc.go.th/viewer/view.html?id=5dfb38eab03e921a67e37446&amp;username=opm0001211" xr:uid="{CF46C9FA-7185-4EB4-9F19-EB9C4FB9B107}"/>
    <hyperlink ref="B53" r:id="rId5" display="https://emenscr.nesdc.go.th/viewer/view.html?id=5dfaea3ee02dae1a6dd4baef&amp;username=moph04041" xr:uid="{0177EEC3-E584-484E-962A-A0412C49E515}"/>
    <hyperlink ref="B24" r:id="rId6" display="https://emenscr.nesdc.go.th/viewer/view.html?id=5df844eecf2dda1a4f64da91&amp;username=moi07171" xr:uid="{04538C7E-5101-4859-9D00-2BA2FBED18DA}"/>
    <hyperlink ref="B55" r:id="rId7" display="https://emenscr.nesdc.go.th/viewer/view.html?id=5df390babd03be2c50f780a9&amp;username=mdes06031" xr:uid="{8A21C9AC-3410-4145-913D-505942527FB0}"/>
    <hyperlink ref="B46" r:id="rId8" display="https://emenscr.nesdc.go.th/viewer/view.html?id=5df37b8cc24dfe2c4f174d5b&amp;username=mdes06031" xr:uid="{9C8D7B3B-BEA4-4B3C-A1B9-A76A6E9F982D}"/>
    <hyperlink ref="B23" r:id="rId9" display="https://emenscr.nesdc.go.th/viewer/view.html?id=5db6a6cba12569147ec98639&amp;username=mot061381" xr:uid="{5D85187B-6979-40FB-BAC1-63E73576E781}"/>
    <hyperlink ref="B45" r:id="rId10" display="https://emenscr.nesdc.go.th/viewer/view.html?id=5db1c65ca099c714703197d7&amp;username=mol04071" xr:uid="{390BF0DB-6EA5-4991-BD38-0A65A17B2363}"/>
    <hyperlink ref="B42" r:id="rId11" display="https://emenscr.nesdc.go.th/viewer/view.html?id=5d8c460042d188059b3557aa&amp;username=kmutnb05251" xr:uid="{D5C771E0-436C-454B-92C2-277097578C39}"/>
    <hyperlink ref="B44" r:id="rId12" display="https://emenscr.nesdc.go.th/viewer/view.html?id=5d70cabd2b90be145b5c949b&amp;username=mol03091" xr:uid="{B1167F66-BAF4-48D7-8444-1EBC6E5248E9}"/>
    <hyperlink ref="B16" r:id="rId13" display="https://emenscr.nesdc.go.th/viewer/view.html?id=5d5e56b6d2f5cc7c82447c6b&amp;username=tg0141" xr:uid="{8AF64327-4D7B-4428-ABFB-4DC8DB397325}"/>
    <hyperlink ref="B17" r:id="rId14" display="https://emenscr.nesdc.go.th/viewer/view.html?id=5d0209b1985c284170d11c1d&amp;username=moi07171" xr:uid="{66F32A37-A079-428C-A29B-E3911FC784C2}"/>
    <hyperlink ref="B43" r:id="rId15" display="https://emenscr.nesdc.go.th/viewer/view.html?id=5cf6471b43f43b4179ea0d05&amp;username=moe06041" xr:uid="{03BEC4B5-EA56-4B51-9FC0-9DA8281AA715}"/>
    <hyperlink ref="B52" r:id="rId16" display="https://emenscr.nesdc.go.th/viewer/view.html?id=5c770e124819522ef1ca3029&amp;username=industry05051" xr:uid="{6B4EF289-FEA7-4E7D-99DE-3225B2804FC3}"/>
    <hyperlink ref="B21" r:id="rId17" display="https://emenscr.nesdc.go.th/viewer/view.html?id=5c6e28b61248ca2ef6b77f3a&amp;username=most54011" xr:uid="{EF3E59D6-9C68-4958-BD32-4999BCEBDE89}"/>
    <hyperlink ref="B18" r:id="rId18" display="https://emenscr.nesdc.go.th/viewer/view.html?id=5c34803927f6f605c5fd8e60&amp;username=mod05091" xr:uid="{2716418E-46F1-42A3-BD52-3AC8DDD6C084}"/>
    <hyperlink ref="B20" r:id="rId19" display="https://emenscr.nesdc.go.th/viewer/view.html?id=5bb1cb4fe8a05d0f344e4e2f&amp;username=mot061381" xr:uid="{EEDDF9A6-68F9-42B4-8A40-19636DD77D89}"/>
    <hyperlink ref="B22" r:id="rId20" display="https://emenscr.nesdc.go.th/viewer/view.html?id=5bae2bfab76a640f339873be&amp;username=mdes06031" xr:uid="{382E85F7-32A6-44B9-B350-39F9C0208350}"/>
    <hyperlink ref="B19" r:id="rId21" display="https://emenscr.nesdc.go.th/viewer/view.html?id=5b20e745bdb2d17e2f9a1983&amp;username=ieat5106111" xr:uid="{59A751EE-16AD-47D8-9209-1C125772D5DD}"/>
    <hyperlink ref="B10" r:id="rId22" display="https://emenscr.nesdc.go.th/viewer/view.html?id=5f29654247ff240c0ef1318f&amp;username=moph02071" xr:uid="{C92C6F95-06CC-4741-8642-F5E2A9BCB3E5}"/>
    <hyperlink ref="B48" r:id="rId23" display="https://emenscr.nesdc.go.th/viewer/view.html?id=5fae4e332806e76c3c3d65e3&amp;username=moph04041" xr:uid="{B0F16235-526A-4F8A-9BD8-ECB701D9A788}"/>
    <hyperlink ref="B12" r:id="rId24" display="https://emenscr.nesdc.go.th/viewer/view.html?id=5f96465912987759c7839aa3&amp;username=moi07171" xr:uid="{1BBD2452-2DC4-4222-9921-1DFCB5D56C00}"/>
    <hyperlink ref="B28" r:id="rId25" display="https://emenscr.nesdc.go.th/viewer/view.html?id=5f3cd462bf8e6d0961495306&amp;username=obec_regional_24_41" xr:uid="{20AACE0B-50B9-447C-9E23-4D3254B5F31F}"/>
    <hyperlink ref="B27" r:id="rId26" display="https://emenscr.nesdc.go.th/viewer/view.html?id=5f3b88b4c3ac35097c8d3222&amp;username=obec_regional_24_41" xr:uid="{DE4E94EB-E866-4F78-AC07-90CD28DDAE5A}"/>
    <hyperlink ref="B49" r:id="rId27" display="https://emenscr.nesdc.go.th/viewer/view.html?id=5fc338b6beab9d2a7939c279&amp;username=mnre10111" xr:uid="{92429AD5-FE4A-438F-A3C1-7344A32C504C}"/>
    <hyperlink ref="B50" r:id="rId28" display="https://emenscr.nesdc.go.th/viewer/view.html?id=60e6d086fb65be680a5ac2a3&amp;username=mnre011" xr:uid="{928F5E18-B83E-4439-A45A-7AEA0DC8C93F}"/>
    <hyperlink ref="B41" r:id="rId29" display="https://emenscr.nesdc.go.th/viewer/view.html?id=60e522f5a792f56431f57d1b&amp;username=obec_regional_24_41" xr:uid="{2DFC6F52-D44C-4A11-8D6F-7C06B678F898}"/>
    <hyperlink ref="B36" r:id="rId30" display="https://emenscr.nesdc.go.th/viewer/view.html?id=60e514b2bcf570643a9fb2e2&amp;username=obec_regional_24_41" xr:uid="{12EA1C97-F72F-4582-A9B1-1052331EBB8A}"/>
    <hyperlink ref="B40" r:id="rId31" display="https://emenscr.nesdc.go.th/viewer/view.html?id=60002302fdee0f295412d70c&amp;username=cea031" xr:uid="{3EF6B01F-46EC-4E86-8F43-30AA9DD1516E}"/>
    <hyperlink ref="B51" r:id="rId32" display="https://emenscr.nesdc.go.th/viewer/view.html?id=5ff7e501dc679924cc1f0ede&amp;username=eec1005021" xr:uid="{6859B02A-3D03-422C-A44D-DFCA57605DA0}"/>
    <hyperlink ref="B47" r:id="rId33" display="https://emenscr.nesdc.go.th/viewer/view.html?id=5ff7ca5f0ce8211f63d89db8&amp;username=eec1005031" xr:uid="{4890AD86-9935-4A8A-A9B8-53C1C85CABA6}"/>
    <hyperlink ref="B35" r:id="rId34" display="https://emenscr.nesdc.go.th/viewer/view.html?id=5fec7b44d433aa1fbd4e4e71&amp;username=buu62001" xr:uid="{8955B907-0B65-49B1-8041-0A55F608F0E4}"/>
    <hyperlink ref="B34" r:id="rId35" display="https://emenscr.nesdc.go.th/viewer/view.html?id=5fec7601cd2fbc1fb9e72754&amp;username=buu62021" xr:uid="{2B06F3F8-0B58-494D-890A-8E3C812666D0}"/>
    <hyperlink ref="B33" r:id="rId36" display="https://emenscr.nesdc.go.th/viewer/view.html?id=5feb35bc8c931742b9801d43&amp;username=buu62001" xr:uid="{66ED707F-E876-44F2-8C35-4EA9F72358D4}"/>
    <hyperlink ref="B8" r:id="rId37" display="https://emenscr.nesdc.go.th/viewer/view.html?id=5feae1a18c931742b9801c45&amp;username=ieat5106111" xr:uid="{3967E45A-CC07-45F9-8CFF-203626A945BA}"/>
    <hyperlink ref="B9" r:id="rId38" display="https://emenscr.nesdc.go.th/viewer/view.html?id=5fe9833755edc142c175de76&amp;username=moi52371" xr:uid="{3D2F6CA4-D430-4DEA-921A-6BA620249595}"/>
    <hyperlink ref="B32" r:id="rId39" display="https://emenscr.nesdc.go.th/viewer/view.html?id=5fe3052badb90d1b2addab0d&amp;username=kmutnb05251" xr:uid="{321CA7AB-77A5-4697-BE5A-91A15E2B1AAA}"/>
    <hyperlink ref="B31" r:id="rId40" display="https://emenscr.nesdc.go.th/viewer/view.html?id=5fe1aff30573ae1b2863247d&amp;username=kmutnb05251" xr:uid="{86426618-1A45-4200-AF66-437167C5938B}"/>
    <hyperlink ref="B39" r:id="rId41" display="https://emenscr.nesdc.go.th/viewer/view.html?id=5fe05abe0573ae1b286322b4&amp;username=most54011" xr:uid="{20D32B4A-57D4-4E73-8E3A-7BC7F6F60A56}"/>
    <hyperlink ref="B38" r:id="rId42" display="https://emenscr.nesdc.go.th/viewer/view.html?id=5fe05a738ae2fc1b311d22b2&amp;username=most54011" xr:uid="{78216B77-8D2C-470A-A8CE-2549AE56E0D7}"/>
    <hyperlink ref="B37" r:id="rId43" display="https://emenscr.nesdc.go.th/viewer/view.html?id=5fe04fabadb90d1b2adda67e&amp;username=most54011" xr:uid="{03CE0506-1CEE-4A28-B440-00553D0755DA}"/>
    <hyperlink ref="B14" r:id="rId44" display="https://emenscr.nesdc.go.th/viewer/view.html?id=5fe026bf0573ae1b28632247&amp;username=most54011" xr:uid="{BEC43598-AF3C-48B9-9050-86095F5FF208}"/>
    <hyperlink ref="B13" r:id="rId45" display="https://emenscr.nesdc.go.th/viewer/view.html?id=5fdc6a2eea2eef1b27a273a0&amp;username=ieat5106121" xr:uid="{D7B194F4-9539-48E8-8883-A8EC44C231BE}"/>
    <hyperlink ref="B30" r:id="rId46" display="https://emenscr.nesdc.go.th/viewer/view.html?id=5fd881caa048ce28c3ee64cc&amp;username=mol03071" xr:uid="{6C18399E-D941-4EF5-9E0A-BDDB9144D3D5}"/>
    <hyperlink ref="B29" r:id="rId47" display="https://emenscr.nesdc.go.th/viewer/view.html?id=5fcdecfab6a0d61613d97b64&amp;username=mol03091" xr:uid="{60CFB14A-D436-492B-9FFF-5BDE1D9348D0}"/>
    <hyperlink ref="B15" r:id="rId48" display="https://emenscr.nesdc.go.th/viewer/view.html?id=5fc75f2824b5b4133b5f907f&amp;username=rid_regional_21_11" xr:uid="{AFB1DF66-3173-44FE-B111-724A42726640}"/>
    <hyperlink ref="B11" r:id="rId49" display="https://emenscr.nesdc.go.th/viewer/view.html?id=5fc4ddb07c1ad039a4b87aef&amp;username=mot061381" xr:uid="{3B4A2016-0580-4F92-A96A-C143D20C59BB}"/>
    <hyperlink ref="P58" r:id="rId50" xr:uid="{4AB47C60-A147-4E01-8241-B539EA35D962}"/>
    <hyperlink ref="B58" r:id="rId51" display="โครงการปรับปรุงมาตรฐานสินค้าและธุรกิจบริการด้านการท่องเที่ยว กิจกรรมหลัก : พัฒนาโครงสร้างพื้นฐานด้านเส้นทางคมนาคมรองรับการขยายตัวภาคการท่องเที่ยว กิจกรรมย่อย : พัฒนาปรับปรุงขยายผิวจราจรลาดยาง สาย รย.4060 แยก ทล.3377 – บ้านพวา ตำบลห้วยทับมอญ อำเภอเขาชะเมา จังหวัดระยอง เชื่อมเขตตำบลพวา อำเภอแก่งหางแมว จังหวัดจันทบุรี" xr:uid="{46D9F1CC-D3B2-4530-93D1-EC916E07BF35}"/>
    <hyperlink ref="P62" r:id="rId52" xr:uid="{DE3D174A-4866-404D-81B7-7D39C808388F}"/>
    <hyperlink ref="B62" r:id="rId53" display="โครงการปรับปรุงมาตรฐานสินค้าและธุรกิจบริการด้านการท่องเที่ยวกิจกรรมหลัก พัฒนาโครงสร้างพื้นฐานด้านเส้นทางคมนาคมเพื่อเชื่อมโยงเข้าสู่แหล่งท่องเที่ยว กิจกรรมย่อย ปรับปรุงและซ่อมแซมถนน สายแยก ทล.332 - เขาชีจรรย์ ตำบลพลูตาหลวง – ตำบลนาจอมเทียนอำเภอสัตหีบ จังหวัดชลบุรี" xr:uid="{B0325DA1-B922-4724-B7F6-FE8F190E838F}"/>
  </hyperlinks>
  <pageMargins left="0.7" right="0.7" top="0.75" bottom="0.75" header="0.3" footer="0.3"/>
  <pageSetup paperSize="9" orientation="portrait" r:id="rId54"/>
  <drawing r:id="rId5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2C62F-E4EE-48A8-B4FA-6781419CF5D2}">
  <dimension ref="A1:Q133"/>
  <sheetViews>
    <sheetView topLeftCell="B16" zoomScale="70" zoomScaleNormal="70" workbookViewId="0">
      <selection activeCell="B1" sqref="B1"/>
    </sheetView>
  </sheetViews>
  <sheetFormatPr defaultColWidth="9.140625" defaultRowHeight="21"/>
  <cols>
    <col min="1" max="1" width="33.7109375" style="10" hidden="1" customWidth="1"/>
    <col min="2" max="2" width="20.5703125" style="10" bestFit="1" customWidth="1"/>
    <col min="3" max="3" width="13.85546875" style="10" bestFit="1" customWidth="1"/>
    <col min="4" max="4" width="255.7109375" style="28" bestFit="1" customWidth="1"/>
    <col min="5" max="5" width="54" style="10" hidden="1" customWidth="1"/>
    <col min="6" max="6" width="54" style="10" customWidth="1"/>
    <col min="7" max="7" width="13.42578125" style="20" bestFit="1" customWidth="1"/>
    <col min="8" max="8" width="28.28515625" style="10" customWidth="1"/>
    <col min="9" max="9" width="27" style="10" customWidth="1"/>
    <col min="10" max="12" width="54" style="10" customWidth="1"/>
    <col min="13" max="13" width="37.85546875" style="10" bestFit="1" customWidth="1"/>
    <col min="14" max="14" width="10.7109375" style="10" hidden="1" customWidth="1"/>
    <col min="15" max="15" width="14" style="10" hidden="1" customWidth="1"/>
    <col min="16" max="16" width="73.7109375" style="10" hidden="1" customWidth="1"/>
    <col min="17" max="17" width="9.140625" style="10" hidden="1" customWidth="1"/>
    <col min="18" max="19" width="0" style="10" hidden="1" customWidth="1"/>
    <col min="20" max="16384" width="9.140625" style="10"/>
  </cols>
  <sheetData>
    <row r="1" spans="1:15" ht="30.75">
      <c r="B1" s="44" t="s">
        <v>653</v>
      </c>
      <c r="D1" s="10"/>
    </row>
    <row r="2" spans="1:15" s="26" customFormat="1">
      <c r="A2" s="24" t="s">
        <v>2</v>
      </c>
      <c r="B2" s="24" t="s">
        <v>22</v>
      </c>
      <c r="C2" s="24" t="s">
        <v>23</v>
      </c>
      <c r="D2" s="24" t="s">
        <v>3</v>
      </c>
      <c r="E2" s="24" t="s">
        <v>3</v>
      </c>
      <c r="F2" s="24" t="s">
        <v>7</v>
      </c>
      <c r="G2" s="25" t="s">
        <v>528</v>
      </c>
      <c r="H2" s="24" t="s">
        <v>14</v>
      </c>
      <c r="I2" s="24" t="s">
        <v>15</v>
      </c>
      <c r="J2" s="24" t="s">
        <v>18</v>
      </c>
      <c r="K2" s="24" t="s">
        <v>19</v>
      </c>
      <c r="L2" s="24" t="s">
        <v>20</v>
      </c>
      <c r="M2" s="24" t="s">
        <v>21</v>
      </c>
    </row>
    <row r="3" spans="1:15">
      <c r="A3" s="21" t="s">
        <v>329</v>
      </c>
      <c r="B3" s="29" t="s">
        <v>198</v>
      </c>
      <c r="C3" s="29" t="s">
        <v>692</v>
      </c>
      <c r="D3" s="27" t="s">
        <v>330</v>
      </c>
      <c r="E3" s="21" t="s">
        <v>330</v>
      </c>
      <c r="F3" s="21" t="s">
        <v>28</v>
      </c>
      <c r="G3" s="22">
        <v>2561</v>
      </c>
      <c r="H3" s="21" t="s">
        <v>34</v>
      </c>
      <c r="I3" s="21" t="s">
        <v>62</v>
      </c>
      <c r="J3" s="21" t="s">
        <v>36</v>
      </c>
      <c r="K3" s="21" t="s">
        <v>37</v>
      </c>
      <c r="L3" s="21" t="s">
        <v>38</v>
      </c>
      <c r="M3" s="21"/>
      <c r="O3" s="10" t="str">
        <f t="shared" ref="O3:O34" si="0">IF(LEN(C3=11),_xlfn.CONCAT(B3,"F",RIGHT(C3,2)))</f>
        <v>090102V01F01</v>
      </c>
    </row>
    <row r="4" spans="1:15">
      <c r="A4" s="21" t="s">
        <v>323</v>
      </c>
      <c r="B4" s="29" t="s">
        <v>198</v>
      </c>
      <c r="C4" s="29" t="s">
        <v>692</v>
      </c>
      <c r="D4" s="27" t="s">
        <v>324</v>
      </c>
      <c r="E4" s="21" t="s">
        <v>324</v>
      </c>
      <c r="F4" s="21" t="s">
        <v>28</v>
      </c>
      <c r="G4" s="22">
        <v>2563</v>
      </c>
      <c r="H4" s="21" t="s">
        <v>263</v>
      </c>
      <c r="I4" s="21" t="s">
        <v>326</v>
      </c>
      <c r="J4" s="21" t="s">
        <v>327</v>
      </c>
      <c r="K4" s="21" t="s">
        <v>328</v>
      </c>
      <c r="L4" s="21" t="s">
        <v>94</v>
      </c>
      <c r="M4" s="21"/>
      <c r="O4" s="10" t="str">
        <f t="shared" si="0"/>
        <v>090102V01F01</v>
      </c>
    </row>
    <row r="5" spans="1:15">
      <c r="A5" s="21" t="s">
        <v>217</v>
      </c>
      <c r="B5" s="29" t="s">
        <v>198</v>
      </c>
      <c r="C5" s="29" t="s">
        <v>692</v>
      </c>
      <c r="D5" s="27" t="s">
        <v>218</v>
      </c>
      <c r="E5" s="21" t="s">
        <v>218</v>
      </c>
      <c r="F5" s="21" t="s">
        <v>28</v>
      </c>
      <c r="G5" s="22">
        <v>2563</v>
      </c>
      <c r="H5" s="21" t="s">
        <v>220</v>
      </c>
      <c r="I5" s="21" t="s">
        <v>108</v>
      </c>
      <c r="J5" s="21" t="s">
        <v>221</v>
      </c>
      <c r="K5" s="21" t="s">
        <v>222</v>
      </c>
      <c r="L5" s="21" t="s">
        <v>141</v>
      </c>
      <c r="M5" s="21"/>
      <c r="O5" s="10" t="str">
        <f t="shared" si="0"/>
        <v>090102V01F01</v>
      </c>
    </row>
    <row r="6" spans="1:15">
      <c r="A6" s="21" t="s">
        <v>285</v>
      </c>
      <c r="B6" s="29" t="s">
        <v>198</v>
      </c>
      <c r="C6" s="29" t="s">
        <v>692</v>
      </c>
      <c r="D6" s="27" t="s">
        <v>286</v>
      </c>
      <c r="E6" s="21" t="s">
        <v>286</v>
      </c>
      <c r="F6" s="21" t="s">
        <v>28</v>
      </c>
      <c r="G6" s="23">
        <v>2564</v>
      </c>
      <c r="H6" s="21" t="s">
        <v>240</v>
      </c>
      <c r="I6" s="21" t="s">
        <v>44</v>
      </c>
      <c r="J6" s="21" t="s">
        <v>54</v>
      </c>
      <c r="K6" s="21" t="s">
        <v>55</v>
      </c>
      <c r="L6" s="21" t="s">
        <v>56</v>
      </c>
      <c r="M6" s="21"/>
      <c r="O6" s="10" t="str">
        <f t="shared" si="0"/>
        <v>090102V01F01</v>
      </c>
    </row>
    <row r="7" spans="1:15">
      <c r="A7" s="21" t="s">
        <v>301</v>
      </c>
      <c r="B7" s="29" t="s">
        <v>198</v>
      </c>
      <c r="C7" s="29" t="s">
        <v>692</v>
      </c>
      <c r="D7" s="27" t="s">
        <v>238</v>
      </c>
      <c r="E7" s="21" t="s">
        <v>238</v>
      </c>
      <c r="F7" s="21" t="s">
        <v>28</v>
      </c>
      <c r="G7" s="23">
        <v>2564</v>
      </c>
      <c r="H7" s="21" t="s">
        <v>240</v>
      </c>
      <c r="I7" s="21" t="s">
        <v>44</v>
      </c>
      <c r="J7" s="21" t="s">
        <v>154</v>
      </c>
      <c r="K7" s="21" t="s">
        <v>37</v>
      </c>
      <c r="L7" s="21" t="s">
        <v>38</v>
      </c>
      <c r="M7" s="21"/>
      <c r="O7" s="10" t="str">
        <f t="shared" si="0"/>
        <v>090102V01F01</v>
      </c>
    </row>
    <row r="8" spans="1:15">
      <c r="A8" s="21" t="s">
        <v>303</v>
      </c>
      <c r="B8" s="29" t="s">
        <v>198</v>
      </c>
      <c r="C8" s="29" t="s">
        <v>692</v>
      </c>
      <c r="D8" s="27" t="s">
        <v>304</v>
      </c>
      <c r="E8" s="21" t="s">
        <v>304</v>
      </c>
      <c r="F8" s="21" t="s">
        <v>28</v>
      </c>
      <c r="G8" s="23">
        <v>2564</v>
      </c>
      <c r="H8" s="21" t="s">
        <v>240</v>
      </c>
      <c r="I8" s="21" t="s">
        <v>44</v>
      </c>
      <c r="J8" s="21" t="s">
        <v>70</v>
      </c>
      <c r="K8" s="21" t="s">
        <v>71</v>
      </c>
      <c r="L8" s="21" t="s">
        <v>72</v>
      </c>
      <c r="M8" s="21"/>
      <c r="O8" s="10" t="str">
        <f t="shared" si="0"/>
        <v>090102V01F01</v>
      </c>
    </row>
    <row r="9" spans="1:15">
      <c r="A9" s="21" t="s">
        <v>289</v>
      </c>
      <c r="B9" s="29" t="s">
        <v>198</v>
      </c>
      <c r="C9" s="29" t="s">
        <v>692</v>
      </c>
      <c r="D9" s="27" t="s">
        <v>290</v>
      </c>
      <c r="E9" s="21" t="s">
        <v>290</v>
      </c>
      <c r="F9" s="21" t="s">
        <v>28</v>
      </c>
      <c r="G9" s="22">
        <v>2564</v>
      </c>
      <c r="H9" s="21" t="s">
        <v>292</v>
      </c>
      <c r="I9" s="21" t="s">
        <v>44</v>
      </c>
      <c r="J9" s="21" t="s">
        <v>293</v>
      </c>
      <c r="K9" s="21" t="s">
        <v>294</v>
      </c>
      <c r="L9" s="21" t="s">
        <v>235</v>
      </c>
      <c r="M9" s="21"/>
      <c r="O9" s="10" t="str">
        <f t="shared" si="0"/>
        <v>090102V01F01</v>
      </c>
    </row>
    <row r="10" spans="1:15">
      <c r="A10" s="21" t="s">
        <v>96</v>
      </c>
      <c r="B10" s="29" t="s">
        <v>198</v>
      </c>
      <c r="C10" s="29" t="s">
        <v>692</v>
      </c>
      <c r="D10" s="27" t="s">
        <v>97</v>
      </c>
      <c r="E10" s="21" t="s">
        <v>97</v>
      </c>
      <c r="F10" s="21" t="s">
        <v>28</v>
      </c>
      <c r="G10" s="22">
        <v>2559</v>
      </c>
      <c r="H10" s="21" t="s">
        <v>99</v>
      </c>
      <c r="I10" s="21" t="s">
        <v>100</v>
      </c>
      <c r="J10" s="21" t="s">
        <v>101</v>
      </c>
      <c r="K10" s="21" t="s">
        <v>102</v>
      </c>
      <c r="L10" s="21" t="s">
        <v>56</v>
      </c>
      <c r="M10" s="21"/>
      <c r="O10" s="10" t="str">
        <f t="shared" si="0"/>
        <v>090102V01F01</v>
      </c>
    </row>
    <row r="11" spans="1:15">
      <c r="A11" s="21" t="s">
        <v>88</v>
      </c>
      <c r="B11" s="29" t="s">
        <v>198</v>
      </c>
      <c r="C11" s="29" t="s">
        <v>692</v>
      </c>
      <c r="D11" s="27" t="s">
        <v>89</v>
      </c>
      <c r="E11" s="21" t="s">
        <v>89</v>
      </c>
      <c r="F11" s="21" t="s">
        <v>28</v>
      </c>
      <c r="G11" s="23">
        <v>2561</v>
      </c>
      <c r="H11" s="21" t="s">
        <v>61</v>
      </c>
      <c r="I11" s="21" t="s">
        <v>91</v>
      </c>
      <c r="J11" s="21" t="s">
        <v>92</v>
      </c>
      <c r="K11" s="21" t="s">
        <v>93</v>
      </c>
      <c r="L11" s="21" t="s">
        <v>94</v>
      </c>
      <c r="M11" s="21"/>
      <c r="O11" s="10" t="str">
        <f t="shared" si="0"/>
        <v>090102V01F01</v>
      </c>
    </row>
    <row r="12" spans="1:15">
      <c r="A12" s="21" t="s">
        <v>58</v>
      </c>
      <c r="B12" s="29" t="s">
        <v>198</v>
      </c>
      <c r="C12" s="29" t="s">
        <v>692</v>
      </c>
      <c r="D12" s="27" t="s">
        <v>59</v>
      </c>
      <c r="E12" s="21" t="s">
        <v>59</v>
      </c>
      <c r="F12" s="21" t="s">
        <v>28</v>
      </c>
      <c r="G12" s="23">
        <v>2561</v>
      </c>
      <c r="H12" s="21" t="s">
        <v>61</v>
      </c>
      <c r="I12" s="21" t="s">
        <v>62</v>
      </c>
      <c r="J12" s="21" t="s">
        <v>63</v>
      </c>
      <c r="K12" s="21" t="s">
        <v>64</v>
      </c>
      <c r="L12" s="21" t="s">
        <v>65</v>
      </c>
      <c r="M12" s="21"/>
      <c r="O12" s="10" t="str">
        <f t="shared" si="0"/>
        <v>090102V01F01</v>
      </c>
    </row>
    <row r="13" spans="1:15">
      <c r="A13" s="21" t="s">
        <v>25</v>
      </c>
      <c r="B13" s="29" t="s">
        <v>198</v>
      </c>
      <c r="C13" s="29" t="s">
        <v>692</v>
      </c>
      <c r="D13" s="27" t="s">
        <v>330</v>
      </c>
      <c r="E13" s="21" t="s">
        <v>26</v>
      </c>
      <c r="F13" s="21" t="s">
        <v>28</v>
      </c>
      <c r="G13" s="22">
        <v>2561</v>
      </c>
      <c r="H13" s="21" t="s">
        <v>34</v>
      </c>
      <c r="I13" s="21" t="s">
        <v>35</v>
      </c>
      <c r="J13" s="21" t="s">
        <v>36</v>
      </c>
      <c r="K13" s="21" t="s">
        <v>37</v>
      </c>
      <c r="L13" s="21" t="s">
        <v>38</v>
      </c>
      <c r="M13" s="21"/>
      <c r="O13" s="10" t="str">
        <f t="shared" si="0"/>
        <v>090102V01F01</v>
      </c>
    </row>
    <row r="14" spans="1:15">
      <c r="A14" s="21" t="s">
        <v>49</v>
      </c>
      <c r="B14" s="29" t="s">
        <v>198</v>
      </c>
      <c r="C14" s="29" t="s">
        <v>692</v>
      </c>
      <c r="D14" s="27" t="s">
        <v>50</v>
      </c>
      <c r="E14" s="21" t="s">
        <v>50</v>
      </c>
      <c r="F14" s="21" t="s">
        <v>28</v>
      </c>
      <c r="G14" s="23">
        <v>2562</v>
      </c>
      <c r="H14" s="21" t="s">
        <v>52</v>
      </c>
      <c r="I14" s="21" t="s">
        <v>53</v>
      </c>
      <c r="J14" s="21" t="s">
        <v>54</v>
      </c>
      <c r="K14" s="21" t="s">
        <v>55</v>
      </c>
      <c r="L14" s="21" t="s">
        <v>56</v>
      </c>
      <c r="M14" s="21"/>
      <c r="O14" s="10" t="str">
        <f t="shared" si="0"/>
        <v>090102V01F01</v>
      </c>
    </row>
    <row r="15" spans="1:15">
      <c r="A15" s="21" t="s">
        <v>67</v>
      </c>
      <c r="B15" s="29" t="s">
        <v>198</v>
      </c>
      <c r="C15" s="29" t="s">
        <v>692</v>
      </c>
      <c r="D15" s="27" t="s">
        <v>68</v>
      </c>
      <c r="E15" s="21" t="s">
        <v>68</v>
      </c>
      <c r="F15" s="21" t="s">
        <v>28</v>
      </c>
      <c r="G15" s="23">
        <v>2562</v>
      </c>
      <c r="H15" s="21" t="s">
        <v>52</v>
      </c>
      <c r="I15" s="21" t="s">
        <v>53</v>
      </c>
      <c r="J15" s="21" t="s">
        <v>70</v>
      </c>
      <c r="K15" s="21" t="s">
        <v>71</v>
      </c>
      <c r="L15" s="21" t="s">
        <v>72</v>
      </c>
      <c r="M15" s="21"/>
      <c r="O15" s="10" t="str">
        <f t="shared" si="0"/>
        <v>090102V01F01</v>
      </c>
    </row>
    <row r="16" spans="1:15">
      <c r="A16" s="21" t="s">
        <v>40</v>
      </c>
      <c r="B16" s="29" t="s">
        <v>198</v>
      </c>
      <c r="C16" s="29" t="s">
        <v>692</v>
      </c>
      <c r="D16" s="27" t="s">
        <v>41</v>
      </c>
      <c r="E16" s="21" t="s">
        <v>41</v>
      </c>
      <c r="F16" s="21" t="s">
        <v>28</v>
      </c>
      <c r="G16" s="23">
        <v>2562</v>
      </c>
      <c r="H16" s="21" t="s">
        <v>43</v>
      </c>
      <c r="I16" s="21" t="s">
        <v>44</v>
      </c>
      <c r="J16" s="21" t="s">
        <v>45</v>
      </c>
      <c r="K16" s="21" t="s">
        <v>46</v>
      </c>
      <c r="L16" s="21" t="s">
        <v>47</v>
      </c>
      <c r="M16" s="21"/>
      <c r="O16" s="10" t="str">
        <f t="shared" si="0"/>
        <v>090102V01F01</v>
      </c>
    </row>
    <row r="17" spans="1:15">
      <c r="A17" s="21" t="s">
        <v>124</v>
      </c>
      <c r="B17" s="29" t="s">
        <v>198</v>
      </c>
      <c r="C17" s="29" t="s">
        <v>692</v>
      </c>
      <c r="D17" s="27" t="s">
        <v>125</v>
      </c>
      <c r="E17" s="21" t="s">
        <v>125</v>
      </c>
      <c r="F17" s="21" t="s">
        <v>28</v>
      </c>
      <c r="G17" s="23">
        <v>2563</v>
      </c>
      <c r="H17" s="21" t="s">
        <v>107</v>
      </c>
      <c r="I17" s="21" t="s">
        <v>108</v>
      </c>
      <c r="J17" s="21" t="s">
        <v>54</v>
      </c>
      <c r="K17" s="21" t="s">
        <v>55</v>
      </c>
      <c r="L17" s="21" t="s">
        <v>56</v>
      </c>
      <c r="M17" s="21"/>
      <c r="O17" s="10" t="str">
        <f t="shared" si="0"/>
        <v>090102V01F01</v>
      </c>
    </row>
    <row r="18" spans="1:15">
      <c r="A18" s="21" t="s">
        <v>151</v>
      </c>
      <c r="B18" s="29" t="s">
        <v>198</v>
      </c>
      <c r="C18" s="29" t="s">
        <v>692</v>
      </c>
      <c r="D18" s="27" t="s">
        <v>152</v>
      </c>
      <c r="E18" s="21" t="s">
        <v>152</v>
      </c>
      <c r="F18" s="21" t="s">
        <v>28</v>
      </c>
      <c r="G18" s="23">
        <v>2563</v>
      </c>
      <c r="H18" s="21" t="s">
        <v>107</v>
      </c>
      <c r="I18" s="21" t="s">
        <v>108</v>
      </c>
      <c r="J18" s="21" t="s">
        <v>154</v>
      </c>
      <c r="K18" s="21" t="s">
        <v>37</v>
      </c>
      <c r="L18" s="21" t="s">
        <v>38</v>
      </c>
      <c r="M18" s="21"/>
      <c r="O18" s="10" t="str">
        <f t="shared" si="0"/>
        <v>090102V01F01</v>
      </c>
    </row>
    <row r="19" spans="1:15">
      <c r="A19" s="21" t="s">
        <v>161</v>
      </c>
      <c r="B19" s="29" t="s">
        <v>198</v>
      </c>
      <c r="C19" s="29" t="s">
        <v>692</v>
      </c>
      <c r="D19" s="27" t="s">
        <v>162</v>
      </c>
      <c r="E19" s="21" t="s">
        <v>162</v>
      </c>
      <c r="F19" s="21" t="s">
        <v>28</v>
      </c>
      <c r="G19" s="23">
        <v>2563</v>
      </c>
      <c r="H19" s="21" t="s">
        <v>107</v>
      </c>
      <c r="I19" s="21" t="s">
        <v>108</v>
      </c>
      <c r="J19" s="21" t="s">
        <v>70</v>
      </c>
      <c r="K19" s="21" t="s">
        <v>71</v>
      </c>
      <c r="L19" s="21" t="s">
        <v>72</v>
      </c>
      <c r="M19" s="21"/>
      <c r="O19" s="10" t="str">
        <f t="shared" si="0"/>
        <v>090102V01F01</v>
      </c>
    </row>
    <row r="20" spans="1:15">
      <c r="A20" s="21" t="s">
        <v>449</v>
      </c>
      <c r="B20" s="29" t="s">
        <v>198</v>
      </c>
      <c r="C20" s="29" t="s">
        <v>692</v>
      </c>
      <c r="D20" s="42" t="s">
        <v>450</v>
      </c>
      <c r="E20" s="21" t="s">
        <v>450</v>
      </c>
      <c r="F20" s="21" t="s">
        <v>28</v>
      </c>
      <c r="G20" s="23">
        <v>2565</v>
      </c>
      <c r="H20" s="21" t="s">
        <v>168</v>
      </c>
      <c r="I20" s="21" t="s">
        <v>91</v>
      </c>
      <c r="J20" s="21" t="s">
        <v>452</v>
      </c>
      <c r="K20" s="21" t="s">
        <v>434</v>
      </c>
      <c r="L20" s="21" t="s">
        <v>56</v>
      </c>
      <c r="M20" s="21"/>
      <c r="O20" s="10" t="str">
        <f t="shared" si="0"/>
        <v>090102V01F01</v>
      </c>
    </row>
    <row r="21" spans="1:15">
      <c r="A21" s="21" t="s">
        <v>453</v>
      </c>
      <c r="B21" s="29" t="s">
        <v>198</v>
      </c>
      <c r="C21" s="29" t="s">
        <v>692</v>
      </c>
      <c r="D21" s="42" t="str">
        <f>HYPERLINK(P21,E21)</f>
        <v>6. ค่าใช้จ่ายในการบริหารจัดการแหล่งหินอุตสาหกรรมสำหรับพื้นที่เขตเศรษฐกิจพิเศษและพื้นที่เขตพัฒนาพิเศษภาคตะวันออก</v>
      </c>
      <c r="E21" s="21" t="s">
        <v>454</v>
      </c>
      <c r="F21" s="21" t="s">
        <v>28</v>
      </c>
      <c r="G21" s="23">
        <v>2565</v>
      </c>
      <c r="H21" s="21" t="s">
        <v>168</v>
      </c>
      <c r="I21" s="21" t="s">
        <v>91</v>
      </c>
      <c r="J21" s="21" t="s">
        <v>169</v>
      </c>
      <c r="K21" s="21" t="s">
        <v>79</v>
      </c>
      <c r="L21" s="21" t="s">
        <v>38</v>
      </c>
      <c r="M21" s="21"/>
      <c r="O21" s="10" t="str">
        <f t="shared" si="0"/>
        <v>090102V01F01</v>
      </c>
    </row>
    <row r="22" spans="1:15">
      <c r="A22" s="21" t="s">
        <v>462</v>
      </c>
      <c r="B22" s="29" t="s">
        <v>198</v>
      </c>
      <c r="C22" s="29" t="s">
        <v>692</v>
      </c>
      <c r="D22" s="42" t="str">
        <f>HYPERLINK(P22,E22)</f>
        <v>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 อำเภอปลวกแดง จังหวัดระยอง 1 แห่ง</v>
      </c>
      <c r="E22" s="21" t="s">
        <v>463</v>
      </c>
      <c r="F22" s="21" t="s">
        <v>28</v>
      </c>
      <c r="G22" s="23">
        <v>2565</v>
      </c>
      <c r="H22" s="21" t="s">
        <v>168</v>
      </c>
      <c r="I22" s="21" t="s">
        <v>91</v>
      </c>
      <c r="J22" s="21" t="s">
        <v>465</v>
      </c>
      <c r="K22" s="21" t="s">
        <v>466</v>
      </c>
      <c r="L22" s="21" t="s">
        <v>405</v>
      </c>
      <c r="M22" s="21"/>
      <c r="O22" s="10" t="str">
        <f t="shared" si="0"/>
        <v>090102V01F01</v>
      </c>
    </row>
    <row r="23" spans="1:15">
      <c r="A23" s="21" t="s">
        <v>468</v>
      </c>
      <c r="B23" s="29" t="s">
        <v>198</v>
      </c>
      <c r="C23" s="29" t="s">
        <v>692</v>
      </c>
      <c r="D23" s="42" t="s">
        <v>469</v>
      </c>
      <c r="E23" s="21" t="s">
        <v>469</v>
      </c>
      <c r="F23" s="21" t="s">
        <v>28</v>
      </c>
      <c r="G23" s="23">
        <v>2565</v>
      </c>
      <c r="H23" s="21" t="s">
        <v>384</v>
      </c>
      <c r="I23" s="21" t="s">
        <v>91</v>
      </c>
      <c r="J23" s="21"/>
      <c r="K23" s="21" t="s">
        <v>471</v>
      </c>
      <c r="L23" s="21" t="s">
        <v>472</v>
      </c>
      <c r="M23" s="21"/>
      <c r="O23" s="10" t="str">
        <f t="shared" si="0"/>
        <v>090102V01F01</v>
      </c>
    </row>
    <row r="24" spans="1:15">
      <c r="A24" s="21" t="s">
        <v>480</v>
      </c>
      <c r="B24" s="29" t="s">
        <v>198</v>
      </c>
      <c r="C24" s="29" t="s">
        <v>692</v>
      </c>
      <c r="D24" s="42" t="str">
        <f>HYPERLINK(P24,E24)</f>
        <v>โครงการเขตพัฒนาพิเศษภาคตะวันออก</v>
      </c>
      <c r="E24" s="21" t="s">
        <v>481</v>
      </c>
      <c r="F24" s="21" t="s">
        <v>28</v>
      </c>
      <c r="G24" s="23">
        <v>2565</v>
      </c>
      <c r="H24" s="21" t="s">
        <v>168</v>
      </c>
      <c r="I24" s="21" t="s">
        <v>91</v>
      </c>
      <c r="J24" s="21" t="s">
        <v>63</v>
      </c>
      <c r="K24" s="21" t="s">
        <v>64</v>
      </c>
      <c r="L24" s="21" t="s">
        <v>65</v>
      </c>
      <c r="M24" s="21"/>
      <c r="O24" s="10" t="str">
        <f t="shared" si="0"/>
        <v>090102V01F01</v>
      </c>
    </row>
    <row r="25" spans="1:15">
      <c r="A25" s="21" t="s">
        <v>492</v>
      </c>
      <c r="B25" s="29" t="s">
        <v>198</v>
      </c>
      <c r="C25" s="29" t="s">
        <v>692</v>
      </c>
      <c r="D25" s="42" t="str">
        <f>HYPERLINK(P25,E25)</f>
        <v>โครงการพัฒนาเขตนวัตกรรมระเบียงเศรษฐกิจพิเศษภาคตะวันออก (EECi)</v>
      </c>
      <c r="E25" s="21" t="s">
        <v>304</v>
      </c>
      <c r="F25" s="21" t="s">
        <v>28</v>
      </c>
      <c r="G25" s="23">
        <v>2565</v>
      </c>
      <c r="H25" s="21" t="s">
        <v>168</v>
      </c>
      <c r="I25" s="21" t="s">
        <v>91</v>
      </c>
      <c r="J25" s="21" t="s">
        <v>70</v>
      </c>
      <c r="K25" s="21" t="s">
        <v>794</v>
      </c>
      <c r="L25" s="21" t="s">
        <v>72</v>
      </c>
      <c r="M25" s="21"/>
      <c r="O25" s="10" t="str">
        <f t="shared" si="0"/>
        <v>090102V01F01</v>
      </c>
    </row>
    <row r="26" spans="1:15">
      <c r="A26" s="21" t="s">
        <v>494</v>
      </c>
      <c r="B26" s="29" t="s">
        <v>198</v>
      </c>
      <c r="C26" s="29" t="s">
        <v>692</v>
      </c>
      <c r="D26" s="42" t="str">
        <f>HYPERLINK(P26,E26)</f>
        <v>โครงการพัฒนาสารสกัดและผลิตภัณฑ์จากพืชสมุนไพร ในพื้นที่เขตพัฒนาพิเศษภาคตะวันออก</v>
      </c>
      <c r="E26" s="21" t="s">
        <v>495</v>
      </c>
      <c r="F26" s="21" t="s">
        <v>28</v>
      </c>
      <c r="G26" s="23">
        <v>2565</v>
      </c>
      <c r="H26" s="21" t="s">
        <v>168</v>
      </c>
      <c r="I26" s="21" t="s">
        <v>91</v>
      </c>
      <c r="J26" s="21" t="s">
        <v>70</v>
      </c>
      <c r="K26" s="21" t="s">
        <v>794</v>
      </c>
      <c r="L26" s="21" t="s">
        <v>72</v>
      </c>
      <c r="M26" s="21"/>
      <c r="O26" s="10" t="str">
        <f t="shared" si="0"/>
        <v>090102V01F01</v>
      </c>
    </row>
    <row r="27" spans="1:15">
      <c r="A27" s="21" t="s">
        <v>497</v>
      </c>
      <c r="B27" s="29" t="s">
        <v>198</v>
      </c>
      <c r="C27" s="29" t="s">
        <v>692</v>
      </c>
      <c r="D27" s="42" t="str">
        <f>HYPERLINK(P27,E27)</f>
        <v>โครงการจัดการและเพิ่มมูลค่าเปลือกทุเรียน เปลือกมังคุด และเปลือกเงาะ โดยวิธีสกัดสารออกฤทธิ์สำคัญสำหรับผลิตภัณฑ์ด้านเครื่องสำอาง/เวชสำอาง และผลิตภัณฑ์เสริมอาหาร</v>
      </c>
      <c r="E27" s="21" t="s">
        <v>498</v>
      </c>
      <c r="F27" s="21" t="s">
        <v>28</v>
      </c>
      <c r="G27" s="23">
        <v>2565</v>
      </c>
      <c r="H27" s="21" t="s">
        <v>168</v>
      </c>
      <c r="I27" s="21" t="s">
        <v>91</v>
      </c>
      <c r="J27" s="21" t="s">
        <v>70</v>
      </c>
      <c r="K27" s="21" t="s">
        <v>794</v>
      </c>
      <c r="L27" s="21" t="s">
        <v>72</v>
      </c>
      <c r="M27" s="21"/>
      <c r="O27" s="10" t="str">
        <f t="shared" si="0"/>
        <v>090102V01F01</v>
      </c>
    </row>
    <row r="28" spans="1:15">
      <c r="A28" s="21" t="s">
        <v>522</v>
      </c>
      <c r="B28" s="29" t="s">
        <v>198</v>
      </c>
      <c r="C28" s="29" t="s">
        <v>692</v>
      </c>
      <c r="D28" s="42" t="str">
        <f>HYPERLINK(P28,E28)</f>
        <v>โครงการพัฒนาท่าเรืออุตสาหกรรมมาบตาพุด ระยะที่ 3 (ช่วงที่ 2)</v>
      </c>
      <c r="E28" s="21" t="s">
        <v>238</v>
      </c>
      <c r="F28" s="21" t="s">
        <v>28</v>
      </c>
      <c r="G28" s="23">
        <v>2565</v>
      </c>
      <c r="H28" s="21" t="s">
        <v>168</v>
      </c>
      <c r="I28" s="21" t="s">
        <v>91</v>
      </c>
      <c r="J28" s="21" t="s">
        <v>154</v>
      </c>
      <c r="K28" s="21" t="s">
        <v>37</v>
      </c>
      <c r="L28" s="21" t="s">
        <v>38</v>
      </c>
      <c r="M28" s="21"/>
      <c r="O28" s="10" t="str">
        <f t="shared" si="0"/>
        <v>090102V01F01</v>
      </c>
    </row>
    <row r="29" spans="1:15">
      <c r="A29" s="43" t="s">
        <v>837</v>
      </c>
      <c r="B29" s="47" t="s">
        <v>198</v>
      </c>
      <c r="C29" s="47" t="s">
        <v>692</v>
      </c>
      <c r="D29" s="42" t="str">
        <f t="shared" ref="D29:D48" si="1">HYPERLINK(N29,E29)</f>
        <v>6. ค่าใช้จ่ายในการบริหารจัดการแหล่งหินอุตสาหกรรมสำหรับพื้นที่เขตเศรษฐกิจพิเศษและพื้นที่การพัฒนาพิเศษภาคตะวันออก</v>
      </c>
      <c r="E29" s="43" t="s">
        <v>838</v>
      </c>
      <c r="F29" s="43" t="s">
        <v>28</v>
      </c>
      <c r="G29" s="45">
        <v>2566</v>
      </c>
      <c r="H29" s="43" t="s">
        <v>392</v>
      </c>
      <c r="I29" s="43" t="s">
        <v>35</v>
      </c>
      <c r="J29" s="43" t="s">
        <v>169</v>
      </c>
      <c r="K29" s="43" t="s">
        <v>79</v>
      </c>
      <c r="L29" s="43" t="s">
        <v>38</v>
      </c>
      <c r="M29" s="43"/>
      <c r="O29" s="10" t="str">
        <f t="shared" si="0"/>
        <v>090102V01F01</v>
      </c>
    </row>
    <row r="30" spans="1:15">
      <c r="A30" s="43" t="s">
        <v>847</v>
      </c>
      <c r="B30" s="47" t="s">
        <v>198</v>
      </c>
      <c r="C30" s="47" t="s">
        <v>692</v>
      </c>
      <c r="D30" s="42" t="str">
        <f t="shared" si="1"/>
        <v>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 อำเภอปลวกแดง จังหวัดระยอง 1 แห่ง</v>
      </c>
      <c r="E30" s="43" t="s">
        <v>463</v>
      </c>
      <c r="F30" s="43" t="s">
        <v>28</v>
      </c>
      <c r="G30" s="45">
        <v>2566</v>
      </c>
      <c r="H30" s="43" t="s">
        <v>392</v>
      </c>
      <c r="I30" s="43" t="s">
        <v>35</v>
      </c>
      <c r="J30" s="43" t="s">
        <v>848</v>
      </c>
      <c r="K30" s="43" t="s">
        <v>466</v>
      </c>
      <c r="L30" s="43" t="s">
        <v>405</v>
      </c>
      <c r="M30" s="43"/>
      <c r="O30" s="10" t="str">
        <f t="shared" si="0"/>
        <v>090102V01F01</v>
      </c>
    </row>
    <row r="31" spans="1:15">
      <c r="A31" s="43" t="s">
        <v>863</v>
      </c>
      <c r="B31" s="47" t="s">
        <v>198</v>
      </c>
      <c r="C31" s="47" t="s">
        <v>692</v>
      </c>
      <c r="D31" s="42" t="str">
        <f t="shared" si="1"/>
        <v>โครงการสร้างสนามทดสอบรถอัตโนมัติ CAV Proving Ground ระยะที่ 2</v>
      </c>
      <c r="E31" s="43" t="s">
        <v>864</v>
      </c>
      <c r="F31" s="43" t="s">
        <v>28</v>
      </c>
      <c r="G31" s="45">
        <v>2566</v>
      </c>
      <c r="H31" s="43" t="s">
        <v>392</v>
      </c>
      <c r="I31" s="43" t="s">
        <v>35</v>
      </c>
      <c r="J31" s="43" t="s">
        <v>865</v>
      </c>
      <c r="K31" s="43" t="s">
        <v>866</v>
      </c>
      <c r="L31" s="43" t="s">
        <v>72</v>
      </c>
      <c r="M31" s="43"/>
      <c r="O31" s="10" t="str">
        <f t="shared" si="0"/>
        <v>090102V01F01</v>
      </c>
    </row>
    <row r="32" spans="1:15">
      <c r="A32" s="43" t="s">
        <v>868</v>
      </c>
      <c r="B32" s="47" t="s">
        <v>198</v>
      </c>
      <c r="C32" s="47" t="s">
        <v>692</v>
      </c>
      <c r="D32" s="42" t="str">
        <f t="shared" si="1"/>
        <v>โครงการก่อสร้างอาคารที่ทำการและอาคารพักอาศัย พร้อมส่วนประกอบอื่นๆ ของส่วนบริการศุลกากรฉะเชิงเทรา ตำบลบางปะกง อำเภอบางปะกง จังหวัดฉะเชิงเทรา</v>
      </c>
      <c r="E32" s="43" t="s">
        <v>869</v>
      </c>
      <c r="F32" s="43" t="s">
        <v>28</v>
      </c>
      <c r="G32" s="45">
        <v>2566</v>
      </c>
      <c r="H32" s="43" t="s">
        <v>392</v>
      </c>
      <c r="I32" s="43" t="s">
        <v>35</v>
      </c>
      <c r="J32" s="43" t="s">
        <v>870</v>
      </c>
      <c r="K32" s="43" t="s">
        <v>466</v>
      </c>
      <c r="L32" s="43" t="s">
        <v>405</v>
      </c>
      <c r="M32" s="43"/>
      <c r="O32" s="10" t="str">
        <f t="shared" si="0"/>
        <v>090102V01F01</v>
      </c>
    </row>
    <row r="33" spans="1:15">
      <c r="A33" s="43" t="s">
        <v>872</v>
      </c>
      <c r="B33" s="47" t="s">
        <v>198</v>
      </c>
      <c r="C33" s="47" t="s">
        <v>692</v>
      </c>
      <c r="D33" s="42" t="str">
        <f t="shared" si="1"/>
        <v>โครงการพัฒนาทางหลวงชนบทเพื่อขับเคลื่อนเขตพัฒนาพิเศษภาคตะวันออก (EEC)</v>
      </c>
      <c r="E33" s="43" t="s">
        <v>873</v>
      </c>
      <c r="F33" s="43" t="s">
        <v>28</v>
      </c>
      <c r="G33" s="45">
        <v>2566</v>
      </c>
      <c r="H33" s="43" t="s">
        <v>392</v>
      </c>
      <c r="I33" s="43" t="s">
        <v>35</v>
      </c>
      <c r="J33" s="43" t="s">
        <v>116</v>
      </c>
      <c r="K33" s="43" t="s">
        <v>434</v>
      </c>
      <c r="L33" s="43" t="s">
        <v>56</v>
      </c>
      <c r="M33" s="43"/>
      <c r="O33" s="10" t="str">
        <f t="shared" si="0"/>
        <v>090102V01F01</v>
      </c>
    </row>
    <row r="34" spans="1:15">
      <c r="A34" s="43" t="s">
        <v>888</v>
      </c>
      <c r="B34" s="47" t="s">
        <v>198</v>
      </c>
      <c r="C34" s="47" t="s">
        <v>692</v>
      </c>
      <c r="D34" s="42" t="str">
        <f t="shared" si="1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E34" s="43" t="s">
        <v>889</v>
      </c>
      <c r="F34" s="43" t="s">
        <v>28</v>
      </c>
      <c r="G34" s="45">
        <v>2566</v>
      </c>
      <c r="H34" s="43" t="s">
        <v>392</v>
      </c>
      <c r="I34" s="43" t="s">
        <v>521</v>
      </c>
      <c r="J34" s="43" t="s">
        <v>890</v>
      </c>
      <c r="K34" s="43" t="s">
        <v>891</v>
      </c>
      <c r="L34" s="43" t="s">
        <v>94</v>
      </c>
      <c r="M34" s="43"/>
      <c r="O34" s="10" t="str">
        <f t="shared" si="0"/>
        <v>090102V01F01</v>
      </c>
    </row>
    <row r="35" spans="1:15">
      <c r="A35" s="43" t="s">
        <v>893</v>
      </c>
      <c r="B35" s="47" t="s">
        <v>198</v>
      </c>
      <c r="C35" s="47" t="s">
        <v>692</v>
      </c>
      <c r="D35" s="42" t="str">
        <f t="shared" si="1"/>
        <v>โครงการพัฒนาท่าเรืออุตสาหกรรมมาบตาพุด ระยะที่ 3 (ช่วงที่ 2)</v>
      </c>
      <c r="E35" s="43" t="s">
        <v>238</v>
      </c>
      <c r="F35" s="43" t="s">
        <v>28</v>
      </c>
      <c r="G35" s="45">
        <v>2566</v>
      </c>
      <c r="H35" s="43" t="s">
        <v>392</v>
      </c>
      <c r="I35" s="43" t="s">
        <v>35</v>
      </c>
      <c r="J35" s="43" t="s">
        <v>154</v>
      </c>
      <c r="K35" s="43" t="s">
        <v>37</v>
      </c>
      <c r="L35" s="43" t="s">
        <v>38</v>
      </c>
      <c r="M35" s="43"/>
      <c r="O35" s="10" t="str">
        <f t="shared" ref="O35:O66" si="2">IF(LEN(C35=11),_xlfn.CONCAT(B35,"F",RIGHT(C35,2)))</f>
        <v>090102V01F01</v>
      </c>
    </row>
    <row r="36" spans="1:15">
      <c r="A36" s="43" t="s">
        <v>911</v>
      </c>
      <c r="B36" s="47" t="s">
        <v>198</v>
      </c>
      <c r="C36" s="47" t="s">
        <v>692</v>
      </c>
      <c r="D36" s="42" t="str">
        <f t="shared" si="1"/>
        <v>โครงการพัฒนาประสิทธิภาพงานบริการเพื่อเสริมความมั่นคงในพื้นที่ EEC</v>
      </c>
      <c r="E36" s="43" t="s">
        <v>912</v>
      </c>
      <c r="F36" s="43" t="s">
        <v>28</v>
      </c>
      <c r="G36" s="45">
        <v>2566</v>
      </c>
      <c r="H36" s="43" t="s">
        <v>392</v>
      </c>
      <c r="I36" s="43" t="s">
        <v>35</v>
      </c>
      <c r="J36" s="43" t="s">
        <v>190</v>
      </c>
      <c r="K36" s="43" t="s">
        <v>191</v>
      </c>
      <c r="L36" s="43" t="s">
        <v>94</v>
      </c>
      <c r="M36" s="43"/>
      <c r="O36" s="10" t="str">
        <f t="shared" si="2"/>
        <v>090102V01F01</v>
      </c>
    </row>
    <row r="37" spans="1:15">
      <c r="A37" s="43" t="s">
        <v>925</v>
      </c>
      <c r="B37" s="47" t="s">
        <v>198</v>
      </c>
      <c r="C37" s="47" t="s">
        <v>692</v>
      </c>
      <c r="D37" s="63" t="str">
        <f t="shared" si="1"/>
        <v>โครงการพัฒนาท่าเรืออุตสาหกรรมมาบตาพุด ระยะที่ 3</v>
      </c>
      <c r="E37" s="43" t="s">
        <v>152</v>
      </c>
      <c r="F37" s="64" t="s">
        <v>28</v>
      </c>
      <c r="G37" s="65">
        <v>2567</v>
      </c>
      <c r="H37" s="64" t="s">
        <v>922</v>
      </c>
      <c r="I37" s="64" t="s">
        <v>62</v>
      </c>
      <c r="J37" s="64" t="s">
        <v>154</v>
      </c>
      <c r="K37" s="64" t="s">
        <v>37</v>
      </c>
      <c r="L37" s="64" t="s">
        <v>38</v>
      </c>
      <c r="M37" s="64" t="s">
        <v>926</v>
      </c>
      <c r="O37" s="10" t="str">
        <f t="shared" si="2"/>
        <v>090102V01F01</v>
      </c>
    </row>
    <row r="38" spans="1:15">
      <c r="A38" s="43" t="s">
        <v>949</v>
      </c>
      <c r="B38" s="47" t="s">
        <v>198</v>
      </c>
      <c r="C38" s="47" t="s">
        <v>692</v>
      </c>
      <c r="D38" s="42" t="str">
        <f t="shared" si="1"/>
        <v>โครงการก่อสร้างอาคารที่ทำการและอาคารพักอาศัย พร้อมส่วนประกอบอื่นๆของส่วนประกอบอื่นๆของส่วนบริการศุลกากรฉะเชิงเทรา ตำบลบางปะกง อำเภอบางปะกง จังหวัดฉะเชิงเทรา</v>
      </c>
      <c r="E38" s="43" t="s">
        <v>950</v>
      </c>
      <c r="F38" s="43" t="s">
        <v>28</v>
      </c>
      <c r="G38" s="45">
        <v>2567</v>
      </c>
      <c r="H38" s="43" t="s">
        <v>922</v>
      </c>
      <c r="I38" s="43" t="s">
        <v>62</v>
      </c>
      <c r="J38" s="43" t="s">
        <v>951</v>
      </c>
      <c r="K38" s="43" t="s">
        <v>466</v>
      </c>
      <c r="L38" s="43" t="s">
        <v>405</v>
      </c>
      <c r="M38" s="43"/>
      <c r="O38" s="10" t="str">
        <f t="shared" si="2"/>
        <v>090102V01F01</v>
      </c>
    </row>
    <row r="39" spans="1:15">
      <c r="A39" s="43" t="s">
        <v>958</v>
      </c>
      <c r="B39" s="47" t="s">
        <v>198</v>
      </c>
      <c r="C39" s="47" t="s">
        <v>692</v>
      </c>
      <c r="D39" s="42" t="str">
        <f t="shared" si="1"/>
        <v>โครงการก่อสร้างสำนักงานศุลกากรมาบตาพุด และอาคารที่พักอาศัย พร้อมสิ่งปลูกสร้างประกอบ ตำบลแม่น้ำคู้ อำเภอปลวกแดง จังหวัดระยอง 1 แห่ง</v>
      </c>
      <c r="E39" s="43" t="s">
        <v>525</v>
      </c>
      <c r="F39" s="43" t="s">
        <v>28</v>
      </c>
      <c r="G39" s="45">
        <v>2567</v>
      </c>
      <c r="H39" s="43" t="s">
        <v>922</v>
      </c>
      <c r="I39" s="43" t="s">
        <v>959</v>
      </c>
      <c r="J39" s="43" t="s">
        <v>848</v>
      </c>
      <c r="K39" s="43" t="s">
        <v>466</v>
      </c>
      <c r="L39" s="43" t="s">
        <v>405</v>
      </c>
      <c r="M39" s="43"/>
      <c r="O39" s="10" t="str">
        <f t="shared" si="2"/>
        <v>090102V01F01</v>
      </c>
    </row>
    <row r="40" spans="1:15">
      <c r="A40" s="43" t="s">
        <v>961</v>
      </c>
      <c r="B40" s="47" t="s">
        <v>198</v>
      </c>
      <c r="C40" s="47" t="s">
        <v>692</v>
      </c>
      <c r="D40" s="42" t="str">
        <f t="shared" si="1"/>
        <v>โครงการพัฒนาบุคลากร การศึกษา การวิจัย เทคโนโลยี และนวัตกรรม</v>
      </c>
      <c r="E40" s="43" t="s">
        <v>962</v>
      </c>
      <c r="F40" s="43" t="s">
        <v>28</v>
      </c>
      <c r="G40" s="45">
        <v>2567</v>
      </c>
      <c r="H40" s="43" t="s">
        <v>392</v>
      </c>
      <c r="I40" s="43" t="s">
        <v>62</v>
      </c>
      <c r="J40" s="43" t="s">
        <v>63</v>
      </c>
      <c r="K40" s="43" t="s">
        <v>64</v>
      </c>
      <c r="L40" s="43" t="s">
        <v>65</v>
      </c>
      <c r="M40" s="43"/>
      <c r="O40" s="10" t="str">
        <f t="shared" si="2"/>
        <v>090102V01F01</v>
      </c>
    </row>
    <row r="41" spans="1:15">
      <c r="A41" s="43" t="s">
        <v>964</v>
      </c>
      <c r="B41" s="47" t="s">
        <v>198</v>
      </c>
      <c r="C41" s="47" t="s">
        <v>692</v>
      </c>
      <c r="D41" s="42" t="str">
        <f t="shared" si="1"/>
        <v>โครงพัฒนาโครงสร้างพื้นฐาน ระบบสาธารณูปโภค และระบบดิจิทัล</v>
      </c>
      <c r="E41" s="43" t="s">
        <v>965</v>
      </c>
      <c r="F41" s="43" t="s">
        <v>28</v>
      </c>
      <c r="G41" s="45">
        <v>2567</v>
      </c>
      <c r="H41" s="43" t="s">
        <v>52</v>
      </c>
      <c r="I41" s="43" t="s">
        <v>521</v>
      </c>
      <c r="J41" s="43" t="s">
        <v>63</v>
      </c>
      <c r="K41" s="43" t="s">
        <v>64</v>
      </c>
      <c r="L41" s="43" t="s">
        <v>65</v>
      </c>
      <c r="M41" s="43"/>
      <c r="O41" s="10" t="str">
        <f t="shared" si="2"/>
        <v>090102V01F01</v>
      </c>
    </row>
    <row r="42" spans="1:15">
      <c r="A42" s="43" t="s">
        <v>973</v>
      </c>
      <c r="B42" s="47" t="s">
        <v>198</v>
      </c>
      <c r="C42" s="47" t="s">
        <v>692</v>
      </c>
      <c r="D42" s="42" t="str">
        <f t="shared" si="1"/>
        <v>โครงการพัฒนาทางหลวงชนบทเพื่อขับเคลื่อนเขตพัฒนาพิเศษภาคตะวันออก (EEC)</v>
      </c>
      <c r="E42" s="43" t="s">
        <v>873</v>
      </c>
      <c r="F42" s="43" t="s">
        <v>28</v>
      </c>
      <c r="G42" s="45">
        <v>2567</v>
      </c>
      <c r="H42" s="43" t="s">
        <v>922</v>
      </c>
      <c r="I42" s="43" t="s">
        <v>62</v>
      </c>
      <c r="J42" s="43" t="s">
        <v>116</v>
      </c>
      <c r="K42" s="43" t="s">
        <v>434</v>
      </c>
      <c r="L42" s="43" t="s">
        <v>56</v>
      </c>
      <c r="M42" s="43"/>
      <c r="O42" s="10" t="str">
        <f t="shared" si="2"/>
        <v>090102V01F01</v>
      </c>
    </row>
    <row r="43" spans="1:15">
      <c r="A43" s="43" t="s">
        <v>985</v>
      </c>
      <c r="B43" s="47" t="s">
        <v>198</v>
      </c>
      <c r="C43" s="47" t="s">
        <v>692</v>
      </c>
      <c r="D43" s="42" t="str">
        <f t="shared" si="1"/>
        <v>การพัฒนาเขตนวัตกรรมระเบียงเศรษฐกิจพิเศษภาคตะวันออก (EECi)-เมืองนวัตกรรมชีวภาพ (BIOPOLIS): การพัฒนาผลิตภัณฑ์ไบโอรีไฟเนอรีมูลค่าสูงในระดับก่อนนำร่อง</v>
      </c>
      <c r="E43" s="43" t="s">
        <v>986</v>
      </c>
      <c r="F43" s="43" t="s">
        <v>28</v>
      </c>
      <c r="G43" s="45">
        <v>2567</v>
      </c>
      <c r="H43" s="43" t="s">
        <v>922</v>
      </c>
      <c r="I43" s="43" t="s">
        <v>62</v>
      </c>
      <c r="J43" s="43" t="s">
        <v>70</v>
      </c>
      <c r="K43" s="43" t="s">
        <v>794</v>
      </c>
      <c r="L43" s="43" t="s">
        <v>72</v>
      </c>
      <c r="M43" s="43"/>
      <c r="O43" s="10" t="str">
        <f t="shared" si="2"/>
        <v>090102V01F01</v>
      </c>
    </row>
    <row r="44" spans="1:15">
      <c r="A44" s="43" t="s">
        <v>988</v>
      </c>
      <c r="B44" s="47" t="s">
        <v>198</v>
      </c>
      <c r="C44" s="47" t="s">
        <v>692</v>
      </c>
      <c r="D44" s="42" t="str">
        <f t="shared" si="1"/>
        <v>การพัฒนาเขตนวัตกรรมระเบียงเศรษฐกิจพิเศษภาคตะวันออก (EECi)-เมืองนวัตกรรมระบบอัตโนมัติ หุ่นยนต์ และระบบอิเล็กทรอนิกส์อัจฉริยะ (ARIPOLIS): การยกระดับผู้ประกอบการด้วยเทคโนโลยีระบบอัตโนมัติ หุ่นยนต์ และระบบอัจฉริยะ</v>
      </c>
      <c r="E44" s="43" t="s">
        <v>989</v>
      </c>
      <c r="F44" s="43" t="s">
        <v>28</v>
      </c>
      <c r="G44" s="45">
        <v>2567</v>
      </c>
      <c r="H44" s="43" t="s">
        <v>922</v>
      </c>
      <c r="I44" s="43" t="s">
        <v>62</v>
      </c>
      <c r="J44" s="43" t="s">
        <v>70</v>
      </c>
      <c r="K44" s="43" t="s">
        <v>794</v>
      </c>
      <c r="L44" s="43" t="s">
        <v>72</v>
      </c>
      <c r="M44" s="43"/>
      <c r="O44" s="10" t="str">
        <f t="shared" si="2"/>
        <v>090102V01F01</v>
      </c>
    </row>
    <row r="45" spans="1:15">
      <c r="A45" s="43" t="s">
        <v>991</v>
      </c>
      <c r="B45" s="47" t="s">
        <v>198</v>
      </c>
      <c r="C45" s="47" t="s">
        <v>692</v>
      </c>
      <c r="D45" s="42" t="str">
        <f t="shared" si="1"/>
        <v>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การพัฒนาความสามารถด้านเทคโนโลยีดิจิทัลแก่ครูและเยาวชนในพื้นที่</v>
      </c>
      <c r="E45" s="43" t="s">
        <v>992</v>
      </c>
      <c r="F45" s="43" t="s">
        <v>28</v>
      </c>
      <c r="G45" s="45">
        <v>2567</v>
      </c>
      <c r="H45" s="43" t="s">
        <v>922</v>
      </c>
      <c r="I45" s="43" t="s">
        <v>62</v>
      </c>
      <c r="J45" s="43" t="s">
        <v>70</v>
      </c>
      <c r="K45" s="43" t="s">
        <v>794</v>
      </c>
      <c r="L45" s="43" t="s">
        <v>72</v>
      </c>
      <c r="M45" s="43"/>
      <c r="O45" s="10" t="str">
        <f t="shared" si="2"/>
        <v>090102V01F01</v>
      </c>
    </row>
    <row r="46" spans="1:15">
      <c r="A46" s="43" t="s">
        <v>994</v>
      </c>
      <c r="B46" s="47" t="s">
        <v>198</v>
      </c>
      <c r="C46" s="47" t="s">
        <v>692</v>
      </c>
      <c r="D46" s="42" t="str">
        <f t="shared" si="1"/>
        <v>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การพัฒนาทักษะด้าน Industrial Internet of Things (IIoT) แบบเข้มข้นสำหรับบุคลากรระดับอาชีวศึกษา</v>
      </c>
      <c r="E46" s="43" t="s">
        <v>995</v>
      </c>
      <c r="F46" s="43" t="s">
        <v>28</v>
      </c>
      <c r="G46" s="45">
        <v>2567</v>
      </c>
      <c r="H46" s="43" t="s">
        <v>922</v>
      </c>
      <c r="I46" s="43" t="s">
        <v>62</v>
      </c>
      <c r="J46" s="43" t="s">
        <v>70</v>
      </c>
      <c r="K46" s="43" t="s">
        <v>794</v>
      </c>
      <c r="L46" s="43" t="s">
        <v>72</v>
      </c>
      <c r="M46" s="43"/>
      <c r="O46" s="10" t="str">
        <f t="shared" si="2"/>
        <v>090102V01F01</v>
      </c>
    </row>
    <row r="47" spans="1:15">
      <c r="A47" s="43" t="s">
        <v>997</v>
      </c>
      <c r="B47" s="47" t="s">
        <v>198</v>
      </c>
      <c r="C47" s="47" t="s">
        <v>692</v>
      </c>
      <c r="D47" s="42" t="str">
        <f t="shared" si="1"/>
        <v>การพัฒนาทักษะบุคลากรให้มีคุณภาพรองรับความต้องการของผู้ประกอบการและอุตสาหกรรมเป้าหมายในพื้นที่ EEC: การส่งเสริมการเรียนรู้ด้านวิทยาศาสตร์และเทคโนโลยีและพัฒนาโครงสร้างพื้นฐานเพื่อบ่มเพาะเยาวชนให้กับโรงเรียนในพื้นที่ EEC</v>
      </c>
      <c r="E47" s="43" t="s">
        <v>998</v>
      </c>
      <c r="F47" s="43" t="s">
        <v>28</v>
      </c>
      <c r="G47" s="45">
        <v>2567</v>
      </c>
      <c r="H47" s="43" t="s">
        <v>922</v>
      </c>
      <c r="I47" s="43" t="s">
        <v>62</v>
      </c>
      <c r="J47" s="43" t="s">
        <v>70</v>
      </c>
      <c r="K47" s="43" t="s">
        <v>794</v>
      </c>
      <c r="L47" s="43" t="s">
        <v>72</v>
      </c>
      <c r="M47" s="43"/>
      <c r="O47" s="10" t="str">
        <f t="shared" si="2"/>
        <v>090102V01F01</v>
      </c>
    </row>
    <row r="48" spans="1:15">
      <c r="A48" s="43" t="s">
        <v>1004</v>
      </c>
      <c r="B48" s="47" t="s">
        <v>198</v>
      </c>
      <c r="C48" s="47" t="s">
        <v>692</v>
      </c>
      <c r="D48" s="42" t="str">
        <f t="shared" si="1"/>
        <v>โครงการพัฒนาท่าเรืออุตสาหกรรมมาบตาพุด ระยะที่ 3</v>
      </c>
      <c r="E48" s="43" t="s">
        <v>152</v>
      </c>
      <c r="F48" s="43" t="s">
        <v>28</v>
      </c>
      <c r="G48" s="45">
        <v>2567</v>
      </c>
      <c r="H48" s="43" t="s">
        <v>922</v>
      </c>
      <c r="I48" s="43" t="s">
        <v>62</v>
      </c>
      <c r="J48" s="43" t="s">
        <v>154</v>
      </c>
      <c r="K48" s="43" t="s">
        <v>37</v>
      </c>
      <c r="L48" s="43" t="s">
        <v>38</v>
      </c>
      <c r="M48" s="43"/>
      <c r="O48" s="10" t="str">
        <f t="shared" si="2"/>
        <v>090102V01F01</v>
      </c>
    </row>
    <row r="49" spans="1:16">
      <c r="A49" s="21" t="s">
        <v>264</v>
      </c>
      <c r="B49" s="33" t="s">
        <v>198</v>
      </c>
      <c r="C49" s="33" t="s">
        <v>833</v>
      </c>
      <c r="D49" s="27" t="s">
        <v>134</v>
      </c>
      <c r="E49" s="21" t="s">
        <v>134</v>
      </c>
      <c r="F49" s="21" t="s">
        <v>28</v>
      </c>
      <c r="G49" s="23">
        <v>2564</v>
      </c>
      <c r="H49" s="21" t="s">
        <v>240</v>
      </c>
      <c r="I49" s="21" t="s">
        <v>44</v>
      </c>
      <c r="J49" s="21" t="s">
        <v>92</v>
      </c>
      <c r="K49" s="21" t="s">
        <v>93</v>
      </c>
      <c r="L49" s="21" t="s">
        <v>94</v>
      </c>
      <c r="M49" s="21"/>
      <c r="O49" s="10" t="str">
        <f t="shared" si="2"/>
        <v>090102V01F02</v>
      </c>
    </row>
    <row r="50" spans="1:16">
      <c r="A50" s="21" t="s">
        <v>133</v>
      </c>
      <c r="B50" s="33" t="s">
        <v>198</v>
      </c>
      <c r="C50" s="33" t="s">
        <v>833</v>
      </c>
      <c r="D50" s="27" t="s">
        <v>134</v>
      </c>
      <c r="E50" s="21" t="s">
        <v>134</v>
      </c>
      <c r="F50" s="21" t="s">
        <v>28</v>
      </c>
      <c r="G50" s="23">
        <v>2563</v>
      </c>
      <c r="H50" s="21" t="s">
        <v>107</v>
      </c>
      <c r="I50" s="21" t="s">
        <v>91</v>
      </c>
      <c r="J50" s="21" t="s">
        <v>92</v>
      </c>
      <c r="K50" s="21" t="s">
        <v>93</v>
      </c>
      <c r="L50" s="21" t="s">
        <v>94</v>
      </c>
      <c r="M50" s="21"/>
      <c r="O50" s="10" t="str">
        <f t="shared" si="2"/>
        <v>090102V01F02</v>
      </c>
    </row>
    <row r="51" spans="1:16">
      <c r="A51" s="43" t="s">
        <v>850</v>
      </c>
      <c r="B51" s="46" t="s">
        <v>198</v>
      </c>
      <c r="C51" s="46" t="s">
        <v>833</v>
      </c>
      <c r="D51" s="42" t="str">
        <f>HYPERLINK(N51,E51)</f>
        <v>โครงการพัฒนาพื้นที่เขตพัฒนาพิเศษภาคตะวันออก</v>
      </c>
      <c r="E51" s="43" t="s">
        <v>134</v>
      </c>
      <c r="F51" s="43" t="s">
        <v>28</v>
      </c>
      <c r="G51" s="45">
        <v>2566</v>
      </c>
      <c r="H51" s="43" t="s">
        <v>392</v>
      </c>
      <c r="I51" s="43" t="s">
        <v>35</v>
      </c>
      <c r="J51" s="43" t="s">
        <v>92</v>
      </c>
      <c r="K51" s="43" t="s">
        <v>93</v>
      </c>
      <c r="L51" s="43" t="s">
        <v>94</v>
      </c>
      <c r="M51" s="43"/>
      <c r="O51" s="10" t="str">
        <f t="shared" si="2"/>
        <v>090102V01F02</v>
      </c>
    </row>
    <row r="52" spans="1:16">
      <c r="A52" s="43" t="s">
        <v>955</v>
      </c>
      <c r="B52" s="46" t="s">
        <v>198</v>
      </c>
      <c r="C52" s="46" t="s">
        <v>833</v>
      </c>
      <c r="D52" s="42" t="str">
        <f>HYPERLINK(N52,E52)</f>
        <v>โครงการพัฒนาพื้นที่เขตพัฒนาพิเศษภาคตะวันออก</v>
      </c>
      <c r="E52" s="43" t="s">
        <v>134</v>
      </c>
      <c r="F52" s="43" t="s">
        <v>28</v>
      </c>
      <c r="G52" s="45">
        <v>2567</v>
      </c>
      <c r="H52" s="43" t="s">
        <v>922</v>
      </c>
      <c r="I52" s="43" t="s">
        <v>62</v>
      </c>
      <c r="J52" s="43" t="s">
        <v>92</v>
      </c>
      <c r="K52" s="43" t="s">
        <v>93</v>
      </c>
      <c r="L52" s="43" t="s">
        <v>94</v>
      </c>
      <c r="M52" s="43"/>
      <c r="O52" s="10" t="str">
        <f t="shared" si="2"/>
        <v>090102V01F02</v>
      </c>
      <c r="P52" s="10" t="s">
        <v>712</v>
      </c>
    </row>
    <row r="53" spans="1:16">
      <c r="A53" s="21" t="s">
        <v>252</v>
      </c>
      <c r="B53" s="30" t="s">
        <v>171</v>
      </c>
      <c r="C53" s="30" t="s">
        <v>689</v>
      </c>
      <c r="D53" s="27" t="s">
        <v>253</v>
      </c>
      <c r="E53" s="21" t="s">
        <v>253</v>
      </c>
      <c r="F53" s="21" t="s">
        <v>254</v>
      </c>
      <c r="G53" s="22">
        <v>2563</v>
      </c>
      <c r="H53" s="21" t="s">
        <v>257</v>
      </c>
      <c r="I53" s="21" t="s">
        <v>108</v>
      </c>
      <c r="J53" s="21" t="s">
        <v>258</v>
      </c>
      <c r="K53" s="21" t="s">
        <v>259</v>
      </c>
      <c r="L53" s="21" t="s">
        <v>86</v>
      </c>
      <c r="M53" s="21"/>
      <c r="O53" s="10" t="str">
        <f t="shared" si="2"/>
        <v>090102V02F01</v>
      </c>
      <c r="P53" s="15" t="s">
        <v>714</v>
      </c>
    </row>
    <row r="54" spans="1:16">
      <c r="A54" s="21" t="s">
        <v>260</v>
      </c>
      <c r="B54" s="30" t="s">
        <v>171</v>
      </c>
      <c r="C54" s="30" t="s">
        <v>689</v>
      </c>
      <c r="D54" s="27" t="s">
        <v>261</v>
      </c>
      <c r="E54" s="21" t="s">
        <v>261</v>
      </c>
      <c r="F54" s="21" t="s">
        <v>254</v>
      </c>
      <c r="G54" s="22">
        <v>2563</v>
      </c>
      <c r="H54" s="21" t="s">
        <v>263</v>
      </c>
      <c r="I54" s="21" t="s">
        <v>108</v>
      </c>
      <c r="J54" s="21" t="s">
        <v>258</v>
      </c>
      <c r="K54" s="21" t="s">
        <v>259</v>
      </c>
      <c r="L54" s="21" t="s">
        <v>86</v>
      </c>
      <c r="M54" s="21"/>
      <c r="O54" s="10" t="str">
        <f t="shared" si="2"/>
        <v>090102V02F01</v>
      </c>
      <c r="P54" s="10" t="s">
        <v>716</v>
      </c>
    </row>
    <row r="55" spans="1:16">
      <c r="A55" s="21" t="s">
        <v>295</v>
      </c>
      <c r="B55" s="30" t="s">
        <v>171</v>
      </c>
      <c r="C55" s="30" t="s">
        <v>689</v>
      </c>
      <c r="D55" s="27" t="s">
        <v>166</v>
      </c>
      <c r="E55" s="21" t="s">
        <v>166</v>
      </c>
      <c r="F55" s="21" t="s">
        <v>28</v>
      </c>
      <c r="G55" s="23">
        <v>2564</v>
      </c>
      <c r="H55" s="21" t="s">
        <v>240</v>
      </c>
      <c r="I55" s="21" t="s">
        <v>44</v>
      </c>
      <c r="J55" s="21" t="s">
        <v>109</v>
      </c>
      <c r="K55" s="21" t="s">
        <v>110</v>
      </c>
      <c r="L55" s="21" t="s">
        <v>111</v>
      </c>
      <c r="M55" s="21"/>
      <c r="O55" s="10" t="str">
        <f t="shared" si="2"/>
        <v>090102V02F01</v>
      </c>
      <c r="P55" s="10" t="s">
        <v>718</v>
      </c>
    </row>
    <row r="56" spans="1:16">
      <c r="A56" s="21" t="s">
        <v>298</v>
      </c>
      <c r="B56" s="30" t="s">
        <v>171</v>
      </c>
      <c r="C56" s="30" t="s">
        <v>689</v>
      </c>
      <c r="D56" s="27" t="s">
        <v>174</v>
      </c>
      <c r="E56" s="21" t="s">
        <v>174</v>
      </c>
      <c r="F56" s="21" t="s">
        <v>28</v>
      </c>
      <c r="G56" s="23">
        <v>2564</v>
      </c>
      <c r="H56" s="21" t="s">
        <v>240</v>
      </c>
      <c r="I56" s="21" t="s">
        <v>44</v>
      </c>
      <c r="J56" s="21" t="s">
        <v>300</v>
      </c>
      <c r="K56" s="21" t="s">
        <v>110</v>
      </c>
      <c r="L56" s="21" t="s">
        <v>111</v>
      </c>
      <c r="M56" s="21"/>
      <c r="O56" s="10" t="str">
        <f t="shared" si="2"/>
        <v>090102V02F01</v>
      </c>
      <c r="P56" s="10" t="s">
        <v>720</v>
      </c>
    </row>
    <row r="57" spans="1:16">
      <c r="A57" s="21" t="s">
        <v>316</v>
      </c>
      <c r="B57" s="30" t="s">
        <v>171</v>
      </c>
      <c r="C57" s="30" t="s">
        <v>689</v>
      </c>
      <c r="D57" s="27" t="s">
        <v>317</v>
      </c>
      <c r="E57" s="21" t="s">
        <v>317</v>
      </c>
      <c r="F57" s="21" t="s">
        <v>28</v>
      </c>
      <c r="G57" s="23">
        <v>2564</v>
      </c>
      <c r="H57" s="21" t="s">
        <v>240</v>
      </c>
      <c r="I57" s="21" t="s">
        <v>44</v>
      </c>
      <c r="J57" s="21" t="s">
        <v>116</v>
      </c>
      <c r="K57" s="21" t="s">
        <v>117</v>
      </c>
      <c r="L57" s="21" t="s">
        <v>72</v>
      </c>
      <c r="M57" s="21"/>
      <c r="O57" s="10" t="str">
        <f t="shared" si="2"/>
        <v>090102V02F01</v>
      </c>
      <c r="P57" s="15" t="s">
        <v>722</v>
      </c>
    </row>
    <row r="58" spans="1:16">
      <c r="A58" s="21" t="s">
        <v>319</v>
      </c>
      <c r="B58" s="30" t="s">
        <v>171</v>
      </c>
      <c r="C58" s="30" t="s">
        <v>689</v>
      </c>
      <c r="D58" s="27" t="s">
        <v>320</v>
      </c>
      <c r="E58" s="21" t="s">
        <v>320</v>
      </c>
      <c r="F58" s="21" t="s">
        <v>28</v>
      </c>
      <c r="G58" s="23">
        <v>2564</v>
      </c>
      <c r="H58" s="21" t="s">
        <v>240</v>
      </c>
      <c r="I58" s="21" t="s">
        <v>44</v>
      </c>
      <c r="J58" s="21" t="s">
        <v>116</v>
      </c>
      <c r="K58" s="21" t="s">
        <v>117</v>
      </c>
      <c r="L58" s="21" t="s">
        <v>72</v>
      </c>
      <c r="M58" s="21"/>
      <c r="O58" s="10" t="str">
        <f t="shared" si="2"/>
        <v>090102V02F01</v>
      </c>
      <c r="P58" s="10" t="s">
        <v>724</v>
      </c>
    </row>
    <row r="59" spans="1:16">
      <c r="A59" s="21" t="s">
        <v>332</v>
      </c>
      <c r="B59" s="30" t="s">
        <v>171</v>
      </c>
      <c r="C59" s="30" t="s">
        <v>689</v>
      </c>
      <c r="D59" s="27" t="s">
        <v>333</v>
      </c>
      <c r="E59" s="21" t="s">
        <v>333</v>
      </c>
      <c r="F59" s="21" t="s">
        <v>28</v>
      </c>
      <c r="G59" s="23">
        <v>2564</v>
      </c>
      <c r="H59" s="21" t="s">
        <v>240</v>
      </c>
      <c r="I59" s="21" t="s">
        <v>44</v>
      </c>
      <c r="J59" s="21" t="s">
        <v>159</v>
      </c>
      <c r="K59" s="21" t="s">
        <v>160</v>
      </c>
      <c r="L59" s="21" t="s">
        <v>72</v>
      </c>
      <c r="M59" s="21"/>
      <c r="O59" s="10" t="str">
        <f t="shared" si="2"/>
        <v>090102V02F01</v>
      </c>
      <c r="P59" s="10" t="s">
        <v>727</v>
      </c>
    </row>
    <row r="60" spans="1:16">
      <c r="A60" s="21" t="s">
        <v>306</v>
      </c>
      <c r="B60" s="30" t="s">
        <v>171</v>
      </c>
      <c r="C60" s="30" t="s">
        <v>689</v>
      </c>
      <c r="D60" s="27" t="s">
        <v>307</v>
      </c>
      <c r="E60" s="21" t="s">
        <v>307</v>
      </c>
      <c r="F60" s="21" t="s">
        <v>28</v>
      </c>
      <c r="G60" s="23">
        <v>2564</v>
      </c>
      <c r="H60" s="21" t="s">
        <v>240</v>
      </c>
      <c r="I60" s="21" t="s">
        <v>44</v>
      </c>
      <c r="J60" s="21" t="s">
        <v>70</v>
      </c>
      <c r="K60" s="21" t="s">
        <v>71</v>
      </c>
      <c r="L60" s="21" t="s">
        <v>72</v>
      </c>
      <c r="M60" s="21"/>
      <c r="O60" s="10" t="str">
        <f t="shared" si="2"/>
        <v>090102V02F01</v>
      </c>
      <c r="P60" s="10" t="s">
        <v>734</v>
      </c>
    </row>
    <row r="61" spans="1:16">
      <c r="A61" s="21" t="s">
        <v>372</v>
      </c>
      <c r="B61" s="30" t="s">
        <v>171</v>
      </c>
      <c r="C61" s="30" t="s">
        <v>689</v>
      </c>
      <c r="D61" s="27" t="s">
        <v>524</v>
      </c>
      <c r="E61" s="21" t="s">
        <v>373</v>
      </c>
      <c r="F61" s="21" t="s">
        <v>254</v>
      </c>
      <c r="G61" s="22">
        <v>2564</v>
      </c>
      <c r="H61" s="21" t="s">
        <v>292</v>
      </c>
      <c r="I61" s="21" t="s">
        <v>292</v>
      </c>
      <c r="J61" s="21" t="s">
        <v>371</v>
      </c>
      <c r="K61" s="21" t="s">
        <v>259</v>
      </c>
      <c r="L61" s="21" t="s">
        <v>86</v>
      </c>
      <c r="M61" s="21"/>
      <c r="O61" s="10" t="str">
        <f t="shared" si="2"/>
        <v>090102V02F01</v>
      </c>
      <c r="P61" s="10" t="s">
        <v>736</v>
      </c>
    </row>
    <row r="62" spans="1:16">
      <c r="A62" s="21" t="s">
        <v>119</v>
      </c>
      <c r="B62" s="30" t="s">
        <v>171</v>
      </c>
      <c r="C62" s="30" t="s">
        <v>689</v>
      </c>
      <c r="D62" s="27" t="s">
        <v>120</v>
      </c>
      <c r="E62" s="21" t="s">
        <v>120</v>
      </c>
      <c r="F62" s="21" t="s">
        <v>28</v>
      </c>
      <c r="G62" s="23">
        <v>2563</v>
      </c>
      <c r="H62" s="21" t="s">
        <v>107</v>
      </c>
      <c r="I62" s="21" t="s">
        <v>108</v>
      </c>
      <c r="J62" s="21" t="s">
        <v>122</v>
      </c>
      <c r="K62" s="21" t="s">
        <v>123</v>
      </c>
      <c r="L62" s="21" t="s">
        <v>111</v>
      </c>
      <c r="M62" s="21"/>
      <c r="O62" s="10" t="str">
        <f t="shared" si="2"/>
        <v>090102V02F01</v>
      </c>
      <c r="P62" s="10" t="s">
        <v>743</v>
      </c>
    </row>
    <row r="63" spans="1:16">
      <c r="A63" s="21" t="s">
        <v>770</v>
      </c>
      <c r="B63" s="30" t="s">
        <v>171</v>
      </c>
      <c r="C63" s="30" t="s">
        <v>689</v>
      </c>
      <c r="D63" s="42" t="str">
        <f>HYPERLINK(P63,E63)</f>
        <v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v>
      </c>
      <c r="E63" s="21" t="s">
        <v>707</v>
      </c>
      <c r="F63" s="21" t="s">
        <v>28</v>
      </c>
      <c r="G63" s="23">
        <v>2565</v>
      </c>
      <c r="H63" s="21" t="s">
        <v>348</v>
      </c>
      <c r="I63" s="21" t="s">
        <v>772</v>
      </c>
      <c r="J63" s="21" t="s">
        <v>773</v>
      </c>
      <c r="K63" s="21" t="s">
        <v>350</v>
      </c>
      <c r="L63" s="21" t="s">
        <v>351</v>
      </c>
      <c r="M63" s="21"/>
      <c r="O63" s="10" t="str">
        <f t="shared" si="2"/>
        <v>090102V02F01</v>
      </c>
      <c r="P63" s="10" t="s">
        <v>751</v>
      </c>
    </row>
    <row r="64" spans="1:16">
      <c r="A64" s="21" t="s">
        <v>489</v>
      </c>
      <c r="B64" s="30" t="s">
        <v>171</v>
      </c>
      <c r="C64" s="30" t="s">
        <v>689</v>
      </c>
      <c r="D64" s="42" t="str">
        <f>HYPERLINK(P64,E64)</f>
        <v>โครงการพัฒนาทักษะบุคลากรให้มีคุณภาพรองรับความต้องการของผู้ประกอบการและอุตสาหกรรมเป้าหมาย ในพื้นที่ EEC</v>
      </c>
      <c r="E64" s="21" t="s">
        <v>490</v>
      </c>
      <c r="F64" s="21" t="s">
        <v>28</v>
      </c>
      <c r="G64" s="23">
        <v>2565</v>
      </c>
      <c r="H64" s="21" t="s">
        <v>168</v>
      </c>
      <c r="I64" s="21" t="s">
        <v>91</v>
      </c>
      <c r="J64" s="21" t="s">
        <v>70</v>
      </c>
      <c r="K64" s="21" t="s">
        <v>794</v>
      </c>
      <c r="L64" s="21" t="s">
        <v>72</v>
      </c>
      <c r="M64" s="21"/>
      <c r="O64" s="10" t="str">
        <f t="shared" si="2"/>
        <v>090102V02F01</v>
      </c>
      <c r="P64" s="10" t="s">
        <v>758</v>
      </c>
    </row>
    <row r="65" spans="1:16">
      <c r="A65" s="43" t="s">
        <v>706</v>
      </c>
      <c r="B65" s="48" t="s">
        <v>171</v>
      </c>
      <c r="C65" s="48" t="s">
        <v>689</v>
      </c>
      <c r="D65" s="42" t="str">
        <f t="shared" ref="D65:D71" si="3">HYPERLINK(N65,E65)</f>
        <v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v>
      </c>
      <c r="E65" s="43" t="s">
        <v>707</v>
      </c>
      <c r="F65" s="43" t="s">
        <v>28</v>
      </c>
      <c r="G65" s="45">
        <v>2566</v>
      </c>
      <c r="H65" s="43" t="s">
        <v>392</v>
      </c>
      <c r="I65" s="43" t="s">
        <v>35</v>
      </c>
      <c r="J65" s="43" t="s">
        <v>709</v>
      </c>
      <c r="K65" s="43" t="s">
        <v>350</v>
      </c>
      <c r="L65" s="43" t="s">
        <v>351</v>
      </c>
      <c r="M65" s="43"/>
      <c r="O65" s="10" t="str">
        <f t="shared" si="2"/>
        <v>090102V02F01</v>
      </c>
      <c r="P65" s="10" t="s">
        <v>762</v>
      </c>
    </row>
    <row r="66" spans="1:16">
      <c r="A66" s="43" t="s">
        <v>860</v>
      </c>
      <c r="B66" s="48" t="s">
        <v>171</v>
      </c>
      <c r="C66" s="48" t="s">
        <v>689</v>
      </c>
      <c r="D66" s="42" t="str">
        <f t="shared" si="3"/>
        <v>โครงการพัฒนาศักยภาพแรงงานชั้นสูงในเขตพัฒนาพิเศษภาคตะวันออก (EEC)</v>
      </c>
      <c r="E66" s="43" t="s">
        <v>861</v>
      </c>
      <c r="F66" s="43" t="s">
        <v>28</v>
      </c>
      <c r="G66" s="45">
        <v>2566</v>
      </c>
      <c r="H66" s="43" t="s">
        <v>392</v>
      </c>
      <c r="I66" s="43" t="s">
        <v>35</v>
      </c>
      <c r="J66" s="43" t="s">
        <v>122</v>
      </c>
      <c r="K66" s="43" t="s">
        <v>123</v>
      </c>
      <c r="L66" s="43" t="s">
        <v>111</v>
      </c>
      <c r="M66" s="43"/>
      <c r="O66" s="10" t="str">
        <f t="shared" si="2"/>
        <v>090102V02F01</v>
      </c>
      <c r="P66" s="10" t="s">
        <v>767</v>
      </c>
    </row>
    <row r="67" spans="1:16">
      <c r="A67" s="43" t="s">
        <v>902</v>
      </c>
      <c r="B67" s="48" t="s">
        <v>171</v>
      </c>
      <c r="C67" s="48" t="s">
        <v>689</v>
      </c>
      <c r="D67" s="42" t="str">
        <f t="shared" si="3"/>
        <v>การพัฒนาความสามารถด้านเทคโนโลยีดิจิทัลแก่ครูและเยาวชนในพื้นที่เขตพัฒนาพิเศษภาคตะวันออก</v>
      </c>
      <c r="E67" s="43" t="s">
        <v>903</v>
      </c>
      <c r="F67" s="43" t="s">
        <v>28</v>
      </c>
      <c r="G67" s="45">
        <v>2566</v>
      </c>
      <c r="H67" s="43" t="s">
        <v>392</v>
      </c>
      <c r="I67" s="43" t="s">
        <v>35</v>
      </c>
      <c r="J67" s="43" t="s">
        <v>70</v>
      </c>
      <c r="K67" s="43" t="s">
        <v>794</v>
      </c>
      <c r="L67" s="43" t="s">
        <v>72</v>
      </c>
      <c r="M67" s="43"/>
      <c r="O67" s="10" t="str">
        <f t="shared" ref="O67:O78" si="4">IF(LEN(C67=11),_xlfn.CONCAT(B67,"F",RIGHT(C67,2)))</f>
        <v>090102V02F01</v>
      </c>
      <c r="P67" s="10" t="s">
        <v>774</v>
      </c>
    </row>
    <row r="68" spans="1:16">
      <c r="A68" s="43" t="s">
        <v>905</v>
      </c>
      <c r="B68" s="48" t="s">
        <v>171</v>
      </c>
      <c r="C68" s="48" t="s">
        <v>689</v>
      </c>
      <c r="D68" s="42" t="str">
        <f t="shared" si="3"/>
        <v>การพัฒนาทักษะด้าน Industrial Internet of Things (IIoT) แบบเข้มข้นสำหรับบุคลากรระดับอาชีวศึกษา</v>
      </c>
      <c r="E68" s="43" t="s">
        <v>906</v>
      </c>
      <c r="F68" s="43" t="s">
        <v>28</v>
      </c>
      <c r="G68" s="45">
        <v>2566</v>
      </c>
      <c r="H68" s="43" t="s">
        <v>392</v>
      </c>
      <c r="I68" s="43" t="s">
        <v>35</v>
      </c>
      <c r="J68" s="43" t="s">
        <v>70</v>
      </c>
      <c r="K68" s="43" t="s">
        <v>794</v>
      </c>
      <c r="L68" s="43" t="s">
        <v>72</v>
      </c>
      <c r="M68" s="43"/>
      <c r="O68" s="10" t="str">
        <f t="shared" si="4"/>
        <v>090102V02F01</v>
      </c>
      <c r="P68" s="10" t="s">
        <v>781</v>
      </c>
    </row>
    <row r="69" spans="1:16">
      <c r="A69" s="43" t="s">
        <v>908</v>
      </c>
      <c r="B69" s="48" t="s">
        <v>171</v>
      </c>
      <c r="C69" s="48" t="s">
        <v>689</v>
      </c>
      <c r="D69" s="42" t="str">
        <f t="shared" si="3"/>
        <v>การส่งเสริมการเรียนรู้ด้านวิทยาศาสตร์และเทคโนโลยี และพัฒนาโครงสร้างพื้นฐานเพื่อบ่มเพาะเยาวชนให้กับโรงเรียนในพื้นที่เขตพัฒนาพิเศษภาคตะวันออก</v>
      </c>
      <c r="E69" s="43" t="s">
        <v>909</v>
      </c>
      <c r="F69" s="43" t="s">
        <v>28</v>
      </c>
      <c r="G69" s="45">
        <v>2566</v>
      </c>
      <c r="H69" s="43" t="s">
        <v>392</v>
      </c>
      <c r="I69" s="43" t="s">
        <v>35</v>
      </c>
      <c r="J69" s="43" t="s">
        <v>70</v>
      </c>
      <c r="K69" s="43" t="s">
        <v>794</v>
      </c>
      <c r="L69" s="43" t="s">
        <v>72</v>
      </c>
      <c r="M69" s="43"/>
      <c r="O69" s="10" t="str">
        <f t="shared" si="4"/>
        <v>090102V02F01</v>
      </c>
      <c r="P69" s="10" t="s">
        <v>787</v>
      </c>
    </row>
    <row r="70" spans="1:16">
      <c r="A70" s="43" t="s">
        <v>932</v>
      </c>
      <c r="B70" s="48" t="s">
        <v>171</v>
      </c>
      <c r="C70" s="48" t="s">
        <v>689</v>
      </c>
      <c r="D70" s="63" t="str">
        <f t="shared" si="3"/>
        <v>ยกระดับอุตสาหกรรมขนาดกลางและขนาดย่อมด้วยเทคโนโลยีและนวัตกรรมระบบอัตโนมัติและหุ่นยนต์</v>
      </c>
      <c r="E70" s="43" t="s">
        <v>933</v>
      </c>
      <c r="F70" s="64" t="s">
        <v>28</v>
      </c>
      <c r="G70" s="65">
        <v>2567</v>
      </c>
      <c r="H70" s="64" t="s">
        <v>922</v>
      </c>
      <c r="I70" s="64" t="s">
        <v>62</v>
      </c>
      <c r="J70" s="64" t="s">
        <v>934</v>
      </c>
      <c r="K70" s="64" t="s">
        <v>123</v>
      </c>
      <c r="L70" s="64" t="s">
        <v>111</v>
      </c>
      <c r="M70" s="64" t="s">
        <v>926</v>
      </c>
      <c r="O70" s="10" t="str">
        <f t="shared" si="4"/>
        <v>090102V02F01</v>
      </c>
      <c r="P70" s="10" t="s">
        <v>790</v>
      </c>
    </row>
    <row r="71" spans="1:16">
      <c r="A71" s="43" t="s">
        <v>1015</v>
      </c>
      <c r="B71" s="48" t="s">
        <v>171</v>
      </c>
      <c r="C71" s="48" t="s">
        <v>689</v>
      </c>
      <c r="D71" s="42" t="str">
        <f t="shared" si="3"/>
        <v>โครงการพัฒนาพื้นที่ชุมชนเมือง EEC ร่วมกับภาคเอกชน</v>
      </c>
      <c r="E71" s="43" t="s">
        <v>1016</v>
      </c>
      <c r="F71" s="43" t="s">
        <v>885</v>
      </c>
      <c r="G71" s="45">
        <v>2567</v>
      </c>
      <c r="H71" s="43" t="s">
        <v>922</v>
      </c>
      <c r="I71" s="43" t="s">
        <v>62</v>
      </c>
      <c r="J71" s="43" t="s">
        <v>886</v>
      </c>
      <c r="K71" s="43" t="s">
        <v>350</v>
      </c>
      <c r="L71" s="43" t="s">
        <v>351</v>
      </c>
      <c r="M71" s="43"/>
      <c r="O71" s="10" t="str">
        <f t="shared" si="4"/>
        <v>090102V02F01</v>
      </c>
      <c r="P71" s="10" t="s">
        <v>792</v>
      </c>
    </row>
    <row r="72" spans="1:16">
      <c r="A72" s="21" t="s">
        <v>336</v>
      </c>
      <c r="B72" s="34" t="s">
        <v>171</v>
      </c>
      <c r="C72" s="34" t="s">
        <v>678</v>
      </c>
      <c r="D72" s="27" t="s">
        <v>337</v>
      </c>
      <c r="E72" s="21" t="s">
        <v>337</v>
      </c>
      <c r="F72" s="21" t="s">
        <v>28</v>
      </c>
      <c r="G72" s="23">
        <v>2564</v>
      </c>
      <c r="H72" s="21" t="s">
        <v>240</v>
      </c>
      <c r="I72" s="21" t="s">
        <v>44</v>
      </c>
      <c r="J72" s="21" t="s">
        <v>339</v>
      </c>
      <c r="K72" s="21" t="s">
        <v>160</v>
      </c>
      <c r="L72" s="21" t="s">
        <v>72</v>
      </c>
      <c r="M72" s="21"/>
      <c r="O72" s="10" t="str">
        <f t="shared" si="4"/>
        <v>090102V02F02</v>
      </c>
      <c r="P72" s="10" t="s">
        <v>795</v>
      </c>
    </row>
    <row r="73" spans="1:16">
      <c r="A73" s="21" t="s">
        <v>341</v>
      </c>
      <c r="B73" s="34" t="s">
        <v>171</v>
      </c>
      <c r="C73" s="34" t="s">
        <v>678</v>
      </c>
      <c r="D73" s="27" t="s">
        <v>337</v>
      </c>
      <c r="E73" s="21" t="s">
        <v>337</v>
      </c>
      <c r="F73" s="21" t="s">
        <v>28</v>
      </c>
      <c r="G73" s="23">
        <v>2564</v>
      </c>
      <c r="H73" s="21" t="s">
        <v>240</v>
      </c>
      <c r="I73" s="21" t="s">
        <v>44</v>
      </c>
      <c r="J73" s="21" t="s">
        <v>159</v>
      </c>
      <c r="K73" s="21" t="s">
        <v>160</v>
      </c>
      <c r="L73" s="21" t="s">
        <v>72</v>
      </c>
      <c r="M73" s="21"/>
      <c r="O73" s="10" t="str">
        <f t="shared" si="4"/>
        <v>090102V02F02</v>
      </c>
      <c r="P73" s="10" t="s">
        <v>797</v>
      </c>
    </row>
    <row r="74" spans="1:16">
      <c r="A74" s="21" t="s">
        <v>362</v>
      </c>
      <c r="B74" s="34" t="s">
        <v>171</v>
      </c>
      <c r="C74" s="34" t="s">
        <v>678</v>
      </c>
      <c r="D74" s="27" t="s">
        <v>363</v>
      </c>
      <c r="E74" s="21" t="s">
        <v>363</v>
      </c>
      <c r="F74" s="21" t="s">
        <v>28</v>
      </c>
      <c r="G74" s="23">
        <v>2564</v>
      </c>
      <c r="H74" s="21" t="s">
        <v>240</v>
      </c>
      <c r="I74" s="21" t="s">
        <v>44</v>
      </c>
      <c r="J74" s="21" t="s">
        <v>365</v>
      </c>
      <c r="K74" s="21" t="s">
        <v>366</v>
      </c>
      <c r="L74" s="21" t="s">
        <v>149</v>
      </c>
      <c r="M74" s="21"/>
      <c r="O74" s="10" t="str">
        <f t="shared" si="4"/>
        <v>090102V02F02</v>
      </c>
      <c r="P74" s="10" t="s">
        <v>799</v>
      </c>
    </row>
    <row r="75" spans="1:16">
      <c r="A75" s="21" t="s">
        <v>113</v>
      </c>
      <c r="B75" s="34" t="s">
        <v>171</v>
      </c>
      <c r="C75" s="34" t="s">
        <v>678</v>
      </c>
      <c r="D75" s="27" t="s">
        <v>114</v>
      </c>
      <c r="E75" s="21" t="s">
        <v>114</v>
      </c>
      <c r="F75" s="21" t="s">
        <v>28</v>
      </c>
      <c r="G75" s="23">
        <v>2562</v>
      </c>
      <c r="H75" s="21" t="s">
        <v>52</v>
      </c>
      <c r="I75" s="21" t="s">
        <v>53</v>
      </c>
      <c r="J75" s="21" t="s">
        <v>116</v>
      </c>
      <c r="K75" s="21" t="s">
        <v>117</v>
      </c>
      <c r="L75" s="21" t="s">
        <v>72</v>
      </c>
      <c r="M75" s="21"/>
      <c r="O75" s="10" t="str">
        <f t="shared" si="4"/>
        <v>090102V02F02</v>
      </c>
      <c r="P75" s="10" t="s">
        <v>801</v>
      </c>
    </row>
    <row r="76" spans="1:16">
      <c r="A76" s="21" t="s">
        <v>445</v>
      </c>
      <c r="B76" s="34" t="s">
        <v>171</v>
      </c>
      <c r="C76" s="34" t="s">
        <v>678</v>
      </c>
      <c r="D76" s="42" t="str">
        <f>HYPERLINK(P76,E76)</f>
        <v>โครงการ : เพิ่มศักยภาพผู้ประกอบการและบุคลากรสร้างสรรค์รองรับการพัฒนาเขตพัฒนาพิเศษภาคตะวันออกโครงการ : เพิ่มศักยภาพผู้ประกอบการและบุคลากรสร้างสรรค์รองรับการพัฒนาเขตพัฒนาพิเศษภาคตะวันออก</v>
      </c>
      <c r="E76" s="21" t="s">
        <v>446</v>
      </c>
      <c r="F76" s="21" t="s">
        <v>28</v>
      </c>
      <c r="G76" s="23">
        <v>2565</v>
      </c>
      <c r="H76" s="21" t="s">
        <v>168</v>
      </c>
      <c r="I76" s="21" t="s">
        <v>91</v>
      </c>
      <c r="J76" s="21" t="s">
        <v>365</v>
      </c>
      <c r="K76" s="21" t="s">
        <v>366</v>
      </c>
      <c r="L76" s="21" t="s">
        <v>149</v>
      </c>
      <c r="M76" s="21"/>
      <c r="O76" s="10" t="str">
        <f t="shared" si="4"/>
        <v>090102V02F02</v>
      </c>
      <c r="P76" s="10" t="s">
        <v>809</v>
      </c>
    </row>
    <row r="77" spans="1:16">
      <c r="A77" s="43" t="s">
        <v>899</v>
      </c>
      <c r="B77" s="49" t="s">
        <v>171</v>
      </c>
      <c r="C77" s="49" t="s">
        <v>678</v>
      </c>
      <c r="D77" s="42" t="str">
        <f>HYPERLINK(N77,E77)</f>
        <v>การขยายผลเทคโนโลยีแพลตฟอร์มการจัดการโคเนื้อเขตร้อนชื้นด้วยปัญญาประดิษฐ์</v>
      </c>
      <c r="E77" s="43" t="s">
        <v>900</v>
      </c>
      <c r="F77" s="43" t="s">
        <v>28</v>
      </c>
      <c r="G77" s="45">
        <v>2566</v>
      </c>
      <c r="H77" s="43" t="s">
        <v>392</v>
      </c>
      <c r="I77" s="43" t="s">
        <v>35</v>
      </c>
      <c r="J77" s="43" t="s">
        <v>70</v>
      </c>
      <c r="K77" s="43" t="s">
        <v>794</v>
      </c>
      <c r="L77" s="43" t="s">
        <v>72</v>
      </c>
      <c r="M77" s="43"/>
      <c r="O77" s="10" t="str">
        <f t="shared" si="4"/>
        <v>090102V02F02</v>
      </c>
      <c r="P77" s="10" t="s">
        <v>825</v>
      </c>
    </row>
    <row r="78" spans="1:16">
      <c r="A78" s="43" t="s">
        <v>938</v>
      </c>
      <c r="B78" s="49" t="s">
        <v>171</v>
      </c>
      <c r="C78" s="49" t="s">
        <v>678</v>
      </c>
      <c r="D78" s="42" t="str">
        <f>HYPERLINK(N78,E78)</f>
        <v>โครงการพัฒนาศักยภาพแรงงานชั้นสูงในเขตพัฒนาพิเศษภาคตะวันออก (EEC)</v>
      </c>
      <c r="E78" s="43" t="s">
        <v>861</v>
      </c>
      <c r="F78" s="43" t="s">
        <v>28</v>
      </c>
      <c r="G78" s="45">
        <v>2567</v>
      </c>
      <c r="H78" s="43" t="s">
        <v>922</v>
      </c>
      <c r="I78" s="43" t="s">
        <v>939</v>
      </c>
      <c r="J78" s="43" t="s">
        <v>940</v>
      </c>
      <c r="K78" s="43" t="s">
        <v>123</v>
      </c>
      <c r="L78" s="43" t="s">
        <v>111</v>
      </c>
      <c r="M78" s="43"/>
      <c r="O78" s="10" t="str">
        <f t="shared" si="4"/>
        <v>090102V02F02</v>
      </c>
      <c r="P78" s="10" t="s">
        <v>831</v>
      </c>
    </row>
    <row r="79" spans="1:16">
      <c r="A79" s="43" t="s">
        <v>1022</v>
      </c>
      <c r="B79" s="49" t="s">
        <v>171</v>
      </c>
      <c r="C79" s="49" t="s">
        <v>678</v>
      </c>
      <c r="D79" s="42" t="str">
        <f>HYPERLINK(N79,E79)</f>
        <v>โครงการเร่งรัดและขยายผลการจัดหลักสูตรพัฒนาบุคลากรตามแนวทาง CWIE+EEC Model Type A (CWIE+EEC Model Type A Master Class) ในสถาบันอุดมศึกษา</v>
      </c>
      <c r="E79" s="43" t="s">
        <v>917</v>
      </c>
      <c r="F79" s="43" t="s">
        <v>254</v>
      </c>
      <c r="G79" s="45">
        <v>2567</v>
      </c>
      <c r="H79" s="43" t="s">
        <v>922</v>
      </c>
      <c r="I79" s="43" t="s">
        <v>62</v>
      </c>
      <c r="J79" s="43" t="s">
        <v>918</v>
      </c>
      <c r="K79" s="43" t="s">
        <v>919</v>
      </c>
      <c r="L79" s="43" t="s">
        <v>72</v>
      </c>
      <c r="M79" s="43"/>
      <c r="N79" s="41" t="s">
        <v>710</v>
      </c>
    </row>
    <row r="80" spans="1:16">
      <c r="A80" s="21" t="s">
        <v>367</v>
      </c>
      <c r="B80" s="50" t="s">
        <v>171</v>
      </c>
      <c r="C80" s="50" t="s">
        <v>789</v>
      </c>
      <c r="D80" s="27" t="s">
        <v>368</v>
      </c>
      <c r="E80" s="21" t="s">
        <v>368</v>
      </c>
      <c r="F80" s="21" t="s">
        <v>254</v>
      </c>
      <c r="G80" s="23">
        <v>2564</v>
      </c>
      <c r="H80" s="21" t="s">
        <v>370</v>
      </c>
      <c r="I80" s="21" t="s">
        <v>44</v>
      </c>
      <c r="J80" s="21" t="s">
        <v>371</v>
      </c>
      <c r="K80" s="21" t="s">
        <v>259</v>
      </c>
      <c r="L80" s="21" t="s">
        <v>86</v>
      </c>
      <c r="M80" s="21"/>
      <c r="N80" s="41" t="s">
        <v>836</v>
      </c>
    </row>
    <row r="81" spans="1:14">
      <c r="A81" s="21" t="s">
        <v>309</v>
      </c>
      <c r="B81" s="50" t="s">
        <v>171</v>
      </c>
      <c r="C81" s="50" t="s">
        <v>789</v>
      </c>
      <c r="D81" s="27" t="s">
        <v>310</v>
      </c>
      <c r="E81" s="21" t="s">
        <v>310</v>
      </c>
      <c r="F81" s="21" t="s">
        <v>28</v>
      </c>
      <c r="G81" s="23">
        <v>2564</v>
      </c>
      <c r="H81" s="21" t="s">
        <v>240</v>
      </c>
      <c r="I81" s="21" t="s">
        <v>44</v>
      </c>
      <c r="J81" s="21" t="s">
        <v>70</v>
      </c>
      <c r="K81" s="21" t="s">
        <v>71</v>
      </c>
      <c r="L81" s="21" t="s">
        <v>72</v>
      </c>
      <c r="M81" s="21"/>
      <c r="N81" s="41" t="s">
        <v>839</v>
      </c>
    </row>
    <row r="82" spans="1:14">
      <c r="A82" s="21" t="s">
        <v>313</v>
      </c>
      <c r="B82" s="50" t="s">
        <v>171</v>
      </c>
      <c r="C82" s="50" t="s">
        <v>789</v>
      </c>
      <c r="D82" s="27" t="s">
        <v>314</v>
      </c>
      <c r="E82" s="21" t="s">
        <v>314</v>
      </c>
      <c r="F82" s="21" t="s">
        <v>28</v>
      </c>
      <c r="G82" s="23">
        <v>2564</v>
      </c>
      <c r="H82" s="21" t="s">
        <v>240</v>
      </c>
      <c r="I82" s="21" t="s">
        <v>44</v>
      </c>
      <c r="J82" s="21" t="s">
        <v>70</v>
      </c>
      <c r="K82" s="21" t="s">
        <v>71</v>
      </c>
      <c r="L82" s="21" t="s">
        <v>72</v>
      </c>
      <c r="M82" s="21"/>
      <c r="N82" s="41" t="s">
        <v>842</v>
      </c>
    </row>
    <row r="83" spans="1:14">
      <c r="A83" s="21" t="s">
        <v>81</v>
      </c>
      <c r="B83" s="50" t="s">
        <v>171</v>
      </c>
      <c r="C83" s="50" t="s">
        <v>789</v>
      </c>
      <c r="D83" s="27" t="s">
        <v>82</v>
      </c>
      <c r="E83" s="21" t="s">
        <v>82</v>
      </c>
      <c r="F83" s="21" t="s">
        <v>28</v>
      </c>
      <c r="G83" s="23">
        <v>2562</v>
      </c>
      <c r="H83" s="21" t="s">
        <v>52</v>
      </c>
      <c r="I83" s="21" t="s">
        <v>53</v>
      </c>
      <c r="J83" s="21" t="s">
        <v>84</v>
      </c>
      <c r="K83" s="21" t="s">
        <v>85</v>
      </c>
      <c r="L83" s="21" t="s">
        <v>86</v>
      </c>
      <c r="M83" s="21"/>
      <c r="N83" s="41" t="s">
        <v>846</v>
      </c>
    </row>
    <row r="84" spans="1:14">
      <c r="A84" s="21" t="s">
        <v>104</v>
      </c>
      <c r="B84" s="50" t="s">
        <v>171</v>
      </c>
      <c r="C84" s="50" t="s">
        <v>789</v>
      </c>
      <c r="D84" s="27" t="s">
        <v>105</v>
      </c>
      <c r="E84" s="21" t="s">
        <v>105</v>
      </c>
      <c r="F84" s="21" t="s">
        <v>28</v>
      </c>
      <c r="G84" s="23">
        <v>2563</v>
      </c>
      <c r="H84" s="21" t="s">
        <v>107</v>
      </c>
      <c r="I84" s="21" t="s">
        <v>108</v>
      </c>
      <c r="J84" s="21" t="s">
        <v>109</v>
      </c>
      <c r="K84" s="21" t="s">
        <v>110</v>
      </c>
      <c r="L84" s="21" t="s">
        <v>111</v>
      </c>
      <c r="M84" s="21"/>
      <c r="N84" s="41" t="s">
        <v>849</v>
      </c>
    </row>
    <row r="85" spans="1:14">
      <c r="A85" s="21" t="s">
        <v>127</v>
      </c>
      <c r="B85" s="50" t="s">
        <v>171</v>
      </c>
      <c r="C85" s="50" t="s">
        <v>789</v>
      </c>
      <c r="D85" s="27" t="s">
        <v>128</v>
      </c>
      <c r="E85" s="21" t="s">
        <v>128</v>
      </c>
      <c r="F85" s="21" t="s">
        <v>28</v>
      </c>
      <c r="G85" s="23">
        <v>2563</v>
      </c>
      <c r="H85" s="21" t="s">
        <v>107</v>
      </c>
      <c r="I85" s="21" t="s">
        <v>108</v>
      </c>
      <c r="J85" s="21" t="s">
        <v>45</v>
      </c>
      <c r="K85" s="21" t="s">
        <v>46</v>
      </c>
      <c r="L85" s="21" t="s">
        <v>47</v>
      </c>
      <c r="M85" s="21"/>
      <c r="N85" s="41" t="s">
        <v>851</v>
      </c>
    </row>
    <row r="86" spans="1:14">
      <c r="A86" s="21" t="s">
        <v>483</v>
      </c>
      <c r="B86" s="50" t="s">
        <v>171</v>
      </c>
      <c r="C86" s="50" t="s">
        <v>789</v>
      </c>
      <c r="D86" s="42" t="str">
        <f>HYPERLINK(P86,E86)</f>
        <v>ศูนย์ผลิตและฝึกอบรมนักรังสีเทคนิคในพื้นที่ EEC และภาคตะวันออก</v>
      </c>
      <c r="E86" s="21" t="s">
        <v>484</v>
      </c>
      <c r="F86" s="21" t="s">
        <v>28</v>
      </c>
      <c r="G86" s="23">
        <v>2565</v>
      </c>
      <c r="H86" s="21" t="s">
        <v>168</v>
      </c>
      <c r="I86" s="21" t="s">
        <v>91</v>
      </c>
      <c r="J86" s="21" t="s">
        <v>339</v>
      </c>
      <c r="K86" s="21" t="s">
        <v>160</v>
      </c>
      <c r="L86" s="21" t="s">
        <v>72</v>
      </c>
      <c r="M86" s="21"/>
      <c r="N86" s="41" t="s">
        <v>856</v>
      </c>
    </row>
    <row r="87" spans="1:14">
      <c r="A87" s="21" t="s">
        <v>486</v>
      </c>
      <c r="B87" s="50" t="s">
        <v>171</v>
      </c>
      <c r="C87" s="50" t="s">
        <v>789</v>
      </c>
      <c r="D87" s="42" t="str">
        <f>HYPERLINK(P87,E87)</f>
        <v>หลักสูตรวิทยาศาสตร์และเทคโนโลยีเครื่องสำอาง</v>
      </c>
      <c r="E87" s="21" t="s">
        <v>487</v>
      </c>
      <c r="F87" s="21" t="s">
        <v>28</v>
      </c>
      <c r="G87" s="23">
        <v>2565</v>
      </c>
      <c r="H87" s="21" t="s">
        <v>168</v>
      </c>
      <c r="I87" s="21" t="s">
        <v>91</v>
      </c>
      <c r="J87" s="21" t="s">
        <v>339</v>
      </c>
      <c r="K87" s="21" t="s">
        <v>160</v>
      </c>
      <c r="L87" s="21" t="s">
        <v>72</v>
      </c>
      <c r="M87" s="21"/>
      <c r="N87" s="41" t="s">
        <v>859</v>
      </c>
    </row>
    <row r="88" spans="1:14">
      <c r="A88" s="43" t="s">
        <v>916</v>
      </c>
      <c r="B88" s="51" t="s">
        <v>171</v>
      </c>
      <c r="C88" s="51" t="s">
        <v>789</v>
      </c>
      <c r="D88" s="42" t="str">
        <f>HYPERLINK(N88,E88)</f>
        <v>โครงการเร่งรัดและขยายผลการจัดหลักสูตรพัฒนาบุคลากรตามแนวทาง CWIE+EEC Model Type A (CWIE+EEC Model Type A Master Class) ในสถาบันอุดมศึกษา</v>
      </c>
      <c r="E88" s="43" t="s">
        <v>917</v>
      </c>
      <c r="F88" s="43" t="s">
        <v>254</v>
      </c>
      <c r="G88" s="45">
        <v>2566</v>
      </c>
      <c r="H88" s="43" t="s">
        <v>392</v>
      </c>
      <c r="I88" s="43" t="s">
        <v>35</v>
      </c>
      <c r="J88" s="43" t="s">
        <v>918</v>
      </c>
      <c r="K88" s="43" t="s">
        <v>919</v>
      </c>
      <c r="L88" s="43" t="s">
        <v>72</v>
      </c>
      <c r="M88" s="43"/>
      <c r="N88" s="41" t="s">
        <v>862</v>
      </c>
    </row>
    <row r="89" spans="1:14">
      <c r="A89" s="21" t="s">
        <v>770</v>
      </c>
      <c r="B89" s="35" t="s">
        <v>192</v>
      </c>
      <c r="C89" s="35" t="s">
        <v>780</v>
      </c>
      <c r="D89" s="42" t="str">
        <f>HYPERLINK(P89,E89)</f>
        <v>บริหารงานประชาสัมพันธ์ เพื่อเพิ่มประสิทธิภาพการเผยแพร่ข้อมูลข่าวสารเขตพัฒนาพิเศษภาคตะวันออก (อีอีซี)</v>
      </c>
      <c r="E89" s="21" t="s">
        <v>777</v>
      </c>
      <c r="F89" s="21" t="s">
        <v>28</v>
      </c>
      <c r="G89" s="23">
        <v>2565</v>
      </c>
      <c r="H89" s="21" t="s">
        <v>358</v>
      </c>
      <c r="I89" s="21" t="s">
        <v>392</v>
      </c>
      <c r="J89" s="21" t="s">
        <v>779</v>
      </c>
      <c r="K89" s="21" t="s">
        <v>350</v>
      </c>
      <c r="L89" s="21" t="s">
        <v>351</v>
      </c>
      <c r="M89" s="21"/>
      <c r="N89" s="41" t="s">
        <v>867</v>
      </c>
    </row>
    <row r="90" spans="1:14">
      <c r="A90" s="21" t="s">
        <v>730</v>
      </c>
      <c r="B90" s="35" t="s">
        <v>192</v>
      </c>
      <c r="C90" s="35" t="s">
        <v>780</v>
      </c>
      <c r="D90" s="42" t="str">
        <f>HYPERLINK(P90,E90)</f>
        <v>โครงการพัฒนาพื้นที่ชุมชนเมือง EEC กับเอกชนร่วมลงทุน</v>
      </c>
      <c r="E90" s="21" t="s">
        <v>784</v>
      </c>
      <c r="F90" s="21" t="s">
        <v>28</v>
      </c>
      <c r="G90" s="23">
        <v>2565</v>
      </c>
      <c r="H90" s="21" t="s">
        <v>168</v>
      </c>
      <c r="I90" s="21" t="s">
        <v>91</v>
      </c>
      <c r="J90" s="21" t="s">
        <v>786</v>
      </c>
      <c r="K90" s="21" t="s">
        <v>350</v>
      </c>
      <c r="L90" s="21" t="s">
        <v>351</v>
      </c>
      <c r="M90" s="21"/>
      <c r="N90" s="41" t="s">
        <v>871</v>
      </c>
    </row>
    <row r="91" spans="1:14">
      <c r="A91" s="43" t="s">
        <v>834</v>
      </c>
      <c r="B91" s="52" t="s">
        <v>192</v>
      </c>
      <c r="C91" s="52" t="s">
        <v>780</v>
      </c>
      <c r="D91" s="42" t="str">
        <f t="shared" ref="D91:D97" si="5">HYPERLINK(N91,E91)</f>
        <v>ดำเนินกิจกรรมชักชวนนักลงทุนในต่างประเทศ</v>
      </c>
      <c r="E91" s="43" t="s">
        <v>828</v>
      </c>
      <c r="F91" s="43" t="s">
        <v>28</v>
      </c>
      <c r="G91" s="45">
        <v>2566</v>
      </c>
      <c r="H91" s="43" t="s">
        <v>392</v>
      </c>
      <c r="I91" s="43" t="s">
        <v>35</v>
      </c>
      <c r="J91" s="43" t="s">
        <v>835</v>
      </c>
      <c r="K91" s="43" t="s">
        <v>350</v>
      </c>
      <c r="L91" s="43" t="s">
        <v>351</v>
      </c>
      <c r="M91" s="43"/>
      <c r="N91" s="41" t="s">
        <v>874</v>
      </c>
    </row>
    <row r="92" spans="1:14">
      <c r="A92" s="43" t="s">
        <v>840</v>
      </c>
      <c r="B92" s="52" t="s">
        <v>192</v>
      </c>
      <c r="C92" s="52" t="s">
        <v>780</v>
      </c>
      <c r="D92" s="42" t="str">
        <f t="shared" si="5"/>
        <v>ดำเนินกิจกรรมชักชวนนักลงทุนในต่างประเทศ</v>
      </c>
      <c r="E92" s="43" t="s">
        <v>828</v>
      </c>
      <c r="F92" s="43" t="s">
        <v>28</v>
      </c>
      <c r="G92" s="45">
        <v>2566</v>
      </c>
      <c r="H92" s="43" t="s">
        <v>392</v>
      </c>
      <c r="I92" s="43" t="s">
        <v>35</v>
      </c>
      <c r="J92" s="43" t="s">
        <v>835</v>
      </c>
      <c r="K92" s="43" t="s">
        <v>350</v>
      </c>
      <c r="L92" s="43" t="s">
        <v>351</v>
      </c>
      <c r="M92" s="43"/>
      <c r="N92" s="41" t="s">
        <v>878</v>
      </c>
    </row>
    <row r="93" spans="1:14">
      <c r="A93" s="43" t="s">
        <v>944</v>
      </c>
      <c r="B93" s="52" t="s">
        <v>192</v>
      </c>
      <c r="C93" s="52" t="s">
        <v>780</v>
      </c>
      <c r="D93" s="42" t="str">
        <f t="shared" si="5"/>
        <v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v>
      </c>
      <c r="E93" s="43" t="s">
        <v>945</v>
      </c>
      <c r="F93" s="43" t="s">
        <v>28</v>
      </c>
      <c r="G93" s="45">
        <v>2567</v>
      </c>
      <c r="H93" s="43" t="s">
        <v>922</v>
      </c>
      <c r="I93" s="43" t="s">
        <v>62</v>
      </c>
      <c r="J93" s="43" t="s">
        <v>930</v>
      </c>
      <c r="K93" s="43" t="s">
        <v>466</v>
      </c>
      <c r="L93" s="43" t="s">
        <v>405</v>
      </c>
      <c r="M93" s="43"/>
      <c r="N93" s="41" t="s">
        <v>882</v>
      </c>
    </row>
    <row r="94" spans="1:14">
      <c r="A94" s="43" t="s">
        <v>1006</v>
      </c>
      <c r="B94" s="52" t="s">
        <v>192</v>
      </c>
      <c r="C94" s="52" t="s">
        <v>780</v>
      </c>
      <c r="D94" s="42" t="str">
        <f t="shared" si="5"/>
        <v>ดำเนินกิจกรรมชักชวนนักลงทุนในอุตสาหกรรมเป้าหมาย</v>
      </c>
      <c r="E94" s="43" t="s">
        <v>1007</v>
      </c>
      <c r="F94" s="43" t="s">
        <v>28</v>
      </c>
      <c r="G94" s="45">
        <v>2567</v>
      </c>
      <c r="H94" s="43" t="s">
        <v>922</v>
      </c>
      <c r="I94" s="43" t="s">
        <v>62</v>
      </c>
      <c r="J94" s="43" t="s">
        <v>835</v>
      </c>
      <c r="K94" s="43" t="s">
        <v>350</v>
      </c>
      <c r="L94" s="43" t="s">
        <v>351</v>
      </c>
      <c r="M94" s="43"/>
      <c r="N94" s="41" t="s">
        <v>887</v>
      </c>
    </row>
    <row r="95" spans="1:14">
      <c r="A95" s="43" t="s">
        <v>1024</v>
      </c>
      <c r="B95" s="52" t="s">
        <v>192</v>
      </c>
      <c r="C95" s="52" t="s">
        <v>780</v>
      </c>
      <c r="D95" s="42" t="str">
        <f t="shared" si="5"/>
        <v>โครงการบูรณาการส่งเสริมการท่องเที่ยวในพื้นที่ EEC : ดึงงานระดับโลกเข้ามาจัดในพื้นที่ EEC (World Top Notch)</v>
      </c>
      <c r="E95" s="43" t="s">
        <v>1025</v>
      </c>
      <c r="F95" s="43" t="s">
        <v>28</v>
      </c>
      <c r="G95" s="45">
        <v>2567</v>
      </c>
      <c r="H95" s="43" t="s">
        <v>922</v>
      </c>
      <c r="I95" s="43" t="s">
        <v>62</v>
      </c>
      <c r="J95" s="43" t="s">
        <v>1026</v>
      </c>
      <c r="K95" s="43" t="s">
        <v>1027</v>
      </c>
      <c r="L95" s="43" t="s">
        <v>149</v>
      </c>
      <c r="M95" s="43"/>
      <c r="N95" s="41" t="s">
        <v>892</v>
      </c>
    </row>
    <row r="96" spans="1:14">
      <c r="A96" s="43" t="s">
        <v>1029</v>
      </c>
      <c r="B96" s="52" t="s">
        <v>192</v>
      </c>
      <c r="C96" s="52" t="s">
        <v>780</v>
      </c>
      <c r="D96" s="42" t="str">
        <f t="shared" si="5"/>
        <v>โครงการบูรณาการส่งเสริมการท่องเที่ยวในพื้นที่ EEC : ส่งเสริมและแสดงศักยภาพความพร้อมรองรับการลงทุนอุตสาหกรรม S–CURVE ในพื้นที่ EEC ผ่านกลไกการจัดงานนิทรรศการและแสดงสินค้า (Mini EEC Fair)</v>
      </c>
      <c r="E96" s="43" t="s">
        <v>1030</v>
      </c>
      <c r="F96" s="43" t="s">
        <v>28</v>
      </c>
      <c r="G96" s="45">
        <v>2567</v>
      </c>
      <c r="H96" s="43" t="s">
        <v>922</v>
      </c>
      <c r="I96" s="43" t="s">
        <v>62</v>
      </c>
      <c r="J96" s="43" t="s">
        <v>1026</v>
      </c>
      <c r="K96" s="43" t="s">
        <v>1027</v>
      </c>
      <c r="L96" s="43" t="s">
        <v>149</v>
      </c>
      <c r="M96" s="43"/>
      <c r="N96" s="41" t="s">
        <v>894</v>
      </c>
    </row>
    <row r="97" spans="1:17">
      <c r="A97" s="43" t="s">
        <v>1032</v>
      </c>
      <c r="B97" s="52" t="s">
        <v>192</v>
      </c>
      <c r="C97" s="52" t="s">
        <v>780</v>
      </c>
      <c r="D97" s="42" t="str">
        <f t="shared" si="5"/>
        <v>โครงการบูรณาการส่งเสริมการท่องเที่ยวในพื้นที่ EEC : Thailand EEC Wellness MICE Destination Showcase</v>
      </c>
      <c r="E97" s="43" t="s">
        <v>1033</v>
      </c>
      <c r="F97" s="43" t="s">
        <v>28</v>
      </c>
      <c r="G97" s="45">
        <v>2567</v>
      </c>
      <c r="H97" s="43" t="s">
        <v>922</v>
      </c>
      <c r="I97" s="43" t="s">
        <v>62</v>
      </c>
      <c r="J97" s="43" t="s">
        <v>1026</v>
      </c>
      <c r="K97" s="43" t="s">
        <v>1027</v>
      </c>
      <c r="L97" s="43" t="s">
        <v>149</v>
      </c>
      <c r="M97" s="43"/>
      <c r="N97" s="41" t="s">
        <v>898</v>
      </c>
    </row>
    <row r="98" spans="1:17">
      <c r="A98" s="21" t="s">
        <v>344</v>
      </c>
      <c r="B98" s="53" t="s">
        <v>192</v>
      </c>
      <c r="C98" s="53" t="s">
        <v>726</v>
      </c>
      <c r="D98" s="27" t="s">
        <v>345</v>
      </c>
      <c r="E98" s="21" t="s">
        <v>345</v>
      </c>
      <c r="F98" s="21" t="s">
        <v>28</v>
      </c>
      <c r="G98" s="22">
        <v>2564</v>
      </c>
      <c r="H98" s="21" t="s">
        <v>347</v>
      </c>
      <c r="I98" s="21" t="s">
        <v>348</v>
      </c>
      <c r="J98" s="21" t="s">
        <v>349</v>
      </c>
      <c r="K98" s="21" t="s">
        <v>350</v>
      </c>
      <c r="L98" s="21" t="s">
        <v>351</v>
      </c>
      <c r="M98" s="21" t="s">
        <v>352</v>
      </c>
      <c r="N98" s="41" t="s">
        <v>901</v>
      </c>
    </row>
    <row r="99" spans="1:17">
      <c r="A99" s="21" t="s">
        <v>477</v>
      </c>
      <c r="B99" s="53" t="s">
        <v>192</v>
      </c>
      <c r="C99" s="53" t="s">
        <v>726</v>
      </c>
      <c r="D99" s="42" t="str">
        <f>HYPERLINK(P99,E99)</f>
        <v>โครงการพัฒนาการดำเนินงานการเฝ้าระวังโรคและภัยสุขภาพในพื้นที่เขตพัฒนาพิเศษภาคตะวันออก</v>
      </c>
      <c r="E99" s="21" t="s">
        <v>478</v>
      </c>
      <c r="F99" s="21" t="s">
        <v>28</v>
      </c>
      <c r="G99" s="23">
        <v>2565</v>
      </c>
      <c r="H99" s="21" t="s">
        <v>168</v>
      </c>
      <c r="I99" s="21" t="s">
        <v>91</v>
      </c>
      <c r="J99" s="21" t="s">
        <v>169</v>
      </c>
      <c r="K99" s="21" t="s">
        <v>140</v>
      </c>
      <c r="L99" s="21" t="s">
        <v>141</v>
      </c>
      <c r="M99" s="21"/>
      <c r="N99" s="41" t="s">
        <v>904</v>
      </c>
    </row>
    <row r="100" spans="1:17">
      <c r="A100" s="21" t="s">
        <v>746</v>
      </c>
      <c r="B100" s="53" t="s">
        <v>192</v>
      </c>
      <c r="C100" s="53" t="s">
        <v>726</v>
      </c>
      <c r="D100" s="42" t="str">
        <f>HYPERLINK(P100,E100)</f>
        <v>โครงการศึกษาวิเคราะห์ ออกแบบ การจัดสรรพื้นที่การใช้ประโยชน์ในพื้นที่อุตสาหกรรมการบิน (Aviation Technical Area) รวมถึงศึกษาการกำหนดอัตราผลตอบแทนการเช่าพื้นที่</v>
      </c>
      <c r="E100" s="21" t="s">
        <v>747</v>
      </c>
      <c r="F100" s="21" t="s">
        <v>748</v>
      </c>
      <c r="G100" s="23">
        <v>2565</v>
      </c>
      <c r="H100" s="21" t="s">
        <v>168</v>
      </c>
      <c r="I100" s="21" t="s">
        <v>91</v>
      </c>
      <c r="J100" s="21" t="s">
        <v>750</v>
      </c>
      <c r="K100" s="21" t="s">
        <v>350</v>
      </c>
      <c r="L100" s="21" t="s">
        <v>351</v>
      </c>
      <c r="M100" s="21"/>
      <c r="N100" s="41" t="s">
        <v>907</v>
      </c>
    </row>
    <row r="101" spans="1:17">
      <c r="A101" s="21" t="s">
        <v>754</v>
      </c>
      <c r="B101" s="53" t="s">
        <v>192</v>
      </c>
      <c r="C101" s="53" t="s">
        <v>726</v>
      </c>
      <c r="D101" s="42" t="str">
        <f>HYPERLINK(P101,E101)</f>
        <v>ดำเนินกิจกรรมชักชวนนักลงทุนในต่างประเทศ</v>
      </c>
      <c r="E101" s="21" t="s">
        <v>828</v>
      </c>
      <c r="F101" s="21" t="s">
        <v>28</v>
      </c>
      <c r="G101" s="23">
        <v>2565</v>
      </c>
      <c r="H101" s="21" t="s">
        <v>168</v>
      </c>
      <c r="I101" s="21" t="s">
        <v>91</v>
      </c>
      <c r="J101" s="21" t="s">
        <v>830</v>
      </c>
      <c r="K101" s="21" t="s">
        <v>350</v>
      </c>
      <c r="L101" s="21" t="s">
        <v>351</v>
      </c>
      <c r="M101" s="21"/>
      <c r="N101" s="41" t="s">
        <v>910</v>
      </c>
    </row>
    <row r="102" spans="1:17">
      <c r="A102" s="43" t="s">
        <v>967</v>
      </c>
      <c r="B102" s="54" t="s">
        <v>192</v>
      </c>
      <c r="C102" s="54" t="s">
        <v>726</v>
      </c>
      <c r="D102" s="42" t="str">
        <f>HYPERLINK(N102,E102)</f>
        <v>โครงการสนับสนุนสิทธิประโยชน์สำหรับผู้ประกอบกิจการในเขตส่งเสริมเศรษฐกิจพิเศษ</v>
      </c>
      <c r="E102" s="43" t="s">
        <v>1009</v>
      </c>
      <c r="F102" s="43" t="s">
        <v>28</v>
      </c>
      <c r="G102" s="45">
        <v>2567</v>
      </c>
      <c r="H102" s="43" t="s">
        <v>922</v>
      </c>
      <c r="I102" s="43" t="s">
        <v>62</v>
      </c>
      <c r="J102" s="43" t="s">
        <v>881</v>
      </c>
      <c r="K102" s="43" t="s">
        <v>350</v>
      </c>
      <c r="L102" s="43" t="s">
        <v>351</v>
      </c>
      <c r="M102" s="43"/>
      <c r="N102" s="41" t="s">
        <v>913</v>
      </c>
    </row>
    <row r="103" spans="1:17">
      <c r="A103" s="21" t="s">
        <v>457</v>
      </c>
      <c r="B103" s="55" t="s">
        <v>192</v>
      </c>
      <c r="C103" s="55" t="s">
        <v>681</v>
      </c>
      <c r="D103" s="42" t="str">
        <f>HYPERLINK(P103,E103)</f>
        <v>ปรับปรุงถนนลาดยาง แยกทางหลวงหมายเลข 348 – เชื่อมอำเภอละหานทราย จังหวัดบุรีรัมย์ อำเภอตาพระยา จังหวัดสระแก้ว ระยะทาง 7.500 กิโลเมตร</v>
      </c>
      <c r="E103" s="21" t="s">
        <v>458</v>
      </c>
      <c r="F103" s="21" t="s">
        <v>28</v>
      </c>
      <c r="G103" s="23">
        <v>2565</v>
      </c>
      <c r="H103" s="21" t="s">
        <v>168</v>
      </c>
      <c r="I103" s="21" t="s">
        <v>91</v>
      </c>
      <c r="J103" s="21" t="s">
        <v>460</v>
      </c>
      <c r="K103" s="21" t="s">
        <v>434</v>
      </c>
      <c r="L103" s="21" t="s">
        <v>56</v>
      </c>
      <c r="M103" s="21"/>
      <c r="N103" s="41" t="s">
        <v>915</v>
      </c>
    </row>
    <row r="104" spans="1:17">
      <c r="A104" s="43" t="s">
        <v>852</v>
      </c>
      <c r="B104" s="56" t="s">
        <v>192</v>
      </c>
      <c r="C104" s="56" t="s">
        <v>681</v>
      </c>
      <c r="D104" s="42" t="str">
        <f>HYPERLINK(N104,E104)</f>
        <v>โครงการจ้างที่ปรึกษาออกแบบขั้นรายละเอียด และจัดทำรายละเอียดการให้เอกชนร่วมลงทุน (PPP) ในโครงการศูนย์ธุรกิจ EEC และเมืองใหม่น่าอยู่อัจฉริยะ</v>
      </c>
      <c r="E104" s="43" t="s">
        <v>853</v>
      </c>
      <c r="F104" s="43" t="s">
        <v>28</v>
      </c>
      <c r="G104" s="45">
        <v>2566</v>
      </c>
      <c r="H104" s="43" t="s">
        <v>402</v>
      </c>
      <c r="I104" s="43" t="s">
        <v>854</v>
      </c>
      <c r="J104" s="43" t="s">
        <v>855</v>
      </c>
      <c r="K104" s="43" t="s">
        <v>350</v>
      </c>
      <c r="L104" s="43" t="s">
        <v>351</v>
      </c>
      <c r="M104" s="43"/>
      <c r="N104" s="41" t="s">
        <v>920</v>
      </c>
    </row>
    <row r="105" spans="1:17">
      <c r="A105" s="43" t="s">
        <v>857</v>
      </c>
      <c r="B105" s="56" t="s">
        <v>192</v>
      </c>
      <c r="C105" s="56" t="s">
        <v>681</v>
      </c>
      <c r="D105" s="42" t="str">
        <f>HYPERLINK(N105,E105)</f>
        <v>โครงการบริหารจัดการเพื่อเตรียมพื้นที่โครงการศูนย์ธุรกิจ EEC และเมืองใหม่น่าอยู่อัจฉริยะ</v>
      </c>
      <c r="E105" s="43" t="s">
        <v>858</v>
      </c>
      <c r="F105" s="43" t="s">
        <v>28</v>
      </c>
      <c r="G105" s="45">
        <v>2566</v>
      </c>
      <c r="H105" s="43" t="s">
        <v>392</v>
      </c>
      <c r="I105" s="43" t="s">
        <v>35</v>
      </c>
      <c r="J105" s="43" t="s">
        <v>855</v>
      </c>
      <c r="K105" s="43" t="s">
        <v>350</v>
      </c>
      <c r="L105" s="43" t="s">
        <v>351</v>
      </c>
      <c r="M105" s="43"/>
      <c r="N105" s="41" t="s">
        <v>927</v>
      </c>
      <c r="O105" s="41" t="str">
        <f t="shared" ref="O105:O133" si="6">IF(LEN(C105=11),_xlfn.CONCAT(B105,"F",RIGHT(C105,2)),C105)</f>
        <v>090102V03F03</v>
      </c>
      <c r="P105" s="41" t="s">
        <v>425</v>
      </c>
      <c r="Q105" s="41" t="s">
        <v>426</v>
      </c>
    </row>
    <row r="106" spans="1:17">
      <c r="A106" s="43" t="s">
        <v>875</v>
      </c>
      <c r="B106" s="56" t="s">
        <v>192</v>
      </c>
      <c r="C106" s="56" t="s">
        <v>681</v>
      </c>
      <c r="D106" s="42" t="str">
        <f>HYPERLINK(N106,E106)</f>
        <v>โครงการจัดหาพื้นที่เพื่อพัฒนาโครงการพัฒนาศูนย์ธุรกิจ EEC และเมืองใหม่น่าอยู่อัจฉริยะ</v>
      </c>
      <c r="E106" s="43" t="s">
        <v>876</v>
      </c>
      <c r="F106" s="43" t="s">
        <v>28</v>
      </c>
      <c r="G106" s="45">
        <v>2566</v>
      </c>
      <c r="H106" s="43" t="s">
        <v>392</v>
      </c>
      <c r="I106" s="43" t="s">
        <v>877</v>
      </c>
      <c r="J106" s="43" t="s">
        <v>855</v>
      </c>
      <c r="K106" s="43" t="s">
        <v>350</v>
      </c>
      <c r="L106" s="43" t="s">
        <v>351</v>
      </c>
      <c r="M106" s="43"/>
      <c r="N106" s="41" t="s">
        <v>935</v>
      </c>
      <c r="O106" s="41" t="str">
        <f t="shared" si="6"/>
        <v>090102V03F03</v>
      </c>
      <c r="P106" s="41" t="s">
        <v>396</v>
      </c>
      <c r="Q106" s="41" t="s">
        <v>422</v>
      </c>
    </row>
    <row r="107" spans="1:17">
      <c r="A107" s="43" t="s">
        <v>895</v>
      </c>
      <c r="B107" s="56" t="s">
        <v>192</v>
      </c>
      <c r="C107" s="56" t="s">
        <v>681</v>
      </c>
      <c r="D107" s="42" t="str">
        <f>HYPERLINK(N107,E107)</f>
        <v>โครงการพัฒนาแพลตฟอร์มบริการข้อมูลดาวเทียมวงโคจรระดับต่ำแห่งชาติ (Low Orbit Satellite Application Management Platform) สำหรับเชื่อมโยงอุตสาหกรรมและบริการใน EEC</v>
      </c>
      <c r="E107" s="43" t="s">
        <v>896</v>
      </c>
      <c r="F107" s="43" t="s">
        <v>28</v>
      </c>
      <c r="G107" s="45">
        <v>2566</v>
      </c>
      <c r="H107" s="43" t="s">
        <v>392</v>
      </c>
      <c r="I107" s="43" t="s">
        <v>35</v>
      </c>
      <c r="J107" s="43" t="s">
        <v>227</v>
      </c>
      <c r="K107" s="43" t="s">
        <v>897</v>
      </c>
      <c r="L107" s="43" t="s">
        <v>72</v>
      </c>
      <c r="M107" s="43"/>
      <c r="N107" s="41" t="s">
        <v>943</v>
      </c>
      <c r="O107" s="41" t="str">
        <f t="shared" si="6"/>
        <v>090102V03F03</v>
      </c>
      <c r="P107" s="41" t="s">
        <v>941</v>
      </c>
      <c r="Q107" s="41" t="s">
        <v>942</v>
      </c>
    </row>
    <row r="108" spans="1:17">
      <c r="A108" s="43" t="s">
        <v>967</v>
      </c>
      <c r="B108" s="56" t="s">
        <v>192</v>
      </c>
      <c r="C108" s="56" t="s">
        <v>681</v>
      </c>
      <c r="D108" s="42" t="str">
        <f>HYPERLINK(N108,E108)</f>
        <v>โครงการบริหารจัดการระบบบริการภาครัฐแบบเบ็ดเสร็จครบวงจร (EEC OSS)</v>
      </c>
      <c r="E108" s="43" t="s">
        <v>1000</v>
      </c>
      <c r="F108" s="43" t="s">
        <v>28</v>
      </c>
      <c r="G108" s="45">
        <v>2567</v>
      </c>
      <c r="H108" s="43" t="s">
        <v>1001</v>
      </c>
      <c r="I108" s="43" t="s">
        <v>62</v>
      </c>
      <c r="J108" s="43" t="s">
        <v>741</v>
      </c>
      <c r="K108" s="43" t="s">
        <v>350</v>
      </c>
      <c r="L108" s="43" t="s">
        <v>351</v>
      </c>
      <c r="M108" s="43"/>
      <c r="N108" s="41" t="s">
        <v>948</v>
      </c>
      <c r="O108" s="41" t="str">
        <f t="shared" si="6"/>
        <v>090102V03F03</v>
      </c>
      <c r="P108" s="41" t="s">
        <v>946</v>
      </c>
      <c r="Q108" s="41" t="s">
        <v>947</v>
      </c>
    </row>
    <row r="109" spans="1:17">
      <c r="A109" s="21" t="s">
        <v>267</v>
      </c>
      <c r="B109" s="57" t="s">
        <v>184</v>
      </c>
      <c r="C109" s="57" t="s">
        <v>686</v>
      </c>
      <c r="D109" s="27" t="s">
        <v>268</v>
      </c>
      <c r="E109" s="21" t="s">
        <v>268</v>
      </c>
      <c r="F109" s="21" t="s">
        <v>28</v>
      </c>
      <c r="G109" s="23">
        <v>2564</v>
      </c>
      <c r="H109" s="21" t="s">
        <v>240</v>
      </c>
      <c r="I109" s="21" t="s">
        <v>44</v>
      </c>
      <c r="J109" s="21" t="s">
        <v>116</v>
      </c>
      <c r="K109" s="21" t="s">
        <v>140</v>
      </c>
      <c r="L109" s="21" t="s">
        <v>141</v>
      </c>
      <c r="M109" s="21"/>
      <c r="N109" s="41" t="s">
        <v>954</v>
      </c>
      <c r="O109" s="41" t="str">
        <f t="shared" si="6"/>
        <v>090102V04F01</v>
      </c>
      <c r="P109" s="41" t="s">
        <v>952</v>
      </c>
      <c r="Q109" s="41" t="s">
        <v>953</v>
      </c>
    </row>
    <row r="110" spans="1:17">
      <c r="A110" s="21" t="s">
        <v>276</v>
      </c>
      <c r="B110" s="57" t="s">
        <v>184</v>
      </c>
      <c r="C110" s="57" t="s">
        <v>686</v>
      </c>
      <c r="D110" s="27" t="s">
        <v>277</v>
      </c>
      <c r="E110" s="21" t="s">
        <v>277</v>
      </c>
      <c r="F110" s="21" t="s">
        <v>28</v>
      </c>
      <c r="G110" s="23">
        <v>2564</v>
      </c>
      <c r="H110" s="21" t="s">
        <v>240</v>
      </c>
      <c r="I110" s="21" t="s">
        <v>279</v>
      </c>
      <c r="J110" s="21" t="s">
        <v>280</v>
      </c>
      <c r="K110" s="21" t="s">
        <v>281</v>
      </c>
      <c r="L110" s="21" t="s">
        <v>282</v>
      </c>
      <c r="M110" s="21"/>
      <c r="N110" s="41" t="s">
        <v>957</v>
      </c>
      <c r="O110" s="41" t="str">
        <f t="shared" si="6"/>
        <v>090102V04F01</v>
      </c>
      <c r="P110" s="41" t="s">
        <v>952</v>
      </c>
      <c r="Q110" s="41" t="s">
        <v>956</v>
      </c>
    </row>
    <row r="111" spans="1:17">
      <c r="A111" s="21" t="s">
        <v>376</v>
      </c>
      <c r="B111" s="57" t="s">
        <v>184</v>
      </c>
      <c r="C111" s="57" t="s">
        <v>686</v>
      </c>
      <c r="D111" s="27" t="s">
        <v>377</v>
      </c>
      <c r="E111" s="21" t="s">
        <v>377</v>
      </c>
      <c r="F111" s="21" t="s">
        <v>179</v>
      </c>
      <c r="G111" s="23">
        <v>2564</v>
      </c>
      <c r="H111" s="21" t="s">
        <v>240</v>
      </c>
      <c r="I111" s="21" t="s">
        <v>44</v>
      </c>
      <c r="J111" s="21" t="s">
        <v>379</v>
      </c>
      <c r="K111" s="21" t="s">
        <v>380</v>
      </c>
      <c r="L111" s="21" t="s">
        <v>282</v>
      </c>
      <c r="M111" s="21"/>
      <c r="N111" s="41" t="s">
        <v>960</v>
      </c>
      <c r="O111" s="41" t="str">
        <f t="shared" si="6"/>
        <v>090102V04F01</v>
      </c>
      <c r="P111" s="41" t="s">
        <v>952</v>
      </c>
      <c r="Q111" s="41" t="s">
        <v>953</v>
      </c>
    </row>
    <row r="112" spans="1:17">
      <c r="A112" s="21" t="s">
        <v>74</v>
      </c>
      <c r="B112" s="57" t="s">
        <v>184</v>
      </c>
      <c r="C112" s="57" t="s">
        <v>686</v>
      </c>
      <c r="D112" s="27" t="s">
        <v>75</v>
      </c>
      <c r="E112" s="21" t="s">
        <v>75</v>
      </c>
      <c r="F112" s="21" t="s">
        <v>28</v>
      </c>
      <c r="G112" s="23">
        <v>2562</v>
      </c>
      <c r="H112" s="21" t="s">
        <v>52</v>
      </c>
      <c r="I112" s="21" t="s">
        <v>53</v>
      </c>
      <c r="J112" s="21" t="s">
        <v>78</v>
      </c>
      <c r="K112" s="21" t="s">
        <v>79</v>
      </c>
      <c r="L112" s="21" t="s">
        <v>38</v>
      </c>
      <c r="M112" s="21"/>
      <c r="N112" s="41" t="s">
        <v>963</v>
      </c>
      <c r="O112" s="41" t="str">
        <f t="shared" si="6"/>
        <v>090102V04F01</v>
      </c>
      <c r="P112" s="41" t="s">
        <v>952</v>
      </c>
      <c r="Q112" s="41" t="s">
        <v>953</v>
      </c>
    </row>
    <row r="113" spans="1:17">
      <c r="A113" s="21" t="s">
        <v>137</v>
      </c>
      <c r="B113" s="57" t="s">
        <v>184</v>
      </c>
      <c r="C113" s="57" t="s">
        <v>686</v>
      </c>
      <c r="D113" s="27" t="s">
        <v>138</v>
      </c>
      <c r="E113" s="21" t="s">
        <v>138</v>
      </c>
      <c r="F113" s="21" t="s">
        <v>28</v>
      </c>
      <c r="G113" s="23">
        <v>2563</v>
      </c>
      <c r="H113" s="21" t="s">
        <v>107</v>
      </c>
      <c r="I113" s="21" t="s">
        <v>108</v>
      </c>
      <c r="J113" s="21" t="s">
        <v>116</v>
      </c>
      <c r="K113" s="21" t="s">
        <v>140</v>
      </c>
      <c r="L113" s="21" t="s">
        <v>141</v>
      </c>
      <c r="M113" s="21"/>
      <c r="N113" s="41" t="s">
        <v>966</v>
      </c>
      <c r="O113" s="41" t="str">
        <f t="shared" si="6"/>
        <v>090102V04F01</v>
      </c>
      <c r="P113" s="41" t="s">
        <v>952</v>
      </c>
      <c r="Q113" s="41" t="s">
        <v>953</v>
      </c>
    </row>
    <row r="114" spans="1:17">
      <c r="A114" s="21" t="s">
        <v>156</v>
      </c>
      <c r="B114" s="57" t="s">
        <v>184</v>
      </c>
      <c r="C114" s="57" t="s">
        <v>686</v>
      </c>
      <c r="D114" s="27" t="s">
        <v>157</v>
      </c>
      <c r="E114" s="21" t="s">
        <v>157</v>
      </c>
      <c r="F114" s="21" t="s">
        <v>28</v>
      </c>
      <c r="G114" s="23">
        <v>2563</v>
      </c>
      <c r="H114" s="21" t="s">
        <v>107</v>
      </c>
      <c r="I114" s="21" t="s">
        <v>108</v>
      </c>
      <c r="J114" s="21" t="s">
        <v>159</v>
      </c>
      <c r="K114" s="21" t="s">
        <v>160</v>
      </c>
      <c r="L114" s="21" t="s">
        <v>72</v>
      </c>
      <c r="M114" s="21"/>
      <c r="N114" s="41" t="s">
        <v>972</v>
      </c>
      <c r="O114" s="41" t="str">
        <f t="shared" si="6"/>
        <v>090102V04F01</v>
      </c>
      <c r="P114" s="41" t="s">
        <v>969</v>
      </c>
      <c r="Q114" s="41" t="s">
        <v>970</v>
      </c>
    </row>
    <row r="115" spans="1:17">
      <c r="A115" s="21" t="s">
        <v>130</v>
      </c>
      <c r="B115" s="57" t="s">
        <v>184</v>
      </c>
      <c r="C115" s="57" t="s">
        <v>686</v>
      </c>
      <c r="D115" s="27" t="s">
        <v>131</v>
      </c>
      <c r="E115" s="21" t="s">
        <v>131</v>
      </c>
      <c r="F115" s="21" t="s">
        <v>28</v>
      </c>
      <c r="G115" s="23">
        <v>2563</v>
      </c>
      <c r="H115" s="21" t="s">
        <v>107</v>
      </c>
      <c r="I115" s="21" t="s">
        <v>108</v>
      </c>
      <c r="J115" s="21" t="s">
        <v>45</v>
      </c>
      <c r="K115" s="21" t="s">
        <v>46</v>
      </c>
      <c r="L115" s="21" t="s">
        <v>47</v>
      </c>
      <c r="M115" s="21"/>
      <c r="N115" s="41" t="s">
        <v>974</v>
      </c>
      <c r="O115" s="41" t="str">
        <f t="shared" si="6"/>
        <v>090102V04F01</v>
      </c>
      <c r="P115" s="41" t="s">
        <v>952</v>
      </c>
      <c r="Q115" s="41" t="s">
        <v>953</v>
      </c>
    </row>
    <row r="116" spans="1:17">
      <c r="A116" s="21" t="s">
        <v>143</v>
      </c>
      <c r="B116" s="57" t="s">
        <v>184</v>
      </c>
      <c r="C116" s="57" t="s">
        <v>686</v>
      </c>
      <c r="D116" s="27" t="s">
        <v>144</v>
      </c>
      <c r="E116" s="21" t="s">
        <v>144</v>
      </c>
      <c r="F116" s="21" t="s">
        <v>28</v>
      </c>
      <c r="G116" s="22">
        <v>2563</v>
      </c>
      <c r="H116" s="21" t="s">
        <v>146</v>
      </c>
      <c r="I116" s="21" t="s">
        <v>108</v>
      </c>
      <c r="J116" s="21" t="s">
        <v>147</v>
      </c>
      <c r="K116" s="21" t="s">
        <v>148</v>
      </c>
      <c r="L116" s="21" t="s">
        <v>149</v>
      </c>
      <c r="M116" s="21"/>
      <c r="N116" s="41" t="s">
        <v>978</v>
      </c>
      <c r="O116" s="41" t="str">
        <f t="shared" si="6"/>
        <v>090102V04F01</v>
      </c>
      <c r="P116" s="41" t="s">
        <v>969</v>
      </c>
      <c r="Q116" s="41" t="s">
        <v>977</v>
      </c>
    </row>
    <row r="117" spans="1:17">
      <c r="A117" s="21" t="s">
        <v>473</v>
      </c>
      <c r="B117" s="57" t="s">
        <v>184</v>
      </c>
      <c r="C117" s="57" t="s">
        <v>686</v>
      </c>
      <c r="D117" s="42" t="str">
        <f>HYPERLINK(P117,E117)</f>
        <v>โครงการพัฒนาระบบบริหารจัดการสิ่งแวดล้อมอย่างยั่งยืนในเขตพัฒนาพิเศษภาคตะวันออก</v>
      </c>
      <c r="E117" s="21" t="s">
        <v>474</v>
      </c>
      <c r="F117" s="21" t="s">
        <v>28</v>
      </c>
      <c r="G117" s="23">
        <v>2565</v>
      </c>
      <c r="H117" s="21" t="s">
        <v>476</v>
      </c>
      <c r="I117" s="21" t="s">
        <v>91</v>
      </c>
      <c r="J117" s="21" t="s">
        <v>280</v>
      </c>
      <c r="K117" s="21" t="s">
        <v>281</v>
      </c>
      <c r="L117" s="21" t="s">
        <v>282</v>
      </c>
      <c r="M117" s="21"/>
      <c r="N117" s="41" t="s">
        <v>984</v>
      </c>
      <c r="O117" s="41" t="str">
        <f t="shared" si="6"/>
        <v>090102V04F01</v>
      </c>
      <c r="P117" s="41" t="s">
        <v>969</v>
      </c>
      <c r="Q117" s="41" t="s">
        <v>982</v>
      </c>
    </row>
    <row r="118" spans="1:17">
      <c r="A118" s="21" t="s">
        <v>730</v>
      </c>
      <c r="B118" s="57" t="s">
        <v>184</v>
      </c>
      <c r="C118" s="57" t="s">
        <v>686</v>
      </c>
      <c r="D118" s="42" t="str">
        <f>HYPERLINK(P118,E118)</f>
        <v>สร้างความเข้าใจและการมีส่วนร่วมจากทุกภาคส่วน</v>
      </c>
      <c r="E118" s="21" t="s">
        <v>731</v>
      </c>
      <c r="F118" s="21" t="s">
        <v>28</v>
      </c>
      <c r="G118" s="23">
        <v>2565</v>
      </c>
      <c r="H118" s="21" t="s">
        <v>168</v>
      </c>
      <c r="I118" s="21" t="s">
        <v>91</v>
      </c>
      <c r="J118" s="21" t="s">
        <v>733</v>
      </c>
      <c r="K118" s="21" t="s">
        <v>350</v>
      </c>
      <c r="L118" s="21" t="s">
        <v>351</v>
      </c>
      <c r="M118" s="21"/>
      <c r="N118" s="41" t="s">
        <v>987</v>
      </c>
      <c r="O118" s="41" t="str">
        <f t="shared" si="6"/>
        <v>090102V04F01</v>
      </c>
      <c r="P118" s="41" t="s">
        <v>952</v>
      </c>
      <c r="Q118" s="41" t="s">
        <v>953</v>
      </c>
    </row>
    <row r="119" spans="1:17">
      <c r="A119" s="21" t="s">
        <v>754</v>
      </c>
      <c r="B119" s="57" t="s">
        <v>184</v>
      </c>
      <c r="C119" s="57" t="s">
        <v>686</v>
      </c>
      <c r="D119" s="42" t="str">
        <f>HYPERLINK(P119,E119)</f>
        <v>โครงการศึกษา วิเคราะห์ และคัดเลือกเอกชนร่วมลงทุน โครงการร่วมลงทุนของโรงพยาบาลรัฐในพื้นที่ที่มีประชากรหนาแน่น : กรณีโรงพยาบาลปลวกแดง 2</v>
      </c>
      <c r="E119" s="21" t="s">
        <v>755</v>
      </c>
      <c r="F119" s="21" t="s">
        <v>28</v>
      </c>
      <c r="G119" s="23">
        <v>2565</v>
      </c>
      <c r="H119" s="21" t="s">
        <v>168</v>
      </c>
      <c r="I119" s="21" t="s">
        <v>91</v>
      </c>
      <c r="J119" s="21" t="s">
        <v>757</v>
      </c>
      <c r="K119" s="21" t="s">
        <v>350</v>
      </c>
      <c r="L119" s="21" t="s">
        <v>351</v>
      </c>
      <c r="M119" s="21"/>
      <c r="N119" s="41" t="s">
        <v>990</v>
      </c>
      <c r="O119" s="41" t="str">
        <f t="shared" si="6"/>
        <v>090102V04F01</v>
      </c>
      <c r="P119" s="41" t="s">
        <v>952</v>
      </c>
      <c r="Q119" s="41" t="s">
        <v>953</v>
      </c>
    </row>
    <row r="120" spans="1:17">
      <c r="A120" s="21" t="s">
        <v>764</v>
      </c>
      <c r="B120" s="57" t="s">
        <v>184</v>
      </c>
      <c r="C120" s="57" t="s">
        <v>686</v>
      </c>
      <c r="D120" s="42" t="str">
        <f>HYPERLINK(P120,E120)</f>
        <v>โครงการศึกษาความเป็นไปได้ในการส่งเสริม สนับสนุน จัดตั้งศูนย์บริการเครื่องมือแพทย์ครบวงจร  ในพื้นที่เขตพัฒนาพิเศษภาคตะวันออก</v>
      </c>
      <c r="E120" s="21" t="s">
        <v>765</v>
      </c>
      <c r="F120" s="21" t="s">
        <v>28</v>
      </c>
      <c r="G120" s="23">
        <v>2565</v>
      </c>
      <c r="H120" s="21" t="s">
        <v>168</v>
      </c>
      <c r="I120" s="21" t="s">
        <v>91</v>
      </c>
      <c r="J120" s="21" t="s">
        <v>757</v>
      </c>
      <c r="K120" s="21" t="s">
        <v>350</v>
      </c>
      <c r="L120" s="21" t="s">
        <v>351</v>
      </c>
      <c r="M120" s="21"/>
      <c r="N120" s="41" t="s">
        <v>993</v>
      </c>
      <c r="O120" s="41" t="str">
        <f t="shared" si="6"/>
        <v>090102V04F01</v>
      </c>
      <c r="P120" s="41" t="s">
        <v>952</v>
      </c>
      <c r="Q120" s="41" t="s">
        <v>953</v>
      </c>
    </row>
    <row r="121" spans="1:17">
      <c r="A121" s="43" t="s">
        <v>843</v>
      </c>
      <c r="B121" s="58" t="s">
        <v>184</v>
      </c>
      <c r="C121" s="58" t="s">
        <v>686</v>
      </c>
      <c r="D121" s="42" t="str">
        <f>HYPERLINK(N121,E121)</f>
        <v>เพิ่มผลิตภาพการเกษตร บนฐานทรัพยากรดิน ในเขตพัฒนาพิเศษภาคตะวันออก</v>
      </c>
      <c r="E121" s="43" t="s">
        <v>844</v>
      </c>
      <c r="F121" s="43" t="s">
        <v>28</v>
      </c>
      <c r="G121" s="45">
        <v>2566</v>
      </c>
      <c r="H121" s="43" t="s">
        <v>392</v>
      </c>
      <c r="I121" s="43" t="s">
        <v>35</v>
      </c>
      <c r="J121" s="43" t="s">
        <v>116</v>
      </c>
      <c r="K121" s="43" t="s">
        <v>845</v>
      </c>
      <c r="L121" s="43" t="s">
        <v>235</v>
      </c>
      <c r="M121" s="43"/>
      <c r="N121" s="41" t="s">
        <v>996</v>
      </c>
      <c r="O121" s="41" t="str">
        <f t="shared" si="6"/>
        <v>090102V04F01</v>
      </c>
      <c r="P121" s="41" t="s">
        <v>952</v>
      </c>
      <c r="Q121" s="41" t="s">
        <v>953</v>
      </c>
    </row>
    <row r="122" spans="1:17">
      <c r="A122" s="43" t="s">
        <v>883</v>
      </c>
      <c r="B122" s="58" t="s">
        <v>184</v>
      </c>
      <c r="C122" s="58" t="s">
        <v>686</v>
      </c>
      <c r="D122" s="42" t="str">
        <f>HYPERLINK(N122,E122)</f>
        <v>สร้างความเข้าใจและการมีส่วนร่วมจากทุกภาคส่วน ผ่านคนทุกช่วงวัย</v>
      </c>
      <c r="E122" s="43" t="s">
        <v>884</v>
      </c>
      <c r="F122" s="43" t="s">
        <v>885</v>
      </c>
      <c r="G122" s="45">
        <v>2566</v>
      </c>
      <c r="H122" s="43" t="s">
        <v>392</v>
      </c>
      <c r="I122" s="43" t="s">
        <v>35</v>
      </c>
      <c r="J122" s="43" t="s">
        <v>886</v>
      </c>
      <c r="K122" s="43" t="s">
        <v>350</v>
      </c>
      <c r="L122" s="43" t="s">
        <v>351</v>
      </c>
      <c r="M122" s="43"/>
      <c r="N122" s="41" t="s">
        <v>999</v>
      </c>
      <c r="O122" s="41" t="str">
        <f t="shared" si="6"/>
        <v>090102V04F01</v>
      </c>
      <c r="P122" s="41" t="s">
        <v>952</v>
      </c>
      <c r="Q122" s="41" t="s">
        <v>953</v>
      </c>
    </row>
    <row r="123" spans="1:17">
      <c r="A123" s="43" t="s">
        <v>975</v>
      </c>
      <c r="B123" s="58" t="s">
        <v>184</v>
      </c>
      <c r="C123" s="58" t="s">
        <v>686</v>
      </c>
      <c r="D123" s="42" t="str">
        <f>HYPERLINK(N123,E123)</f>
        <v>โครงการเพิ่มผลิตภาพการเกษตร บนฐานทรัพยากรดินในเขตพัฒนาพิเศษภาคตะวันออก</v>
      </c>
      <c r="E123" s="43" t="s">
        <v>976</v>
      </c>
      <c r="F123" s="43" t="s">
        <v>28</v>
      </c>
      <c r="G123" s="45">
        <v>2567</v>
      </c>
      <c r="H123" s="43" t="s">
        <v>922</v>
      </c>
      <c r="I123" s="43" t="s">
        <v>62</v>
      </c>
      <c r="J123" s="43" t="s">
        <v>116</v>
      </c>
      <c r="K123" s="43" t="s">
        <v>845</v>
      </c>
      <c r="L123" s="43" t="s">
        <v>235</v>
      </c>
      <c r="M123" s="43"/>
      <c r="N123" s="41" t="s">
        <v>1003</v>
      </c>
      <c r="O123" s="41" t="str">
        <f t="shared" si="6"/>
        <v>090102V04F01</v>
      </c>
      <c r="P123" s="41" t="s">
        <v>946</v>
      </c>
      <c r="Q123" s="41" t="s">
        <v>1002</v>
      </c>
    </row>
    <row r="124" spans="1:17">
      <c r="A124" s="21" t="s">
        <v>344</v>
      </c>
      <c r="B124" s="59" t="s">
        <v>184</v>
      </c>
      <c r="C124" s="59" t="s">
        <v>742</v>
      </c>
      <c r="D124" s="27" t="s">
        <v>355</v>
      </c>
      <c r="E124" s="21" t="s">
        <v>355</v>
      </c>
      <c r="F124" s="21" t="s">
        <v>28</v>
      </c>
      <c r="G124" s="22">
        <v>2564</v>
      </c>
      <c r="H124" s="21" t="s">
        <v>357</v>
      </c>
      <c r="I124" s="21" t="s">
        <v>358</v>
      </c>
      <c r="J124" s="21" t="s">
        <v>359</v>
      </c>
      <c r="K124" s="21" t="s">
        <v>350</v>
      </c>
      <c r="L124" s="21" t="s">
        <v>351</v>
      </c>
      <c r="M124" s="21" t="s">
        <v>352</v>
      </c>
      <c r="N124" s="41" t="s">
        <v>1005</v>
      </c>
      <c r="O124" s="41" t="str">
        <f t="shared" si="6"/>
        <v>090102V04F02</v>
      </c>
      <c r="P124" s="41" t="s">
        <v>952</v>
      </c>
      <c r="Q124" s="41" t="s">
        <v>953</v>
      </c>
    </row>
    <row r="125" spans="1:17">
      <c r="A125" s="21" t="s">
        <v>730</v>
      </c>
      <c r="B125" s="59" t="s">
        <v>184</v>
      </c>
      <c r="C125" s="59" t="s">
        <v>742</v>
      </c>
      <c r="D125" s="42" t="str">
        <f>HYPERLINK(P125,E125)</f>
        <v>ระบบให้บริการแบบเสร็จครบวงจร (EEC-OSS)</v>
      </c>
      <c r="E125" s="21" t="s">
        <v>739</v>
      </c>
      <c r="F125" s="21" t="s">
        <v>28</v>
      </c>
      <c r="G125" s="23">
        <v>2565</v>
      </c>
      <c r="H125" s="21" t="s">
        <v>168</v>
      </c>
      <c r="I125" s="21" t="s">
        <v>91</v>
      </c>
      <c r="J125" s="21" t="s">
        <v>741</v>
      </c>
      <c r="K125" s="21" t="s">
        <v>350</v>
      </c>
      <c r="L125" s="21" t="s">
        <v>351</v>
      </c>
      <c r="M125" s="21"/>
      <c r="N125" s="41" t="s">
        <v>1008</v>
      </c>
      <c r="O125" s="41" t="str">
        <f t="shared" si="6"/>
        <v>090102V04F02</v>
      </c>
      <c r="P125" s="41" t="s">
        <v>946</v>
      </c>
      <c r="Q125" s="41" t="s">
        <v>947</v>
      </c>
    </row>
    <row r="126" spans="1:17">
      <c r="A126" s="21" t="s">
        <v>760</v>
      </c>
      <c r="B126" s="59" t="s">
        <v>184</v>
      </c>
      <c r="C126" s="59" t="s">
        <v>742</v>
      </c>
      <c r="D126" s="42" t="str">
        <f>HYPERLINK(P126,E126)</f>
        <v>โครงการพัฒนา Regulatory Sandbox (นวัตกรรมด้านกฎระเบียบ) สำหรับการลงทุนในอุตสาหกรรมและบริการที่เกี่ยวเนื่องกับ Regenerative Medicine (เวชศาสตร์ฟื้นฟูสภาวะเสื่อม)</v>
      </c>
      <c r="E126" s="21" t="s">
        <v>386</v>
      </c>
      <c r="F126" s="21" t="s">
        <v>28</v>
      </c>
      <c r="G126" s="23">
        <v>2565</v>
      </c>
      <c r="H126" s="21" t="s">
        <v>168</v>
      </c>
      <c r="I126" s="21" t="s">
        <v>91</v>
      </c>
      <c r="J126" s="21" t="s">
        <v>757</v>
      </c>
      <c r="K126" s="21" t="s">
        <v>350</v>
      </c>
      <c r="L126" s="21" t="s">
        <v>351</v>
      </c>
      <c r="M126" s="21"/>
      <c r="N126" s="41" t="s">
        <v>1011</v>
      </c>
      <c r="O126" s="41" t="str">
        <f t="shared" si="6"/>
        <v>090102V04F02</v>
      </c>
      <c r="P126" s="41" t="s">
        <v>946</v>
      </c>
      <c r="Q126" s="41" t="s">
        <v>1010</v>
      </c>
    </row>
    <row r="127" spans="1:17">
      <c r="A127" s="21" t="s">
        <v>505</v>
      </c>
      <c r="B127" s="59" t="s">
        <v>184</v>
      </c>
      <c r="C127" s="59" t="s">
        <v>742</v>
      </c>
      <c r="D127" s="42" t="str">
        <f>HYPERLINK(P127,E127)</f>
        <v>โครงการศูนย์บริหารแรงงานเขตพัฒนาพิเศษภาคตะวันออก</v>
      </c>
      <c r="E127" s="21" t="s">
        <v>506</v>
      </c>
      <c r="F127" s="21" t="s">
        <v>28</v>
      </c>
      <c r="G127" s="23">
        <v>2565</v>
      </c>
      <c r="H127" s="21" t="s">
        <v>168</v>
      </c>
      <c r="I127" s="21" t="s">
        <v>91</v>
      </c>
      <c r="J127" s="21" t="s">
        <v>508</v>
      </c>
      <c r="K127" s="21" t="s">
        <v>110</v>
      </c>
      <c r="L127" s="21" t="s">
        <v>111</v>
      </c>
      <c r="M127" s="21"/>
      <c r="N127" s="41" t="s">
        <v>1014</v>
      </c>
      <c r="O127" s="41" t="str">
        <f t="shared" si="6"/>
        <v>090102V04F02</v>
      </c>
      <c r="P127" s="41" t="s">
        <v>969</v>
      </c>
      <c r="Q127" s="41" t="s">
        <v>982</v>
      </c>
    </row>
    <row r="128" spans="1:17">
      <c r="A128" s="43" t="s">
        <v>879</v>
      </c>
      <c r="B128" s="60" t="s">
        <v>184</v>
      </c>
      <c r="C128" s="60" t="s">
        <v>742</v>
      </c>
      <c r="D128" s="42" t="str">
        <f t="shared" ref="D128:D133" si="7">HYPERLINK(N128,E128)</f>
        <v>โครงการการเจรจาสิทธิประโยชน์สำหรับผู้ประกอบกิจการในเขตส่งเสริมเศรษฐกิจพิเศษเพื่อกิจการพิเศษ</v>
      </c>
      <c r="E128" s="43" t="s">
        <v>880</v>
      </c>
      <c r="F128" s="43" t="s">
        <v>28</v>
      </c>
      <c r="G128" s="45">
        <v>2566</v>
      </c>
      <c r="H128" s="43" t="s">
        <v>392</v>
      </c>
      <c r="I128" s="43" t="s">
        <v>35</v>
      </c>
      <c r="J128" s="43" t="s">
        <v>881</v>
      </c>
      <c r="K128" s="43" t="s">
        <v>350</v>
      </c>
      <c r="L128" s="43" t="s">
        <v>351</v>
      </c>
      <c r="M128" s="43"/>
      <c r="N128" s="41" t="s">
        <v>1018</v>
      </c>
      <c r="O128" s="41" t="str">
        <f t="shared" si="6"/>
        <v>090102V04F02</v>
      </c>
      <c r="P128" s="41" t="s">
        <v>941</v>
      </c>
      <c r="Q128" s="41" t="s">
        <v>1017</v>
      </c>
    </row>
    <row r="129" spans="1:17">
      <c r="A129" s="43" t="s">
        <v>914</v>
      </c>
      <c r="B129" s="60" t="s">
        <v>184</v>
      </c>
      <c r="C129" s="60" t="s">
        <v>742</v>
      </c>
      <c r="D129" s="42" t="str">
        <f t="shared" si="7"/>
        <v>โครงการศูนย์บริหารแรงงานเขตพัฒนาพิเศษภาคตะวันออก</v>
      </c>
      <c r="E129" s="43" t="s">
        <v>506</v>
      </c>
      <c r="F129" s="43" t="s">
        <v>28</v>
      </c>
      <c r="G129" s="45">
        <v>2566</v>
      </c>
      <c r="H129" s="43" t="s">
        <v>392</v>
      </c>
      <c r="I129" s="43" t="s">
        <v>35</v>
      </c>
      <c r="J129" s="43" t="s">
        <v>508</v>
      </c>
      <c r="K129" s="43" t="s">
        <v>110</v>
      </c>
      <c r="L129" s="43" t="s">
        <v>111</v>
      </c>
      <c r="M129" s="43"/>
      <c r="N129" s="41" t="s">
        <v>1021</v>
      </c>
      <c r="O129" s="41" t="str">
        <f t="shared" si="6"/>
        <v>090102V04F02</v>
      </c>
      <c r="P129" s="41" t="s">
        <v>969</v>
      </c>
      <c r="Q129" s="41" t="s">
        <v>1020</v>
      </c>
    </row>
    <row r="130" spans="1:17">
      <c r="A130" s="43" t="s">
        <v>1019</v>
      </c>
      <c r="B130" s="60" t="s">
        <v>184</v>
      </c>
      <c r="C130" s="60" t="s">
        <v>742</v>
      </c>
      <c r="D130" s="42" t="str">
        <f t="shared" si="7"/>
        <v>โครงการศูนย์บริหารแรงงานเขตพัฒนาพิเศษภาคตะวันออก</v>
      </c>
      <c r="E130" s="43" t="s">
        <v>506</v>
      </c>
      <c r="F130" s="43" t="s">
        <v>28</v>
      </c>
      <c r="G130" s="45">
        <v>2567</v>
      </c>
      <c r="H130" s="43" t="s">
        <v>922</v>
      </c>
      <c r="I130" s="43" t="s">
        <v>62</v>
      </c>
      <c r="J130" s="43" t="s">
        <v>508</v>
      </c>
      <c r="K130" s="43" t="s">
        <v>110</v>
      </c>
      <c r="L130" s="43" t="s">
        <v>111</v>
      </c>
      <c r="M130" s="43"/>
      <c r="N130" s="41" t="s">
        <v>1023</v>
      </c>
      <c r="O130" s="41" t="str">
        <f t="shared" si="6"/>
        <v>090102V04F02</v>
      </c>
      <c r="P130" s="41" t="s">
        <v>941</v>
      </c>
      <c r="Q130" s="41" t="s">
        <v>942</v>
      </c>
    </row>
    <row r="131" spans="1:17">
      <c r="A131" s="43" t="s">
        <v>979</v>
      </c>
      <c r="B131" s="61" t="s">
        <v>184</v>
      </c>
      <c r="C131" s="61" t="s">
        <v>983</v>
      </c>
      <c r="D131" s="42" t="str">
        <f t="shared" si="7"/>
        <v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</v>
      </c>
      <c r="E131" s="43" t="s">
        <v>980</v>
      </c>
      <c r="F131" s="43" t="s">
        <v>28</v>
      </c>
      <c r="G131" s="45">
        <v>2567</v>
      </c>
      <c r="H131" s="43" t="s">
        <v>922</v>
      </c>
      <c r="I131" s="43" t="s">
        <v>62</v>
      </c>
      <c r="J131" s="43" t="s">
        <v>981</v>
      </c>
      <c r="K131" s="43" t="s">
        <v>350</v>
      </c>
      <c r="L131" s="43" t="s">
        <v>351</v>
      </c>
      <c r="M131" s="43"/>
      <c r="N131" s="41" t="s">
        <v>1028</v>
      </c>
      <c r="O131" s="41" t="str">
        <f t="shared" si="6"/>
        <v>090102V04F03</v>
      </c>
      <c r="P131" s="41" t="s">
        <v>946</v>
      </c>
      <c r="Q131" s="41" t="s">
        <v>947</v>
      </c>
    </row>
    <row r="132" spans="1:17">
      <c r="A132" s="43" t="s">
        <v>1012</v>
      </c>
      <c r="B132" s="61" t="s">
        <v>184</v>
      </c>
      <c r="C132" s="61" t="s">
        <v>983</v>
      </c>
      <c r="D132" s="42" t="str">
        <f t="shared" si="7"/>
        <v>โครงการ “สร้างความเข้าใจและการมีส่วนร่วมจากทุกภาคส่วน ผ่านคนทุกช่วงวัย”</v>
      </c>
      <c r="E132" s="43" t="s">
        <v>1013</v>
      </c>
      <c r="F132" s="43" t="s">
        <v>885</v>
      </c>
      <c r="G132" s="45">
        <v>2567</v>
      </c>
      <c r="H132" s="43" t="s">
        <v>922</v>
      </c>
      <c r="I132" s="43" t="s">
        <v>62</v>
      </c>
      <c r="J132" s="43" t="s">
        <v>886</v>
      </c>
      <c r="K132" s="43" t="s">
        <v>350</v>
      </c>
      <c r="L132" s="43" t="s">
        <v>351</v>
      </c>
      <c r="M132" s="43"/>
      <c r="N132" s="41" t="s">
        <v>1031</v>
      </c>
      <c r="O132" s="41" t="str">
        <f t="shared" si="6"/>
        <v>090102V04F03</v>
      </c>
      <c r="P132" s="41" t="s">
        <v>946</v>
      </c>
      <c r="Q132" s="41" t="s">
        <v>947</v>
      </c>
    </row>
    <row r="133" spans="1:17">
      <c r="A133" s="43" t="s">
        <v>967</v>
      </c>
      <c r="B133" s="62" t="s">
        <v>184</v>
      </c>
      <c r="C133" s="62" t="s">
        <v>971</v>
      </c>
      <c r="D133" s="42" t="str">
        <f t="shared" si="7"/>
        <v>โครงการบริหารงานประชาสัมพันธ์เพื่อเพิ่มประสิทธิภาพการเผยแพร่ข้อมูลข่าวสารเขตพัฒนาพิเศษภาคตะวันออก</v>
      </c>
      <c r="E133" s="43" t="s">
        <v>968</v>
      </c>
      <c r="F133" s="43" t="s">
        <v>179</v>
      </c>
      <c r="G133" s="45">
        <v>2567</v>
      </c>
      <c r="H133" s="43" t="s">
        <v>922</v>
      </c>
      <c r="I133" s="43" t="s">
        <v>62</v>
      </c>
      <c r="J133" s="43" t="s">
        <v>779</v>
      </c>
      <c r="K133" s="43" t="s">
        <v>350</v>
      </c>
      <c r="L133" s="43" t="s">
        <v>351</v>
      </c>
      <c r="M133" s="43"/>
      <c r="N133" s="41" t="s">
        <v>1034</v>
      </c>
      <c r="O133" s="41" t="str">
        <f t="shared" si="6"/>
        <v>090102V04F04</v>
      </c>
      <c r="P133" s="41" t="s">
        <v>946</v>
      </c>
      <c r="Q133" s="41" t="s">
        <v>947</v>
      </c>
    </row>
  </sheetData>
  <autoFilter ref="A2:M133" xr:uid="{DC0B13B8-3456-4F2F-868F-9BDA7735E25A}">
    <sortState ref="A3:M133">
      <sortCondition ref="C2:C78"/>
    </sortState>
  </autoFilter>
  <hyperlinks>
    <hyperlink ref="D19" r:id="rId1" display="https://emenscr.nesdc.go.th/viewer/view.html?id=5e3bc54be7d7ab7b0f7c6463&amp;username=most54011" xr:uid="{DC632C07-C944-4B27-9EFE-F0807B4E5AE7}"/>
    <hyperlink ref="D114" r:id="rId2" display="https://emenscr.nesdc.go.th/viewer/view.html?id=5e036d9fca0feb49b458c4d5&amp;username=buu62001" xr:uid="{FEDD3597-593A-4980-BB76-E587154DE4A0}"/>
    <hyperlink ref="D18" r:id="rId3" display="https://emenscr.nesdc.go.th/viewer/view.html?id=5e0320beb459dd49a9ac7937&amp;username=ieat5106121" xr:uid="{8AD2E2B2-F8C8-480B-8FB9-4B7F643133E7}"/>
    <hyperlink ref="D116" r:id="rId4" display="https://emenscr.nesdc.go.th/viewer/view.html?id=5dfb38eab03e921a67e37446&amp;username=opm0001211" xr:uid="{10DA56AF-6112-4C80-87DC-7662B20820D3}"/>
    <hyperlink ref="D113" r:id="rId5" display="https://emenscr.nesdc.go.th/viewer/view.html?id=5dfaea3ee02dae1a6dd4baef&amp;username=moph04041" xr:uid="{8901596F-EB2B-481D-8795-0A20ACE3A407}"/>
    <hyperlink ref="D50" r:id="rId6" display="https://emenscr.nesdc.go.th/viewer/view.html?id=5df844eecf2dda1a4f64da91&amp;username=moi07171" xr:uid="{0F37C795-EDC7-4C09-AEBB-5B396E0E7010}"/>
    <hyperlink ref="D115" r:id="rId7" display="https://emenscr.nesdc.go.th/viewer/view.html?id=5df390babd03be2c50f780a9&amp;username=mdes06031" xr:uid="{5FE6030A-BF65-4E3D-BEE1-48B0FE22CA74}"/>
    <hyperlink ref="D85" r:id="rId8" display="https://emenscr.nesdc.go.th/viewer/view.html?id=5df37b8cc24dfe2c4f174d5b&amp;username=mdes06031" xr:uid="{7A962446-80BD-4864-BCB1-483151197633}"/>
    <hyperlink ref="D17" r:id="rId9" display="https://emenscr.nesdc.go.th/viewer/view.html?id=5db6a6cba12569147ec98639&amp;username=mot061381" xr:uid="{D26F5A24-DA3F-4BDF-BD78-324C054C0CCA}"/>
    <hyperlink ref="D62" r:id="rId10" display="https://emenscr.nesdc.go.th/viewer/view.html?id=5db1c65ca099c714703197d7&amp;username=mol04071" xr:uid="{C5258447-4A0C-4FEA-91C3-97951828D09F}"/>
    <hyperlink ref="D75" r:id="rId11" display="https://emenscr.nesdc.go.th/viewer/view.html?id=5d8c460042d188059b3557aa&amp;username=kmutnb05251" xr:uid="{D67E2AAD-DBE4-4E9C-A4D1-590F850F1402}"/>
    <hyperlink ref="D84" r:id="rId12" display="https://emenscr.nesdc.go.th/viewer/view.html?id=5d70cabd2b90be145b5c949b&amp;username=mol03091" xr:uid="{AEB54B61-7267-4A4F-BE83-61B965DAF1AE}"/>
    <hyperlink ref="D10" r:id="rId13" display="https://emenscr.nesdc.go.th/viewer/view.html?id=5d5e56b6d2f5cc7c82447c6b&amp;username=tg0141" xr:uid="{5FB291C4-E516-4C9A-9E36-9C053425834A}"/>
    <hyperlink ref="D11" r:id="rId14" display="https://emenscr.nesdc.go.th/viewer/view.html?id=5d0209b1985c284170d11c1d&amp;username=moi07171" xr:uid="{58B3E310-F22A-4428-848E-D3FFB4ADF733}"/>
    <hyperlink ref="D83" r:id="rId15" display="https://emenscr.nesdc.go.th/viewer/view.html?id=5cf6471b43f43b4179ea0d05&amp;username=moe06041" xr:uid="{CA98784C-9374-4865-BF9B-4D1C857A7EBD}"/>
    <hyperlink ref="D112" r:id="rId16" display="https://emenscr.nesdc.go.th/viewer/view.html?id=5c770e124819522ef1ca3029&amp;username=industry05051" xr:uid="{6BEB87FF-0CEB-4734-8C16-D525686B181A}"/>
    <hyperlink ref="D15" r:id="rId17" display="https://emenscr.nesdc.go.th/viewer/view.html?id=5c6e28b61248ca2ef6b77f3a&amp;username=most54011" xr:uid="{F02243DD-CE01-4CE5-8EBD-5F0AB18DDAC3}"/>
    <hyperlink ref="D12" r:id="rId18" display="https://emenscr.nesdc.go.th/viewer/view.html?id=5c34803927f6f605c5fd8e60&amp;username=mod05091" xr:uid="{FEBD555D-E72C-4E7E-9C9C-F67941E0ACEB}"/>
    <hyperlink ref="D14" r:id="rId19" display="https://emenscr.nesdc.go.th/viewer/view.html?id=5bb1cb4fe8a05d0f344e4e2f&amp;username=mot061381" xr:uid="{05C2EF37-DF8A-4388-95A7-44CE0E23680C}"/>
    <hyperlink ref="D16" r:id="rId20" display="https://emenscr.nesdc.go.th/viewer/view.html?id=5bae2bfab76a640f339873be&amp;username=mdes06031" xr:uid="{043ED5BF-C388-4657-934D-AFB0D1707010}"/>
    <hyperlink ref="D13" r:id="rId21" display="https://emenscr.nesdc.go.th/viewer/view.html?id=5b20e745bdb2d17e2f9a1983&amp;username=ieat5106111" xr:uid="{351BEDBC-1A68-476B-8DEE-E2343F811B41}"/>
    <hyperlink ref="D5" r:id="rId22" display="https://emenscr.nesdc.go.th/viewer/view.html?id=5f29654247ff240c0ef1318f&amp;username=moph02071" xr:uid="{C73458C5-D17B-46A9-8BD2-5E96A9CB3894}"/>
    <hyperlink ref="D109" r:id="rId23" display="https://emenscr.nesdc.go.th/viewer/view.html?id=5fae4e332806e76c3c3d65e3&amp;username=moph04041" xr:uid="{42082CA9-2DF1-49A2-B5FB-EB4B6267F7B8}"/>
    <hyperlink ref="D49" r:id="rId24" display="https://emenscr.nesdc.go.th/viewer/view.html?id=5f96465912987759c7839aa3&amp;username=moi07171" xr:uid="{104E0B08-AC34-4DC7-8BF5-5B7016CE5323}"/>
    <hyperlink ref="D54" r:id="rId25" display="https://emenscr.nesdc.go.th/viewer/view.html?id=5f3cd462bf8e6d0961495306&amp;username=obec_regional_24_41" xr:uid="{B99E11AF-720D-45DC-A832-2C1A93B0F2F7}"/>
    <hyperlink ref="D53" r:id="rId26" display="https://emenscr.nesdc.go.th/viewer/view.html?id=5f3b88b4c3ac35097c8d3222&amp;username=obec_regional_24_41" xr:uid="{BCF0D7D0-3CBE-48B8-8858-5D51667D5400}"/>
    <hyperlink ref="D110" r:id="rId27" display="https://emenscr.nesdc.go.th/viewer/view.html?id=5fc338b6beab9d2a7939c279&amp;username=mnre10111" xr:uid="{DCEA284B-515C-4E38-A52D-06B35B32C8C9}"/>
    <hyperlink ref="D111" r:id="rId28" display="https://emenscr.nesdc.go.th/viewer/view.html?id=60e6d086fb65be680a5ac2a3&amp;username=mnre011" xr:uid="{A00A347F-2729-4963-ABE9-BB22D9E73544}"/>
    <hyperlink ref="D61" r:id="rId29" display="https://emenscr.nesdc.go.th/viewer/view.html?id=60e522f5a792f56431f57d1b&amp;username=obec_regional_24_41" xr:uid="{D226FD37-723B-4AC2-A87E-C19C29332805}"/>
    <hyperlink ref="D80" r:id="rId30" display="https://emenscr.nesdc.go.th/viewer/view.html?id=60e514b2bcf570643a9fb2e2&amp;username=obec_regional_24_41" xr:uid="{A039FA6F-A27C-4DC5-A6BF-FAD985FCF534}"/>
    <hyperlink ref="D74" r:id="rId31" display="https://emenscr.nesdc.go.th/viewer/view.html?id=60002302fdee0f295412d70c&amp;username=cea031" xr:uid="{36F1E8C6-0479-4E52-A190-9F957C73F6CA}"/>
    <hyperlink ref="D124" r:id="rId32" display="https://emenscr.nesdc.go.th/viewer/view.html?id=5ff7e501dc679924cc1f0ede&amp;username=eec1005021" xr:uid="{CAC35965-67F0-4268-AD44-0D548BA9AE39}"/>
    <hyperlink ref="D98" r:id="rId33" display="https://emenscr.nesdc.go.th/viewer/view.html?id=5ff7ca5f0ce8211f63d89db8&amp;username=eec1005031" xr:uid="{57B3484C-190F-42B9-986D-63FC9449884C}"/>
    <hyperlink ref="D73" r:id="rId34" display="https://emenscr.nesdc.go.th/viewer/view.html?id=5fec7b44d433aa1fbd4e4e71&amp;username=buu62001" xr:uid="{0C7822E0-4442-4E06-AD66-B9902E359366}"/>
    <hyperlink ref="D72" r:id="rId35" display="https://emenscr.nesdc.go.th/viewer/view.html?id=5fec7601cd2fbc1fb9e72754&amp;username=buu62021" xr:uid="{AB1F7644-F48A-4729-8974-ED5672F6DE3F}"/>
    <hyperlink ref="D59" r:id="rId36" display="https://emenscr.nesdc.go.th/viewer/view.html?id=5feb35bc8c931742b9801d43&amp;username=buu62001" xr:uid="{8D99AD0E-EA18-413B-ADD5-8EED0B422F3F}"/>
    <hyperlink ref="D3" r:id="rId37" display="https://emenscr.nesdc.go.th/viewer/view.html?id=5feae1a18c931742b9801c45&amp;username=ieat5106111" xr:uid="{2CE9A81C-EF95-414A-B201-2EDAE105E8C0}"/>
    <hyperlink ref="D4" r:id="rId38" display="https://emenscr.nesdc.go.th/viewer/view.html?id=5fe9833755edc142c175de76&amp;username=moi52371" xr:uid="{74494C14-AA4E-4B38-B91A-ABE97A7D5371}"/>
    <hyperlink ref="D58" r:id="rId39" display="https://emenscr.nesdc.go.th/viewer/view.html?id=5fe3052badb90d1b2addab0d&amp;username=kmutnb05251" xr:uid="{667675A2-18B9-4A06-AB68-F642D7703508}"/>
    <hyperlink ref="D57" r:id="rId40" display="https://emenscr.nesdc.go.th/viewer/view.html?id=5fe1aff30573ae1b2863247d&amp;username=kmutnb05251" xr:uid="{B5F3B98A-DCF9-44A7-9B68-F29899226DCF}"/>
    <hyperlink ref="D82" r:id="rId41" display="https://emenscr.nesdc.go.th/viewer/view.html?id=5fe05abe0573ae1b286322b4&amp;username=most54011" xr:uid="{7DF1FD12-7168-429A-A93D-BBA3B3AC35A7}"/>
    <hyperlink ref="D81" r:id="rId42" display="https://emenscr.nesdc.go.th/viewer/view.html?id=5fe05a738ae2fc1b311d22b2&amp;username=most54011" xr:uid="{9C2A1D5D-AEEC-46AD-86EB-2990E23B69F4}"/>
    <hyperlink ref="D60" r:id="rId43" display="https://emenscr.nesdc.go.th/viewer/view.html?id=5fe04fabadb90d1b2adda67e&amp;username=most54011" xr:uid="{4870A014-D776-4079-A17A-B86EA8FAE648}"/>
    <hyperlink ref="D8" r:id="rId44" display="https://emenscr.nesdc.go.th/viewer/view.html?id=5fe026bf0573ae1b28632247&amp;username=most54011" xr:uid="{4732F6EA-C34A-47C9-B9BB-D9C67B31E301}"/>
    <hyperlink ref="D7" r:id="rId45" display="https://emenscr.nesdc.go.th/viewer/view.html?id=5fdc6a2eea2eef1b27a273a0&amp;username=ieat5106121" xr:uid="{39473E7B-59E6-409F-90F2-FF345BBBFB2B}"/>
    <hyperlink ref="D56" r:id="rId46" display="https://emenscr.nesdc.go.th/viewer/view.html?id=5fd881caa048ce28c3ee64cc&amp;username=mol03071" xr:uid="{D7BDEE62-395A-48D3-B732-54741EB4599F}"/>
    <hyperlink ref="D55" r:id="rId47" display="https://emenscr.nesdc.go.th/viewer/view.html?id=5fcdecfab6a0d61613d97b64&amp;username=mol03091" xr:uid="{DC47FBF1-2C98-47CA-B47D-E68340D16856}"/>
    <hyperlink ref="D9" r:id="rId48" display="https://emenscr.nesdc.go.th/viewer/view.html?id=5fc75f2824b5b4133b5f907f&amp;username=rid_regional_21_11" xr:uid="{996BE587-3BC8-4295-9F87-E82E0EC879A0}"/>
    <hyperlink ref="D6" r:id="rId49" display="https://emenscr.nesdc.go.th/viewer/view.html?id=5fc4ddb07c1ad039a4b87aef&amp;username=mot061381" xr:uid="{FF24F410-5EF9-432D-AEA2-ECE7A367DFDD}"/>
    <hyperlink ref="P53" r:id="rId50" xr:uid="{C76533B1-9094-400A-B531-BFF5F68B6AEA}"/>
    <hyperlink ref="D20" r:id="rId51" display="โครงการปรับปรุงมาตรฐานสินค้าและธุรกิจบริการด้านการท่องเที่ยว กิจกรรมหลัก : พัฒนาโครงสร้างพื้นฐานด้านเส้นทางคมนาคมรองรับการขยายตัวภาคการท่องเที่ยว กิจกรรมย่อย : พัฒนาปรับปรุงขยายผิวจราจรลาดยาง สาย รย.4060 แยก ทล.3377 – บ้านพวา ตำบลห้วยทับมอญ อำเภอเขาชะเมา จังหวัดระยอง เชื่อมเขตตำบลพวา อำเภอแก่งหางแมว จังหวัดจันทบุรี" xr:uid="{7C860B95-09A5-4842-A79E-FCD850137054}"/>
    <hyperlink ref="P57" r:id="rId52" xr:uid="{31BFADBD-DB63-49BD-86F6-276D3D97C53F}"/>
    <hyperlink ref="D23" r:id="rId53" display="โครงการปรับปรุงมาตรฐานสินค้าและธุรกิจบริการด้านการท่องเที่ยวกิจกรรมหลัก พัฒนาโครงสร้างพื้นฐานด้านเส้นทางคมนาคมเพื่อเชื่อมโยงเข้าสู่แหล่งท่องเที่ยว กิจกรรมย่อย ปรับปรุงและซ่อมแซมถนน สายแยก ทล.332 - เขาชีจรรย์ ตำบลพลูตาหลวง – ตำบลนาจอมเทียนอำเภอสัตหีบ จังหวัดชลบุรี" xr:uid="{C98F26DF-C69B-4A47-BAF0-3720223EF54B}"/>
  </hyperlinks>
  <pageMargins left="0.7" right="0.7" top="0.75" bottom="0.75" header="0.3" footer="0.3"/>
  <pageSetup paperSize="9" orientation="portrait" r:id="rId5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76385-58DA-4FAA-82B9-E4CA8940D1C2}">
  <sheetPr>
    <tabColor rgb="FF00B0F0"/>
  </sheetPr>
  <dimension ref="A3:J21"/>
  <sheetViews>
    <sheetView zoomScale="85" zoomScaleNormal="85" workbookViewId="0">
      <selection activeCell="X18" sqref="X18"/>
    </sheetView>
  </sheetViews>
  <sheetFormatPr defaultColWidth="9.140625" defaultRowHeight="21"/>
  <cols>
    <col min="1" max="1" width="37.7109375" style="10" bestFit="1" customWidth="1"/>
    <col min="2" max="2" width="16.42578125" style="10" bestFit="1" customWidth="1"/>
    <col min="3" max="9" width="5.85546875" style="10" bestFit="1" customWidth="1"/>
    <col min="10" max="10" width="11.28515625" style="10" bestFit="1" customWidth="1"/>
    <col min="11" max="16384" width="9.140625" style="10"/>
  </cols>
  <sheetData>
    <row r="3" spans="1:10">
      <c r="A3" s="67" t="s">
        <v>1037</v>
      </c>
      <c r="B3" s="67" t="s">
        <v>1035</v>
      </c>
    </row>
    <row r="4" spans="1:10">
      <c r="A4" s="67" t="s">
        <v>1036</v>
      </c>
      <c r="B4" s="10">
        <v>2559</v>
      </c>
      <c r="C4" s="10">
        <v>2561</v>
      </c>
      <c r="D4" s="10">
        <v>2562</v>
      </c>
      <c r="E4" s="10">
        <v>2563</v>
      </c>
      <c r="F4" s="10">
        <v>2564</v>
      </c>
      <c r="G4" s="10">
        <v>2565</v>
      </c>
      <c r="H4" s="10">
        <v>2566</v>
      </c>
      <c r="I4" s="10">
        <v>2567</v>
      </c>
      <c r="J4" s="10" t="s">
        <v>651</v>
      </c>
    </row>
    <row r="5" spans="1:10">
      <c r="A5" s="13" t="s">
        <v>198</v>
      </c>
      <c r="B5" s="68">
        <v>1</v>
      </c>
      <c r="C5" s="68">
        <v>4</v>
      </c>
      <c r="D5" s="68">
        <v>3</v>
      </c>
      <c r="E5" s="68">
        <v>6</v>
      </c>
      <c r="F5" s="68">
        <v>5</v>
      </c>
      <c r="G5" s="68">
        <v>9</v>
      </c>
      <c r="H5" s="68">
        <v>9</v>
      </c>
      <c r="I5" s="68">
        <v>13</v>
      </c>
      <c r="J5" s="68">
        <v>50</v>
      </c>
    </row>
    <row r="6" spans="1:10">
      <c r="A6" s="69" t="s">
        <v>692</v>
      </c>
      <c r="B6" s="68">
        <v>1</v>
      </c>
      <c r="C6" s="68">
        <v>4</v>
      </c>
      <c r="D6" s="68">
        <v>3</v>
      </c>
      <c r="E6" s="68">
        <v>5</v>
      </c>
      <c r="F6" s="68">
        <v>4</v>
      </c>
      <c r="G6" s="68">
        <v>9</v>
      </c>
      <c r="H6" s="68">
        <v>8</v>
      </c>
      <c r="I6" s="68">
        <v>12</v>
      </c>
      <c r="J6" s="68">
        <v>46</v>
      </c>
    </row>
    <row r="7" spans="1:10">
      <c r="A7" s="69" t="s">
        <v>833</v>
      </c>
      <c r="B7" s="68"/>
      <c r="C7" s="68"/>
      <c r="D7" s="68"/>
      <c r="E7" s="68">
        <v>1</v>
      </c>
      <c r="F7" s="68">
        <v>1</v>
      </c>
      <c r="G7" s="68"/>
      <c r="H7" s="68">
        <v>1</v>
      </c>
      <c r="I7" s="68">
        <v>1</v>
      </c>
      <c r="J7" s="68">
        <v>4</v>
      </c>
    </row>
    <row r="8" spans="1:10">
      <c r="A8" s="13" t="s">
        <v>171</v>
      </c>
      <c r="B8" s="68"/>
      <c r="C8" s="68"/>
      <c r="D8" s="68">
        <v>2</v>
      </c>
      <c r="E8" s="68">
        <v>5</v>
      </c>
      <c r="F8" s="68">
        <v>13</v>
      </c>
      <c r="G8" s="68">
        <v>5</v>
      </c>
      <c r="H8" s="68">
        <v>7</v>
      </c>
      <c r="I8" s="68">
        <v>4</v>
      </c>
      <c r="J8" s="68">
        <v>36</v>
      </c>
    </row>
    <row r="9" spans="1:10">
      <c r="A9" s="69" t="s">
        <v>689</v>
      </c>
      <c r="B9" s="68"/>
      <c r="C9" s="68"/>
      <c r="D9" s="68"/>
      <c r="E9" s="68">
        <v>3</v>
      </c>
      <c r="F9" s="68">
        <v>7</v>
      </c>
      <c r="G9" s="68">
        <v>2</v>
      </c>
      <c r="H9" s="68">
        <v>5</v>
      </c>
      <c r="I9" s="68">
        <v>2</v>
      </c>
      <c r="J9" s="68">
        <v>19</v>
      </c>
    </row>
    <row r="10" spans="1:10">
      <c r="A10" s="69" t="s">
        <v>678</v>
      </c>
      <c r="B10" s="68"/>
      <c r="C10" s="68"/>
      <c r="D10" s="68">
        <v>1</v>
      </c>
      <c r="E10" s="68"/>
      <c r="F10" s="68">
        <v>3</v>
      </c>
      <c r="G10" s="68">
        <v>1</v>
      </c>
      <c r="H10" s="68">
        <v>1</v>
      </c>
      <c r="I10" s="68">
        <v>2</v>
      </c>
      <c r="J10" s="68">
        <v>8</v>
      </c>
    </row>
    <row r="11" spans="1:10">
      <c r="A11" s="69" t="s">
        <v>789</v>
      </c>
      <c r="B11" s="68"/>
      <c r="C11" s="68"/>
      <c r="D11" s="68">
        <v>1</v>
      </c>
      <c r="E11" s="68">
        <v>2</v>
      </c>
      <c r="F11" s="68">
        <v>3</v>
      </c>
      <c r="G11" s="68">
        <v>2</v>
      </c>
      <c r="H11" s="68">
        <v>1</v>
      </c>
      <c r="I11" s="68"/>
      <c r="J11" s="68">
        <v>9</v>
      </c>
    </row>
    <row r="12" spans="1:10">
      <c r="A12" s="13" t="s">
        <v>192</v>
      </c>
      <c r="B12" s="68"/>
      <c r="C12" s="68"/>
      <c r="D12" s="68"/>
      <c r="E12" s="68"/>
      <c r="F12" s="68">
        <v>1</v>
      </c>
      <c r="G12" s="68">
        <v>6</v>
      </c>
      <c r="H12" s="68">
        <v>6</v>
      </c>
      <c r="I12" s="68">
        <v>7</v>
      </c>
      <c r="J12" s="68">
        <v>20</v>
      </c>
    </row>
    <row r="13" spans="1:10">
      <c r="A13" s="69" t="s">
        <v>780</v>
      </c>
      <c r="B13" s="68"/>
      <c r="C13" s="68"/>
      <c r="D13" s="68"/>
      <c r="E13" s="68"/>
      <c r="F13" s="68"/>
      <c r="G13" s="68">
        <v>2</v>
      </c>
      <c r="H13" s="68">
        <v>2</v>
      </c>
      <c r="I13" s="68">
        <v>5</v>
      </c>
      <c r="J13" s="68">
        <v>9</v>
      </c>
    </row>
    <row r="14" spans="1:10">
      <c r="A14" s="69" t="s">
        <v>726</v>
      </c>
      <c r="B14" s="68"/>
      <c r="C14" s="68"/>
      <c r="D14" s="68"/>
      <c r="E14" s="68"/>
      <c r="F14" s="68">
        <v>1</v>
      </c>
      <c r="G14" s="68">
        <v>3</v>
      </c>
      <c r="H14" s="68"/>
      <c r="I14" s="68">
        <v>1</v>
      </c>
      <c r="J14" s="68">
        <v>5</v>
      </c>
    </row>
    <row r="15" spans="1:10">
      <c r="A15" s="69" t="s">
        <v>681</v>
      </c>
      <c r="B15" s="68"/>
      <c r="C15" s="68"/>
      <c r="D15" s="68"/>
      <c r="E15" s="68"/>
      <c r="F15" s="68"/>
      <c r="G15" s="68">
        <v>1</v>
      </c>
      <c r="H15" s="68">
        <v>4</v>
      </c>
      <c r="I15" s="68">
        <v>1</v>
      </c>
      <c r="J15" s="68">
        <v>6</v>
      </c>
    </row>
    <row r="16" spans="1:10">
      <c r="A16" s="13" t="s">
        <v>184</v>
      </c>
      <c r="B16" s="68"/>
      <c r="C16" s="68"/>
      <c r="D16" s="68">
        <v>1</v>
      </c>
      <c r="E16" s="68">
        <v>4</v>
      </c>
      <c r="F16" s="68">
        <v>4</v>
      </c>
      <c r="G16" s="68">
        <v>7</v>
      </c>
      <c r="H16" s="68">
        <v>4</v>
      </c>
      <c r="I16" s="68">
        <v>5</v>
      </c>
      <c r="J16" s="68">
        <v>25</v>
      </c>
    </row>
    <row r="17" spans="1:10">
      <c r="A17" s="69" t="s">
        <v>686</v>
      </c>
      <c r="B17" s="68"/>
      <c r="C17" s="68"/>
      <c r="D17" s="68">
        <v>1</v>
      </c>
      <c r="E17" s="68">
        <v>4</v>
      </c>
      <c r="F17" s="68">
        <v>3</v>
      </c>
      <c r="G17" s="68">
        <v>4</v>
      </c>
      <c r="H17" s="68">
        <v>2</v>
      </c>
      <c r="I17" s="68">
        <v>1</v>
      </c>
      <c r="J17" s="68">
        <v>15</v>
      </c>
    </row>
    <row r="18" spans="1:10">
      <c r="A18" s="69" t="s">
        <v>742</v>
      </c>
      <c r="B18" s="68"/>
      <c r="C18" s="68"/>
      <c r="D18" s="68"/>
      <c r="E18" s="68"/>
      <c r="F18" s="68">
        <v>1</v>
      </c>
      <c r="G18" s="68">
        <v>3</v>
      </c>
      <c r="H18" s="68">
        <v>2</v>
      </c>
      <c r="I18" s="68">
        <v>1</v>
      </c>
      <c r="J18" s="68">
        <v>7</v>
      </c>
    </row>
    <row r="19" spans="1:10">
      <c r="A19" s="69" t="s">
        <v>983</v>
      </c>
      <c r="B19" s="68"/>
      <c r="C19" s="68"/>
      <c r="D19" s="68"/>
      <c r="E19" s="68"/>
      <c r="F19" s="68"/>
      <c r="G19" s="68"/>
      <c r="H19" s="68"/>
      <c r="I19" s="68">
        <v>2</v>
      </c>
      <c r="J19" s="68">
        <v>2</v>
      </c>
    </row>
    <row r="20" spans="1:10">
      <c r="A20" s="69" t="s">
        <v>971</v>
      </c>
      <c r="B20" s="68"/>
      <c r="C20" s="68"/>
      <c r="D20" s="68"/>
      <c r="E20" s="68"/>
      <c r="F20" s="68"/>
      <c r="G20" s="68"/>
      <c r="H20" s="68"/>
      <c r="I20" s="68">
        <v>1</v>
      </c>
      <c r="J20" s="68">
        <v>1</v>
      </c>
    </row>
    <row r="21" spans="1:10">
      <c r="A21" s="13" t="s">
        <v>651</v>
      </c>
      <c r="B21" s="68">
        <v>1</v>
      </c>
      <c r="C21" s="68">
        <v>4</v>
      </c>
      <c r="D21" s="68">
        <v>6</v>
      </c>
      <c r="E21" s="68">
        <v>15</v>
      </c>
      <c r="F21" s="68">
        <v>23</v>
      </c>
      <c r="G21" s="68">
        <v>27</v>
      </c>
      <c r="H21" s="68">
        <v>26</v>
      </c>
      <c r="I21" s="68">
        <v>29</v>
      </c>
      <c r="J21" s="68">
        <v>131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EF6E-4E99-4960-B6E6-552A37B21BDC}">
  <sheetPr>
    <tabColor rgb="FFFF0000"/>
  </sheetPr>
  <dimension ref="A1:AE8"/>
  <sheetViews>
    <sheetView topLeftCell="B1" zoomScale="70" zoomScaleNormal="70" workbookViewId="0">
      <selection activeCell="AF1" sqref="AF1"/>
    </sheetView>
  </sheetViews>
  <sheetFormatPr defaultRowHeight="15"/>
  <cols>
    <col min="1" max="1" width="32.42578125" hidden="1" customWidth="1"/>
    <col min="2" max="2" width="22.42578125" customWidth="1"/>
    <col min="3" max="3" width="24.85546875" customWidth="1"/>
    <col min="4" max="4" width="56.7109375" hidden="1" customWidth="1"/>
    <col min="5" max="5" width="56.7109375" customWidth="1"/>
    <col min="6" max="6" width="74.42578125" hidden="1" customWidth="1"/>
    <col min="7" max="7" width="41.5703125" customWidth="1"/>
    <col min="8" max="8" width="43.28515625" customWidth="1"/>
    <col min="9" max="9" width="17.5703125" customWidth="1"/>
    <col min="10" max="10" width="32.28515625" hidden="1" customWidth="1"/>
    <col min="11" max="11" width="58.140625" hidden="1" customWidth="1"/>
    <col min="12" max="12" width="10.42578125" hidden="1" customWidth="1"/>
    <col min="13" max="13" width="16" hidden="1" customWidth="1"/>
    <col min="14" max="17" width="15.7109375" hidden="1" customWidth="1"/>
    <col min="18" max="24" width="26.140625" customWidth="1"/>
    <col min="25" max="26" width="10.42578125" customWidth="1"/>
    <col min="27" max="27" width="27.85546875" customWidth="1"/>
    <col min="28" max="28" width="11" bestFit="1" customWidth="1"/>
    <col min="29" max="29" width="10.7109375" bestFit="1" customWidth="1"/>
    <col min="30" max="30" width="10.42578125" customWidth="1"/>
  </cols>
  <sheetData>
    <row r="1" spans="1:31" s="36" customFormat="1" ht="32.25" customHeight="1">
      <c r="B1" s="80" t="s">
        <v>1082</v>
      </c>
    </row>
    <row r="2" spans="1:31" ht="21">
      <c r="A2" s="70" t="s">
        <v>2</v>
      </c>
      <c r="B2" s="70" t="s">
        <v>22</v>
      </c>
      <c r="C2" s="70" t="s">
        <v>23</v>
      </c>
      <c r="D2" s="70" t="s">
        <v>1038</v>
      </c>
      <c r="E2" s="70" t="s">
        <v>1039</v>
      </c>
      <c r="F2" s="70" t="s">
        <v>1040</v>
      </c>
      <c r="G2" s="70" t="s">
        <v>1041</v>
      </c>
      <c r="H2" s="70" t="s">
        <v>1042</v>
      </c>
      <c r="I2" s="70" t="s">
        <v>1043</v>
      </c>
      <c r="J2" s="70">
        <v>1</v>
      </c>
      <c r="K2" s="70">
        <v>2</v>
      </c>
      <c r="L2" s="70">
        <v>3</v>
      </c>
      <c r="M2" s="70">
        <v>4</v>
      </c>
      <c r="N2" s="70">
        <v>5</v>
      </c>
      <c r="O2" s="70">
        <v>6</v>
      </c>
      <c r="P2" s="70">
        <v>7</v>
      </c>
      <c r="Q2" s="70" t="s">
        <v>1044</v>
      </c>
      <c r="R2" s="70" t="s">
        <v>1045</v>
      </c>
      <c r="S2" s="70" t="s">
        <v>1046</v>
      </c>
      <c r="T2" s="70" t="s">
        <v>1047</v>
      </c>
      <c r="U2" s="70" t="s">
        <v>1048</v>
      </c>
      <c r="V2" s="70" t="s">
        <v>1049</v>
      </c>
      <c r="W2" s="70" t="s">
        <v>1050</v>
      </c>
      <c r="X2" s="70" t="s">
        <v>1051</v>
      </c>
      <c r="Y2" s="73" t="s">
        <v>1052</v>
      </c>
      <c r="Z2" s="73" t="s">
        <v>1053</v>
      </c>
      <c r="AA2" s="70" t="s">
        <v>1054</v>
      </c>
      <c r="AB2" s="71" t="s">
        <v>1055</v>
      </c>
      <c r="AC2" s="71" t="s">
        <v>1056</v>
      </c>
      <c r="AD2" s="70"/>
      <c r="AE2" s="72" t="s">
        <v>1057</v>
      </c>
    </row>
    <row r="3" spans="1:31" ht="21">
      <c r="A3" s="74" t="s">
        <v>1058</v>
      </c>
      <c r="B3" s="81" t="s">
        <v>198</v>
      </c>
      <c r="C3" s="81" t="s">
        <v>692</v>
      </c>
      <c r="D3" s="75" t="s">
        <v>1059</v>
      </c>
      <c r="E3" s="76" t="str">
        <f t="shared" ref="E3:E8" si="0">HYPERLINK(D3,F3)</f>
        <v>ก่อสร้างถนนสาย ฉช.2004 แยก ทล.34 - ทล.314 อ.บางปะกง,เมือง จ.ฉะเชิงเทรา ตอนที่ 2</v>
      </c>
      <c r="F3" s="75" t="s">
        <v>1060</v>
      </c>
      <c r="G3" s="75" t="s">
        <v>434</v>
      </c>
      <c r="H3" s="75" t="s">
        <v>56</v>
      </c>
      <c r="I3" s="74" t="s">
        <v>1061</v>
      </c>
      <c r="J3" s="74">
        <v>1</v>
      </c>
      <c r="K3" s="74">
        <v>1</v>
      </c>
      <c r="L3" s="74">
        <v>1</v>
      </c>
      <c r="M3" s="74">
        <v>1</v>
      </c>
      <c r="N3" s="74">
        <v>0</v>
      </c>
      <c r="O3" s="74">
        <v>1</v>
      </c>
      <c r="P3" s="74">
        <v>1</v>
      </c>
      <c r="Q3" s="74">
        <v>6</v>
      </c>
      <c r="R3" s="77">
        <v>1</v>
      </c>
      <c r="S3" s="77">
        <v>4.625</v>
      </c>
      <c r="T3" s="77">
        <v>4</v>
      </c>
      <c r="U3" s="77">
        <v>3.75</v>
      </c>
      <c r="V3" s="78">
        <v>2.25</v>
      </c>
      <c r="W3" s="77">
        <v>4.25</v>
      </c>
      <c r="X3" s="77">
        <v>4.75</v>
      </c>
      <c r="Y3" s="74">
        <v>0</v>
      </c>
      <c r="Z3" s="74">
        <v>1</v>
      </c>
      <c r="AA3" s="78" t="s">
        <v>1062</v>
      </c>
      <c r="AB3" s="79" t="s">
        <v>1063</v>
      </c>
      <c r="AC3" s="78" t="s">
        <v>1064</v>
      </c>
      <c r="AD3" s="79">
        <v>0</v>
      </c>
      <c r="AE3" s="79" t="s">
        <v>1063</v>
      </c>
    </row>
    <row r="4" spans="1:31" ht="21">
      <c r="A4" s="74" t="s">
        <v>1065</v>
      </c>
      <c r="B4" s="81" t="s">
        <v>171</v>
      </c>
      <c r="C4" s="81" t="s">
        <v>689</v>
      </c>
      <c r="D4" s="75" t="s">
        <v>1066</v>
      </c>
      <c r="E4" s="76" t="str">
        <f t="shared" si="0"/>
        <v>โครงการพัฒนาศักยภาพผู้ประกอบการภาคตะวันออก</v>
      </c>
      <c r="F4" s="75" t="s">
        <v>1067</v>
      </c>
      <c r="G4" s="75" t="s">
        <v>1068</v>
      </c>
      <c r="H4" s="75" t="s">
        <v>72</v>
      </c>
      <c r="I4" s="74" t="s">
        <v>1061</v>
      </c>
      <c r="J4" s="74">
        <v>1</v>
      </c>
      <c r="K4" s="74">
        <v>1</v>
      </c>
      <c r="L4" s="74">
        <v>0</v>
      </c>
      <c r="M4" s="74">
        <v>1</v>
      </c>
      <c r="N4" s="74">
        <v>1</v>
      </c>
      <c r="O4" s="74">
        <v>0</v>
      </c>
      <c r="P4" s="74">
        <v>1</v>
      </c>
      <c r="Q4" s="74">
        <v>5</v>
      </c>
      <c r="R4" s="77">
        <v>1</v>
      </c>
      <c r="S4" s="77">
        <v>3.5</v>
      </c>
      <c r="T4" s="78">
        <v>2.25</v>
      </c>
      <c r="U4" s="77">
        <v>4.25</v>
      </c>
      <c r="V4" s="77">
        <v>4.25</v>
      </c>
      <c r="W4" s="78">
        <v>3</v>
      </c>
      <c r="X4" s="77">
        <v>4.9375</v>
      </c>
      <c r="Y4" s="74">
        <v>0</v>
      </c>
      <c r="Z4" s="74">
        <v>1</v>
      </c>
      <c r="AA4" s="78" t="s">
        <v>1062</v>
      </c>
      <c r="AB4" s="79" t="s">
        <v>1063</v>
      </c>
      <c r="AC4" s="78" t="s">
        <v>1064</v>
      </c>
      <c r="AD4" s="79">
        <v>0</v>
      </c>
      <c r="AE4" s="79" t="s">
        <v>1063</v>
      </c>
    </row>
    <row r="5" spans="1:31" ht="21">
      <c r="A5" s="74" t="s">
        <v>1069</v>
      </c>
      <c r="B5" s="82" t="s">
        <v>171</v>
      </c>
      <c r="C5" s="82" t="s">
        <v>678</v>
      </c>
      <c r="D5" s="75" t="s">
        <v>1070</v>
      </c>
      <c r="E5" s="76" t="str">
        <f t="shared" si="0"/>
        <v>โครงการพัฒนาศักยภาพแรงงานในพื้นที่เขตพัฒนาพิเศษภาคตะวันออก (EEC)</v>
      </c>
      <c r="F5" s="75" t="s">
        <v>1071</v>
      </c>
      <c r="G5" s="75" t="s">
        <v>123</v>
      </c>
      <c r="H5" s="75" t="s">
        <v>111</v>
      </c>
      <c r="I5" s="74" t="s">
        <v>1061</v>
      </c>
      <c r="J5" s="74">
        <v>1</v>
      </c>
      <c r="K5" s="74">
        <v>0</v>
      </c>
      <c r="L5" s="74">
        <v>1</v>
      </c>
      <c r="M5" s="74">
        <v>1</v>
      </c>
      <c r="N5" s="74">
        <v>0</v>
      </c>
      <c r="O5" s="74">
        <v>1</v>
      </c>
      <c r="P5" s="74">
        <v>1</v>
      </c>
      <c r="Q5" s="74">
        <v>5</v>
      </c>
      <c r="R5" s="77">
        <v>1</v>
      </c>
      <c r="S5" s="78">
        <v>3.125</v>
      </c>
      <c r="T5" s="77">
        <v>4</v>
      </c>
      <c r="U5" s="77">
        <v>4</v>
      </c>
      <c r="V5" s="78">
        <v>1</v>
      </c>
      <c r="W5" s="77">
        <v>4.75</v>
      </c>
      <c r="X5" s="77">
        <v>5</v>
      </c>
      <c r="Y5" s="74">
        <v>0</v>
      </c>
      <c r="Z5" s="74">
        <v>1</v>
      </c>
      <c r="AA5" s="78" t="s">
        <v>1062</v>
      </c>
      <c r="AB5" s="79" t="s">
        <v>1063</v>
      </c>
      <c r="AC5" s="78" t="s">
        <v>1064</v>
      </c>
      <c r="AD5" s="79">
        <v>0</v>
      </c>
      <c r="AE5" s="79" t="s">
        <v>1063</v>
      </c>
    </row>
    <row r="6" spans="1:31" ht="21">
      <c r="A6" s="74" t="s">
        <v>1072</v>
      </c>
      <c r="B6" s="82" t="s">
        <v>171</v>
      </c>
      <c r="C6" s="82" t="s">
        <v>678</v>
      </c>
      <c r="D6" s="75" t="s">
        <v>1073</v>
      </c>
      <c r="E6" s="76" t="str">
        <f t="shared" si="0"/>
        <v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v>
      </c>
      <c r="F6" s="75" t="s">
        <v>707</v>
      </c>
      <c r="G6" s="75" t="s">
        <v>350</v>
      </c>
      <c r="H6" s="75" t="s">
        <v>351</v>
      </c>
      <c r="I6" s="74" t="s">
        <v>1061</v>
      </c>
      <c r="J6" s="74">
        <v>1</v>
      </c>
      <c r="K6" s="74">
        <v>1</v>
      </c>
      <c r="L6" s="74">
        <v>0</v>
      </c>
      <c r="M6" s="74">
        <v>1</v>
      </c>
      <c r="N6" s="74">
        <v>1</v>
      </c>
      <c r="O6" s="74">
        <v>1</v>
      </c>
      <c r="P6" s="74">
        <v>1</v>
      </c>
      <c r="Q6" s="74">
        <v>6</v>
      </c>
      <c r="R6" s="77">
        <v>1</v>
      </c>
      <c r="S6" s="77">
        <v>4.5</v>
      </c>
      <c r="T6" s="78">
        <v>1.5</v>
      </c>
      <c r="U6" s="77">
        <v>4.25</v>
      </c>
      <c r="V6" s="77">
        <v>4.25</v>
      </c>
      <c r="W6" s="77">
        <v>3.75</v>
      </c>
      <c r="X6" s="77">
        <v>4.875</v>
      </c>
      <c r="Y6" s="74">
        <v>0</v>
      </c>
      <c r="Z6" s="74">
        <v>1</v>
      </c>
      <c r="AA6" s="78" t="s">
        <v>1062</v>
      </c>
      <c r="AB6" s="79" t="s">
        <v>1063</v>
      </c>
      <c r="AC6" s="78" t="s">
        <v>1064</v>
      </c>
      <c r="AD6" s="79">
        <v>0</v>
      </c>
      <c r="AE6" s="79" t="s">
        <v>1063</v>
      </c>
    </row>
    <row r="7" spans="1:31" ht="21">
      <c r="A7" s="74" t="s">
        <v>1074</v>
      </c>
      <c r="B7" s="83" t="s">
        <v>192</v>
      </c>
      <c r="C7" s="83" t="s">
        <v>780</v>
      </c>
      <c r="D7" s="75" t="s">
        <v>1075</v>
      </c>
      <c r="E7" s="76" t="str">
        <f t="shared" si="0"/>
        <v>สิทธิประโยชน์ Delivery ในเขตเศรษฐกิจพิเศษ (Delivery for Tax Incentives)</v>
      </c>
      <c r="F7" s="75" t="s">
        <v>1076</v>
      </c>
      <c r="G7" s="75" t="s">
        <v>466</v>
      </c>
      <c r="H7" s="75" t="s">
        <v>405</v>
      </c>
      <c r="I7" s="74" t="s">
        <v>1061</v>
      </c>
      <c r="J7" s="74">
        <v>1</v>
      </c>
      <c r="K7" s="74">
        <v>1</v>
      </c>
      <c r="L7" s="74">
        <v>0</v>
      </c>
      <c r="M7" s="74">
        <v>1</v>
      </c>
      <c r="N7" s="74">
        <v>1</v>
      </c>
      <c r="O7" s="74">
        <v>0</v>
      </c>
      <c r="P7" s="74">
        <v>1</v>
      </c>
      <c r="Q7" s="74">
        <v>5</v>
      </c>
      <c r="R7" s="77">
        <v>1</v>
      </c>
      <c r="S7" s="77">
        <v>3.5</v>
      </c>
      <c r="T7" s="78">
        <v>3.25</v>
      </c>
      <c r="U7" s="77">
        <v>4.25</v>
      </c>
      <c r="V7" s="77">
        <v>3.75</v>
      </c>
      <c r="W7" s="78">
        <v>2.5</v>
      </c>
      <c r="X7" s="77">
        <v>4.875</v>
      </c>
      <c r="Y7" s="74">
        <v>0</v>
      </c>
      <c r="Z7" s="74">
        <v>1</v>
      </c>
      <c r="AA7" s="78" t="s">
        <v>1062</v>
      </c>
      <c r="AB7" s="79" t="s">
        <v>1063</v>
      </c>
      <c r="AC7" s="78" t="s">
        <v>1064</v>
      </c>
      <c r="AD7" s="79">
        <v>0</v>
      </c>
      <c r="AE7" s="79" t="s">
        <v>1063</v>
      </c>
    </row>
    <row r="8" spans="1:31" ht="21">
      <c r="A8" s="74" t="s">
        <v>1077</v>
      </c>
      <c r="B8" s="84" t="s">
        <v>192</v>
      </c>
      <c r="C8" s="84" t="s">
        <v>681</v>
      </c>
      <c r="D8" s="75" t="s">
        <v>1078</v>
      </c>
      <c r="E8" s="76" t="str">
        <f t="shared" si="0"/>
        <v>โครงการเสริมสร้างศักยภาพการอำนวยความสะดวกทางการค้าในเขตพัฒนาพิเศษภาคตะวันออก (EEC)</v>
      </c>
      <c r="F8" s="75" t="s">
        <v>1079</v>
      </c>
      <c r="G8" s="75" t="s">
        <v>1080</v>
      </c>
      <c r="H8" s="75" t="s">
        <v>235</v>
      </c>
      <c r="I8" s="74" t="s">
        <v>1061</v>
      </c>
      <c r="J8" s="74">
        <v>1</v>
      </c>
      <c r="K8" s="74">
        <v>0</v>
      </c>
      <c r="L8" s="74">
        <v>0</v>
      </c>
      <c r="M8" s="74">
        <v>1</v>
      </c>
      <c r="N8" s="74">
        <v>0</v>
      </c>
      <c r="O8" s="74">
        <v>1</v>
      </c>
      <c r="P8" s="74">
        <v>1</v>
      </c>
      <c r="Q8" s="74">
        <v>4</v>
      </c>
      <c r="R8" s="77">
        <v>0.75</v>
      </c>
      <c r="S8" s="78">
        <v>2.75</v>
      </c>
      <c r="T8" s="78">
        <v>3.25</v>
      </c>
      <c r="U8" s="77">
        <v>3.75</v>
      </c>
      <c r="V8" s="78">
        <v>3.25</v>
      </c>
      <c r="W8" s="77">
        <v>4.25</v>
      </c>
      <c r="X8" s="77">
        <v>4.9375</v>
      </c>
      <c r="Y8" s="74">
        <v>0</v>
      </c>
      <c r="Z8" s="74">
        <v>0</v>
      </c>
      <c r="AA8" s="78" t="s">
        <v>1062</v>
      </c>
      <c r="AB8" s="78" t="s">
        <v>1081</v>
      </c>
      <c r="AC8" s="78" t="s">
        <v>1064</v>
      </c>
      <c r="AD8" s="79">
        <v>0</v>
      </c>
      <c r="AE8" s="79" t="s">
        <v>1063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4C534-4231-4528-BF52-796A155760B8}">
  <sheetPr>
    <tabColor rgb="FF00B050"/>
  </sheetPr>
  <dimension ref="A1:P5"/>
  <sheetViews>
    <sheetView topLeftCell="B1" workbookViewId="0">
      <selection activeCell="F27" sqref="F27"/>
    </sheetView>
  </sheetViews>
  <sheetFormatPr defaultRowHeight="15"/>
  <cols>
    <col min="1" max="1" width="24.28515625" hidden="1" customWidth="1"/>
    <col min="2" max="2" width="87.7109375" customWidth="1"/>
    <col min="3" max="4" width="54" hidden="1" customWidth="1"/>
    <col min="5" max="5" width="12.28515625" customWidth="1"/>
    <col min="6" max="6" width="28.28515625" customWidth="1"/>
    <col min="7" max="7" width="27" customWidth="1"/>
    <col min="8" max="11" width="54" customWidth="1"/>
    <col min="12" max="12" width="19.42578125" customWidth="1"/>
    <col min="13" max="13" width="23.140625" customWidth="1"/>
    <col min="14" max="14" width="40.7109375" hidden="1" customWidth="1"/>
    <col min="15" max="15" width="24.7109375" customWidth="1"/>
    <col min="16" max="16" width="31.85546875" customWidth="1"/>
  </cols>
  <sheetData>
    <row r="1" spans="1:16" ht="36">
      <c r="B1" s="80" t="s">
        <v>1083</v>
      </c>
    </row>
    <row r="2" spans="1:16" ht="21">
      <c r="A2" s="85" t="s">
        <v>2</v>
      </c>
      <c r="B2" s="86" t="s">
        <v>3</v>
      </c>
      <c r="C2" s="85" t="s">
        <v>3</v>
      </c>
      <c r="D2" s="85" t="s">
        <v>7</v>
      </c>
      <c r="E2" s="86" t="s">
        <v>528</v>
      </c>
      <c r="F2" s="86" t="s">
        <v>14</v>
      </c>
      <c r="G2" s="86" t="s">
        <v>15</v>
      </c>
      <c r="H2" s="86" t="s">
        <v>18</v>
      </c>
      <c r="I2" s="86" t="s">
        <v>19</v>
      </c>
      <c r="J2" s="86" t="s">
        <v>20</v>
      </c>
      <c r="K2" s="86" t="s">
        <v>21</v>
      </c>
      <c r="L2" s="94" t="s">
        <v>1084</v>
      </c>
      <c r="M2" s="94"/>
      <c r="N2" s="87" t="s">
        <v>1085</v>
      </c>
      <c r="O2" s="95" t="s">
        <v>1086</v>
      </c>
      <c r="P2" s="95"/>
    </row>
    <row r="3" spans="1:16" ht="21">
      <c r="A3" s="85"/>
      <c r="B3" s="86"/>
      <c r="C3" s="85"/>
      <c r="D3" s="85"/>
      <c r="E3" s="86"/>
      <c r="F3" s="86"/>
      <c r="G3" s="86"/>
      <c r="H3" s="86"/>
      <c r="I3" s="86"/>
      <c r="J3" s="86"/>
      <c r="K3" s="86"/>
      <c r="L3" s="88" t="s">
        <v>22</v>
      </c>
      <c r="M3" s="88" t="s">
        <v>23</v>
      </c>
      <c r="N3" s="87"/>
      <c r="O3" s="89" t="s">
        <v>22</v>
      </c>
      <c r="P3" s="89" t="s">
        <v>23</v>
      </c>
    </row>
    <row r="4" spans="1:16" ht="21">
      <c r="A4" s="43" t="s">
        <v>925</v>
      </c>
      <c r="B4" s="42" t="str">
        <f t="shared" ref="B4:B5" si="0">HYPERLINK(N4,C4)</f>
        <v>โครงการพัฒนาท่าเรืออุตสาหกรรมมาบตาพุด ระยะที่ 3</v>
      </c>
      <c r="C4" s="43" t="s">
        <v>152</v>
      </c>
      <c r="D4" s="43" t="s">
        <v>28</v>
      </c>
      <c r="E4" s="45">
        <v>2567</v>
      </c>
      <c r="F4" s="43" t="s">
        <v>922</v>
      </c>
      <c r="G4" s="43" t="s">
        <v>62</v>
      </c>
      <c r="H4" s="43" t="s">
        <v>154</v>
      </c>
      <c r="I4" s="43" t="s">
        <v>37</v>
      </c>
      <c r="J4" s="43" t="s">
        <v>38</v>
      </c>
      <c r="K4" s="43" t="s">
        <v>926</v>
      </c>
      <c r="L4" s="90" t="s">
        <v>198</v>
      </c>
      <c r="M4" s="90" t="s">
        <v>692</v>
      </c>
      <c r="N4" s="43" t="s">
        <v>927</v>
      </c>
      <c r="O4" s="91" t="s">
        <v>198</v>
      </c>
      <c r="P4" s="91" t="s">
        <v>692</v>
      </c>
    </row>
    <row r="5" spans="1:16" ht="21">
      <c r="A5" s="43" t="s">
        <v>932</v>
      </c>
      <c r="B5" s="42" t="str">
        <f t="shared" si="0"/>
        <v>ยกระดับอุตสาหกรรมขนาดกลางและขนาดย่อมด้วยเทคโนโลยีและนวัตกรรมระบบอัตโนมัติและหุ่นยนต์</v>
      </c>
      <c r="C5" s="43" t="s">
        <v>933</v>
      </c>
      <c r="D5" s="43" t="s">
        <v>28</v>
      </c>
      <c r="E5" s="45">
        <v>2567</v>
      </c>
      <c r="F5" s="43" t="s">
        <v>922</v>
      </c>
      <c r="G5" s="43" t="s">
        <v>62</v>
      </c>
      <c r="H5" s="43" t="s">
        <v>934</v>
      </c>
      <c r="I5" s="43" t="s">
        <v>123</v>
      </c>
      <c r="J5" s="43" t="s">
        <v>111</v>
      </c>
      <c r="K5" s="43" t="s">
        <v>926</v>
      </c>
      <c r="L5" s="90" t="s">
        <v>171</v>
      </c>
      <c r="M5" s="90" t="s">
        <v>689</v>
      </c>
      <c r="N5" s="43" t="s">
        <v>935</v>
      </c>
      <c r="O5" s="91" t="s">
        <v>171</v>
      </c>
      <c r="P5" s="91" t="s">
        <v>678</v>
      </c>
    </row>
  </sheetData>
  <mergeCells count="2">
    <mergeCell ref="L2:M2"/>
    <mergeCell ref="O2:P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C87AF-7F47-4764-867D-33560BD08E73}">
  <sheetPr codeName="Sheet5" filterMode="1"/>
  <dimension ref="A1:R47"/>
  <sheetViews>
    <sheetView workbookViewId="0">
      <selection activeCell="A3" sqref="A3:XFD14"/>
    </sheetView>
  </sheetViews>
  <sheetFormatPr defaultColWidth="9.140625" defaultRowHeight="15"/>
  <cols>
    <col min="1" max="2" width="25.7109375" style="31" customWidth="1"/>
    <col min="3" max="4" width="54" style="31" customWidth="1"/>
    <col min="5" max="5" width="13.42578125" style="31" customWidth="1"/>
    <col min="6" max="6" width="28.28515625" style="31" customWidth="1"/>
    <col min="7" max="7" width="27" style="31" customWidth="1"/>
    <col min="8" max="10" width="54" style="31" customWidth="1"/>
    <col min="11" max="11" width="24.28515625" style="31" customWidth="1"/>
    <col min="12" max="12" width="33.7109375" style="31" customWidth="1"/>
    <col min="13" max="13" width="28.28515625" style="31" customWidth="1"/>
    <col min="14" max="14" width="13.42578125" style="31" customWidth="1"/>
    <col min="15" max="15" width="16.140625" style="31" customWidth="1"/>
    <col min="16" max="17" width="54" style="31" customWidth="1"/>
    <col min="18" max="18" width="17.5703125" style="31" customWidth="1"/>
    <col min="19" max="16384" width="9.140625" style="31"/>
  </cols>
  <sheetData>
    <row r="1" spans="1:18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</row>
    <row r="2" spans="1:18">
      <c r="A2" s="32" t="s">
        <v>2</v>
      </c>
      <c r="B2" s="32"/>
      <c r="C2" s="32" t="s">
        <v>3</v>
      </c>
      <c r="D2" s="32" t="s">
        <v>7</v>
      </c>
      <c r="E2" s="32" t="s">
        <v>528</v>
      </c>
      <c r="F2" s="32" t="s">
        <v>14</v>
      </c>
      <c r="G2" s="32" t="s">
        <v>15</v>
      </c>
      <c r="H2" s="32" t="s">
        <v>18</v>
      </c>
      <c r="I2" s="32" t="s">
        <v>19</v>
      </c>
      <c r="J2" s="32" t="s">
        <v>20</v>
      </c>
      <c r="K2" s="32" t="s">
        <v>21</v>
      </c>
      <c r="L2" s="32" t="s">
        <v>673</v>
      </c>
      <c r="M2" s="32" t="s">
        <v>674</v>
      </c>
      <c r="N2" s="32" t="s">
        <v>22</v>
      </c>
      <c r="O2" s="32" t="s">
        <v>23</v>
      </c>
      <c r="P2" s="32" t="s">
        <v>675</v>
      </c>
      <c r="Q2" s="32" t="s">
        <v>676</v>
      </c>
      <c r="R2" s="32" t="s">
        <v>677</v>
      </c>
    </row>
    <row r="3" spans="1:18">
      <c r="A3" s="31" t="s">
        <v>445</v>
      </c>
      <c r="C3" s="31" t="s">
        <v>446</v>
      </c>
      <c r="D3" s="31" t="s">
        <v>28</v>
      </c>
      <c r="E3" s="3">
        <v>2565</v>
      </c>
      <c r="F3" s="31" t="s">
        <v>168</v>
      </c>
      <c r="G3" s="31" t="s">
        <v>91</v>
      </c>
      <c r="H3" s="31" t="s">
        <v>365</v>
      </c>
      <c r="I3" s="31" t="s">
        <v>366</v>
      </c>
      <c r="J3" s="31" t="s">
        <v>149</v>
      </c>
      <c r="L3" s="31" t="s">
        <v>171</v>
      </c>
      <c r="M3" s="31" t="s">
        <v>340</v>
      </c>
      <c r="N3" s="31" t="s">
        <v>171</v>
      </c>
      <c r="O3" s="31" t="s">
        <v>678</v>
      </c>
      <c r="P3" s="31" t="s">
        <v>712</v>
      </c>
      <c r="Q3" s="31" t="s">
        <v>713</v>
      </c>
    </row>
    <row r="4" spans="1:18">
      <c r="A4" s="31" t="s">
        <v>449</v>
      </c>
      <c r="C4" s="31" t="s">
        <v>450</v>
      </c>
      <c r="D4" s="31" t="s">
        <v>28</v>
      </c>
      <c r="E4" s="3">
        <v>2565</v>
      </c>
      <c r="F4" s="31" t="s">
        <v>168</v>
      </c>
      <c r="G4" s="31" t="s">
        <v>91</v>
      </c>
      <c r="H4" s="31" t="s">
        <v>452</v>
      </c>
      <c r="I4" s="31" t="s">
        <v>434</v>
      </c>
      <c r="J4" s="31" t="s">
        <v>56</v>
      </c>
      <c r="L4" s="31" t="s">
        <v>198</v>
      </c>
      <c r="M4" s="31" t="s">
        <v>199</v>
      </c>
      <c r="N4" s="31" t="s">
        <v>198</v>
      </c>
      <c r="O4" s="31" t="s">
        <v>692</v>
      </c>
      <c r="P4" s="31" t="s">
        <v>714</v>
      </c>
      <c r="Q4" s="31" t="s">
        <v>715</v>
      </c>
    </row>
    <row r="5" spans="1:18">
      <c r="A5" s="31" t="s">
        <v>453</v>
      </c>
      <c r="C5" s="31" t="s">
        <v>454</v>
      </c>
      <c r="D5" s="31" t="s">
        <v>28</v>
      </c>
      <c r="E5" s="3">
        <v>2565</v>
      </c>
      <c r="F5" s="31" t="s">
        <v>168</v>
      </c>
      <c r="G5" s="31" t="s">
        <v>91</v>
      </c>
      <c r="H5" s="31" t="s">
        <v>169</v>
      </c>
      <c r="I5" s="31" t="s">
        <v>79</v>
      </c>
      <c r="J5" s="31" t="s">
        <v>38</v>
      </c>
      <c r="L5" s="31" t="s">
        <v>198</v>
      </c>
      <c r="M5" s="31" t="s">
        <v>199</v>
      </c>
      <c r="N5" s="31" t="s">
        <v>198</v>
      </c>
      <c r="O5" s="31" t="s">
        <v>692</v>
      </c>
      <c r="P5" s="31" t="s">
        <v>716</v>
      </c>
      <c r="Q5" s="31" t="s">
        <v>717</v>
      </c>
    </row>
    <row r="6" spans="1:18">
      <c r="A6" s="31" t="s">
        <v>457</v>
      </c>
      <c r="C6" s="31" t="s">
        <v>458</v>
      </c>
      <c r="D6" s="31" t="s">
        <v>28</v>
      </c>
      <c r="E6" s="3">
        <v>2565</v>
      </c>
      <c r="F6" s="31" t="s">
        <v>168</v>
      </c>
      <c r="G6" s="31" t="s">
        <v>91</v>
      </c>
      <c r="H6" s="31" t="s">
        <v>460</v>
      </c>
      <c r="I6" s="31" t="s">
        <v>434</v>
      </c>
      <c r="J6" s="31" t="s">
        <v>56</v>
      </c>
      <c r="L6" s="31" t="s">
        <v>192</v>
      </c>
      <c r="M6" s="31" t="s">
        <v>193</v>
      </c>
      <c r="N6" s="31" t="s">
        <v>192</v>
      </c>
      <c r="O6" s="31" t="s">
        <v>681</v>
      </c>
      <c r="P6" s="31" t="s">
        <v>718</v>
      </c>
      <c r="Q6" s="31" t="s">
        <v>719</v>
      </c>
    </row>
    <row r="7" spans="1:18">
      <c r="A7" s="31" t="s">
        <v>462</v>
      </c>
      <c r="C7" s="31" t="s">
        <v>463</v>
      </c>
      <c r="D7" s="31" t="s">
        <v>28</v>
      </c>
      <c r="E7" s="3">
        <v>2565</v>
      </c>
      <c r="F7" s="31" t="s">
        <v>168</v>
      </c>
      <c r="G7" s="31" t="s">
        <v>91</v>
      </c>
      <c r="H7" s="31" t="s">
        <v>465</v>
      </c>
      <c r="I7" s="31" t="s">
        <v>466</v>
      </c>
      <c r="J7" s="31" t="s">
        <v>405</v>
      </c>
      <c r="L7" s="31" t="s">
        <v>198</v>
      </c>
      <c r="M7" s="31" t="s">
        <v>199</v>
      </c>
      <c r="N7" s="31" t="s">
        <v>198</v>
      </c>
      <c r="O7" s="31" t="s">
        <v>692</v>
      </c>
      <c r="P7" s="31" t="s">
        <v>720</v>
      </c>
      <c r="Q7" s="31" t="s">
        <v>721</v>
      </c>
    </row>
    <row r="8" spans="1:18">
      <c r="A8" s="31" t="s">
        <v>468</v>
      </c>
      <c r="C8" s="31" t="s">
        <v>469</v>
      </c>
      <c r="D8" s="31" t="s">
        <v>28</v>
      </c>
      <c r="E8" s="3">
        <v>2565</v>
      </c>
      <c r="F8" s="31" t="s">
        <v>384</v>
      </c>
      <c r="G8" s="31" t="s">
        <v>91</v>
      </c>
      <c r="I8" s="31" t="s">
        <v>471</v>
      </c>
      <c r="J8" s="31" t="s">
        <v>472</v>
      </c>
      <c r="L8" s="31" t="s">
        <v>198</v>
      </c>
      <c r="M8" s="31" t="s">
        <v>199</v>
      </c>
      <c r="N8" s="31" t="s">
        <v>198</v>
      </c>
      <c r="O8" s="31" t="s">
        <v>692</v>
      </c>
      <c r="P8" s="31" t="s">
        <v>722</v>
      </c>
      <c r="Q8" s="31" t="s">
        <v>723</v>
      </c>
    </row>
    <row r="9" spans="1:18">
      <c r="A9" s="31" t="s">
        <v>473</v>
      </c>
      <c r="C9" s="31" t="s">
        <v>474</v>
      </c>
      <c r="D9" s="31" t="s">
        <v>28</v>
      </c>
      <c r="E9" s="3">
        <v>2565</v>
      </c>
      <c r="F9" s="31" t="s">
        <v>476</v>
      </c>
      <c r="G9" s="31" t="s">
        <v>91</v>
      </c>
      <c r="H9" s="31" t="s">
        <v>280</v>
      </c>
      <c r="I9" s="31" t="s">
        <v>281</v>
      </c>
      <c r="J9" s="31" t="s">
        <v>282</v>
      </c>
      <c r="L9" s="31" t="s">
        <v>184</v>
      </c>
      <c r="M9" s="31" t="s">
        <v>185</v>
      </c>
      <c r="N9" s="31" t="s">
        <v>184</v>
      </c>
      <c r="O9" s="31" t="s">
        <v>686</v>
      </c>
      <c r="P9" s="31" t="s">
        <v>724</v>
      </c>
      <c r="Q9" s="31" t="s">
        <v>725</v>
      </c>
    </row>
    <row r="10" spans="1:18">
      <c r="A10" s="31" t="s">
        <v>477</v>
      </c>
      <c r="C10" s="31" t="s">
        <v>478</v>
      </c>
      <c r="D10" s="31" t="s">
        <v>28</v>
      </c>
      <c r="E10" s="3">
        <v>2565</v>
      </c>
      <c r="F10" s="31" t="s">
        <v>168</v>
      </c>
      <c r="G10" s="31" t="s">
        <v>91</v>
      </c>
      <c r="H10" s="31" t="s">
        <v>169</v>
      </c>
      <c r="I10" s="31" t="s">
        <v>140</v>
      </c>
      <c r="J10" s="31" t="s">
        <v>141</v>
      </c>
      <c r="L10" s="31" t="s">
        <v>192</v>
      </c>
      <c r="M10" s="31" t="s">
        <v>353</v>
      </c>
      <c r="N10" s="31" t="s">
        <v>192</v>
      </c>
      <c r="O10" s="31" t="s">
        <v>726</v>
      </c>
      <c r="P10" s="31" t="s">
        <v>727</v>
      </c>
      <c r="Q10" s="31" t="s">
        <v>728</v>
      </c>
    </row>
    <row r="11" spans="1:18">
      <c r="A11" s="31" t="s">
        <v>730</v>
      </c>
      <c r="C11" s="31" t="s">
        <v>731</v>
      </c>
      <c r="D11" s="31" t="s">
        <v>28</v>
      </c>
      <c r="E11" s="3">
        <v>2565</v>
      </c>
      <c r="F11" s="31" t="s">
        <v>168</v>
      </c>
      <c r="G11" s="31" t="s">
        <v>91</v>
      </c>
      <c r="H11" s="31" t="s">
        <v>733</v>
      </c>
      <c r="I11" s="31" t="s">
        <v>350</v>
      </c>
      <c r="J11" s="31" t="s">
        <v>351</v>
      </c>
      <c r="L11" s="31" t="s">
        <v>184</v>
      </c>
      <c r="M11" s="31" t="s">
        <v>185</v>
      </c>
      <c r="N11" s="31" t="s">
        <v>184</v>
      </c>
      <c r="O11" s="31" t="s">
        <v>686</v>
      </c>
      <c r="P11" s="31" t="s">
        <v>734</v>
      </c>
      <c r="Q11" s="31" t="s">
        <v>735</v>
      </c>
    </row>
    <row r="12" spans="1:18">
      <c r="A12" s="31" t="s">
        <v>480</v>
      </c>
      <c r="C12" s="31" t="s">
        <v>481</v>
      </c>
      <c r="D12" s="31" t="s">
        <v>28</v>
      </c>
      <c r="E12" s="3">
        <v>2565</v>
      </c>
      <c r="F12" s="31" t="s">
        <v>168</v>
      </c>
      <c r="G12" s="31" t="s">
        <v>91</v>
      </c>
      <c r="H12" s="31" t="s">
        <v>63</v>
      </c>
      <c r="I12" s="31" t="s">
        <v>64</v>
      </c>
      <c r="J12" s="31" t="s">
        <v>65</v>
      </c>
      <c r="L12" s="31" t="s">
        <v>198</v>
      </c>
      <c r="M12" s="31" t="s">
        <v>199</v>
      </c>
      <c r="N12" s="31" t="s">
        <v>198</v>
      </c>
      <c r="O12" s="31" t="s">
        <v>692</v>
      </c>
      <c r="P12" s="31" t="s">
        <v>736</v>
      </c>
      <c r="Q12" s="31" t="s">
        <v>737</v>
      </c>
    </row>
    <row r="13" spans="1:18">
      <c r="A13" s="31" t="s">
        <v>730</v>
      </c>
      <c r="C13" s="31" t="s">
        <v>739</v>
      </c>
      <c r="D13" s="31" t="s">
        <v>28</v>
      </c>
      <c r="E13" s="3">
        <v>2565</v>
      </c>
      <c r="F13" s="31" t="s">
        <v>168</v>
      </c>
      <c r="G13" s="31" t="s">
        <v>91</v>
      </c>
      <c r="H13" s="31" t="s">
        <v>741</v>
      </c>
      <c r="I13" s="31" t="s">
        <v>350</v>
      </c>
      <c r="J13" s="31" t="s">
        <v>351</v>
      </c>
      <c r="L13" s="31" t="s">
        <v>184</v>
      </c>
      <c r="M13" s="31" t="s">
        <v>360</v>
      </c>
      <c r="N13" s="31" t="s">
        <v>184</v>
      </c>
      <c r="O13" s="31" t="s">
        <v>742</v>
      </c>
      <c r="P13" s="31" t="s">
        <v>743</v>
      </c>
      <c r="Q13" s="31" t="s">
        <v>744</v>
      </c>
    </row>
    <row r="14" spans="1:18">
      <c r="A14" s="31" t="s">
        <v>746</v>
      </c>
      <c r="C14" s="31" t="s">
        <v>747</v>
      </c>
      <c r="D14" s="31" t="s">
        <v>748</v>
      </c>
      <c r="E14" s="3">
        <v>2565</v>
      </c>
      <c r="F14" s="31" t="s">
        <v>168</v>
      </c>
      <c r="G14" s="31" t="s">
        <v>91</v>
      </c>
      <c r="H14" s="31" t="s">
        <v>750</v>
      </c>
      <c r="I14" s="31" t="s">
        <v>350</v>
      </c>
      <c r="J14" s="31" t="s">
        <v>351</v>
      </c>
      <c r="L14" s="31" t="s">
        <v>192</v>
      </c>
      <c r="M14" s="31" t="s">
        <v>353</v>
      </c>
      <c r="N14" s="31" t="s">
        <v>192</v>
      </c>
      <c r="O14" s="31" t="s">
        <v>726</v>
      </c>
      <c r="P14" s="31" t="s">
        <v>751</v>
      </c>
      <c r="Q14" s="31" t="s">
        <v>752</v>
      </c>
    </row>
    <row r="15" spans="1:18">
      <c r="A15" s="31" t="s">
        <v>754</v>
      </c>
      <c r="C15" s="31" t="s">
        <v>755</v>
      </c>
      <c r="D15" s="31" t="s">
        <v>28</v>
      </c>
      <c r="E15" s="3">
        <v>2565</v>
      </c>
      <c r="F15" s="31" t="s">
        <v>168</v>
      </c>
      <c r="G15" s="31" t="s">
        <v>91</v>
      </c>
      <c r="H15" s="31" t="s">
        <v>757</v>
      </c>
      <c r="I15" s="31" t="s">
        <v>350</v>
      </c>
      <c r="J15" s="31" t="s">
        <v>351</v>
      </c>
      <c r="L15" s="31" t="s">
        <v>184</v>
      </c>
      <c r="M15" s="31" t="s">
        <v>185</v>
      </c>
      <c r="N15" s="31" t="s">
        <v>184</v>
      </c>
      <c r="O15" s="31" t="s">
        <v>686</v>
      </c>
      <c r="P15" s="31" t="s">
        <v>758</v>
      </c>
      <c r="Q15" s="31" t="s">
        <v>759</v>
      </c>
    </row>
    <row r="16" spans="1:18">
      <c r="A16" s="31" t="s">
        <v>760</v>
      </c>
      <c r="C16" s="31" t="s">
        <v>386</v>
      </c>
      <c r="D16" s="31" t="s">
        <v>28</v>
      </c>
      <c r="E16" s="3">
        <v>2565</v>
      </c>
      <c r="F16" s="31" t="s">
        <v>168</v>
      </c>
      <c r="G16" s="31" t="s">
        <v>91</v>
      </c>
      <c r="H16" s="31" t="s">
        <v>757</v>
      </c>
      <c r="I16" s="31" t="s">
        <v>350</v>
      </c>
      <c r="J16" s="31" t="s">
        <v>351</v>
      </c>
      <c r="L16" s="31" t="s">
        <v>184</v>
      </c>
      <c r="M16" s="31" t="s">
        <v>360</v>
      </c>
      <c r="N16" s="31" t="s">
        <v>184</v>
      </c>
      <c r="O16" s="31" t="s">
        <v>742</v>
      </c>
      <c r="P16" s="31" t="s">
        <v>762</v>
      </c>
      <c r="Q16" s="31" t="s">
        <v>763</v>
      </c>
    </row>
    <row r="17" spans="1:17">
      <c r="A17" s="31" t="s">
        <v>764</v>
      </c>
      <c r="C17" s="31" t="s">
        <v>765</v>
      </c>
      <c r="D17" s="31" t="s">
        <v>28</v>
      </c>
      <c r="E17" s="3">
        <v>2565</v>
      </c>
      <c r="F17" s="31" t="s">
        <v>168</v>
      </c>
      <c r="G17" s="31" t="s">
        <v>91</v>
      </c>
      <c r="H17" s="31" t="s">
        <v>757</v>
      </c>
      <c r="I17" s="31" t="s">
        <v>350</v>
      </c>
      <c r="J17" s="31" t="s">
        <v>351</v>
      </c>
      <c r="L17" s="31" t="s">
        <v>184</v>
      </c>
      <c r="M17" s="31" t="s">
        <v>185</v>
      </c>
      <c r="N17" s="31" t="s">
        <v>184</v>
      </c>
      <c r="O17" s="31" t="s">
        <v>686</v>
      </c>
      <c r="P17" s="31" t="s">
        <v>767</v>
      </c>
      <c r="Q17" s="31" t="s">
        <v>768</v>
      </c>
    </row>
    <row r="18" spans="1:17">
      <c r="A18" s="31" t="s">
        <v>770</v>
      </c>
      <c r="C18" s="31" t="s">
        <v>707</v>
      </c>
      <c r="D18" s="31" t="s">
        <v>28</v>
      </c>
      <c r="E18" s="3">
        <v>2565</v>
      </c>
      <c r="F18" s="31" t="s">
        <v>348</v>
      </c>
      <c r="G18" s="31" t="s">
        <v>772</v>
      </c>
      <c r="H18" s="31" t="s">
        <v>773</v>
      </c>
      <c r="I18" s="31" t="s">
        <v>350</v>
      </c>
      <c r="J18" s="31" t="s">
        <v>351</v>
      </c>
      <c r="L18" s="31" t="s">
        <v>171</v>
      </c>
      <c r="M18" s="31" t="s">
        <v>172</v>
      </c>
      <c r="N18" s="31" t="s">
        <v>171</v>
      </c>
      <c r="O18" s="31" t="s">
        <v>689</v>
      </c>
      <c r="P18" s="31" t="s">
        <v>774</v>
      </c>
      <c r="Q18" s="31" t="s">
        <v>775</v>
      </c>
    </row>
    <row r="19" spans="1:17">
      <c r="A19" s="31" t="s">
        <v>770</v>
      </c>
      <c r="C19" s="31" t="s">
        <v>777</v>
      </c>
      <c r="D19" s="31" t="s">
        <v>28</v>
      </c>
      <c r="E19" s="3">
        <v>2565</v>
      </c>
      <c r="F19" s="31" t="s">
        <v>358</v>
      </c>
      <c r="G19" s="31" t="s">
        <v>392</v>
      </c>
      <c r="H19" s="31" t="s">
        <v>779</v>
      </c>
      <c r="I19" s="31" t="s">
        <v>350</v>
      </c>
      <c r="J19" s="31" t="s">
        <v>351</v>
      </c>
      <c r="L19" s="31" t="s">
        <v>192</v>
      </c>
      <c r="M19" s="31" t="s">
        <v>652</v>
      </c>
      <c r="N19" s="31" t="s">
        <v>192</v>
      </c>
      <c r="O19" s="31" t="s">
        <v>780</v>
      </c>
      <c r="P19" s="31" t="s">
        <v>781</v>
      </c>
      <c r="Q19" s="31" t="s">
        <v>782</v>
      </c>
    </row>
    <row r="20" spans="1:17">
      <c r="A20" s="31" t="s">
        <v>730</v>
      </c>
      <c r="C20" s="31" t="s">
        <v>784</v>
      </c>
      <c r="D20" s="31" t="s">
        <v>28</v>
      </c>
      <c r="E20" s="3">
        <v>2565</v>
      </c>
      <c r="F20" s="31" t="s">
        <v>168</v>
      </c>
      <c r="G20" s="31" t="s">
        <v>91</v>
      </c>
      <c r="H20" s="31" t="s">
        <v>786</v>
      </c>
      <c r="I20" s="31" t="s">
        <v>350</v>
      </c>
      <c r="J20" s="31" t="s">
        <v>351</v>
      </c>
      <c r="L20" s="31" t="s">
        <v>192</v>
      </c>
      <c r="M20" s="31" t="s">
        <v>652</v>
      </c>
      <c r="N20" s="31" t="s">
        <v>192</v>
      </c>
      <c r="O20" s="31" t="s">
        <v>780</v>
      </c>
      <c r="P20" s="31" t="s">
        <v>787</v>
      </c>
      <c r="Q20" s="31" t="s">
        <v>788</v>
      </c>
    </row>
    <row r="21" spans="1:17">
      <c r="A21" s="31" t="s">
        <v>483</v>
      </c>
      <c r="C21" s="31" t="s">
        <v>484</v>
      </c>
      <c r="D21" s="31" t="s">
        <v>28</v>
      </c>
      <c r="E21" s="3">
        <v>2565</v>
      </c>
      <c r="F21" s="31" t="s">
        <v>168</v>
      </c>
      <c r="G21" s="31" t="s">
        <v>91</v>
      </c>
      <c r="H21" s="31" t="s">
        <v>339</v>
      </c>
      <c r="I21" s="31" t="s">
        <v>160</v>
      </c>
      <c r="J21" s="31" t="s">
        <v>72</v>
      </c>
      <c r="L21" s="31" t="s">
        <v>171</v>
      </c>
      <c r="M21" s="31" t="s">
        <v>312</v>
      </c>
      <c r="N21" s="31" t="s">
        <v>171</v>
      </c>
      <c r="O21" s="31" t="s">
        <v>789</v>
      </c>
      <c r="P21" s="31" t="s">
        <v>790</v>
      </c>
      <c r="Q21" s="31" t="s">
        <v>791</v>
      </c>
    </row>
    <row r="22" spans="1:17">
      <c r="A22" s="31" t="s">
        <v>486</v>
      </c>
      <c r="C22" s="31" t="s">
        <v>487</v>
      </c>
      <c r="D22" s="31" t="s">
        <v>28</v>
      </c>
      <c r="E22" s="3">
        <v>2565</v>
      </c>
      <c r="F22" s="31" t="s">
        <v>168</v>
      </c>
      <c r="G22" s="31" t="s">
        <v>91</v>
      </c>
      <c r="H22" s="31" t="s">
        <v>339</v>
      </c>
      <c r="I22" s="31" t="s">
        <v>160</v>
      </c>
      <c r="J22" s="31" t="s">
        <v>72</v>
      </c>
      <c r="L22" s="31" t="s">
        <v>171</v>
      </c>
      <c r="M22" s="31" t="s">
        <v>312</v>
      </c>
      <c r="N22" s="31" t="s">
        <v>171</v>
      </c>
      <c r="O22" s="31" t="s">
        <v>789</v>
      </c>
      <c r="P22" s="31" t="s">
        <v>792</v>
      </c>
      <c r="Q22" s="31" t="s">
        <v>793</v>
      </c>
    </row>
    <row r="23" spans="1:17">
      <c r="A23" s="31" t="s">
        <v>489</v>
      </c>
      <c r="C23" s="31" t="s">
        <v>490</v>
      </c>
      <c r="D23" s="31" t="s">
        <v>28</v>
      </c>
      <c r="E23" s="3">
        <v>2565</v>
      </c>
      <c r="F23" s="31" t="s">
        <v>168</v>
      </c>
      <c r="G23" s="31" t="s">
        <v>91</v>
      </c>
      <c r="H23" s="31" t="s">
        <v>70</v>
      </c>
      <c r="I23" s="31" t="s">
        <v>794</v>
      </c>
      <c r="J23" s="31" t="s">
        <v>72</v>
      </c>
      <c r="L23" s="31" t="s">
        <v>171</v>
      </c>
      <c r="M23" s="31" t="s">
        <v>172</v>
      </c>
      <c r="N23" s="31" t="s">
        <v>171</v>
      </c>
      <c r="O23" s="31" t="s">
        <v>689</v>
      </c>
      <c r="P23" s="31" t="s">
        <v>795</v>
      </c>
      <c r="Q23" s="31" t="s">
        <v>796</v>
      </c>
    </row>
    <row r="24" spans="1:17">
      <c r="A24" s="31" t="s">
        <v>492</v>
      </c>
      <c r="C24" s="31" t="s">
        <v>304</v>
      </c>
      <c r="D24" s="31" t="s">
        <v>28</v>
      </c>
      <c r="E24" s="3">
        <v>2565</v>
      </c>
      <c r="F24" s="31" t="s">
        <v>168</v>
      </c>
      <c r="G24" s="31" t="s">
        <v>91</v>
      </c>
      <c r="H24" s="31" t="s">
        <v>70</v>
      </c>
      <c r="I24" s="31" t="s">
        <v>794</v>
      </c>
      <c r="J24" s="31" t="s">
        <v>72</v>
      </c>
      <c r="L24" s="31" t="s">
        <v>198</v>
      </c>
      <c r="M24" s="31" t="s">
        <v>199</v>
      </c>
      <c r="N24" s="31" t="s">
        <v>198</v>
      </c>
      <c r="O24" s="31" t="s">
        <v>692</v>
      </c>
      <c r="P24" s="31" t="s">
        <v>797</v>
      </c>
      <c r="Q24" s="31" t="s">
        <v>798</v>
      </c>
    </row>
    <row r="25" spans="1:17">
      <c r="A25" s="31" t="s">
        <v>494</v>
      </c>
      <c r="C25" s="31" t="s">
        <v>495</v>
      </c>
      <c r="D25" s="31" t="s">
        <v>28</v>
      </c>
      <c r="E25" s="3">
        <v>2565</v>
      </c>
      <c r="F25" s="31" t="s">
        <v>168</v>
      </c>
      <c r="G25" s="31" t="s">
        <v>91</v>
      </c>
      <c r="H25" s="31" t="s">
        <v>70</v>
      </c>
      <c r="I25" s="31" t="s">
        <v>794</v>
      </c>
      <c r="J25" s="31" t="s">
        <v>72</v>
      </c>
      <c r="L25" s="31" t="s">
        <v>198</v>
      </c>
      <c r="M25" s="31" t="s">
        <v>199</v>
      </c>
      <c r="N25" s="31" t="s">
        <v>198</v>
      </c>
      <c r="O25" s="31" t="s">
        <v>692</v>
      </c>
      <c r="P25" s="31" t="s">
        <v>799</v>
      </c>
      <c r="Q25" s="31" t="s">
        <v>800</v>
      </c>
    </row>
    <row r="26" spans="1:17">
      <c r="A26" s="31" t="s">
        <v>497</v>
      </c>
      <c r="C26" s="31" t="s">
        <v>498</v>
      </c>
      <c r="D26" s="31" t="s">
        <v>28</v>
      </c>
      <c r="E26" s="3">
        <v>2565</v>
      </c>
      <c r="F26" s="31" t="s">
        <v>168</v>
      </c>
      <c r="G26" s="31" t="s">
        <v>91</v>
      </c>
      <c r="H26" s="31" t="s">
        <v>70</v>
      </c>
      <c r="I26" s="31" t="s">
        <v>794</v>
      </c>
      <c r="J26" s="31" t="s">
        <v>72</v>
      </c>
      <c r="L26" s="31" t="s">
        <v>198</v>
      </c>
      <c r="M26" s="31" t="s">
        <v>199</v>
      </c>
      <c r="N26" s="31" t="s">
        <v>198</v>
      </c>
      <c r="O26" s="31" t="s">
        <v>692</v>
      </c>
      <c r="P26" s="31" t="s">
        <v>801</v>
      </c>
      <c r="Q26" s="31" t="s">
        <v>802</v>
      </c>
    </row>
    <row r="27" spans="1:17" hidden="1">
      <c r="A27" s="31" t="s">
        <v>500</v>
      </c>
      <c r="C27" s="31" t="s">
        <v>501</v>
      </c>
      <c r="D27" s="31" t="s">
        <v>28</v>
      </c>
      <c r="E27" s="3">
        <v>2565</v>
      </c>
      <c r="F27" s="31" t="s">
        <v>107</v>
      </c>
      <c r="G27" s="31" t="s">
        <v>35</v>
      </c>
      <c r="H27" s="31" t="s">
        <v>70</v>
      </c>
      <c r="I27" s="31" t="s">
        <v>794</v>
      </c>
      <c r="J27" s="31" t="s">
        <v>72</v>
      </c>
      <c r="K27" s="31" t="s">
        <v>503</v>
      </c>
      <c r="L27" s="31" t="s">
        <v>425</v>
      </c>
      <c r="M27" s="31" t="s">
        <v>426</v>
      </c>
      <c r="N27" s="31" t="s">
        <v>198</v>
      </c>
      <c r="O27" s="31" t="s">
        <v>692</v>
      </c>
      <c r="P27" s="31" t="s">
        <v>807</v>
      </c>
      <c r="Q27" s="31" t="s">
        <v>808</v>
      </c>
    </row>
    <row r="28" spans="1:17">
      <c r="A28" s="31" t="s">
        <v>505</v>
      </c>
      <c r="C28" s="31" t="s">
        <v>506</v>
      </c>
      <c r="D28" s="31" t="s">
        <v>28</v>
      </c>
      <c r="E28" s="3">
        <v>2565</v>
      </c>
      <c r="F28" s="31" t="s">
        <v>168</v>
      </c>
      <c r="G28" s="31" t="s">
        <v>91</v>
      </c>
      <c r="H28" s="31" t="s">
        <v>508</v>
      </c>
      <c r="I28" s="31" t="s">
        <v>110</v>
      </c>
      <c r="J28" s="31" t="s">
        <v>111</v>
      </c>
      <c r="L28" s="31" t="s">
        <v>184</v>
      </c>
      <c r="M28" s="31" t="s">
        <v>360</v>
      </c>
      <c r="N28" s="31" t="s">
        <v>184</v>
      </c>
      <c r="O28" s="31" t="s">
        <v>742</v>
      </c>
      <c r="P28" s="31" t="s">
        <v>809</v>
      </c>
      <c r="Q28" s="31" t="s">
        <v>810</v>
      </c>
    </row>
    <row r="29" spans="1:17" hidden="1">
      <c r="A29" s="31" t="s">
        <v>509</v>
      </c>
      <c r="C29" s="31" t="s">
        <v>238</v>
      </c>
      <c r="D29" s="31" t="s">
        <v>28</v>
      </c>
      <c r="E29" s="3">
        <v>2565</v>
      </c>
      <c r="F29" s="31" t="s">
        <v>168</v>
      </c>
      <c r="G29" s="31" t="s">
        <v>91</v>
      </c>
      <c r="H29" s="31" t="s">
        <v>154</v>
      </c>
      <c r="I29" s="31" t="s">
        <v>37</v>
      </c>
      <c r="J29" s="31" t="s">
        <v>38</v>
      </c>
      <c r="K29" s="31" t="s">
        <v>503</v>
      </c>
      <c r="L29" s="31" t="s">
        <v>425</v>
      </c>
      <c r="M29" s="31" t="s">
        <v>426</v>
      </c>
      <c r="N29" s="31" t="s">
        <v>198</v>
      </c>
      <c r="O29" s="31" t="s">
        <v>692</v>
      </c>
      <c r="P29" s="31" t="s">
        <v>815</v>
      </c>
      <c r="Q29" s="31" t="s">
        <v>816</v>
      </c>
    </row>
    <row r="30" spans="1:17" hidden="1">
      <c r="A30" s="31" t="s">
        <v>511</v>
      </c>
      <c r="C30" s="31" t="s">
        <v>481</v>
      </c>
      <c r="D30" s="31" t="s">
        <v>28</v>
      </c>
      <c r="E30" s="3">
        <v>2565</v>
      </c>
      <c r="F30" s="31" t="s">
        <v>52</v>
      </c>
      <c r="G30" s="31" t="s">
        <v>206</v>
      </c>
      <c r="H30" s="31" t="s">
        <v>63</v>
      </c>
      <c r="I30" s="31" t="s">
        <v>64</v>
      </c>
      <c r="J30" s="31" t="s">
        <v>65</v>
      </c>
      <c r="K30" s="31" t="s">
        <v>503</v>
      </c>
      <c r="L30" s="31" t="s">
        <v>425</v>
      </c>
      <c r="M30" s="31" t="s">
        <v>426</v>
      </c>
      <c r="N30" s="31" t="s">
        <v>198</v>
      </c>
      <c r="O30" s="31" t="s">
        <v>692</v>
      </c>
      <c r="P30" s="31" t="s">
        <v>817</v>
      </c>
      <c r="Q30" s="31" t="s">
        <v>818</v>
      </c>
    </row>
    <row r="31" spans="1:17" hidden="1">
      <c r="A31" s="31" t="s">
        <v>513</v>
      </c>
      <c r="C31" s="31" t="s">
        <v>324</v>
      </c>
      <c r="D31" s="31" t="s">
        <v>28</v>
      </c>
      <c r="E31" s="3">
        <v>2565</v>
      </c>
      <c r="F31" s="31" t="s">
        <v>402</v>
      </c>
      <c r="G31" s="31" t="s">
        <v>515</v>
      </c>
      <c r="H31" s="31" t="s">
        <v>327</v>
      </c>
      <c r="I31" s="31" t="s">
        <v>328</v>
      </c>
      <c r="J31" s="31" t="s">
        <v>94</v>
      </c>
      <c r="K31" s="31" t="s">
        <v>503</v>
      </c>
      <c r="L31" s="31" t="s">
        <v>425</v>
      </c>
      <c r="M31" s="31" t="s">
        <v>426</v>
      </c>
      <c r="N31" s="31" t="s">
        <v>198</v>
      </c>
      <c r="O31" s="31" t="s">
        <v>692</v>
      </c>
      <c r="P31" s="31" t="s">
        <v>819</v>
      </c>
      <c r="Q31" s="31" t="s">
        <v>820</v>
      </c>
    </row>
    <row r="32" spans="1:17" hidden="1">
      <c r="A32" s="31" t="s">
        <v>516</v>
      </c>
      <c r="C32" s="31" t="s">
        <v>238</v>
      </c>
      <c r="D32" s="31" t="s">
        <v>28</v>
      </c>
      <c r="E32" s="3">
        <v>2565</v>
      </c>
      <c r="F32" s="31" t="s">
        <v>168</v>
      </c>
      <c r="G32" s="31" t="s">
        <v>518</v>
      </c>
      <c r="H32" s="31" t="s">
        <v>154</v>
      </c>
      <c r="I32" s="31" t="s">
        <v>37</v>
      </c>
      <c r="J32" s="31" t="s">
        <v>38</v>
      </c>
      <c r="K32" s="31" t="s">
        <v>503</v>
      </c>
      <c r="L32" s="31" t="s">
        <v>425</v>
      </c>
      <c r="M32" s="31" t="s">
        <v>426</v>
      </c>
      <c r="N32" s="31" t="s">
        <v>198</v>
      </c>
      <c r="O32" s="31" t="s">
        <v>692</v>
      </c>
      <c r="P32" s="31" t="s">
        <v>821</v>
      </c>
      <c r="Q32" s="31" t="s">
        <v>822</v>
      </c>
    </row>
    <row r="33" spans="1:17" hidden="1">
      <c r="A33" s="31" t="s">
        <v>519</v>
      </c>
      <c r="C33" s="31" t="s">
        <v>238</v>
      </c>
      <c r="D33" s="31" t="s">
        <v>28</v>
      </c>
      <c r="E33" s="3">
        <v>2565</v>
      </c>
      <c r="F33" s="31" t="s">
        <v>392</v>
      </c>
      <c r="G33" s="31" t="s">
        <v>521</v>
      </c>
      <c r="H33" s="31" t="s">
        <v>154</v>
      </c>
      <c r="I33" s="31" t="s">
        <v>37</v>
      </c>
      <c r="J33" s="31" t="s">
        <v>38</v>
      </c>
      <c r="K33" s="31" t="s">
        <v>503</v>
      </c>
      <c r="L33" s="31" t="s">
        <v>425</v>
      </c>
      <c r="M33" s="31" t="s">
        <v>426</v>
      </c>
      <c r="N33" s="31" t="s">
        <v>198</v>
      </c>
      <c r="O33" s="31" t="s">
        <v>692</v>
      </c>
      <c r="P33" s="31" t="s">
        <v>823</v>
      </c>
      <c r="Q33" s="31" t="s">
        <v>824</v>
      </c>
    </row>
    <row r="34" spans="1:17">
      <c r="A34" s="31" t="s">
        <v>522</v>
      </c>
      <c r="C34" s="31" t="s">
        <v>238</v>
      </c>
      <c r="D34" s="31" t="s">
        <v>28</v>
      </c>
      <c r="E34" s="3">
        <v>2565</v>
      </c>
      <c r="F34" s="31" t="s">
        <v>168</v>
      </c>
      <c r="G34" s="31" t="s">
        <v>91</v>
      </c>
      <c r="H34" s="31" t="s">
        <v>154</v>
      </c>
      <c r="I34" s="31" t="s">
        <v>37</v>
      </c>
      <c r="J34" s="31" t="s">
        <v>38</v>
      </c>
      <c r="L34" s="31" t="s">
        <v>198</v>
      </c>
      <c r="M34" s="31" t="s">
        <v>199</v>
      </c>
      <c r="N34" s="31" t="s">
        <v>198</v>
      </c>
      <c r="O34" s="31" t="s">
        <v>692</v>
      </c>
      <c r="P34" s="31" t="s">
        <v>825</v>
      </c>
      <c r="Q34" s="31" t="s">
        <v>826</v>
      </c>
    </row>
    <row r="35" spans="1:17">
      <c r="A35" s="31" t="s">
        <v>754</v>
      </c>
      <c r="C35" s="31" t="s">
        <v>828</v>
      </c>
      <c r="D35" s="31" t="s">
        <v>28</v>
      </c>
      <c r="E35" s="3">
        <v>2565</v>
      </c>
      <c r="F35" s="31" t="s">
        <v>168</v>
      </c>
      <c r="G35" s="31" t="s">
        <v>91</v>
      </c>
      <c r="H35" s="31" t="s">
        <v>830</v>
      </c>
      <c r="I35" s="31" t="s">
        <v>350</v>
      </c>
      <c r="J35" s="31" t="s">
        <v>351</v>
      </c>
      <c r="L35" s="31" t="s">
        <v>192</v>
      </c>
      <c r="M35" s="31" t="s">
        <v>353</v>
      </c>
      <c r="N35" s="31" t="s">
        <v>192</v>
      </c>
      <c r="O35" s="31" t="s">
        <v>726</v>
      </c>
      <c r="P35" s="31" t="s">
        <v>831</v>
      </c>
      <c r="Q35" s="31" t="s">
        <v>832</v>
      </c>
    </row>
    <row r="36" spans="1:17" hidden="1">
      <c r="A36" s="31" t="s">
        <v>389</v>
      </c>
      <c r="C36" s="31" t="s">
        <v>390</v>
      </c>
      <c r="D36" s="31" t="s">
        <v>28</v>
      </c>
      <c r="E36" s="3">
        <v>2566</v>
      </c>
      <c r="F36" s="31" t="s">
        <v>392</v>
      </c>
      <c r="G36" s="31" t="s">
        <v>35</v>
      </c>
      <c r="H36" s="31" t="s">
        <v>393</v>
      </c>
      <c r="I36" s="31" t="s">
        <v>394</v>
      </c>
      <c r="J36" s="31" t="s">
        <v>111</v>
      </c>
      <c r="K36" s="31" t="s">
        <v>395</v>
      </c>
      <c r="L36" s="31" t="s">
        <v>396</v>
      </c>
      <c r="M36" s="31" t="s">
        <v>397</v>
      </c>
      <c r="N36" s="31" t="s">
        <v>171</v>
      </c>
      <c r="O36" s="31" t="s">
        <v>678</v>
      </c>
      <c r="P36" s="31" t="s">
        <v>679</v>
      </c>
      <c r="Q36" s="31" t="s">
        <v>680</v>
      </c>
    </row>
    <row r="37" spans="1:17" hidden="1">
      <c r="A37" s="31" t="s">
        <v>399</v>
      </c>
      <c r="C37" s="31" t="s">
        <v>400</v>
      </c>
      <c r="D37" s="31" t="s">
        <v>28</v>
      </c>
      <c r="E37" s="3">
        <v>2566</v>
      </c>
      <c r="F37" s="31" t="s">
        <v>402</v>
      </c>
      <c r="G37" s="31" t="s">
        <v>403</v>
      </c>
      <c r="I37" s="31" t="s">
        <v>404</v>
      </c>
      <c r="J37" s="31" t="s">
        <v>405</v>
      </c>
      <c r="K37" s="31" t="s">
        <v>395</v>
      </c>
      <c r="L37" s="31" t="s">
        <v>406</v>
      </c>
      <c r="M37" s="31" t="s">
        <v>407</v>
      </c>
      <c r="N37" s="31" t="s">
        <v>192</v>
      </c>
      <c r="O37" s="31" t="s">
        <v>681</v>
      </c>
      <c r="P37" s="31" t="s">
        <v>682</v>
      </c>
      <c r="Q37" s="31" t="s">
        <v>683</v>
      </c>
    </row>
    <row r="38" spans="1:17" hidden="1">
      <c r="A38" s="31" t="s">
        <v>408</v>
      </c>
      <c r="C38" s="31" t="s">
        <v>409</v>
      </c>
      <c r="D38" s="31" t="s">
        <v>28</v>
      </c>
      <c r="E38" s="3">
        <v>2566</v>
      </c>
      <c r="F38" s="31" t="s">
        <v>392</v>
      </c>
      <c r="G38" s="31" t="s">
        <v>35</v>
      </c>
      <c r="H38" s="31" t="s">
        <v>300</v>
      </c>
      <c r="I38" s="31" t="s">
        <v>110</v>
      </c>
      <c r="J38" s="31" t="s">
        <v>111</v>
      </c>
      <c r="K38" s="31" t="s">
        <v>395</v>
      </c>
      <c r="L38" s="31" t="s">
        <v>406</v>
      </c>
      <c r="M38" s="31" t="s">
        <v>407</v>
      </c>
      <c r="N38" s="31" t="s">
        <v>192</v>
      </c>
      <c r="O38" s="31" t="s">
        <v>681</v>
      </c>
      <c r="P38" s="31" t="s">
        <v>684</v>
      </c>
      <c r="Q38" s="31" t="s">
        <v>685</v>
      </c>
    </row>
    <row r="39" spans="1:17" hidden="1">
      <c r="A39" s="31" t="s">
        <v>412</v>
      </c>
      <c r="C39" s="31" t="s">
        <v>413</v>
      </c>
      <c r="D39" s="31" t="s">
        <v>254</v>
      </c>
      <c r="E39" s="3">
        <v>2566</v>
      </c>
      <c r="F39" s="31" t="s">
        <v>392</v>
      </c>
      <c r="G39" s="31" t="s">
        <v>35</v>
      </c>
      <c r="H39" s="31" t="s">
        <v>116</v>
      </c>
      <c r="I39" s="31" t="s">
        <v>416</v>
      </c>
      <c r="J39" s="31" t="s">
        <v>141</v>
      </c>
      <c r="K39" s="31" t="s">
        <v>395</v>
      </c>
      <c r="L39" s="31" t="s">
        <v>417</v>
      </c>
      <c r="M39" s="31" t="s">
        <v>418</v>
      </c>
      <c r="N39" s="31" t="s">
        <v>184</v>
      </c>
      <c r="O39" s="31" t="s">
        <v>686</v>
      </c>
      <c r="P39" s="31" t="s">
        <v>687</v>
      </c>
      <c r="Q39" s="31" t="s">
        <v>688</v>
      </c>
    </row>
    <row r="40" spans="1:17" hidden="1">
      <c r="A40" s="31" t="s">
        <v>419</v>
      </c>
      <c r="C40" s="31" t="s">
        <v>420</v>
      </c>
      <c r="D40" s="31" t="s">
        <v>28</v>
      </c>
      <c r="E40" s="3">
        <v>2566</v>
      </c>
      <c r="F40" s="31" t="s">
        <v>392</v>
      </c>
      <c r="G40" s="31" t="s">
        <v>35</v>
      </c>
      <c r="H40" s="31" t="s">
        <v>365</v>
      </c>
      <c r="I40" s="31" t="s">
        <v>366</v>
      </c>
      <c r="J40" s="31" t="s">
        <v>149</v>
      </c>
      <c r="K40" s="31" t="s">
        <v>395</v>
      </c>
      <c r="L40" s="31" t="s">
        <v>396</v>
      </c>
      <c r="M40" s="31" t="s">
        <v>422</v>
      </c>
      <c r="N40" s="31" t="s">
        <v>171</v>
      </c>
      <c r="O40" s="31" t="s">
        <v>689</v>
      </c>
      <c r="P40" s="31" t="s">
        <v>690</v>
      </c>
      <c r="Q40" s="31" t="s">
        <v>691</v>
      </c>
    </row>
    <row r="41" spans="1:17" hidden="1">
      <c r="A41" s="31" t="s">
        <v>423</v>
      </c>
      <c r="C41" s="31" t="s">
        <v>238</v>
      </c>
      <c r="D41" s="31" t="s">
        <v>28</v>
      </c>
      <c r="E41" s="3">
        <v>2566</v>
      </c>
      <c r="F41" s="31" t="s">
        <v>392</v>
      </c>
      <c r="G41" s="31" t="s">
        <v>35</v>
      </c>
      <c r="H41" s="31" t="s">
        <v>154</v>
      </c>
      <c r="I41" s="31" t="s">
        <v>37</v>
      </c>
      <c r="J41" s="31" t="s">
        <v>38</v>
      </c>
      <c r="K41" s="31" t="s">
        <v>395</v>
      </c>
      <c r="L41" s="31" t="s">
        <v>425</v>
      </c>
      <c r="M41" s="31" t="s">
        <v>426</v>
      </c>
      <c r="N41" s="31" t="s">
        <v>198</v>
      </c>
      <c r="O41" s="31" t="s">
        <v>692</v>
      </c>
      <c r="P41" s="31" t="s">
        <v>693</v>
      </c>
      <c r="Q41" s="31" t="s">
        <v>694</v>
      </c>
    </row>
    <row r="42" spans="1:17" hidden="1">
      <c r="A42" s="31" t="s">
        <v>427</v>
      </c>
      <c r="C42" s="31" t="s">
        <v>428</v>
      </c>
      <c r="D42" s="31" t="s">
        <v>28</v>
      </c>
      <c r="E42" s="3">
        <v>2566</v>
      </c>
      <c r="F42" s="31" t="s">
        <v>392</v>
      </c>
      <c r="G42" s="31" t="s">
        <v>35</v>
      </c>
      <c r="H42" s="31" t="s">
        <v>190</v>
      </c>
      <c r="I42" s="31" t="s">
        <v>191</v>
      </c>
      <c r="J42" s="31" t="s">
        <v>94</v>
      </c>
      <c r="K42" s="31" t="s">
        <v>395</v>
      </c>
      <c r="L42" s="31" t="s">
        <v>406</v>
      </c>
      <c r="M42" s="31" t="s">
        <v>407</v>
      </c>
      <c r="N42" s="31" t="s">
        <v>192</v>
      </c>
      <c r="O42" s="31" t="s">
        <v>681</v>
      </c>
      <c r="P42" s="31" t="s">
        <v>695</v>
      </c>
      <c r="Q42" s="31" t="s">
        <v>696</v>
      </c>
    </row>
    <row r="43" spans="1:17" hidden="1">
      <c r="A43" s="31" t="s">
        <v>431</v>
      </c>
      <c r="C43" s="31" t="s">
        <v>432</v>
      </c>
      <c r="D43" s="31" t="s">
        <v>28</v>
      </c>
      <c r="E43" s="3">
        <v>2566</v>
      </c>
      <c r="F43" s="31" t="s">
        <v>392</v>
      </c>
      <c r="G43" s="31" t="s">
        <v>206</v>
      </c>
      <c r="H43" s="31" t="s">
        <v>116</v>
      </c>
      <c r="I43" s="31" t="s">
        <v>434</v>
      </c>
      <c r="J43" s="31" t="s">
        <v>56</v>
      </c>
      <c r="K43" s="31" t="s">
        <v>395</v>
      </c>
      <c r="L43" s="31" t="s">
        <v>425</v>
      </c>
      <c r="M43" s="31" t="s">
        <v>426</v>
      </c>
      <c r="N43" s="31" t="s">
        <v>198</v>
      </c>
      <c r="O43" s="31" t="s">
        <v>692</v>
      </c>
      <c r="P43" s="31" t="s">
        <v>697</v>
      </c>
      <c r="Q43" s="31" t="s">
        <v>698</v>
      </c>
    </row>
    <row r="44" spans="1:17" hidden="1">
      <c r="A44" s="31" t="s">
        <v>435</v>
      </c>
      <c r="C44" s="31" t="s">
        <v>436</v>
      </c>
      <c r="D44" s="31" t="s">
        <v>28</v>
      </c>
      <c r="E44" s="3">
        <v>2566</v>
      </c>
      <c r="F44" s="31" t="s">
        <v>392</v>
      </c>
      <c r="G44" s="31" t="s">
        <v>35</v>
      </c>
      <c r="H44" s="31" t="s">
        <v>438</v>
      </c>
      <c r="I44" s="31" t="s">
        <v>234</v>
      </c>
      <c r="J44" s="31" t="s">
        <v>235</v>
      </c>
      <c r="K44" s="31" t="s">
        <v>395</v>
      </c>
      <c r="L44" s="31" t="s">
        <v>396</v>
      </c>
      <c r="M44" s="31" t="s">
        <v>422</v>
      </c>
      <c r="N44" s="31" t="s">
        <v>171</v>
      </c>
      <c r="O44" s="31" t="s">
        <v>689</v>
      </c>
      <c r="P44" s="31" t="s">
        <v>699</v>
      </c>
      <c r="Q44" s="31" t="s">
        <v>700</v>
      </c>
    </row>
    <row r="45" spans="1:17" hidden="1">
      <c r="A45" s="31" t="s">
        <v>439</v>
      </c>
      <c r="C45" s="31" t="s">
        <v>440</v>
      </c>
      <c r="D45" s="31" t="s">
        <v>28</v>
      </c>
      <c r="E45" s="3">
        <v>2566</v>
      </c>
      <c r="F45" s="31" t="s">
        <v>392</v>
      </c>
      <c r="G45" s="31" t="s">
        <v>35</v>
      </c>
      <c r="H45" s="31" t="s">
        <v>211</v>
      </c>
      <c r="I45" s="31" t="s">
        <v>250</v>
      </c>
      <c r="J45" s="31" t="s">
        <v>72</v>
      </c>
      <c r="K45" s="31" t="s">
        <v>395</v>
      </c>
      <c r="L45" s="31" t="s">
        <v>396</v>
      </c>
      <c r="M45" s="31" t="s">
        <v>422</v>
      </c>
      <c r="N45" s="31" t="s">
        <v>171</v>
      </c>
      <c r="O45" s="31" t="s">
        <v>689</v>
      </c>
      <c r="P45" s="31" t="s">
        <v>701</v>
      </c>
      <c r="Q45" s="31" t="s">
        <v>702</v>
      </c>
    </row>
    <row r="46" spans="1:17" hidden="1">
      <c r="A46" s="31" t="s">
        <v>442</v>
      </c>
      <c r="C46" s="31" t="s">
        <v>443</v>
      </c>
      <c r="D46" s="31" t="s">
        <v>28</v>
      </c>
      <c r="E46" s="3">
        <v>2566</v>
      </c>
      <c r="F46" s="31" t="s">
        <v>392</v>
      </c>
      <c r="G46" s="31" t="s">
        <v>35</v>
      </c>
      <c r="H46" s="31" t="s">
        <v>339</v>
      </c>
      <c r="I46" s="31" t="s">
        <v>160</v>
      </c>
      <c r="J46" s="31" t="s">
        <v>72</v>
      </c>
      <c r="K46" s="31" t="s">
        <v>395</v>
      </c>
      <c r="L46" s="31" t="s">
        <v>396</v>
      </c>
      <c r="M46" s="31" t="s">
        <v>422</v>
      </c>
      <c r="N46" s="31" t="s">
        <v>171</v>
      </c>
      <c r="O46" s="31" t="s">
        <v>689</v>
      </c>
      <c r="P46" s="31" t="s">
        <v>703</v>
      </c>
      <c r="Q46" s="31" t="s">
        <v>704</v>
      </c>
    </row>
    <row r="47" spans="1:17">
      <c r="A47" s="31" t="s">
        <v>706</v>
      </c>
      <c r="C47" s="31" t="s">
        <v>707</v>
      </c>
      <c r="D47" s="31" t="s">
        <v>28</v>
      </c>
      <c r="E47" s="3">
        <v>2566</v>
      </c>
      <c r="F47" s="31" t="s">
        <v>392</v>
      </c>
      <c r="G47" s="31" t="s">
        <v>35</v>
      </c>
      <c r="H47" s="31" t="s">
        <v>709</v>
      </c>
      <c r="I47" s="31" t="s">
        <v>350</v>
      </c>
      <c r="J47" s="31" t="s">
        <v>351</v>
      </c>
      <c r="L47" s="31" t="s">
        <v>171</v>
      </c>
      <c r="M47" s="31" t="s">
        <v>172</v>
      </c>
      <c r="N47" s="31" t="s">
        <v>171</v>
      </c>
      <c r="O47" s="31" t="s">
        <v>689</v>
      </c>
      <c r="P47" s="31" t="s">
        <v>710</v>
      </c>
      <c r="Q47" s="31" t="s">
        <v>711</v>
      </c>
    </row>
  </sheetData>
  <autoFilter ref="A2:R47" xr:uid="{5D0CE4F1-0BBD-4DAA-9AFC-9A75B3732E40}">
    <filterColumn colId="10">
      <filters blank="1"/>
    </filterColumn>
  </autoFilter>
  <mergeCells count="1">
    <mergeCell ref="A1:R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F951C-BBB8-4DC1-A982-54A17DD8BB92}">
  <sheetPr codeName="Sheet6"/>
  <dimension ref="A1:AV35"/>
  <sheetViews>
    <sheetView workbookViewId="0">
      <selection activeCell="A3" sqref="A3:XFD14"/>
    </sheetView>
  </sheetViews>
  <sheetFormatPr defaultColWidth="9.140625" defaultRowHeight="15"/>
  <cols>
    <col min="1" max="1" width="17.5703125" style="31" customWidth="1"/>
    <col min="2" max="2" width="25.7109375" style="31" customWidth="1"/>
    <col min="3" max="3" width="54" style="31" customWidth="1"/>
    <col min="4" max="4" width="44.5703125" style="31" customWidth="1"/>
    <col min="5" max="5" width="37.85546875" style="31" customWidth="1"/>
    <col min="6" max="6" width="33.7109375" style="31" customWidth="1"/>
    <col min="7" max="7" width="36.42578125" style="31" customWidth="1"/>
    <col min="8" max="9" width="54" style="31" customWidth="1"/>
    <col min="10" max="10" width="51.28515625" style="31" customWidth="1"/>
    <col min="11" max="12" width="54" style="31" customWidth="1"/>
    <col min="13" max="13" width="31" style="31" customWidth="1"/>
    <col min="14" max="14" width="50" style="31" customWidth="1"/>
    <col min="15" max="15" width="24.28515625" style="31" customWidth="1"/>
    <col min="16" max="16" width="54" style="31" customWidth="1"/>
    <col min="17" max="17" width="35.140625" style="31" customWidth="1"/>
    <col min="18" max="18" width="54" style="31" customWidth="1"/>
    <col min="19" max="19" width="35.140625" style="31" customWidth="1"/>
    <col min="20" max="20" width="29.7109375" style="31" customWidth="1"/>
    <col min="21" max="21" width="50" style="31" customWidth="1"/>
    <col min="22" max="22" width="44.5703125" style="31" customWidth="1"/>
    <col min="23" max="24" width="28.28515625" style="31" customWidth="1"/>
    <col min="25" max="26" width="20.28515625" style="31" customWidth="1"/>
    <col min="27" max="28" width="33.7109375" style="31" customWidth="1"/>
    <col min="29" max="30" width="39.140625" style="31" customWidth="1"/>
    <col min="31" max="31" width="37.85546875" style="31" customWidth="1"/>
    <col min="32" max="32" width="14.85546875" style="31" customWidth="1"/>
    <col min="33" max="33" width="13.42578125" style="31" customWidth="1"/>
    <col min="34" max="34" width="28.28515625" style="31" customWidth="1"/>
    <col min="35" max="35" width="27" style="31" customWidth="1"/>
    <col min="36" max="36" width="32.42578125" style="31" customWidth="1"/>
    <col min="37" max="37" width="45.85546875" style="31" customWidth="1"/>
    <col min="38" max="40" width="54" style="31" customWidth="1"/>
    <col min="41" max="41" width="24.28515625" style="31" customWidth="1"/>
    <col min="42" max="42" width="33.7109375" style="31" customWidth="1"/>
    <col min="43" max="43" width="28.28515625" style="31" customWidth="1"/>
    <col min="44" max="44" width="13.42578125" style="31" customWidth="1"/>
    <col min="45" max="45" width="16.140625" style="31" customWidth="1"/>
    <col min="46" max="47" width="54" style="31" customWidth="1"/>
    <col min="48" max="48" width="17.5703125" style="31" customWidth="1"/>
    <col min="49" max="16384" width="9.140625" style="31"/>
  </cols>
  <sheetData>
    <row r="1" spans="1:48">
      <c r="A1" s="92" t="s">
        <v>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</row>
    <row r="2" spans="1:48">
      <c r="A2" s="32" t="s">
        <v>1</v>
      </c>
      <c r="B2" s="32" t="s">
        <v>2</v>
      </c>
      <c r="C2" s="32" t="s">
        <v>3</v>
      </c>
      <c r="D2" s="32" t="s">
        <v>4</v>
      </c>
      <c r="E2" s="32" t="s">
        <v>5</v>
      </c>
      <c r="F2" s="32" t="s">
        <v>654</v>
      </c>
      <c r="G2" s="32" t="s">
        <v>655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656</v>
      </c>
      <c r="M2" s="32" t="s">
        <v>10</v>
      </c>
      <c r="N2" s="32" t="s">
        <v>11</v>
      </c>
      <c r="O2" s="32" t="s">
        <v>657</v>
      </c>
      <c r="P2" s="32" t="s">
        <v>658</v>
      </c>
      <c r="Q2" s="32" t="s">
        <v>659</v>
      </c>
      <c r="R2" s="32" t="s">
        <v>660</v>
      </c>
      <c r="S2" s="32" t="s">
        <v>661</v>
      </c>
      <c r="T2" s="32" t="s">
        <v>662</v>
      </c>
      <c r="U2" s="32" t="s">
        <v>663</v>
      </c>
      <c r="V2" s="32" t="s">
        <v>664</v>
      </c>
      <c r="W2" s="32" t="s">
        <v>665</v>
      </c>
      <c r="X2" s="32" t="s">
        <v>666</v>
      </c>
      <c r="Y2" s="32" t="s">
        <v>667</v>
      </c>
      <c r="Z2" s="32" t="s">
        <v>668</v>
      </c>
      <c r="AA2" s="32" t="s">
        <v>669</v>
      </c>
      <c r="AB2" s="32" t="s">
        <v>670</v>
      </c>
      <c r="AC2" s="32" t="s">
        <v>671</v>
      </c>
      <c r="AD2" s="32" t="s">
        <v>672</v>
      </c>
      <c r="AE2" s="32" t="s">
        <v>12</v>
      </c>
      <c r="AF2" s="32" t="s">
        <v>13</v>
      </c>
      <c r="AG2" s="32" t="s">
        <v>528</v>
      </c>
      <c r="AH2" s="32" t="s">
        <v>14</v>
      </c>
      <c r="AI2" s="32" t="s">
        <v>15</v>
      </c>
      <c r="AJ2" s="32" t="s">
        <v>16</v>
      </c>
      <c r="AK2" s="32" t="s">
        <v>17</v>
      </c>
      <c r="AL2" s="32" t="s">
        <v>18</v>
      </c>
      <c r="AM2" s="32" t="s">
        <v>19</v>
      </c>
      <c r="AN2" s="32" t="s">
        <v>20</v>
      </c>
      <c r="AO2" s="32" t="s">
        <v>21</v>
      </c>
      <c r="AP2" s="32" t="s">
        <v>673</v>
      </c>
      <c r="AQ2" s="32" t="s">
        <v>674</v>
      </c>
      <c r="AR2" s="32" t="s">
        <v>22</v>
      </c>
      <c r="AS2" s="32" t="s">
        <v>23</v>
      </c>
      <c r="AT2" s="32" t="s">
        <v>675</v>
      </c>
      <c r="AU2" s="32" t="s">
        <v>676</v>
      </c>
      <c r="AV2" s="32" t="s">
        <v>677</v>
      </c>
    </row>
    <row r="3" spans="1:48">
      <c r="A3" s="31" t="s">
        <v>361</v>
      </c>
      <c r="B3" s="31" t="s">
        <v>445</v>
      </c>
      <c r="C3" s="31" t="s">
        <v>446</v>
      </c>
      <c r="H3" s="31" t="s">
        <v>27</v>
      </c>
      <c r="I3" s="31" t="s">
        <v>28</v>
      </c>
      <c r="J3" s="31" t="s">
        <v>29</v>
      </c>
      <c r="K3" s="31" t="s">
        <v>27</v>
      </c>
      <c r="L3" s="31" t="s">
        <v>30</v>
      </c>
      <c r="N3" s="31" t="s">
        <v>31</v>
      </c>
      <c r="AE3" s="31" t="s">
        <v>447</v>
      </c>
      <c r="AF3" s="31" t="s">
        <v>33</v>
      </c>
      <c r="AG3" s="3">
        <v>2565</v>
      </c>
      <c r="AH3" s="31" t="s">
        <v>168</v>
      </c>
      <c r="AI3" s="31" t="s">
        <v>91</v>
      </c>
      <c r="AJ3" s="2">
        <v>2599000</v>
      </c>
      <c r="AK3" s="2">
        <v>2599000</v>
      </c>
      <c r="AL3" s="31" t="s">
        <v>365</v>
      </c>
      <c r="AM3" s="31" t="s">
        <v>366</v>
      </c>
      <c r="AN3" s="31" t="s">
        <v>149</v>
      </c>
      <c r="AP3" s="31" t="s">
        <v>171</v>
      </c>
      <c r="AQ3" s="31" t="s">
        <v>340</v>
      </c>
      <c r="AR3" s="31" t="s">
        <v>171</v>
      </c>
      <c r="AS3" s="31" t="s">
        <v>678</v>
      </c>
      <c r="AT3" s="31" t="s">
        <v>712</v>
      </c>
      <c r="AU3" s="31" t="s">
        <v>713</v>
      </c>
    </row>
    <row r="4" spans="1:48">
      <c r="A4" s="31" t="s">
        <v>448</v>
      </c>
      <c r="B4" s="31" t="s">
        <v>449</v>
      </c>
      <c r="C4" s="31" t="s">
        <v>450</v>
      </c>
      <c r="H4" s="31" t="s">
        <v>27</v>
      </c>
      <c r="I4" s="31" t="s">
        <v>28</v>
      </c>
      <c r="K4" s="31" t="s">
        <v>27</v>
      </c>
      <c r="L4" s="31" t="s">
        <v>30</v>
      </c>
      <c r="N4" s="31" t="s">
        <v>31</v>
      </c>
      <c r="AE4" s="31" t="s">
        <v>451</v>
      </c>
      <c r="AF4" s="31" t="s">
        <v>33</v>
      </c>
      <c r="AG4" s="3">
        <v>2565</v>
      </c>
      <c r="AH4" s="31" t="s">
        <v>168</v>
      </c>
      <c r="AI4" s="31" t="s">
        <v>91</v>
      </c>
      <c r="AJ4" s="2">
        <v>50000000</v>
      </c>
      <c r="AK4" s="2">
        <v>50000000</v>
      </c>
      <c r="AL4" s="31" t="s">
        <v>452</v>
      </c>
      <c r="AM4" s="31" t="s">
        <v>434</v>
      </c>
      <c r="AN4" s="31" t="s">
        <v>56</v>
      </c>
      <c r="AP4" s="31" t="s">
        <v>198</v>
      </c>
      <c r="AQ4" s="31" t="s">
        <v>199</v>
      </c>
      <c r="AR4" s="31" t="s">
        <v>198</v>
      </c>
      <c r="AS4" s="31" t="s">
        <v>692</v>
      </c>
      <c r="AT4" s="31" t="s">
        <v>714</v>
      </c>
      <c r="AU4" s="31" t="s">
        <v>715</v>
      </c>
    </row>
    <row r="5" spans="1:48">
      <c r="A5" s="31" t="s">
        <v>242</v>
      </c>
      <c r="B5" s="31" t="s">
        <v>453</v>
      </c>
      <c r="C5" s="31" t="s">
        <v>454</v>
      </c>
      <c r="H5" s="31" t="s">
        <v>27</v>
      </c>
      <c r="I5" s="31" t="s">
        <v>28</v>
      </c>
      <c r="K5" s="31" t="s">
        <v>27</v>
      </c>
      <c r="L5" s="31" t="s">
        <v>30</v>
      </c>
      <c r="N5" s="31" t="s">
        <v>31</v>
      </c>
      <c r="AE5" s="31" t="s">
        <v>455</v>
      </c>
      <c r="AF5" s="31" t="s">
        <v>33</v>
      </c>
      <c r="AG5" s="3">
        <v>2565</v>
      </c>
      <c r="AH5" s="31" t="s">
        <v>168</v>
      </c>
      <c r="AI5" s="31" t="s">
        <v>91</v>
      </c>
      <c r="AJ5" s="2">
        <v>3500000</v>
      </c>
      <c r="AK5" s="2">
        <v>3500000</v>
      </c>
      <c r="AL5" s="31" t="s">
        <v>169</v>
      </c>
      <c r="AM5" s="31" t="s">
        <v>79</v>
      </c>
      <c r="AN5" s="31" t="s">
        <v>38</v>
      </c>
      <c r="AP5" s="31" t="s">
        <v>198</v>
      </c>
      <c r="AQ5" s="31" t="s">
        <v>199</v>
      </c>
      <c r="AR5" s="31" t="s">
        <v>198</v>
      </c>
      <c r="AS5" s="31" t="s">
        <v>692</v>
      </c>
      <c r="AT5" s="31" t="s">
        <v>716</v>
      </c>
      <c r="AU5" s="31" t="s">
        <v>717</v>
      </c>
    </row>
    <row r="6" spans="1:48">
      <c r="A6" s="31" t="s">
        <v>456</v>
      </c>
      <c r="B6" s="31" t="s">
        <v>457</v>
      </c>
      <c r="C6" s="31" t="s">
        <v>458</v>
      </c>
      <c r="H6" s="31" t="s">
        <v>27</v>
      </c>
      <c r="I6" s="31" t="s">
        <v>28</v>
      </c>
      <c r="K6" s="31" t="s">
        <v>27</v>
      </c>
      <c r="L6" s="31" t="s">
        <v>30</v>
      </c>
      <c r="N6" s="31" t="s">
        <v>31</v>
      </c>
      <c r="AE6" s="31" t="s">
        <v>459</v>
      </c>
      <c r="AF6" s="31" t="s">
        <v>33</v>
      </c>
      <c r="AG6" s="3">
        <v>2565</v>
      </c>
      <c r="AH6" s="31" t="s">
        <v>168</v>
      </c>
      <c r="AI6" s="31" t="s">
        <v>91</v>
      </c>
      <c r="AJ6" s="2">
        <v>45000000</v>
      </c>
      <c r="AK6" s="2">
        <v>45000000</v>
      </c>
      <c r="AL6" s="31" t="s">
        <v>460</v>
      </c>
      <c r="AM6" s="31" t="s">
        <v>434</v>
      </c>
      <c r="AN6" s="31" t="s">
        <v>56</v>
      </c>
      <c r="AP6" s="31" t="s">
        <v>192</v>
      </c>
      <c r="AQ6" s="31" t="s">
        <v>193</v>
      </c>
      <c r="AR6" s="31" t="s">
        <v>192</v>
      </c>
      <c r="AS6" s="31" t="s">
        <v>681</v>
      </c>
      <c r="AT6" s="31" t="s">
        <v>718</v>
      </c>
      <c r="AU6" s="31" t="s">
        <v>719</v>
      </c>
    </row>
    <row r="7" spans="1:48">
      <c r="A7" s="31" t="s">
        <v>461</v>
      </c>
      <c r="B7" s="31" t="s">
        <v>462</v>
      </c>
      <c r="C7" s="31" t="s">
        <v>463</v>
      </c>
      <c r="H7" s="31" t="s">
        <v>27</v>
      </c>
      <c r="I7" s="31" t="s">
        <v>28</v>
      </c>
      <c r="K7" s="31" t="s">
        <v>27</v>
      </c>
      <c r="L7" s="31" t="s">
        <v>30</v>
      </c>
      <c r="N7" s="31" t="s">
        <v>31</v>
      </c>
      <c r="AE7" s="31" t="s">
        <v>464</v>
      </c>
      <c r="AF7" s="31" t="s">
        <v>33</v>
      </c>
      <c r="AG7" s="3">
        <v>2565</v>
      </c>
      <c r="AH7" s="31" t="s">
        <v>168</v>
      </c>
      <c r="AI7" s="31" t="s">
        <v>91</v>
      </c>
      <c r="AJ7" s="2">
        <v>54812000</v>
      </c>
      <c r="AK7" s="3">
        <v>0</v>
      </c>
      <c r="AL7" s="31" t="s">
        <v>465</v>
      </c>
      <c r="AM7" s="31" t="s">
        <v>466</v>
      </c>
      <c r="AN7" s="31" t="s">
        <v>405</v>
      </c>
      <c r="AP7" s="31" t="s">
        <v>198</v>
      </c>
      <c r="AQ7" s="31" t="s">
        <v>199</v>
      </c>
      <c r="AR7" s="31" t="s">
        <v>198</v>
      </c>
      <c r="AS7" s="31" t="s">
        <v>692</v>
      </c>
      <c r="AT7" s="31" t="s">
        <v>720</v>
      </c>
      <c r="AU7" s="31" t="s">
        <v>721</v>
      </c>
    </row>
    <row r="8" spans="1:48">
      <c r="A8" s="31" t="s">
        <v>467</v>
      </c>
      <c r="B8" s="31" t="s">
        <v>468</v>
      </c>
      <c r="C8" s="31" t="s">
        <v>469</v>
      </c>
      <c r="H8" s="31" t="s">
        <v>27</v>
      </c>
      <c r="I8" s="31" t="s">
        <v>28</v>
      </c>
      <c r="K8" s="31" t="s">
        <v>27</v>
      </c>
      <c r="L8" s="31" t="s">
        <v>30</v>
      </c>
      <c r="N8" s="31" t="s">
        <v>31</v>
      </c>
      <c r="AE8" s="31" t="s">
        <v>470</v>
      </c>
      <c r="AF8" s="31" t="s">
        <v>33</v>
      </c>
      <c r="AG8" s="3">
        <v>2565</v>
      </c>
      <c r="AH8" s="31" t="s">
        <v>384</v>
      </c>
      <c r="AI8" s="31" t="s">
        <v>91</v>
      </c>
      <c r="AJ8" s="2">
        <v>35000000</v>
      </c>
      <c r="AK8" s="2">
        <v>35000000</v>
      </c>
      <c r="AM8" s="31" t="s">
        <v>471</v>
      </c>
      <c r="AN8" s="31" t="s">
        <v>472</v>
      </c>
      <c r="AP8" s="31" t="s">
        <v>198</v>
      </c>
      <c r="AQ8" s="31" t="s">
        <v>199</v>
      </c>
      <c r="AR8" s="31" t="s">
        <v>198</v>
      </c>
      <c r="AS8" s="31" t="s">
        <v>692</v>
      </c>
      <c r="AT8" s="31" t="s">
        <v>722</v>
      </c>
      <c r="AU8" s="31" t="s">
        <v>723</v>
      </c>
    </row>
    <row r="9" spans="1:48">
      <c r="A9" s="31" t="s">
        <v>275</v>
      </c>
      <c r="B9" s="31" t="s">
        <v>473</v>
      </c>
      <c r="C9" s="31" t="s">
        <v>474</v>
      </c>
      <c r="H9" s="31" t="s">
        <v>27</v>
      </c>
      <c r="I9" s="31" t="s">
        <v>28</v>
      </c>
      <c r="K9" s="31" t="s">
        <v>27</v>
      </c>
      <c r="L9" s="31" t="s">
        <v>30</v>
      </c>
      <c r="N9" s="31" t="s">
        <v>31</v>
      </c>
      <c r="AE9" s="31" t="s">
        <v>475</v>
      </c>
      <c r="AF9" s="31" t="s">
        <v>33</v>
      </c>
      <c r="AG9" s="3">
        <v>2565</v>
      </c>
      <c r="AH9" s="31" t="s">
        <v>476</v>
      </c>
      <c r="AI9" s="31" t="s">
        <v>91</v>
      </c>
      <c r="AJ9" s="2">
        <v>4190000</v>
      </c>
      <c r="AK9" s="2">
        <v>4190000</v>
      </c>
      <c r="AL9" s="31" t="s">
        <v>280</v>
      </c>
      <c r="AM9" s="31" t="s">
        <v>281</v>
      </c>
      <c r="AN9" s="31" t="s">
        <v>282</v>
      </c>
      <c r="AP9" s="31" t="s">
        <v>184</v>
      </c>
      <c r="AQ9" s="31" t="s">
        <v>185</v>
      </c>
      <c r="AR9" s="31" t="s">
        <v>184</v>
      </c>
      <c r="AS9" s="31" t="s">
        <v>686</v>
      </c>
      <c r="AT9" s="31" t="s">
        <v>724</v>
      </c>
      <c r="AU9" s="31" t="s">
        <v>725</v>
      </c>
    </row>
    <row r="10" spans="1:48">
      <c r="A10" s="31" t="s">
        <v>136</v>
      </c>
      <c r="B10" s="31" t="s">
        <v>477</v>
      </c>
      <c r="C10" s="31" t="s">
        <v>478</v>
      </c>
      <c r="H10" s="31" t="s">
        <v>27</v>
      </c>
      <c r="I10" s="31" t="s">
        <v>28</v>
      </c>
      <c r="K10" s="31" t="s">
        <v>27</v>
      </c>
      <c r="L10" s="31" t="s">
        <v>30</v>
      </c>
      <c r="N10" s="31" t="s">
        <v>31</v>
      </c>
      <c r="AE10" s="31" t="s">
        <v>479</v>
      </c>
      <c r="AF10" s="31" t="s">
        <v>33</v>
      </c>
      <c r="AG10" s="3">
        <v>2565</v>
      </c>
      <c r="AH10" s="31" t="s">
        <v>168</v>
      </c>
      <c r="AI10" s="31" t="s">
        <v>91</v>
      </c>
      <c r="AJ10" s="2">
        <v>4191600</v>
      </c>
      <c r="AK10" s="2">
        <v>4191600</v>
      </c>
      <c r="AL10" s="31" t="s">
        <v>169</v>
      </c>
      <c r="AM10" s="31" t="s">
        <v>140</v>
      </c>
      <c r="AN10" s="31" t="s">
        <v>141</v>
      </c>
      <c r="AP10" s="31" t="s">
        <v>192</v>
      </c>
      <c r="AQ10" s="31" t="s">
        <v>353</v>
      </c>
      <c r="AR10" s="31" t="s">
        <v>192</v>
      </c>
      <c r="AS10" s="31" t="s">
        <v>726</v>
      </c>
      <c r="AT10" s="31" t="s">
        <v>727</v>
      </c>
      <c r="AU10" s="31" t="s">
        <v>728</v>
      </c>
    </row>
    <row r="11" spans="1:48">
      <c r="A11" s="31" t="s">
        <v>729</v>
      </c>
      <c r="B11" s="31" t="s">
        <v>730</v>
      </c>
      <c r="C11" s="31" t="s">
        <v>731</v>
      </c>
      <c r="H11" s="31" t="s">
        <v>27</v>
      </c>
      <c r="I11" s="31" t="s">
        <v>28</v>
      </c>
      <c r="K11" s="31" t="s">
        <v>27</v>
      </c>
      <c r="L11" s="31" t="s">
        <v>30</v>
      </c>
      <c r="N11" s="31" t="s">
        <v>31</v>
      </c>
      <c r="AE11" s="31" t="s">
        <v>732</v>
      </c>
      <c r="AF11" s="31" t="s">
        <v>33</v>
      </c>
      <c r="AG11" s="3">
        <v>2565</v>
      </c>
      <c r="AH11" s="31" t="s">
        <v>168</v>
      </c>
      <c r="AI11" s="31" t="s">
        <v>91</v>
      </c>
      <c r="AJ11" s="2">
        <v>4000000</v>
      </c>
      <c r="AK11" s="2">
        <v>4000000</v>
      </c>
      <c r="AL11" s="31" t="s">
        <v>733</v>
      </c>
      <c r="AM11" s="31" t="s">
        <v>350</v>
      </c>
      <c r="AN11" s="31" t="s">
        <v>351</v>
      </c>
      <c r="AP11" s="31" t="s">
        <v>184</v>
      </c>
      <c r="AQ11" s="31" t="s">
        <v>185</v>
      </c>
      <c r="AR11" s="31" t="s">
        <v>184</v>
      </c>
      <c r="AS11" s="31" t="s">
        <v>686</v>
      </c>
      <c r="AT11" s="31" t="s">
        <v>734</v>
      </c>
      <c r="AU11" s="31" t="s">
        <v>735</v>
      </c>
    </row>
    <row r="12" spans="1:48">
      <c r="A12" s="31" t="s">
        <v>57</v>
      </c>
      <c r="B12" s="31" t="s">
        <v>480</v>
      </c>
      <c r="C12" s="31" t="s">
        <v>481</v>
      </c>
      <c r="H12" s="31" t="s">
        <v>27</v>
      </c>
      <c r="I12" s="31" t="s">
        <v>28</v>
      </c>
      <c r="K12" s="31" t="s">
        <v>27</v>
      </c>
      <c r="L12" s="31" t="s">
        <v>30</v>
      </c>
      <c r="N12" s="31" t="s">
        <v>31</v>
      </c>
      <c r="AE12" s="31" t="s">
        <v>482</v>
      </c>
      <c r="AF12" s="31" t="s">
        <v>33</v>
      </c>
      <c r="AG12" s="3">
        <v>2565</v>
      </c>
      <c r="AH12" s="31" t="s">
        <v>168</v>
      </c>
      <c r="AI12" s="31" t="s">
        <v>91</v>
      </c>
      <c r="AJ12" s="2">
        <v>1103399500</v>
      </c>
      <c r="AK12" s="2">
        <v>1103399500</v>
      </c>
      <c r="AL12" s="31" t="s">
        <v>63</v>
      </c>
      <c r="AM12" s="31" t="s">
        <v>64</v>
      </c>
      <c r="AN12" s="31" t="s">
        <v>65</v>
      </c>
      <c r="AP12" s="31" t="s">
        <v>198</v>
      </c>
      <c r="AQ12" s="31" t="s">
        <v>199</v>
      </c>
      <c r="AR12" s="31" t="s">
        <v>198</v>
      </c>
      <c r="AS12" s="31" t="s">
        <v>692</v>
      </c>
      <c r="AT12" s="31" t="s">
        <v>736</v>
      </c>
      <c r="AU12" s="31" t="s">
        <v>737</v>
      </c>
    </row>
    <row r="13" spans="1:48">
      <c r="A13" s="31" t="s">
        <v>738</v>
      </c>
      <c r="B13" s="31" t="s">
        <v>730</v>
      </c>
      <c r="C13" s="31" t="s">
        <v>739</v>
      </c>
      <c r="H13" s="31" t="s">
        <v>27</v>
      </c>
      <c r="I13" s="31" t="s">
        <v>28</v>
      </c>
      <c r="K13" s="31" t="s">
        <v>27</v>
      </c>
      <c r="L13" s="31" t="s">
        <v>30</v>
      </c>
      <c r="N13" s="31" t="s">
        <v>31</v>
      </c>
      <c r="AE13" s="31" t="s">
        <v>740</v>
      </c>
      <c r="AF13" s="31" t="s">
        <v>33</v>
      </c>
      <c r="AG13" s="3">
        <v>2565</v>
      </c>
      <c r="AH13" s="31" t="s">
        <v>168</v>
      </c>
      <c r="AI13" s="31" t="s">
        <v>91</v>
      </c>
      <c r="AJ13" s="2">
        <v>10771400</v>
      </c>
      <c r="AK13" s="2">
        <v>10771400</v>
      </c>
      <c r="AL13" s="31" t="s">
        <v>741</v>
      </c>
      <c r="AM13" s="31" t="s">
        <v>350</v>
      </c>
      <c r="AN13" s="31" t="s">
        <v>351</v>
      </c>
      <c r="AP13" s="31" t="s">
        <v>184</v>
      </c>
      <c r="AQ13" s="31" t="s">
        <v>360</v>
      </c>
      <c r="AR13" s="31" t="s">
        <v>184</v>
      </c>
      <c r="AS13" s="31" t="s">
        <v>742</v>
      </c>
      <c r="AT13" s="31" t="s">
        <v>743</v>
      </c>
      <c r="AU13" s="31" t="s">
        <v>744</v>
      </c>
    </row>
    <row r="14" spans="1:48">
      <c r="A14" s="31" t="s">
        <v>745</v>
      </c>
      <c r="B14" s="31" t="s">
        <v>746</v>
      </c>
      <c r="C14" s="31" t="s">
        <v>747</v>
      </c>
      <c r="H14" s="31" t="s">
        <v>27</v>
      </c>
      <c r="I14" s="31" t="s">
        <v>748</v>
      </c>
      <c r="K14" s="31" t="s">
        <v>27</v>
      </c>
      <c r="L14" s="31" t="s">
        <v>30</v>
      </c>
      <c r="N14" s="31" t="s">
        <v>31</v>
      </c>
      <c r="AE14" s="31" t="s">
        <v>749</v>
      </c>
      <c r="AF14" s="31" t="s">
        <v>33</v>
      </c>
      <c r="AG14" s="3">
        <v>2565</v>
      </c>
      <c r="AH14" s="31" t="s">
        <v>168</v>
      </c>
      <c r="AI14" s="31" t="s">
        <v>91</v>
      </c>
      <c r="AJ14" s="2">
        <v>11500000</v>
      </c>
      <c r="AK14" s="2">
        <v>11500000</v>
      </c>
      <c r="AL14" s="31" t="s">
        <v>750</v>
      </c>
      <c r="AM14" s="31" t="s">
        <v>350</v>
      </c>
      <c r="AN14" s="31" t="s">
        <v>351</v>
      </c>
      <c r="AP14" s="31" t="s">
        <v>192</v>
      </c>
      <c r="AQ14" s="31" t="s">
        <v>353</v>
      </c>
      <c r="AR14" s="31" t="s">
        <v>192</v>
      </c>
      <c r="AS14" s="31" t="s">
        <v>726</v>
      </c>
      <c r="AT14" s="31" t="s">
        <v>751</v>
      </c>
      <c r="AU14" s="31" t="s">
        <v>752</v>
      </c>
    </row>
    <row r="15" spans="1:48">
      <c r="A15" s="31" t="s">
        <v>753</v>
      </c>
      <c r="B15" s="31" t="s">
        <v>754</v>
      </c>
      <c r="C15" s="31" t="s">
        <v>755</v>
      </c>
      <c r="H15" s="31" t="s">
        <v>27</v>
      </c>
      <c r="I15" s="31" t="s">
        <v>28</v>
      </c>
      <c r="K15" s="31" t="s">
        <v>27</v>
      </c>
      <c r="L15" s="31" t="s">
        <v>30</v>
      </c>
      <c r="N15" s="31" t="s">
        <v>31</v>
      </c>
      <c r="AE15" s="31" t="s">
        <v>756</v>
      </c>
      <c r="AF15" s="31" t="s">
        <v>33</v>
      </c>
      <c r="AG15" s="3">
        <v>2565</v>
      </c>
      <c r="AH15" s="31" t="s">
        <v>168</v>
      </c>
      <c r="AI15" s="31" t="s">
        <v>91</v>
      </c>
      <c r="AJ15" s="2">
        <v>2833400</v>
      </c>
      <c r="AK15" s="2">
        <v>2833400</v>
      </c>
      <c r="AL15" s="31" t="s">
        <v>757</v>
      </c>
      <c r="AM15" s="31" t="s">
        <v>350</v>
      </c>
      <c r="AN15" s="31" t="s">
        <v>351</v>
      </c>
      <c r="AP15" s="31" t="s">
        <v>184</v>
      </c>
      <c r="AQ15" s="31" t="s">
        <v>185</v>
      </c>
      <c r="AR15" s="31" t="s">
        <v>184</v>
      </c>
      <c r="AS15" s="31" t="s">
        <v>686</v>
      </c>
      <c r="AT15" s="31" t="s">
        <v>758</v>
      </c>
      <c r="AU15" s="31" t="s">
        <v>759</v>
      </c>
    </row>
    <row r="16" spans="1:48">
      <c r="A16" s="31" t="s">
        <v>753</v>
      </c>
      <c r="B16" s="31" t="s">
        <v>760</v>
      </c>
      <c r="C16" s="31" t="s">
        <v>386</v>
      </c>
      <c r="H16" s="31" t="s">
        <v>27</v>
      </c>
      <c r="I16" s="31" t="s">
        <v>28</v>
      </c>
      <c r="K16" s="31" t="s">
        <v>27</v>
      </c>
      <c r="L16" s="31" t="s">
        <v>30</v>
      </c>
      <c r="N16" s="31" t="s">
        <v>31</v>
      </c>
      <c r="AE16" s="31" t="s">
        <v>761</v>
      </c>
      <c r="AF16" s="31" t="s">
        <v>33</v>
      </c>
      <c r="AG16" s="3">
        <v>2565</v>
      </c>
      <c r="AH16" s="31" t="s">
        <v>168</v>
      </c>
      <c r="AI16" s="31" t="s">
        <v>91</v>
      </c>
      <c r="AJ16" s="2">
        <v>3300000</v>
      </c>
      <c r="AK16" s="2">
        <v>3300000</v>
      </c>
      <c r="AL16" s="31" t="s">
        <v>757</v>
      </c>
      <c r="AM16" s="31" t="s">
        <v>350</v>
      </c>
      <c r="AN16" s="31" t="s">
        <v>351</v>
      </c>
      <c r="AP16" s="31" t="s">
        <v>184</v>
      </c>
      <c r="AQ16" s="31" t="s">
        <v>360</v>
      </c>
      <c r="AR16" s="31" t="s">
        <v>184</v>
      </c>
      <c r="AS16" s="31" t="s">
        <v>742</v>
      </c>
      <c r="AT16" s="31" t="s">
        <v>762</v>
      </c>
      <c r="AU16" s="31" t="s">
        <v>763</v>
      </c>
    </row>
    <row r="17" spans="1:47">
      <c r="A17" s="31" t="s">
        <v>753</v>
      </c>
      <c r="B17" s="31" t="s">
        <v>764</v>
      </c>
      <c r="C17" s="31" t="s">
        <v>765</v>
      </c>
      <c r="H17" s="31" t="s">
        <v>27</v>
      </c>
      <c r="I17" s="31" t="s">
        <v>28</v>
      </c>
      <c r="K17" s="31" t="s">
        <v>27</v>
      </c>
      <c r="L17" s="31" t="s">
        <v>30</v>
      </c>
      <c r="N17" s="31" t="s">
        <v>31</v>
      </c>
      <c r="AE17" s="31" t="s">
        <v>766</v>
      </c>
      <c r="AF17" s="31" t="s">
        <v>33</v>
      </c>
      <c r="AG17" s="3">
        <v>2565</v>
      </c>
      <c r="AH17" s="31" t="s">
        <v>168</v>
      </c>
      <c r="AI17" s="31" t="s">
        <v>91</v>
      </c>
      <c r="AJ17" s="2">
        <v>3062500</v>
      </c>
      <c r="AK17" s="2">
        <v>3062500</v>
      </c>
      <c r="AL17" s="31" t="s">
        <v>757</v>
      </c>
      <c r="AM17" s="31" t="s">
        <v>350</v>
      </c>
      <c r="AN17" s="31" t="s">
        <v>351</v>
      </c>
      <c r="AP17" s="31" t="s">
        <v>184</v>
      </c>
      <c r="AQ17" s="31" t="s">
        <v>185</v>
      </c>
      <c r="AR17" s="31" t="s">
        <v>184</v>
      </c>
      <c r="AS17" s="31" t="s">
        <v>686</v>
      </c>
      <c r="AT17" s="31" t="s">
        <v>767</v>
      </c>
      <c r="AU17" s="31" t="s">
        <v>768</v>
      </c>
    </row>
    <row r="18" spans="1:47">
      <c r="A18" s="31" t="s">
        <v>769</v>
      </c>
      <c r="B18" s="31" t="s">
        <v>770</v>
      </c>
      <c r="C18" s="31" t="s">
        <v>707</v>
      </c>
      <c r="H18" s="31" t="s">
        <v>27</v>
      </c>
      <c r="I18" s="31" t="s">
        <v>28</v>
      </c>
      <c r="K18" s="31" t="s">
        <v>27</v>
      </c>
      <c r="L18" s="31" t="s">
        <v>30</v>
      </c>
      <c r="N18" s="31" t="s">
        <v>31</v>
      </c>
      <c r="AE18" s="31" t="s">
        <v>771</v>
      </c>
      <c r="AF18" s="31" t="s">
        <v>33</v>
      </c>
      <c r="AG18" s="3">
        <v>2565</v>
      </c>
      <c r="AH18" s="31" t="s">
        <v>348</v>
      </c>
      <c r="AI18" s="31" t="s">
        <v>772</v>
      </c>
      <c r="AJ18" s="2">
        <v>85000000</v>
      </c>
      <c r="AK18" s="2">
        <v>85000000</v>
      </c>
      <c r="AL18" s="31" t="s">
        <v>773</v>
      </c>
      <c r="AM18" s="31" t="s">
        <v>350</v>
      </c>
      <c r="AN18" s="31" t="s">
        <v>351</v>
      </c>
      <c r="AP18" s="31" t="s">
        <v>171</v>
      </c>
      <c r="AQ18" s="31" t="s">
        <v>172</v>
      </c>
      <c r="AR18" s="31" t="s">
        <v>171</v>
      </c>
      <c r="AS18" s="31" t="s">
        <v>689</v>
      </c>
      <c r="AT18" s="31" t="s">
        <v>774</v>
      </c>
      <c r="AU18" s="31" t="s">
        <v>775</v>
      </c>
    </row>
    <row r="19" spans="1:47">
      <c r="A19" s="31" t="s">
        <v>776</v>
      </c>
      <c r="B19" s="31" t="s">
        <v>770</v>
      </c>
      <c r="C19" s="31" t="s">
        <v>777</v>
      </c>
      <c r="H19" s="31" t="s">
        <v>27</v>
      </c>
      <c r="I19" s="31" t="s">
        <v>28</v>
      </c>
      <c r="K19" s="31" t="s">
        <v>27</v>
      </c>
      <c r="L19" s="31" t="s">
        <v>30</v>
      </c>
      <c r="N19" s="31" t="s">
        <v>31</v>
      </c>
      <c r="AE19" s="31" t="s">
        <v>778</v>
      </c>
      <c r="AF19" s="31" t="s">
        <v>33</v>
      </c>
      <c r="AG19" s="3">
        <v>2565</v>
      </c>
      <c r="AH19" s="31" t="s">
        <v>358</v>
      </c>
      <c r="AI19" s="31" t="s">
        <v>392</v>
      </c>
      <c r="AJ19" s="2">
        <v>3500000</v>
      </c>
      <c r="AK19" s="2">
        <v>3500000</v>
      </c>
      <c r="AL19" s="31" t="s">
        <v>779</v>
      </c>
      <c r="AM19" s="31" t="s">
        <v>350</v>
      </c>
      <c r="AN19" s="31" t="s">
        <v>351</v>
      </c>
      <c r="AP19" s="31" t="s">
        <v>192</v>
      </c>
      <c r="AQ19" s="31" t="s">
        <v>652</v>
      </c>
      <c r="AR19" s="31" t="s">
        <v>192</v>
      </c>
      <c r="AS19" s="31" t="s">
        <v>780</v>
      </c>
      <c r="AT19" s="31" t="s">
        <v>781</v>
      </c>
      <c r="AU19" s="31" t="s">
        <v>782</v>
      </c>
    </row>
    <row r="20" spans="1:47">
      <c r="A20" s="31" t="s">
        <v>783</v>
      </c>
      <c r="B20" s="31" t="s">
        <v>730</v>
      </c>
      <c r="C20" s="31" t="s">
        <v>784</v>
      </c>
      <c r="H20" s="31" t="s">
        <v>27</v>
      </c>
      <c r="I20" s="31" t="s">
        <v>28</v>
      </c>
      <c r="K20" s="31" t="s">
        <v>27</v>
      </c>
      <c r="L20" s="31" t="s">
        <v>30</v>
      </c>
      <c r="N20" s="31" t="s">
        <v>31</v>
      </c>
      <c r="AE20" s="31" t="s">
        <v>785</v>
      </c>
      <c r="AF20" s="31" t="s">
        <v>33</v>
      </c>
      <c r="AG20" s="3">
        <v>2565</v>
      </c>
      <c r="AH20" s="31" t="s">
        <v>168</v>
      </c>
      <c r="AI20" s="31" t="s">
        <v>91</v>
      </c>
      <c r="AJ20" s="2">
        <v>1379800</v>
      </c>
      <c r="AK20" s="2">
        <v>1379800</v>
      </c>
      <c r="AL20" s="31" t="s">
        <v>786</v>
      </c>
      <c r="AM20" s="31" t="s">
        <v>350</v>
      </c>
      <c r="AN20" s="31" t="s">
        <v>351</v>
      </c>
      <c r="AP20" s="31" t="s">
        <v>192</v>
      </c>
      <c r="AQ20" s="31" t="s">
        <v>652</v>
      </c>
      <c r="AR20" s="31" t="s">
        <v>192</v>
      </c>
      <c r="AS20" s="31" t="s">
        <v>780</v>
      </c>
      <c r="AT20" s="31" t="s">
        <v>787</v>
      </c>
      <c r="AU20" s="31" t="s">
        <v>788</v>
      </c>
    </row>
    <row r="21" spans="1:47">
      <c r="A21" s="31" t="s">
        <v>335</v>
      </c>
      <c r="B21" s="31" t="s">
        <v>483</v>
      </c>
      <c r="C21" s="31" t="s">
        <v>484</v>
      </c>
      <c r="H21" s="31" t="s">
        <v>27</v>
      </c>
      <c r="I21" s="31" t="s">
        <v>28</v>
      </c>
      <c r="J21" s="31" t="s">
        <v>29</v>
      </c>
      <c r="K21" s="31" t="s">
        <v>27</v>
      </c>
      <c r="L21" s="31" t="s">
        <v>30</v>
      </c>
      <c r="N21" s="31" t="s">
        <v>31</v>
      </c>
      <c r="AE21" s="31" t="s">
        <v>485</v>
      </c>
      <c r="AF21" s="31" t="s">
        <v>33</v>
      </c>
      <c r="AG21" s="3">
        <v>2565</v>
      </c>
      <c r="AH21" s="31" t="s">
        <v>168</v>
      </c>
      <c r="AI21" s="31" t="s">
        <v>91</v>
      </c>
      <c r="AJ21" s="2">
        <v>3900000</v>
      </c>
      <c r="AK21" s="2">
        <v>3900000</v>
      </c>
      <c r="AL21" s="31" t="s">
        <v>339</v>
      </c>
      <c r="AM21" s="31" t="s">
        <v>160</v>
      </c>
      <c r="AN21" s="31" t="s">
        <v>72</v>
      </c>
      <c r="AP21" s="31" t="s">
        <v>171</v>
      </c>
      <c r="AQ21" s="31" t="s">
        <v>312</v>
      </c>
      <c r="AR21" s="31" t="s">
        <v>171</v>
      </c>
      <c r="AS21" s="31" t="s">
        <v>789</v>
      </c>
      <c r="AT21" s="31" t="s">
        <v>790</v>
      </c>
      <c r="AU21" s="31" t="s">
        <v>791</v>
      </c>
    </row>
    <row r="22" spans="1:47">
      <c r="A22" s="31" t="s">
        <v>335</v>
      </c>
      <c r="B22" s="31" t="s">
        <v>486</v>
      </c>
      <c r="C22" s="31" t="s">
        <v>487</v>
      </c>
      <c r="H22" s="31" t="s">
        <v>27</v>
      </c>
      <c r="I22" s="31" t="s">
        <v>28</v>
      </c>
      <c r="J22" s="31" t="s">
        <v>29</v>
      </c>
      <c r="K22" s="31" t="s">
        <v>27</v>
      </c>
      <c r="L22" s="31" t="s">
        <v>30</v>
      </c>
      <c r="N22" s="31" t="s">
        <v>31</v>
      </c>
      <c r="AE22" s="31" t="s">
        <v>488</v>
      </c>
      <c r="AF22" s="31" t="s">
        <v>33</v>
      </c>
      <c r="AG22" s="3">
        <v>2565</v>
      </c>
      <c r="AH22" s="31" t="s">
        <v>168</v>
      </c>
      <c r="AI22" s="31" t="s">
        <v>91</v>
      </c>
      <c r="AJ22" s="2">
        <v>9500000</v>
      </c>
      <c r="AK22" s="2">
        <v>9500000</v>
      </c>
      <c r="AL22" s="31" t="s">
        <v>339</v>
      </c>
      <c r="AM22" s="31" t="s">
        <v>160</v>
      </c>
      <c r="AN22" s="31" t="s">
        <v>72</v>
      </c>
      <c r="AP22" s="31" t="s">
        <v>171</v>
      </c>
      <c r="AQ22" s="31" t="s">
        <v>312</v>
      </c>
      <c r="AR22" s="31" t="s">
        <v>171</v>
      </c>
      <c r="AS22" s="31" t="s">
        <v>789</v>
      </c>
      <c r="AT22" s="31" t="s">
        <v>792</v>
      </c>
      <c r="AU22" s="31" t="s">
        <v>793</v>
      </c>
    </row>
    <row r="23" spans="1:47">
      <c r="A23" s="31" t="s">
        <v>66</v>
      </c>
      <c r="B23" s="31" t="s">
        <v>489</v>
      </c>
      <c r="C23" s="31" t="s">
        <v>490</v>
      </c>
      <c r="H23" s="31" t="s">
        <v>27</v>
      </c>
      <c r="I23" s="31" t="s">
        <v>28</v>
      </c>
      <c r="J23" s="31" t="s">
        <v>29</v>
      </c>
      <c r="K23" s="31" t="s">
        <v>27</v>
      </c>
      <c r="L23" s="31" t="s">
        <v>30</v>
      </c>
      <c r="N23" s="31" t="s">
        <v>31</v>
      </c>
      <c r="AE23" s="31" t="s">
        <v>491</v>
      </c>
      <c r="AF23" s="31" t="s">
        <v>33</v>
      </c>
      <c r="AG23" s="3">
        <v>2565</v>
      </c>
      <c r="AH23" s="31" t="s">
        <v>168</v>
      </c>
      <c r="AI23" s="31" t="s">
        <v>91</v>
      </c>
      <c r="AJ23" s="2">
        <v>29600000</v>
      </c>
      <c r="AK23" s="2">
        <v>29600000</v>
      </c>
      <c r="AL23" s="31" t="s">
        <v>70</v>
      </c>
      <c r="AM23" s="31" t="s">
        <v>794</v>
      </c>
      <c r="AN23" s="31" t="s">
        <v>72</v>
      </c>
      <c r="AP23" s="31" t="s">
        <v>171</v>
      </c>
      <c r="AQ23" s="31" t="s">
        <v>172</v>
      </c>
      <c r="AR23" s="31" t="s">
        <v>171</v>
      </c>
      <c r="AS23" s="31" t="s">
        <v>689</v>
      </c>
      <c r="AT23" s="31" t="s">
        <v>795</v>
      </c>
      <c r="AU23" s="31" t="s">
        <v>796</v>
      </c>
    </row>
    <row r="24" spans="1:47">
      <c r="A24" s="31" t="s">
        <v>66</v>
      </c>
      <c r="B24" s="31" t="s">
        <v>492</v>
      </c>
      <c r="C24" s="31" t="s">
        <v>304</v>
      </c>
      <c r="H24" s="31" t="s">
        <v>27</v>
      </c>
      <c r="I24" s="31" t="s">
        <v>28</v>
      </c>
      <c r="J24" s="31" t="s">
        <v>29</v>
      </c>
      <c r="K24" s="31" t="s">
        <v>27</v>
      </c>
      <c r="L24" s="31" t="s">
        <v>30</v>
      </c>
      <c r="N24" s="31" t="s">
        <v>31</v>
      </c>
      <c r="AE24" s="31" t="s">
        <v>493</v>
      </c>
      <c r="AF24" s="31" t="s">
        <v>33</v>
      </c>
      <c r="AG24" s="3">
        <v>2565</v>
      </c>
      <c r="AH24" s="31" t="s">
        <v>168</v>
      </c>
      <c r="AI24" s="31" t="s">
        <v>91</v>
      </c>
      <c r="AJ24" s="2">
        <v>873150000</v>
      </c>
      <c r="AK24" s="2">
        <v>873150000</v>
      </c>
      <c r="AL24" s="31" t="s">
        <v>70</v>
      </c>
      <c r="AM24" s="31" t="s">
        <v>794</v>
      </c>
      <c r="AN24" s="31" t="s">
        <v>72</v>
      </c>
      <c r="AP24" s="31" t="s">
        <v>198</v>
      </c>
      <c r="AQ24" s="31" t="s">
        <v>199</v>
      </c>
      <c r="AR24" s="31" t="s">
        <v>198</v>
      </c>
      <c r="AS24" s="31" t="s">
        <v>692</v>
      </c>
      <c r="AT24" s="31" t="s">
        <v>797</v>
      </c>
      <c r="AU24" s="31" t="s">
        <v>798</v>
      </c>
    </row>
    <row r="25" spans="1:47">
      <c r="A25" s="31" t="s">
        <v>66</v>
      </c>
      <c r="B25" s="31" t="s">
        <v>494</v>
      </c>
      <c r="C25" s="31" t="s">
        <v>495</v>
      </c>
      <c r="H25" s="31" t="s">
        <v>27</v>
      </c>
      <c r="I25" s="31" t="s">
        <v>28</v>
      </c>
      <c r="K25" s="31" t="s">
        <v>27</v>
      </c>
      <c r="L25" s="31" t="s">
        <v>30</v>
      </c>
      <c r="N25" s="31" t="s">
        <v>31</v>
      </c>
      <c r="AE25" s="31" t="s">
        <v>496</v>
      </c>
      <c r="AF25" s="31" t="s">
        <v>33</v>
      </c>
      <c r="AG25" s="3">
        <v>2565</v>
      </c>
      <c r="AH25" s="31" t="s">
        <v>168</v>
      </c>
      <c r="AI25" s="31" t="s">
        <v>91</v>
      </c>
      <c r="AJ25" s="2">
        <v>11100000</v>
      </c>
      <c r="AK25" s="2">
        <v>11100000</v>
      </c>
      <c r="AL25" s="31" t="s">
        <v>70</v>
      </c>
      <c r="AM25" s="31" t="s">
        <v>794</v>
      </c>
      <c r="AN25" s="31" t="s">
        <v>72</v>
      </c>
      <c r="AP25" s="31" t="s">
        <v>198</v>
      </c>
      <c r="AQ25" s="31" t="s">
        <v>199</v>
      </c>
      <c r="AR25" s="31" t="s">
        <v>198</v>
      </c>
      <c r="AS25" s="31" t="s">
        <v>692</v>
      </c>
      <c r="AT25" s="31" t="s">
        <v>799</v>
      </c>
      <c r="AU25" s="31" t="s">
        <v>800</v>
      </c>
    </row>
    <row r="26" spans="1:47">
      <c r="A26" s="31" t="s">
        <v>66</v>
      </c>
      <c r="B26" s="31" t="s">
        <v>497</v>
      </c>
      <c r="C26" s="31" t="s">
        <v>498</v>
      </c>
      <c r="H26" s="31" t="s">
        <v>27</v>
      </c>
      <c r="I26" s="31" t="s">
        <v>28</v>
      </c>
      <c r="K26" s="31" t="s">
        <v>27</v>
      </c>
      <c r="L26" s="31" t="s">
        <v>30</v>
      </c>
      <c r="N26" s="31" t="s">
        <v>31</v>
      </c>
      <c r="AE26" s="31" t="s">
        <v>499</v>
      </c>
      <c r="AF26" s="31" t="s">
        <v>33</v>
      </c>
      <c r="AG26" s="3">
        <v>2565</v>
      </c>
      <c r="AH26" s="31" t="s">
        <v>168</v>
      </c>
      <c r="AI26" s="31" t="s">
        <v>91</v>
      </c>
      <c r="AJ26" s="2">
        <v>4500000</v>
      </c>
      <c r="AK26" s="2">
        <v>4500000</v>
      </c>
      <c r="AL26" s="31" t="s">
        <v>70</v>
      </c>
      <c r="AM26" s="31" t="s">
        <v>794</v>
      </c>
      <c r="AN26" s="31" t="s">
        <v>72</v>
      </c>
      <c r="AP26" s="31" t="s">
        <v>198</v>
      </c>
      <c r="AQ26" s="31" t="s">
        <v>199</v>
      </c>
      <c r="AR26" s="31" t="s">
        <v>198</v>
      </c>
      <c r="AS26" s="31" t="s">
        <v>692</v>
      </c>
      <c r="AT26" s="31" t="s">
        <v>801</v>
      </c>
      <c r="AU26" s="31" t="s">
        <v>802</v>
      </c>
    </row>
    <row r="27" spans="1:47">
      <c r="A27" s="31" t="s">
        <v>66</v>
      </c>
      <c r="B27" s="31" t="s">
        <v>500</v>
      </c>
      <c r="C27" s="31" t="s">
        <v>501</v>
      </c>
      <c r="H27" s="31" t="s">
        <v>27</v>
      </c>
      <c r="I27" s="31" t="s">
        <v>28</v>
      </c>
      <c r="J27" s="31" t="s">
        <v>29</v>
      </c>
      <c r="K27" s="31" t="s">
        <v>27</v>
      </c>
      <c r="L27" s="31" t="s">
        <v>30</v>
      </c>
      <c r="N27" s="31" t="s">
        <v>31</v>
      </c>
      <c r="O27" s="31" t="s">
        <v>803</v>
      </c>
      <c r="P27" s="31" t="s">
        <v>804</v>
      </c>
      <c r="Q27" s="31" t="s">
        <v>805</v>
      </c>
      <c r="R27" s="31" t="s">
        <v>806</v>
      </c>
      <c r="AE27" s="31" t="s">
        <v>502</v>
      </c>
      <c r="AF27" s="31" t="s">
        <v>33</v>
      </c>
      <c r="AG27" s="3">
        <v>2565</v>
      </c>
      <c r="AH27" s="31" t="s">
        <v>107</v>
      </c>
      <c r="AI27" s="31" t="s">
        <v>35</v>
      </c>
      <c r="AJ27" s="3">
        <v>0</v>
      </c>
      <c r="AK27" s="3">
        <v>0</v>
      </c>
      <c r="AL27" s="31" t="s">
        <v>70</v>
      </c>
      <c r="AM27" s="31" t="s">
        <v>794</v>
      </c>
      <c r="AN27" s="31" t="s">
        <v>72</v>
      </c>
      <c r="AO27" s="31" t="s">
        <v>503</v>
      </c>
      <c r="AP27" s="31" t="s">
        <v>425</v>
      </c>
      <c r="AQ27" s="31" t="s">
        <v>426</v>
      </c>
      <c r="AR27" s="31" t="s">
        <v>198</v>
      </c>
      <c r="AS27" s="31" t="s">
        <v>692</v>
      </c>
      <c r="AT27" s="31" t="s">
        <v>807</v>
      </c>
      <c r="AU27" s="31" t="s">
        <v>808</v>
      </c>
    </row>
    <row r="28" spans="1:47">
      <c r="A28" s="31" t="s">
        <v>504</v>
      </c>
      <c r="B28" s="31" t="s">
        <v>505</v>
      </c>
      <c r="C28" s="31" t="s">
        <v>506</v>
      </c>
      <c r="H28" s="31" t="s">
        <v>27</v>
      </c>
      <c r="I28" s="31" t="s">
        <v>28</v>
      </c>
      <c r="K28" s="31" t="s">
        <v>27</v>
      </c>
      <c r="L28" s="31" t="s">
        <v>30</v>
      </c>
      <c r="N28" s="31" t="s">
        <v>31</v>
      </c>
      <c r="AE28" s="31" t="s">
        <v>507</v>
      </c>
      <c r="AF28" s="31" t="s">
        <v>33</v>
      </c>
      <c r="AG28" s="3">
        <v>2565</v>
      </c>
      <c r="AH28" s="31" t="s">
        <v>168</v>
      </c>
      <c r="AI28" s="31" t="s">
        <v>91</v>
      </c>
      <c r="AJ28" s="2">
        <v>1769980</v>
      </c>
      <c r="AK28" s="2">
        <v>1769980</v>
      </c>
      <c r="AL28" s="31" t="s">
        <v>508</v>
      </c>
      <c r="AM28" s="31" t="s">
        <v>110</v>
      </c>
      <c r="AN28" s="31" t="s">
        <v>111</v>
      </c>
      <c r="AP28" s="31" t="s">
        <v>184</v>
      </c>
      <c r="AQ28" s="31" t="s">
        <v>360</v>
      </c>
      <c r="AR28" s="31" t="s">
        <v>184</v>
      </c>
      <c r="AS28" s="31" t="s">
        <v>742</v>
      </c>
      <c r="AT28" s="31" t="s">
        <v>809</v>
      </c>
      <c r="AU28" s="31" t="s">
        <v>810</v>
      </c>
    </row>
    <row r="29" spans="1:47">
      <c r="A29" s="31" t="s">
        <v>150</v>
      </c>
      <c r="B29" s="31" t="s">
        <v>509</v>
      </c>
      <c r="C29" s="31" t="s">
        <v>238</v>
      </c>
      <c r="H29" s="31" t="s">
        <v>27</v>
      </c>
      <c r="I29" s="31" t="s">
        <v>28</v>
      </c>
      <c r="K29" s="31" t="s">
        <v>27</v>
      </c>
      <c r="L29" s="31" t="s">
        <v>30</v>
      </c>
      <c r="N29" s="31" t="s">
        <v>31</v>
      </c>
      <c r="O29" s="31" t="s">
        <v>811</v>
      </c>
      <c r="P29" s="31" t="s">
        <v>812</v>
      </c>
      <c r="Q29" s="31" t="s">
        <v>813</v>
      </c>
      <c r="R29" s="31" t="s">
        <v>814</v>
      </c>
      <c r="AE29" s="31" t="s">
        <v>510</v>
      </c>
      <c r="AF29" s="31" t="s">
        <v>33</v>
      </c>
      <c r="AG29" s="3">
        <v>2565</v>
      </c>
      <c r="AH29" s="31" t="s">
        <v>168</v>
      </c>
      <c r="AI29" s="31" t="s">
        <v>91</v>
      </c>
      <c r="AJ29" s="3">
        <v>0</v>
      </c>
      <c r="AK29" s="3">
        <v>0</v>
      </c>
      <c r="AL29" s="31" t="s">
        <v>154</v>
      </c>
      <c r="AM29" s="31" t="s">
        <v>37</v>
      </c>
      <c r="AN29" s="31" t="s">
        <v>38</v>
      </c>
      <c r="AO29" s="31" t="s">
        <v>503</v>
      </c>
      <c r="AP29" s="31" t="s">
        <v>425</v>
      </c>
      <c r="AQ29" s="31" t="s">
        <v>426</v>
      </c>
      <c r="AR29" s="31" t="s">
        <v>198</v>
      </c>
      <c r="AS29" s="31" t="s">
        <v>692</v>
      </c>
      <c r="AT29" s="31" t="s">
        <v>815</v>
      </c>
      <c r="AU29" s="31" t="s">
        <v>816</v>
      </c>
    </row>
    <row r="30" spans="1:47">
      <c r="A30" s="31" t="s">
        <v>57</v>
      </c>
      <c r="B30" s="31" t="s">
        <v>511</v>
      </c>
      <c r="C30" s="31" t="s">
        <v>481</v>
      </c>
      <c r="H30" s="31" t="s">
        <v>27</v>
      </c>
      <c r="I30" s="31" t="s">
        <v>28</v>
      </c>
      <c r="J30" s="31" t="s">
        <v>29</v>
      </c>
      <c r="K30" s="31" t="s">
        <v>27</v>
      </c>
      <c r="L30" s="31" t="s">
        <v>30</v>
      </c>
      <c r="N30" s="31" t="s">
        <v>31</v>
      </c>
      <c r="O30" s="31" t="s">
        <v>803</v>
      </c>
      <c r="P30" s="31" t="s">
        <v>804</v>
      </c>
      <c r="Q30" s="31" t="s">
        <v>805</v>
      </c>
      <c r="R30" s="31" t="s">
        <v>806</v>
      </c>
      <c r="AE30" s="31" t="s">
        <v>512</v>
      </c>
      <c r="AF30" s="31" t="s">
        <v>33</v>
      </c>
      <c r="AG30" s="3">
        <v>2565</v>
      </c>
      <c r="AH30" s="31" t="s">
        <v>52</v>
      </c>
      <c r="AI30" s="31" t="s">
        <v>206</v>
      </c>
      <c r="AJ30" s="3">
        <v>0</v>
      </c>
      <c r="AK30" s="3">
        <v>0</v>
      </c>
      <c r="AL30" s="31" t="s">
        <v>63</v>
      </c>
      <c r="AM30" s="31" t="s">
        <v>64</v>
      </c>
      <c r="AN30" s="31" t="s">
        <v>65</v>
      </c>
      <c r="AO30" s="31" t="s">
        <v>503</v>
      </c>
      <c r="AP30" s="31" t="s">
        <v>425</v>
      </c>
      <c r="AQ30" s="31" t="s">
        <v>426</v>
      </c>
      <c r="AR30" s="31" t="s">
        <v>198</v>
      </c>
      <c r="AS30" s="31" t="s">
        <v>692</v>
      </c>
      <c r="AT30" s="31" t="s">
        <v>817</v>
      </c>
      <c r="AU30" s="31" t="s">
        <v>818</v>
      </c>
    </row>
    <row r="31" spans="1:47">
      <c r="A31" s="31" t="s">
        <v>322</v>
      </c>
      <c r="B31" s="31" t="s">
        <v>513</v>
      </c>
      <c r="C31" s="31" t="s">
        <v>324</v>
      </c>
      <c r="H31" s="31" t="s">
        <v>27</v>
      </c>
      <c r="I31" s="31" t="s">
        <v>28</v>
      </c>
      <c r="K31" s="31" t="s">
        <v>27</v>
      </c>
      <c r="L31" s="31" t="s">
        <v>30</v>
      </c>
      <c r="N31" s="31" t="s">
        <v>31</v>
      </c>
      <c r="O31" s="31" t="s">
        <v>803</v>
      </c>
      <c r="P31" s="31" t="s">
        <v>804</v>
      </c>
      <c r="Q31" s="31" t="s">
        <v>805</v>
      </c>
      <c r="R31" s="31" t="s">
        <v>806</v>
      </c>
      <c r="AE31" s="31" t="s">
        <v>514</v>
      </c>
      <c r="AF31" s="31" t="s">
        <v>33</v>
      </c>
      <c r="AG31" s="3">
        <v>2565</v>
      </c>
      <c r="AH31" s="31" t="s">
        <v>402</v>
      </c>
      <c r="AI31" s="31" t="s">
        <v>515</v>
      </c>
      <c r="AJ31" s="3">
        <v>0</v>
      </c>
      <c r="AK31" s="3">
        <v>0</v>
      </c>
      <c r="AL31" s="31" t="s">
        <v>327</v>
      </c>
      <c r="AM31" s="31" t="s">
        <v>328</v>
      </c>
      <c r="AN31" s="31" t="s">
        <v>94</v>
      </c>
      <c r="AO31" s="31" t="s">
        <v>503</v>
      </c>
      <c r="AP31" s="31" t="s">
        <v>425</v>
      </c>
      <c r="AQ31" s="31" t="s">
        <v>426</v>
      </c>
      <c r="AR31" s="31" t="s">
        <v>198</v>
      </c>
      <c r="AS31" s="31" t="s">
        <v>692</v>
      </c>
      <c r="AT31" s="31" t="s">
        <v>819</v>
      </c>
      <c r="AU31" s="31" t="s">
        <v>820</v>
      </c>
    </row>
    <row r="32" spans="1:47">
      <c r="A32" s="31" t="s">
        <v>150</v>
      </c>
      <c r="B32" s="31" t="s">
        <v>516</v>
      </c>
      <c r="C32" s="31" t="s">
        <v>238</v>
      </c>
      <c r="H32" s="31" t="s">
        <v>27</v>
      </c>
      <c r="I32" s="31" t="s">
        <v>28</v>
      </c>
      <c r="K32" s="31" t="s">
        <v>27</v>
      </c>
      <c r="L32" s="31" t="s">
        <v>30</v>
      </c>
      <c r="N32" s="31" t="s">
        <v>31</v>
      </c>
      <c r="O32" s="31" t="s">
        <v>811</v>
      </c>
      <c r="P32" s="31" t="s">
        <v>812</v>
      </c>
      <c r="Q32" s="31" t="s">
        <v>813</v>
      </c>
      <c r="R32" s="31" t="s">
        <v>814</v>
      </c>
      <c r="AE32" s="31" t="s">
        <v>517</v>
      </c>
      <c r="AF32" s="31" t="s">
        <v>33</v>
      </c>
      <c r="AG32" s="3">
        <v>2565</v>
      </c>
      <c r="AH32" s="31" t="s">
        <v>168</v>
      </c>
      <c r="AI32" s="31" t="s">
        <v>518</v>
      </c>
      <c r="AJ32" s="3">
        <v>0</v>
      </c>
      <c r="AK32" s="3">
        <v>0</v>
      </c>
      <c r="AL32" s="31" t="s">
        <v>154</v>
      </c>
      <c r="AM32" s="31" t="s">
        <v>37</v>
      </c>
      <c r="AN32" s="31" t="s">
        <v>38</v>
      </c>
      <c r="AO32" s="31" t="s">
        <v>503</v>
      </c>
      <c r="AP32" s="31" t="s">
        <v>425</v>
      </c>
      <c r="AQ32" s="31" t="s">
        <v>426</v>
      </c>
      <c r="AR32" s="31" t="s">
        <v>198</v>
      </c>
      <c r="AS32" s="31" t="s">
        <v>692</v>
      </c>
      <c r="AT32" s="31" t="s">
        <v>821</v>
      </c>
      <c r="AU32" s="31" t="s">
        <v>822</v>
      </c>
    </row>
    <row r="33" spans="1:47">
      <c r="A33" s="31" t="s">
        <v>150</v>
      </c>
      <c r="B33" s="31" t="s">
        <v>519</v>
      </c>
      <c r="C33" s="31" t="s">
        <v>238</v>
      </c>
      <c r="H33" s="31" t="s">
        <v>27</v>
      </c>
      <c r="I33" s="31" t="s">
        <v>28</v>
      </c>
      <c r="K33" s="31" t="s">
        <v>27</v>
      </c>
      <c r="L33" s="31" t="s">
        <v>30</v>
      </c>
      <c r="N33" s="31" t="s">
        <v>31</v>
      </c>
      <c r="O33" s="31" t="s">
        <v>811</v>
      </c>
      <c r="P33" s="31" t="s">
        <v>812</v>
      </c>
      <c r="Q33" s="31" t="s">
        <v>813</v>
      </c>
      <c r="R33" s="31" t="s">
        <v>814</v>
      </c>
      <c r="AE33" s="31" t="s">
        <v>520</v>
      </c>
      <c r="AF33" s="31" t="s">
        <v>33</v>
      </c>
      <c r="AG33" s="3">
        <v>2565</v>
      </c>
      <c r="AH33" s="31" t="s">
        <v>392</v>
      </c>
      <c r="AI33" s="31" t="s">
        <v>521</v>
      </c>
      <c r="AJ33" s="3">
        <v>0</v>
      </c>
      <c r="AK33" s="3">
        <v>0</v>
      </c>
      <c r="AL33" s="31" t="s">
        <v>154</v>
      </c>
      <c r="AM33" s="31" t="s">
        <v>37</v>
      </c>
      <c r="AN33" s="31" t="s">
        <v>38</v>
      </c>
      <c r="AO33" s="31" t="s">
        <v>503</v>
      </c>
      <c r="AP33" s="31" t="s">
        <v>425</v>
      </c>
      <c r="AQ33" s="31" t="s">
        <v>426</v>
      </c>
      <c r="AR33" s="31" t="s">
        <v>198</v>
      </c>
      <c r="AS33" s="31" t="s">
        <v>692</v>
      </c>
      <c r="AT33" s="31" t="s">
        <v>823</v>
      </c>
      <c r="AU33" s="31" t="s">
        <v>824</v>
      </c>
    </row>
    <row r="34" spans="1:47">
      <c r="A34" s="31" t="s">
        <v>150</v>
      </c>
      <c r="B34" s="31" t="s">
        <v>522</v>
      </c>
      <c r="C34" s="31" t="s">
        <v>238</v>
      </c>
      <c r="H34" s="31" t="s">
        <v>27</v>
      </c>
      <c r="I34" s="31" t="s">
        <v>28</v>
      </c>
      <c r="K34" s="31" t="s">
        <v>27</v>
      </c>
      <c r="L34" s="31" t="s">
        <v>30</v>
      </c>
      <c r="N34" s="31" t="s">
        <v>31</v>
      </c>
      <c r="AE34" s="31" t="s">
        <v>523</v>
      </c>
      <c r="AF34" s="31" t="s">
        <v>33</v>
      </c>
      <c r="AG34" s="3">
        <v>2565</v>
      </c>
      <c r="AH34" s="31" t="s">
        <v>168</v>
      </c>
      <c r="AI34" s="31" t="s">
        <v>91</v>
      </c>
      <c r="AJ34" s="2">
        <v>19461000</v>
      </c>
      <c r="AK34" s="2">
        <v>19461000</v>
      </c>
      <c r="AL34" s="31" t="s">
        <v>154</v>
      </c>
      <c r="AM34" s="31" t="s">
        <v>37</v>
      </c>
      <c r="AN34" s="31" t="s">
        <v>38</v>
      </c>
      <c r="AP34" s="31" t="s">
        <v>198</v>
      </c>
      <c r="AQ34" s="31" t="s">
        <v>199</v>
      </c>
      <c r="AR34" s="31" t="s">
        <v>198</v>
      </c>
      <c r="AS34" s="31" t="s">
        <v>692</v>
      </c>
      <c r="AT34" s="31" t="s">
        <v>825</v>
      </c>
      <c r="AU34" s="31" t="s">
        <v>826</v>
      </c>
    </row>
    <row r="35" spans="1:47">
      <c r="A35" s="31" t="s">
        <v>827</v>
      </c>
      <c r="B35" s="31" t="s">
        <v>754</v>
      </c>
      <c r="C35" s="31" t="s">
        <v>828</v>
      </c>
      <c r="H35" s="31" t="s">
        <v>27</v>
      </c>
      <c r="I35" s="31" t="s">
        <v>28</v>
      </c>
      <c r="K35" s="31" t="s">
        <v>27</v>
      </c>
      <c r="L35" s="31" t="s">
        <v>30</v>
      </c>
      <c r="N35" s="31" t="s">
        <v>31</v>
      </c>
      <c r="AE35" s="31" t="s">
        <v>829</v>
      </c>
      <c r="AF35" s="31" t="s">
        <v>33</v>
      </c>
      <c r="AG35" s="3">
        <v>2565</v>
      </c>
      <c r="AH35" s="31" t="s">
        <v>168</v>
      </c>
      <c r="AI35" s="31" t="s">
        <v>91</v>
      </c>
      <c r="AJ35" s="2">
        <v>4450000</v>
      </c>
      <c r="AK35" s="2">
        <v>4450000</v>
      </c>
      <c r="AL35" s="31" t="s">
        <v>830</v>
      </c>
      <c r="AM35" s="31" t="s">
        <v>350</v>
      </c>
      <c r="AN35" s="31" t="s">
        <v>351</v>
      </c>
      <c r="AP35" s="31" t="s">
        <v>192</v>
      </c>
      <c r="AQ35" s="31" t="s">
        <v>353</v>
      </c>
      <c r="AR35" s="31" t="s">
        <v>192</v>
      </c>
      <c r="AS35" s="31" t="s">
        <v>726</v>
      </c>
      <c r="AT35" s="31" t="s">
        <v>831</v>
      </c>
      <c r="AU35" s="31" t="s">
        <v>832</v>
      </c>
    </row>
  </sheetData>
  <mergeCells count="1">
    <mergeCell ref="A1:A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ข้อมูลดิบ</vt:lpstr>
      <vt:lpstr>คัดเลือก</vt:lpstr>
      <vt:lpstr>1.รวม</vt:lpstr>
      <vt:lpstr>2. เรียง VC</vt:lpstr>
      <vt:lpstr>3. Pivot VC</vt:lpstr>
      <vt:lpstr>4. (ร่าง) ข้อเสนอโครงการฯ 68</vt:lpstr>
      <vt:lpstr>5. โครงการสำคัญฯ ปี 66-68</vt:lpstr>
      <vt:lpstr>65 - 66</vt:lpstr>
      <vt:lpstr>65</vt:lpstr>
      <vt:lpstr>66</vt:lpstr>
      <vt:lpstr>โครงการปี 2566</vt:lpstr>
      <vt:lpstr>โครงการ ปี 2567</vt:lpstr>
      <vt:lpstr>4.รวม-66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Pasinee Srisomboon</dc:creator>
  <cp:lastModifiedBy>Pasinee Srisomboon</cp:lastModifiedBy>
  <dcterms:created xsi:type="dcterms:W3CDTF">2022-03-17T07:55:07Z</dcterms:created>
  <dcterms:modified xsi:type="dcterms:W3CDTF">2024-06-04T07:11:05Z</dcterms:modified>
</cp:coreProperties>
</file>