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showInkAnnotation="0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07 โครงสร้างพื้นฐาน ระบบโลจิสติกส์ และดิจิทัล\"/>
    </mc:Choice>
  </mc:AlternateContent>
  <xr:revisionPtr revIDLastSave="0" documentId="13_ncr:1_{2CBC52B8-B453-42D4-98CA-BABA6807711B}" xr6:coauthVersionLast="36" xr6:coauthVersionMax="47" xr10:uidLastSave="{00000000-0000-0000-0000-000000000000}"/>
  <bookViews>
    <workbookView xWindow="0" yWindow="0" windowWidth="28800" windowHeight="12225" tabRatio="500" firstSheet="5" activeTab="5" xr2:uid="{00000000-000D-0000-FFFF-FFFF00000000}"/>
  </bookViews>
  <sheets>
    <sheet name="ข้อมูลดิบ" sheetId="1" state="hidden" r:id="rId1"/>
    <sheet name="คัดเลือก" sheetId="2" state="hidden" r:id="rId2"/>
    <sheet name="(66)070204" sheetId="11" state="hidden" r:id="rId3"/>
    <sheet name="070204 (65)" sheetId="10" state="hidden" r:id="rId4"/>
    <sheet name="070204 (65-66)" sheetId="12" state="hidden" r:id="rId5"/>
    <sheet name="1.รวม" sheetId="4" r:id="rId6"/>
    <sheet name="2. เรียง VC" sheetId="19" r:id="rId7"/>
    <sheet name="3.Pivot VC" sheetId="7" r:id="rId8"/>
    <sheet name="4.(ร่าง) ข้อเสนอโครงการฯ 68" sheetId="17" r:id="rId9"/>
    <sheet name="5. โครงการสำคัญปี 66-68" sheetId="21" r:id="rId10"/>
    <sheet name="โครงการปี 67" sheetId="15" state="hidden" r:id="rId11"/>
    <sheet name="โครงการปี 66" sheetId="16" state="hidden" r:id="rId12"/>
  </sheets>
  <definedNames>
    <definedName name="_xlnm._FilterDatabase" localSheetId="4" hidden="1">'070204 (65-66)'!$A$2:$M$21</definedName>
    <definedName name="_xlnm._FilterDatabase" localSheetId="5" hidden="1">'1.รวม'!$A$10:$M$56</definedName>
    <definedName name="_xlnm._FilterDatabase" localSheetId="6" hidden="1">'2. เรียง VC'!$A$4:$S$4</definedName>
    <definedName name="_xlnm._FilterDatabase" localSheetId="8" hidden="1">'4.(ร่าง) ข้อเสนอโครงการฯ 68'!$A$2:$S$2</definedName>
    <definedName name="_xlnm._FilterDatabase" localSheetId="9" hidden="1">'5. โครงการสำคัญปี 66-68'!$B$4:$O$4</definedName>
    <definedName name="_xlnm._FilterDatabase" localSheetId="1" hidden="1">คัดเลือก!$A$2:$L$53</definedName>
  </definedNames>
  <calcPr calcId="191029"/>
  <pivotCaches>
    <pivotCache cacheId="0" r:id="rId13"/>
  </pivotCaches>
</workbook>
</file>

<file path=xl/calcChain.xml><?xml version="1.0" encoding="utf-8"?>
<calcChain xmlns="http://schemas.openxmlformats.org/spreadsheetml/2006/main">
  <c r="B10" i="21" l="1"/>
  <c r="B9" i="21"/>
  <c r="D5" i="17"/>
  <c r="D6" i="17"/>
  <c r="D7" i="17"/>
  <c r="D8" i="17"/>
  <c r="D4" i="17"/>
  <c r="D3" i="17"/>
  <c r="Q8" i="21" l="1"/>
  <c r="B8" i="21"/>
  <c r="Q7" i="21"/>
  <c r="B7" i="21"/>
  <c r="Q6" i="21"/>
  <c r="B6" i="21"/>
  <c r="Q5" i="21"/>
  <c r="B5" i="21"/>
  <c r="N19" i="19" l="1"/>
  <c r="D19" i="19"/>
  <c r="N18" i="19"/>
  <c r="D18" i="19"/>
  <c r="N37" i="19"/>
  <c r="D37" i="19"/>
  <c r="N36" i="19"/>
  <c r="D36" i="19"/>
  <c r="N17" i="19"/>
  <c r="D17" i="19"/>
  <c r="N40" i="19"/>
  <c r="D40" i="19"/>
  <c r="N46" i="19"/>
  <c r="D46" i="19"/>
  <c r="N39" i="19"/>
  <c r="D39" i="19"/>
  <c r="N50" i="19"/>
  <c r="D50" i="19"/>
  <c r="N20" i="19"/>
  <c r="D20" i="19"/>
  <c r="N16" i="19"/>
  <c r="D16" i="19"/>
  <c r="N15" i="19"/>
  <c r="D15" i="19"/>
  <c r="N14" i="19"/>
  <c r="D14" i="19"/>
  <c r="N13" i="19"/>
  <c r="D13" i="19"/>
  <c r="N12" i="19"/>
  <c r="D12" i="19"/>
  <c r="N44" i="19"/>
  <c r="D44" i="19"/>
  <c r="N35" i="19"/>
  <c r="D35" i="19"/>
  <c r="N34" i="19"/>
  <c r="N33" i="19"/>
  <c r="N11" i="19"/>
  <c r="N26" i="19"/>
  <c r="N25" i="19"/>
  <c r="N32" i="19"/>
  <c r="N10" i="19"/>
  <c r="N31" i="19"/>
  <c r="N9" i="19"/>
  <c r="N30" i="19"/>
  <c r="N38" i="19"/>
  <c r="N24" i="19"/>
  <c r="N29" i="19"/>
  <c r="N49" i="19"/>
  <c r="N8" i="19"/>
  <c r="N23" i="19"/>
  <c r="N48" i="19"/>
  <c r="N47" i="19"/>
  <c r="N28" i="19"/>
  <c r="N27" i="19"/>
  <c r="N43" i="19"/>
  <c r="N22" i="19"/>
  <c r="N42" i="19"/>
  <c r="N45" i="19"/>
  <c r="N21" i="19"/>
  <c r="N7" i="19"/>
  <c r="N6" i="19"/>
  <c r="N41" i="19"/>
  <c r="N5" i="19"/>
  <c r="N48" i="4"/>
  <c r="B41" i="4"/>
  <c r="B40" i="4"/>
  <c r="N42" i="4" l="1"/>
  <c r="N43" i="4"/>
  <c r="N44" i="4"/>
  <c r="N45" i="4"/>
  <c r="N46" i="4"/>
  <c r="N47" i="4"/>
  <c r="N49" i="4"/>
  <c r="N50" i="4"/>
  <c r="N51" i="4"/>
  <c r="N52" i="4"/>
  <c r="N53" i="4"/>
  <c r="N54" i="4"/>
  <c r="N55" i="4"/>
  <c r="N56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" i="16" l="1"/>
  <c r="B5" i="16"/>
  <c r="B6" i="16"/>
  <c r="B7" i="16"/>
  <c r="B8" i="16"/>
  <c r="B9" i="16"/>
  <c r="B3" i="16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N40" i="4" l="1"/>
  <c r="N4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11" i="4"/>
</calcChain>
</file>

<file path=xl/sharedStrings.xml><?xml version="1.0" encoding="utf-8"?>
<sst xmlns="http://schemas.openxmlformats.org/spreadsheetml/2006/main" count="3766" uniqueCount="527">
  <si>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</si>
  <si>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</si>
  <si>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</si>
  <si>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</si>
  <si>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</si>
  <si>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</si>
  <si>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</si>
  <si>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</si>
  <si>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</si>
  <si>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</si>
  <si>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</si>
  <si>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</si>
  <si>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</si>
  <si>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</si>
  <si>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</si>
  <si>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</si>
  <si>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</si>
  <si>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</si>
  <si>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</si>
  <si>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</si>
  <si>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</si>
  <si>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</si>
  <si>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</si>
  <si>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</si>
  <si>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</si>
  <si>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mot08031</t>
  </si>
  <si>
    <t>คค 0803-61-0001</t>
  </si>
  <si>
    <t>การจัดทำและขับเคลื่อนระบบขนส่งสาธารณะด้วยเทคโนโลยีการขนส่งและจราจร</t>
  </si>
  <si>
    <t>โครงสร้างพื้นฐาน ระบบโลจิสติกส์ และดิจิทัล</t>
  </si>
  <si>
    <t>ด้านการสร้างความสามารถในการแข่งขัน</t>
  </si>
  <si>
    <t>ด้านเศรษฐกิจ</t>
  </si>
  <si>
    <t>070204</t>
  </si>
  <si>
    <t>4. การปรับปรุงและพัฒนาระบบไฟฟ้าของประเทศให้มีประสิทธิภาพด้วยเทคโนโลยีระบบโครงข่ายสมาร์ทกริด</t>
  </si>
  <si>
    <t>8 พฤษภาคม 2563 เวลา 11:41</t>
  </si>
  <si>
    <t>อนุมัติแล้ว</t>
  </si>
  <si>
    <t>เมษายน 2561</t>
  </si>
  <si>
    <t>ธันวาคม 2563</t>
  </si>
  <si>
    <t>กองพัฒนาระบบการขนส่งและจราจร</t>
  </si>
  <si>
    <t>สำนักงานนโยบายและแผนการขนส่งและจราจร</t>
  </si>
  <si>
    <t>กระทรวงคมนาคม</t>
  </si>
  <si>
    <t>energy02021</t>
  </si>
  <si>
    <t>พน 0202-61-0004</t>
  </si>
  <si>
    <t>การปฏิรูปให้ประชาชนมีส่วนร่วมในการพัฒนาโครงการโดยกำหนดกลไกการจัดตั้งโรงไฟฟ้าที่ประชาชนมีส่วนร่วม</t>
  </si>
  <si>
    <t>ด้านพลังงาน</t>
  </si>
  <si>
    <t>17 มิถุนายน 2563 เวลา 11:07</t>
  </si>
  <si>
    <t>มีนาคม 2561</t>
  </si>
  <si>
    <t>ธันวาคม 2565</t>
  </si>
  <si>
    <t>สำนักนโยบายและยุทธศาสตร์</t>
  </si>
  <si>
    <t>สำนักงานปลัดกระทรวงพลังงาน</t>
  </si>
  <si>
    <t>กระทรวงพลังงาน</t>
  </si>
  <si>
    <t>egat1</t>
  </si>
  <si>
    <t>EGAT-61-0007</t>
  </si>
  <si>
    <t>ศักยภาพระบบส่งไฟฟ้าและการเชื่อมโยงระหว่างภาค เพื่อหาแนวทางที่เหมาะสมสำหรับดำเนินการ</t>
  </si>
  <si>
    <t>25 กันยายน 2562 เวลา 11:21</t>
  </si>
  <si>
    <t>มกราคม 2561</t>
  </si>
  <si>
    <t>มกราคม 2562</t>
  </si>
  <si>
    <t>การไฟฟ้าฝ่ายผลิตแห่งประเทศไทย</t>
  </si>
  <si>
    <t>พน 0202-61-0005</t>
  </si>
  <si>
    <t>ปฏิรูปให้ภาคประชาชนมีส่วนร่วมในการให้ข้อเสนอแนะต่อรัฐอย่างเป็นทางการในรูปคณะที่ปรึกษาหรือแต่งตั้งคณะกรรมการของภาคประชาสังคม</t>
  </si>
  <si>
    <t>17 มิถุนายน 2563 เวลา 11:01</t>
  </si>
  <si>
    <t>กันยายน 2565</t>
  </si>
  <si>
    <t>energy06051</t>
  </si>
  <si>
    <t>พน 0605-61-0005</t>
  </si>
  <si>
    <t>โครงการศึกษาการส่งเสริมการแข่งขันในกิจการไฟฟ้าและก๊าซธรรมชาติ</t>
  </si>
  <si>
    <t>14 มิถุนายน 2564 เวลา 4:59</t>
  </si>
  <si>
    <t>มีนาคม 2563</t>
  </si>
  <si>
    <t>สำนักนโยบายไฟฟ้า</t>
  </si>
  <si>
    <t>สำนักงานนโยบายและแผนพลังงาน</t>
  </si>
  <si>
    <t>โครงการภายใต้กิจกรรม Big Rock</t>
  </si>
  <si>
    <t>moi52491</t>
  </si>
  <si>
    <t>มท 5249-61-0001</t>
  </si>
  <si>
    <t>แผนงานเปลี่ยนระบบสายไฟฟ้าอากาศเป็นสายไฟฟ้าใต้ดิน</t>
  </si>
  <si>
    <t>22 ตุลาคม 2563 เวลา 13:54</t>
  </si>
  <si>
    <t>ธันวาคม 2566</t>
  </si>
  <si>
    <t>ฝ่ายบริหารโครงการ</t>
  </si>
  <si>
    <t>การไฟฟ้านครหลวง</t>
  </si>
  <si>
    <t>กระทรวงมหาดไทย</t>
  </si>
  <si>
    <t>moi5305111</t>
  </si>
  <si>
    <t>มท.5305.11-61-0001</t>
  </si>
  <si>
    <t>โครงการพัฒนาระบบไฟฟ้าในเมืองใหญ่ ระยะที่ 1(คพญ.1)</t>
  </si>
  <si>
    <t>2 กันยายน 2562 เวลา 16:04</t>
  </si>
  <si>
    <t>กุมภาพันธ์ 2560</t>
  </si>
  <si>
    <t>กองจัดการโครงการ 1 ฝ่ายบริหารโครงการ 1</t>
  </si>
  <si>
    <t>การไฟฟ้าส่วนภูมิภาค</t>
  </si>
  <si>
    <t>EGAT-62-0003</t>
  </si>
  <si>
    <t>โครงการปรับปรุงระบบส่งไฟฟ้าบริเวณภาคใต้ตอนล่าง  เพื่อเสริมความมั่นคงระบบไฟฟ้า (TILS)</t>
  </si>
  <si>
    <t>20 เมษายน 2563 เวลา 14:23</t>
  </si>
  <si>
    <t>มกราคม 2558</t>
  </si>
  <si>
    <t>ธันวาคม 2567</t>
  </si>
  <si>
    <t>EGAT-62-0005</t>
  </si>
  <si>
    <t>โครงการปรับปรุงระบบส่งไฟฟ้าบริเวณภาคตะวันตก – ภาคใต้ เพื่อเสริมความมั่นคงระบบไฟฟ้า (TIWS)</t>
  </si>
  <si>
    <t>20 เมษายน 2563 เวลา 14:12</t>
  </si>
  <si>
    <t>กรกฎาคม 2556</t>
  </si>
  <si>
    <t>พน 0605-62-0004</t>
  </si>
  <si>
    <t>โครงการพัฒนาระบบรักษาความมั่นคงความปลอดภัยด้านไซเบอร์ (Cybersecurity) ตามแผนขับเคลื่่อน Smart Grid</t>
  </si>
  <si>
    <t>25 ตุลาคม 2562 เวลา 11:32</t>
  </si>
  <si>
    <t>กรกฎาคม 2562</t>
  </si>
  <si>
    <t>มกราคม 2564</t>
  </si>
  <si>
    <t>energy05111</t>
  </si>
  <si>
    <t>พน 0511-62-0071</t>
  </si>
  <si>
    <t>ค่าใช้จ่ายในการอนุรักษ์พลังงานแบบมีส่วนร่วมในอาคารธุรกิจขนาดกลางและขนาดเล็ก</t>
  </si>
  <si>
    <t>ด้านการสร้างการเติบโตบนคุณภาพชีวิตที่เป็นมิตรต่อสิ่งแวดล้อม</t>
  </si>
  <si>
    <t>22 ธันวาคม 2563 เวลา 11:15</t>
  </si>
  <si>
    <t>กันยายน 2564</t>
  </si>
  <si>
    <t>สำนักส่งเสริมการอนุรักษ์พลังงาน</t>
  </si>
  <si>
    <t>กรมพัฒนาพลังงานทดแทนและอนุรักษ์พลังงาน</t>
  </si>
  <si>
    <t>พน 0605-62-0007</t>
  </si>
  <si>
    <t>โครงการสนับสนุนการบริหารแผนการขับเคลื่อนการดำเนินงานด้านสมาร์ทกริดของประเทศไทยในระยะสั้น พ.ศ. 2561</t>
  </si>
  <si>
    <t>16 กันยายน 2562 เวลา 11:14</t>
  </si>
  <si>
    <t>กุมภาพันธ์ 2561</t>
  </si>
  <si>
    <t>กุมภาพันธ์ 2562</t>
  </si>
  <si>
    <t>พน 0605-62-0008</t>
  </si>
  <si>
    <t>โครงการพัฒนารูปแบบธุรกิจของระบบบริหารจัดการพลังงาน (EMS) เพื่อการดำเนินการตอบสนองด้านโหลดบนสมาร์ทกริด</t>
  </si>
  <si>
    <t>4 ตุลาคม 2562 เวลา 16:02</t>
  </si>
  <si>
    <t>พน 0605-62-0009</t>
  </si>
  <si>
    <t>โครงการพัฒนารูปแบบธุรกิจระบบไมโครกริดพร้อมศึกษาความเป็นไปได้ในการร่วมทุนภาครัฐ/เอกชน</t>
  </si>
  <si>
    <t>3 ตุลาคม 2562 เวลา 16:23</t>
  </si>
  <si>
    <t>พน 0605-62-0012</t>
  </si>
  <si>
    <t>โครงการเตรียมความพร้อมสำหรับการดำเนินโครงการ นำร่องร่วมทุนภาครัฐภาคเอกชน</t>
  </si>
  <si>
    <t>20 กันยายน 2562 เวลา 15:37</t>
  </si>
  <si>
    <t>กรกฎาคม 2563</t>
  </si>
  <si>
    <t>พน 0605-62-0013</t>
  </si>
  <si>
    <t>โครงการสนับสนุนการบริหารแผนการขับเคลื่อนการดำเนินงานด้านสมาร์ทกริดของประเทศไทยในระยะสั้น  พ.ศ. 2562</t>
  </si>
  <si>
    <t>18 กันยายน 2562 เวลา 19:06</t>
  </si>
  <si>
    <t>กุมภาพันธ์ 2563</t>
  </si>
  <si>
    <t>moi530361</t>
  </si>
  <si>
    <t>มท 5303.6-62-0001</t>
  </si>
  <si>
    <t>โครงการพัฒนาโครงข่ายไฟฟ้าอัจฉริยะ (Smart Grid) ในพื้นที่เมืองพัทยา จ.ชลบุรี (คอพ.)</t>
  </si>
  <si>
    <t>21 ตุลาคม 2563 เวลา 13:38</t>
  </si>
  <si>
    <t>กองแผนงานระบบไฟฟ้าอัจฉริยะ</t>
  </si>
  <si>
    <t>มท 5303.6-62-0002</t>
  </si>
  <si>
    <t>แผนงาน Grid Modernization</t>
  </si>
  <si>
    <t>30 กันยายน 2562 เวลา 14:05</t>
  </si>
  <si>
    <t>มิถุนายน 2563</t>
  </si>
  <si>
    <t>พน 0605-63-0002</t>
  </si>
  <si>
    <t>โครงการพัฒนาแผนการขับเคลื่อนการดำเนินงานด้านสมาร์ทกริดของประเทศไทย ระยะปานกลาง พ.ศ. 2565-2574</t>
  </si>
  <si>
    <t>28 กันยายน 2563 เวลา 11:01</t>
  </si>
  <si>
    <t>เมษายน 2563</t>
  </si>
  <si>
    <t>ตุลาคม 2564</t>
  </si>
  <si>
    <t>energy06021</t>
  </si>
  <si>
    <t>พน 0602-63-0002</t>
  </si>
  <si>
    <t>โครงการ “การติดตาม และประเมินผลการดำเนินงานด้านสมาร์ทกริด ภายใต้คณะอนุกรรมการเพื่อศึกษาแนวทางการพัฒนาระบบโครงข่ายไฟฟ้าอัจฉริยะ (Smart Grid)”</t>
  </si>
  <si>
    <t>31 กรกฎาคม 2563 เวลา 9:48</t>
  </si>
  <si>
    <t>กองนโยบายและแผนพลังงาน</t>
  </si>
  <si>
    <t>ข้อเสนอโครงการสำคัญ 2565 ที่ไม่ผ่านเข้ารอบ</t>
  </si>
  <si>
    <t>070204V02</t>
  </si>
  <si>
    <t>070204F0201</t>
  </si>
  <si>
    <t>พน 0602-63-0003</t>
  </si>
  <si>
    <t>โครงการ “ศึกษาเพื่อจัดทำแผนปฏิบัติการส่งเสริมอุตสาหกรรมการผลิตระบบกักเก็บพลังงานประเภทแบตเตอรี่”</t>
  </si>
  <si>
    <t>15 พฤศจิกายน 2563 เวลา 11:07</t>
  </si>
  <si>
    <t>กุมภาพันธ์ 2565</t>
  </si>
  <si>
    <t>ข้อเสนอโครงการสำคัญ 2565 ที่ผ่านเข้ารอบ</t>
  </si>
  <si>
    <t>070204V01</t>
  </si>
  <si>
    <t>070204F0103</t>
  </si>
  <si>
    <t>nida05263081</t>
  </si>
  <si>
    <t>ศธ0526308-63-0043</t>
  </si>
  <si>
    <t>โครงการพัฒนาศูนย์วิจัยการบริหารจัดการระบบสมาร์ทกริดต้นแบบสำหรับชุมชนเมืองขนาดกลางและขนาดเล็กของประเทศไทย</t>
  </si>
  <si>
    <t>7 สิงหาคม 2563 เวลา 1:48</t>
  </si>
  <si>
    <t>กองแผนงาน</t>
  </si>
  <si>
    <t>สถาบันบัณฑิตพัฒนบริหารศาสตร์</t>
  </si>
  <si>
    <t>กระทรวงการอุดมศึกษา วิทยาศาสตร์ วิจัยและนวัตกรรม</t>
  </si>
  <si>
    <t>moi5302101</t>
  </si>
  <si>
    <t>มท 5302.10-63-0008</t>
  </si>
  <si>
    <t>โครงการติดตั้งระบบมิเตอร์อัจฉริยะ (AMI) สำหรับผู้ใช้ไฟฟ้ารายใหญ่</t>
  </si>
  <si>
    <t>7 สิงหาคม 2563 เวลา 11:44</t>
  </si>
  <si>
    <t>มีนาคม 2564</t>
  </si>
  <si>
    <t>ธันวาคม 2570</t>
  </si>
  <si>
    <t>ฝ่ายนโยบายและยุทธศาสตร์</t>
  </si>
  <si>
    <t>070204F0101</t>
  </si>
  <si>
    <t>erc1</t>
  </si>
  <si>
    <t>ERC-64-0001</t>
  </si>
  <si>
    <t>การปรับปรุงและพัฒนาระบบไฟฟ้าของประเทศให้มีประสิทธิภาพด้วยเทคโนโลยีระบบโครงข่ายสมาร์ทกริด</t>
  </si>
  <si>
    <t>13 ตุลาคม 2563 เวลา 13:47</t>
  </si>
  <si>
    <t>ตุลาคม 2563</t>
  </si>
  <si>
    <t>สำนักงานคณะกรรมการกำกับกิจการพลังงาน</t>
  </si>
  <si>
    <t>พน 0605-64-0001</t>
  </si>
  <si>
    <t>โครงการจัดทำแผนการพัฒนางานวิจัยเพื่อเสริมสร้างศักยภาพการผลิตเทคโนโลยีด้านสมาร์ทกริดในประเทศไทย</t>
  </si>
  <si>
    <t>21 ธันวาคม 2563 เวลา 13:22</t>
  </si>
  <si>
    <t>070204F0104</t>
  </si>
  <si>
    <t>energy06061</t>
  </si>
  <si>
    <t>พน 0606-64-0003</t>
  </si>
  <si>
    <t>โครงการศึกษาเพื่อจัดทำแผนปฏิบัติการส่งเสริมอุตสาหกรรมการผลิตระบบกักเก็บพลังงานประเภทแบตเตอรี่</t>
  </si>
  <si>
    <t>21 ธันวาคม 2563 เวลา 11:58</t>
  </si>
  <si>
    <t>สำนักนโยบายอนุรักษ์พลังงานและพลังงานทดแทน</t>
  </si>
  <si>
    <t>moi52371</t>
  </si>
  <si>
    <t>มท 5237-64-0002</t>
  </si>
  <si>
    <t>โครงการ Smart Metro Grid</t>
  </si>
  <si>
    <t>28 ธันวาคม 2563 เวลา 14:12</t>
  </si>
  <si>
    <t>ธันวาคม 2562</t>
  </si>
  <si>
    <t>พฤษภาคม 2565</t>
  </si>
  <si>
    <t>ฝ่ายแผนกลยุทธ์</t>
  </si>
  <si>
    <t>มท 5303.6-64-0001</t>
  </si>
  <si>
    <t>แผนงานระยะยาวในการจัดหาระบบกักเก็บพลังงานไฟฟ้าด้วยแบตเตอรี่ (Battery Energy Storage System: BESS) บนเกาะสมุย จ.สุราษฎร์ธานี</t>
  </si>
  <si>
    <t>14 มกราคม 2564 เวลา 13:39</t>
  </si>
  <si>
    <t>กุมภาพันธ์ 2575</t>
  </si>
  <si>
    <t>moi5306131</t>
  </si>
  <si>
    <t>มท 5306.13-64-0001</t>
  </si>
  <si>
    <t>29 มกราคม 2564 เวลา 16:24</t>
  </si>
  <si>
    <t>กรกฎาคม 2564</t>
  </si>
  <si>
    <t>ธันวาคม 2568</t>
  </si>
  <si>
    <t>กองพัฒนาระบบมิเตอร์</t>
  </si>
  <si>
    <t>EGAT-64-0001</t>
  </si>
  <si>
    <t>โครงการพัฒนาโครงการนำร่องการพัฒนาสมาร์ทกริดที่จังหวัดแม่ฮ่องสอน</t>
  </si>
  <si>
    <t>18 มกราคม 2565 เวลา 10:09</t>
  </si>
  <si>
    <t>มกราคม 2559</t>
  </si>
  <si>
    <t>พน 0605-64-0008</t>
  </si>
  <si>
    <t>การจัดทำและเสนอ กพช. พิจารณากรอบแนวทางการบูรณาการทำงานเพื่อจัดทำแผนบูรณาการลงทุนและการดำเนินงานเพื่อพัฒนาโครงสร้างพื้นฐานด้านพลังงาน ระยะ 5 ปี</t>
  </si>
  <si>
    <t>18 มิถุนายน 2564 เวลา 15:35</t>
  </si>
  <si>
    <t>มีนาคม 2565</t>
  </si>
  <si>
    <t>พน 0605-64-0010</t>
  </si>
  <si>
    <t>จัดทำแผนบูรณาการการลงทุนและการดำเนินงานเพื่อพัฒนาโครงสร้างพื้นฐานด้านพลังงาน ระยะ 5 ปี ร่วมกับ สนพ. ภายใต้คณะทำงานด้านการพัฒนาระบบโครงข่ายไฟฟ้าและโครงสร้างกิจการไฟฟ้า - นำส่งแผนบูรณาการฯ ที่ผ่านความเห็นชอบจาก กกพ. ให้ สนพ. นำเสนอ กพช.</t>
  </si>
  <si>
    <t>16 มิถุนายน 2564 เวลา 10:50</t>
  </si>
  <si>
    <t>มีนาคม 2566</t>
  </si>
  <si>
    <t>most54011</t>
  </si>
  <si>
    <t>วท 5401-66-0134</t>
  </si>
  <si>
    <t>โครงการขยายผลโครงข่ายพลังงานไฟฟ้าอัจฉริยะขนาดเล็ก (Smart Micro Grid) และเพิ่มศักยภาพการบริหารจัดการพลังงานของแพลตฟอร์มตลาดกลางซื้อขายพลังงานไฟฟ้า (Energy Trading Platform)</t>
  </si>
  <si>
    <t>14 สิงหาคม 2564 เวลา 16:04</t>
  </si>
  <si>
    <t>ตุลาคม 2565</t>
  </si>
  <si>
    <t>กันยายน 2570</t>
  </si>
  <si>
    <t>สำนักงานกลาง</t>
  </si>
  <si>
    <t>สำนักงานพัฒนาวิทยาศาสตร์และเทคโนโลยีแห่งชาติ (พว.)</t>
  </si>
  <si>
    <t>ข้อเสนอโครงการสำคัญ 2566 ที่ไม่ผ่านเข้ารอบ</t>
  </si>
  <si>
    <t>v2_070204V02</t>
  </si>
  <si>
    <t>v2_070204V02F01</t>
  </si>
  <si>
    <t>most51061</t>
  </si>
  <si>
    <t>วท 5106-66-0007</t>
  </si>
  <si>
    <t>โครงการพัฒนามาตรฐานการวัดพลังงานไฟฟ้าและคุณภาพไฟฟ้าระดับมาตรฐานอ้างอิงแห่งชาติเพื่อสนับสนุนระบบโครงข่ายสมาร์ทกริดของประเทศไทย</t>
  </si>
  <si>
    <t>16 สิงหาคม 2564 เวลา 16:38</t>
  </si>
  <si>
    <t>กันยายน 2567</t>
  </si>
  <si>
    <t>สถาบันมาตรวิทยาแห่งชาติ (มว.)</t>
  </si>
  <si>
    <t>v2_070204V03</t>
  </si>
  <si>
    <t>v2_070204V03F03</t>
  </si>
  <si>
    <t>พน 0605-65-0001</t>
  </si>
  <si>
    <t>โครงการศึกษาการพัฒนาประเทศไทยเป็นศูนย์กลางและแลกเปลี่ยนไฟฟ้าในภูมิภาคอาเซียน (Grid Connector) (โครงการต่อเนื่อง พน 0605-64-0002)</t>
  </si>
  <si>
    <t>17 ธันวาคม 2564 เวลา 9:16</t>
  </si>
  <si>
    <t>พฤศจิกายน 2564</t>
  </si>
  <si>
    <t>EGAT-65-0002</t>
  </si>
  <si>
    <t>โครงการปรับปรุงระบบส่งไฟฟ้าบริเวณภาคตะวันออกเฉียงเหนือ ภาคเหนือตอนล่าง ภาคกลางและกรุงเทพมหานคร เพื่อเสริมความมั่นคงระบบไฟฟ้า (TIEC)</t>
  </si>
  <si>
    <t>20 มกราคม 2565 เวลา 8:41</t>
  </si>
  <si>
    <t>มกราคม 2557</t>
  </si>
  <si>
    <t>ธันวาคม 2573</t>
  </si>
  <si>
    <t>070204V03</t>
  </si>
  <si>
    <t>070204F0301</t>
  </si>
  <si>
    <t>มท 5237-65-0001</t>
  </si>
  <si>
    <t>แผน Smart Metro Grid (งานติดตั้ง TLM ที่หม้อแปลงจำหน่าย)</t>
  </si>
  <si>
    <t>13 มกราคม 2565 เวลา 9:42</t>
  </si>
  <si>
    <t>มกราคม 2566</t>
  </si>
  <si>
    <t>โครงการลงทุนแผน 13</t>
  </si>
  <si>
    <t>v2_070204V01</t>
  </si>
  <si>
    <t>v2_070204V01F01</t>
  </si>
  <si>
    <t>มท 5237-65-0002</t>
  </si>
  <si>
    <t>โครงการปรับปรุงและขยายระบบจำหน่ายพลังไฟฟ้า ระยะที่ 13 (งานพัฒนาระบบจ่ายไฟฟ้าแรงดันกลางและแรงดันต่ำ)</t>
  </si>
  <si>
    <t>12 มกราคม 2565 เวลา 9:11</t>
  </si>
  <si>
    <t>มกราคม 2565</t>
  </si>
  <si>
    <t>มท 5237-65-0003</t>
  </si>
  <si>
    <t>แผนงานเปลี่ยนระบบสายไฟฟ้าอากาศเป็นสายไฟฟ้าใต้ดิน ฉบับปฏิบัติการเร่งรัด (Quick Win)</t>
  </si>
  <si>
    <t>12 มกราคม 2565 เวลา 10:23</t>
  </si>
  <si>
    <t>มท 5237-65-0004</t>
  </si>
  <si>
    <t>12 มกราคม 2565 เวลา 10:50</t>
  </si>
  <si>
    <t>moi530351</t>
  </si>
  <si>
    <t>มท 5303.5-65-0001</t>
  </si>
  <si>
    <t>แผนงานเพิ่มประสิทธิภาพระบบภูมิสารสนเทศระบบไฟฟ้า</t>
  </si>
  <si>
    <t>13 มกราคม 2565 เวลา 15:03</t>
  </si>
  <si>
    <t>มกราคม 2568</t>
  </si>
  <si>
    <t>กองแผนที่ระบบไฟฟ้า</t>
  </si>
  <si>
    <t>v2_070204V03F02</t>
  </si>
  <si>
    <t>EGAT-65-0003</t>
  </si>
  <si>
    <t>โครงการปรับปรุงและขยายระบบส่งไฟฟ้าที่เสื่อมสภาพ ตามอายุการใช้งานระยะที่ 3</t>
  </si>
  <si>
    <t>27 มกราคม 2565 เวลา 11:21</t>
  </si>
  <si>
    <t>ธันวาคม 2571</t>
  </si>
  <si>
    <t>v2_070204V03F01</t>
  </si>
  <si>
    <t>EGAT-65-0004</t>
  </si>
  <si>
    <t>โรงไฟฟ้าพลังงานแสงอาทิตย์ทุ่นลอยน้ำร่วมกับโรงไฟฟ้าพลังน้ำเขื่อนอุบลรัตน์</t>
  </si>
  <si>
    <t>27 มกราคม 2565 เวลา 10:09</t>
  </si>
  <si>
    <t>กรกฎาคม 2565</t>
  </si>
  <si>
    <t>สิงหาคม 2566</t>
  </si>
  <si>
    <t>EGAT-65-0005</t>
  </si>
  <si>
    <t>โครงการขยายระบบไฟฟ้าในเขตกรุงเทพฯ และปริมณฑล ระยะที่ 4</t>
  </si>
  <si>
    <t>27 มกราคม 2565 เวลา 11:16</t>
  </si>
  <si>
    <t>EGAT-65-0006</t>
  </si>
  <si>
    <t>โครงการพัฒนาระบบไฟฟ้าเพื่อรองรับการจัดตั้งเขตเศรษฐกิจพิเศษ ระยะที่ 1</t>
  </si>
  <si>
    <t>27 มกราคม 2565 เวลา 12:30</t>
  </si>
  <si>
    <t>ธันวาคม 2569</t>
  </si>
  <si>
    <t>EGAT-65-0007</t>
  </si>
  <si>
    <t>โครงการพัฒนาระบบเคเบิ้ลใต้ทะเลไปยังบริเวณอำเภอเกาะสมุย จังหวัด สุราษฎร์ธานี เพื่อเสริมความมั่นคงระบบไฟฟ้า</t>
  </si>
  <si>
    <t>27 มกราคม 2565 เวลา 12:12</t>
  </si>
  <si>
    <t>EGAT-65-0008</t>
  </si>
  <si>
    <t>โครงการ โรงไฟฟ้าสุราษฎร์ธานี ชุดที่ 1-2</t>
  </si>
  <si>
    <t>27 มกราคม 2565 เวลา 12:21</t>
  </si>
  <si>
    <t>มกราคม 2567</t>
  </si>
  <si>
    <t>ธันวาคม 2572</t>
  </si>
  <si>
    <t>EGAT-65-0009</t>
  </si>
  <si>
    <t>โครงการโรงไฟฟ้าน้ำพองทดแทน</t>
  </si>
  <si>
    <t>27 มกราคม 2565 เวลา 11:11</t>
  </si>
  <si>
    <t>EGAT-65-0010</t>
  </si>
  <si>
    <t>โครงการโรงไฟฟ้าพระนครใต้ (ส่วนเพิ่ม)</t>
  </si>
  <si>
    <t>27 มกราคม 2565 เวลา 11:32</t>
  </si>
  <si>
    <t>EGAT-65-0011</t>
  </si>
  <si>
    <t>โครงการโรงไฟฟ้าพระนครเหนือ (ส่วนเพิ่ม)</t>
  </si>
  <si>
    <t>27 มกราคม 2565 เวลา 11:08</t>
  </si>
  <si>
    <t>EGAT-65-0012</t>
  </si>
  <si>
    <t>โครงการโรงไฟฟ้าแม่เมาะทดแทน เครื่องที่ 8-9</t>
  </si>
  <si>
    <t>27 มกราคม 2565 เวลา 12:04</t>
  </si>
  <si>
    <t>โครงการปรับปรุงระบบส่งไฟฟ้าบริเวณภาคใต้ตอนล่าง เพื่อเสริมความมั่นคงระบบไฟฟ้า (TILS)</t>
  </si>
  <si>
    <t>โครงการสนับสนุนการบริหารแผนการขับเคลื่อนการดำเนินงานด้านสมาร์ทกริดของประเทศไทยในระยะสั้น พ.ศ. 2562</t>
  </si>
  <si>
    <t>ปีงบประมาณ</t>
  </si>
  <si>
    <t>โครงการภายใต้เป้าหมายแผนแม่บทย่อย: 070204 การปรับปรุงและพัฒนาระบบไฟฟ้าของประเทศให้มีประสิทธิภาพด้วยเทคโนโลยีระบบโครงข่ายสมาร์ทกริด</t>
  </si>
  <si>
    <t>องค์ประกอบ/ปัจจัย</t>
  </si>
  <si>
    <t xml:space="preserve"> </t>
  </si>
  <si>
    <t>รวมจำนวนโครงการทั้งหมด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</si>
  <si>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</si>
  <si>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</si>
  <si>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</si>
  <si>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</si>
  <si>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</si>
  <si>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</si>
  <si>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</si>
  <si>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</si>
  <si>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</si>
  <si>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</si>
  <si>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</si>
  <si>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</si>
  <si>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</si>
  <si>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</si>
  <si>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</si>
  <si>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</si>
  <si>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</si>
  <si>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</si>
  <si>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</si>
  <si>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</si>
  <si>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</si>
  <si>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</si>
  <si>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</si>
  <si>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070204V01F04</t>
  </si>
  <si>
    <t>https://emenscr.nesdc.go.th/viewer/view.html?id=p98jyamd5BuB0ErMwVmz</t>
  </si>
  <si>
    <t>https://emenscr.nesdc.go.th/viewer/view.html?id=615fcd7117ed2a558b4c2ef0</t>
  </si>
  <si>
    <t>070204V03F01</t>
  </si>
  <si>
    <t>https://emenscr.nesdc.go.th/viewer/view.html?id=aQlgqk1wRltnwLoWBn38</t>
  </si>
  <si>
    <t>https://emenscr.nesdc.go.th/viewer/view.html?id=61a9e9e477658f43f36686c4</t>
  </si>
  <si>
    <t>P1303</t>
  </si>
  <si>
    <t>ไทยเป็นฐานการผลิตยานยนต์ไฟฟ้าที่สำคัญของโลก</t>
  </si>
  <si>
    <t>P130303</t>
  </si>
  <si>
    <t>การสร้างความพร้อมของปัจจัยสนับสนุนอย่างเป็นระบบ</t>
  </si>
  <si>
    <t>070204V01F01</t>
  </si>
  <si>
    <t>https://emenscr.nesdc.go.th/viewer/view.html?id=Z6a6z7Nn0lFaNwR6p9rz</t>
  </si>
  <si>
    <t>https://emenscr.nesdc.go.th/viewer/view.html?id=61dd924c4373190b869787db</t>
  </si>
  <si>
    <t>P1303,P1308</t>
  </si>
  <si>
    <t>ไทยเป็นฐานการผลิตยานยนต์ไฟฟ้าที่สำคัญของโลก,ไทยมีพื้นที่และเมืองอัจฉริยะที่น่าอยู่ ปลอดภัย เติบโตได้อย่างยั่งยืน</t>
  </si>
  <si>
    <t>P130303,P130803</t>
  </si>
  <si>
    <t>การสร้างความพร้อมของปัจจัยสนับสนุนอย่างเป็นระบบ,การพัฒนาเมืองให้มีความน่าอยู่อย่างยั่งยืน มีความพร้อมในการรับมือและปรับตัวต่อการเปลี่ยนแปลงทุกรูปแบบ เพื่อให้ประชาชนทุกกลุ่มมีคุณภาพชีวิตที่ดีอย่างทั่วถึง</t>
  </si>
  <si>
    <t>https://emenscr.nesdc.go.th/viewer/view.html?id=MBMBd8WrAXio6N1a92Gn</t>
  </si>
  <si>
    <t>https://emenscr.nesdc.go.th/viewer/view.html?id=61de38ded730e40b80213ba5</t>
  </si>
  <si>
    <t>P1308</t>
  </si>
  <si>
    <t>ไทยมีพื้นที่และเมืองอัจฉริยะที่น่าอยู่ ปลอดภัย เติบโตได้อย่างยั่งยืน</t>
  </si>
  <si>
    <t>P130803</t>
  </si>
  <si>
    <t>การพัฒนาเมืองให้มีความน่าอยู่อย่างยั่งยืน มีความพร้อมในการรับมือและปรับตัวต่อการเปลี่ยนแปลงทุกรูปแบบ เพื่อให้ประชาชนทุกกลุ่มมีคุณภาพชีวิตที่ดีอย่างทั่วถึง</t>
  </si>
  <si>
    <t>https://emenscr.nesdc.go.th/viewer/view.html?id=x0a0q6LlEBfdl5E4RpwA</t>
  </si>
  <si>
    <t>https://emenscr.nesdc.go.th/viewer/view.html?id=61de49c7d730e40b80213bc7</t>
  </si>
  <si>
    <t>https://emenscr.nesdc.go.th/viewer/view.html?id=EaMapzxkKBs63LJMa48z</t>
  </si>
  <si>
    <t>https://emenscr.nesdc.go.th/viewer/view.html?id=61de4ffa7bec980b7f867ce3</t>
  </si>
  <si>
    <t>P1308,P1313</t>
  </si>
  <si>
    <t>ไทยมีพื้นที่และเมืองอัจฉริยะที่น่าอยู่ ปลอดภัย เติบโตได้อย่างยั่งยืน,ไทยมีภาครัฐที่ทันสมัย มีประสิทธิภาพ และตอบโจทย์ประชาชน</t>
  </si>
  <si>
    <t>P130803,P131301,P131302</t>
  </si>
  <si>
    <t>การพัฒนาเมืองให้มีความน่าอยู่อย่างยั่งยืน มีความพร้อมในการรับมือและปรับตัวต่อการเปลี่ยนแปลงทุกรูปแบบ เพื่อให้ประชาชนทุกกลุ่มมีคุณภาพชีวิตที่ดีอย่างทั่วถึง,การบริการภาครัฐ มีคุณภาพ เข้าถึงได้,ภาครัฐที่มีขีดสมรรถนะสูง คล่องตัว</t>
  </si>
  <si>
    <t>7 เมษายน 2565 เวลา 16:40</t>
  </si>
  <si>
    <t>070204V03F02</t>
  </si>
  <si>
    <t>https://emenscr.nesdc.go.th/viewer/view.html?id=7Mz52YBK3Ot2KBqyZwdo</t>
  </si>
  <si>
    <t>https://emenscr.nesdc.go.th/viewer/view.html?id=61dfdcbf21c5ce07faeec8e6</t>
  </si>
  <si>
    <t>P1311</t>
  </si>
  <si>
    <t>ไทยสามารถลดความเสี่ยงและผลกระทบจากภัยธรรมชาติและการเปลี่ยนแปลงสภาพภูมิอากาศ</t>
  </si>
  <si>
    <t>P131101</t>
  </si>
  <si>
    <t>ความเสียหายและผลกระทบจากภัยธรรมชาติและการเปลี่ยนแปลงสภาพภูมิอากาศลดลง</t>
  </si>
  <si>
    <t>https://emenscr.nesdc.go.th/viewer/view.html?id=WX8ARg2oB9I7V2BYw7mG</t>
  </si>
  <si>
    <t>https://emenscr.nesdc.go.th/viewer/view.html?id=61ee27b6c3751c7a0f52eb64</t>
  </si>
  <si>
    <t>P1303,P1310</t>
  </si>
  <si>
    <t>ไทยเป็นฐานการผลิตยานยนต์ไฟฟ้าที่สำคัญของโลก,ไทยมีเศรษฐกิจหมุนเวียนและสังคมคาร์บอนต่ำ</t>
  </si>
  <si>
    <t>P130303,P131001,P131003</t>
  </si>
  <si>
    <t>การสร้างความพร้อมของปัจจัยสนับสนุนอย่างเป็นระบบ,การเพิ่มมูลค่าจากเศรษฐกิจหมุนเวียน และการใช้ทรัพยากรอย่างมีประสิทธิภาพ,การสร้างสังคมคาร์บอนต่ำและยั่งยืน</t>
  </si>
  <si>
    <t>https://emenscr.nesdc.go.th/viewer/view.html?id=NVMkOWNmVqSOeoMN1B3e</t>
  </si>
  <si>
    <t>https://emenscr.nesdc.go.th/viewer/view.html?id=61ee4f3c56ca7e7a09028e0d</t>
  </si>
  <si>
    <t>P1310</t>
  </si>
  <si>
    <t>ไทยมีเศรษฐกิจหมุนเวียนและสังคมคาร์บอนต่ำ</t>
  </si>
  <si>
    <t>P131001,P131003</t>
  </si>
  <si>
    <t>การเพิ่มมูลค่าจากเศรษฐกิจหมุนเวียน และการใช้ทรัพยากรอย่างมีประสิทธิภาพ,การสร้างสังคมคาร์บอนต่ำและยั่งยืน</t>
  </si>
  <si>
    <t>https://emenscr.nesdc.go.th/viewer/view.html?id=qWEG5MlZK4uqrXz34Qa8</t>
  </si>
  <si>
    <t>https://emenscr.nesdc.go.th/viewer/view.html?id=61f0fa814e0ee231f847b30f</t>
  </si>
  <si>
    <t>https://emenscr.nesdc.go.th/viewer/view.html?id=qWEG5WKY5mHWJAGnRnXk</t>
  </si>
  <si>
    <t>https://emenscr.nesdc.go.th/viewer/view.html?id=61f0fd6288b4f73205454a72</t>
  </si>
  <si>
    <t>P131003</t>
  </si>
  <si>
    <t>การสร้างสังคมคาร์บอนต่ำและยั่งยืน</t>
  </si>
  <si>
    <t>https://emenscr.nesdc.go.th/viewer/view.html?id=93lqA8BR6pUawBdMznGJ</t>
  </si>
  <si>
    <t>https://emenscr.nesdc.go.th/viewer/view.html?id=61f0ff224e0ee231f847b321</t>
  </si>
  <si>
    <t>P131001,P131002,P131003</t>
  </si>
  <si>
    <t>การเพิ่มมูลค่าจากเศรษฐกิจหมุนเวียน และการใช้ทรัพยากรอย่างมีประสิทธิภาพ,การอนุรักษ์ฟื้นฟูและใช้ประโยชน์จากทรัพยากรธรรมชาติอย่างยั่งยืน,การสร้างสังคมคาร์บอนต่ำและยั่งยืน</t>
  </si>
  <si>
    <t>https://emenscr.nesdc.go.th/viewer/view.html?id=jo9OWVGeOMTlEwN0Bp9E</t>
  </si>
  <si>
    <t>https://emenscr.nesdc.go.th/viewer/view.html?id=61f1007d4e0ee231f847b328</t>
  </si>
  <si>
    <t>https://emenscr.nesdc.go.th/viewer/view.html?id=93lqgG59EwFd5ERmAxaw</t>
  </si>
  <si>
    <t>https://emenscr.nesdc.go.th/viewer/view.html?id=61f101cd59152931f2ad72ec</t>
  </si>
  <si>
    <t>P131001,P131002</t>
  </si>
  <si>
    <t>การเพิ่มมูลค่าจากเศรษฐกิจหมุนเวียน และการใช้ทรัพยากรอย่างมีประสิทธิภาพ,การอนุรักษ์ฟื้นฟูและใช้ประโยชน์จากทรัพยากรธรรมชาติอย่างยั่งยืน</t>
  </si>
  <si>
    <t>https://emenscr.nesdc.go.th/viewer/view.html?id=wEmNVaqO51h0YorKmRl0</t>
  </si>
  <si>
    <t>https://emenscr.nesdc.go.th/viewer/view.html?id=61f102fc4e0ee231f847b32d</t>
  </si>
  <si>
    <t>P131001</t>
  </si>
  <si>
    <t>การเพิ่มมูลค่าจากเศรษฐกิจหมุนเวียน และการใช้ทรัพยากรอย่างมีประสิทธิภาพ</t>
  </si>
  <si>
    <t>https://emenscr.nesdc.go.th/viewer/view.html?id=33zl6A51MgInJ246j7Nj</t>
  </si>
  <si>
    <t>https://emenscr.nesdc.go.th/viewer/view.html?id=61f104c19fe28a31fa08d1dd</t>
  </si>
  <si>
    <t>https://emenscr.nesdc.go.th/viewer/view.html?id=83Mqp9wpxxcAX03qgxa9</t>
  </si>
  <si>
    <t>https://emenscr.nesdc.go.th/viewer/view.html?id=61f105f459152931f2ad72f9</t>
  </si>
  <si>
    <t>สำนักงานพัฒนาวิทยาศาสตร์และเทคโนโลยีแห่งชาติ</t>
  </si>
  <si>
    <t>070204V02F01</t>
  </si>
  <si>
    <t>https://emenscr.nesdc.go.th/viewer/view.html?id=KYYGYzEqJkS9jdWl9901</t>
  </si>
  <si>
    <t>https://emenscr.nesdc.go.th/viewer/view.html?id=611690219b236c1f95b0c097</t>
  </si>
  <si>
    <t>สถาบันมาตรวิทยาแห่งชาติ</t>
  </si>
  <si>
    <t>070204V03F03</t>
  </si>
  <si>
    <t>https://emenscr.nesdc.go.th/viewer/view.html?id=joonk9QrMBs2wY15AdN4</t>
  </si>
  <si>
    <t>https://emenscr.nesdc.go.th/viewer/view.html?id=611a3230b1eab9706bc85486</t>
  </si>
  <si>
    <t>070204V01F03</t>
  </si>
  <si>
    <t>มท 5303.6-67-0001</t>
  </si>
  <si>
    <t>โครงการพัฒนาโครงข่ายไฟฟ้าอัจฉริยะ</t>
  </si>
  <si>
    <t>ธันวาคม 2578</t>
  </si>
  <si>
    <t>ข้อเสนอโครงการสำคัญ 2567 ที่ไม่ผ่านเข้ารอบ</t>
  </si>
  <si>
    <t>https://emenscr.nesdc.go.th/viewer/view.html?id=x0O0N3J51LIqeRVd3mw1</t>
  </si>
  <si>
    <t>พน 0602-67-0003</t>
  </si>
  <si>
    <t>โครงการศึกษาความเป็นไปได้และการส่งเสริมธุรกิจผู้รวบรวมโหลดภาคเอกชนในเชิงพาณิชย์ รวมถึงการรวบรวมแหล่งพลังงานกระจายศูนย์ประเภทยานยนต์ไฟฟ้า ที่เหมาะสมกับบริบทของประเทศไทย (DR and EV Load Aggregator)</t>
  </si>
  <si>
    <t>ตุลาคม 2566</t>
  </si>
  <si>
    <t>ข้อเสนอโครงการสำคัญ 2567 ที่ผ่านเข้ารอบ</t>
  </si>
  <si>
    <t>https://emenscr.nesdc.go.th/viewer/view.html?id=WXOKXNX6O2C5a7N3GzqG</t>
  </si>
  <si>
    <t>พน 0602-67-0004</t>
  </si>
  <si>
    <t>โครงการศึกษาความเหมาะสมและความเป็นไปได้ในการใช้อัตราค่าไฟฟ้าแบบพลวัต (Dynamic Pricing) เพื่อการอัดประจุยานยนต์ไฟฟ้า</t>
  </si>
  <si>
    <t>v2_070204V01F04</t>
  </si>
  <si>
    <t>https://emenscr.nesdc.go.th/viewer/view.html?id=z0rV0rwE65CEO7RL9ZGp</t>
  </si>
  <si>
    <t>พน 0602-67-0005</t>
  </si>
  <si>
    <t>โครงการศึกษานโยบายและมาตรการนำระบบกักเก็บพลังงาน (ESS)  ในระดับโครงข่ายไฟฟ้า (Grid Scale) เพื่อรองรับการเปลี่ยนผ่านด้านพลังงาน</t>
  </si>
  <si>
    <t>v2_070204V01F03</t>
  </si>
  <si>
    <t>https://emenscr.nesdc.go.th/viewer/view.html?id=KYa50OQLGjuekopB4XgR</t>
  </si>
  <si>
    <t>พน 0505-67-0001</t>
  </si>
  <si>
    <t>ค่าจ้างศึกษาความเหมาะสมในการจัดตั้งศูนย์บริการวิชาการด้านพลังงาน DEDE Smart Energy Park ตำบลวังเย็น อำเภอแปลงยาว จังหวัดฉะเชิงเทรา 1 แห่ง</t>
  </si>
  <si>
    <t>สำนักถ่ายทอดและเผยแพร่เทคโนโลยี</t>
  </si>
  <si>
    <t>https://emenscr.nesdc.go.th/viewer/view.html?id=jok5Gl1AM7UqmZ4ldNn2</t>
  </si>
  <si>
    <t>พน 0602-67-0006</t>
  </si>
  <si>
    <t>โครงการสนับสนุนการบริหารแผนการขับเคลื่อนการดำเนินงานด้านสมาร์ทกริดของประเทศไทย</t>
  </si>
  <si>
    <t>v2_070204V02F02</t>
  </si>
  <si>
    <t>070204V02F02</t>
  </si>
  <si>
    <t>https://emenscr.nesdc.go.th/viewer/view.html?id=932Y0YQ7wWtkWn1Y8QA7</t>
  </si>
  <si>
    <t>วท 5106-67-0005</t>
  </si>
  <si>
    <t>โครงการพัฒนามาตรฐานการวัดพลังงานไฟฟ้า พลังงานแสงอาทิตย์ และคุณภาพไฟฟ้าระดับมาตรฐานอ้างอิงแห่งชาติเพื่อสนับสนุนโครงสร้างพื้นฐานด้านพลังงานของประเทศไทย</t>
  </si>
  <si>
    <t>https://emenscr.nesdc.go.th/viewer/view.html?id=532n1ln2mac86xwqZdkn</t>
  </si>
  <si>
    <t>พน 0605-67-0002</t>
  </si>
  <si>
    <t>พฤษภาคม 2567</t>
  </si>
  <si>
    <t>v3_070204V02</t>
  </si>
  <si>
    <t>v3_070204V02F01</t>
  </si>
  <si>
    <t>https://emenscr.nesdc.go.th/viewer/view.html?id=43ogWKj5WrcypjRrZ8a1</t>
  </si>
  <si>
    <t>พน 0605-67-0003</t>
  </si>
  <si>
    <t>มีนาคม 2568</t>
  </si>
  <si>
    <t>v3_070204V01</t>
  </si>
  <si>
    <t>v3_070204V01F01</t>
  </si>
  <si>
    <t>https://emenscr.nesdc.go.th/viewer/view.html?id=13A5W7pV0eF1lkwgJqrX</t>
  </si>
  <si>
    <t>พน 0605-67-0004</t>
  </si>
  <si>
    <t>เมษายน 2567</t>
  </si>
  <si>
    <t>v3_070204V01F05</t>
  </si>
  <si>
    <t>070204V01F05</t>
  </si>
  <si>
    <t>https://emenscr.nesdc.go.th/viewer/view.html?id=lO5q1l9z11TgkLdB0VeM</t>
  </si>
  <si>
    <t>มท 5237-67-0001</t>
  </si>
  <si>
    <t>https://emenscr.nesdc.go.th/viewer/view.html?id=LA7Bw6gXg4Sa5j4VpNor</t>
  </si>
  <si>
    <t>มท 5249-67-0002</t>
  </si>
  <si>
    <t>https://emenscr.nesdc.go.th/viewer/view.html?id=L0V9ggzGGyHKLOmMd46n</t>
  </si>
  <si>
    <t>มท 5249-67-0003</t>
  </si>
  <si>
    <t>https://emenscr.nesdc.go.th/viewer/view.html?id=XJ4gAEB09GtNOyKNWwJj</t>
  </si>
  <si>
    <t>พน 0605-66-0001</t>
  </si>
  <si>
    <t>โครงการพัฒนาแนวทางเพื่อเตรียมความพร้อมและส่งเสริมการสั่งการการตอบสนองด้านโหลดแบบอัตโนมัติ (Auto-DR)</t>
  </si>
  <si>
    <t>https://emenscr.nesdc.go.th/viewer/view.html?id=z0Kn3Lna33hZlOOxxBgQ</t>
  </si>
  <si>
    <t>พน 0605-66-0002</t>
  </si>
  <si>
    <t>โครงการนำร่องการตอบสนองด้านโหลด ปี 2565 – 2566  (กิจกรรมที่ 1 การบริหารและสนับสนุนการดำเนินโครงการฯ)</t>
  </si>
  <si>
    <t>https://emenscr.nesdc.go.th/viewer/view.html?id=83dZWAdeExs1ZnGykw2q</t>
  </si>
  <si>
    <t>มท 5249-66-0001</t>
  </si>
  <si>
    <t>https://emenscr.nesdc.go.th/viewer/view.html?id=joOzG416NBhpKk4xYrrj</t>
  </si>
  <si>
    <t>มท 5249-66-0002</t>
  </si>
  <si>
    <t>แผนงานเปลี่ยนระบบสายไฟฟ้าอากาศเป็นสายไฟฟ้าใต้ดิน ฉบับปฏิบัติการเร่งรัด Quick Win</t>
  </si>
  <si>
    <t>https://emenscr.nesdc.go.th/viewer/view.html?id=QOqGdlp2erhjXkM0jXjB</t>
  </si>
  <si>
    <t>มท 5237-66-0001</t>
  </si>
  <si>
    <t>https://emenscr.nesdc.go.th/viewer/view.html?id=wENZ41RKXzUwekKNEJ9X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</si>
  <si>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</si>
  <si>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</si>
  <si>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</si>
  <si>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</si>
  <si>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</si>
  <si>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</si>
  <si>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</si>
  <si>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</si>
  <si>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</si>
  <si>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</si>
  <si>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</si>
  <si>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</si>
  <si>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</si>
  <si>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</si>
  <si>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</si>
  <si>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ไม่ผ่านเข้ารอบ</t>
  </si>
  <si>
    <t>-</t>
  </si>
  <si>
    <t>4B</t>
  </si>
  <si>
    <t>ผ่านเข้ารอบ</t>
  </si>
  <si>
    <t>070204V03F04</t>
  </si>
  <si>
    <t>โครงการศึกษานโยบายและแผนการรับซื้อการตอบสนองด้านโหลดเพื่อขับเคลื่อนการดำเนินงานด้านสมาร์ทกริดของประเทศไทย</t>
  </si>
  <si>
    <t>|070204</t>
  </si>
  <si>
    <t>เสริมสร้างกลไกการขับเคลื่อนภารกิจของคณะอนุกรรมการเพื่อศึกษาและขับเคลื่อนแนวทางการพัฒนาระบบไฟฟ้าสำหรับพื้นที่เกาะและพื้นที่ห่างไกลที่ยั่งยืน</t>
  </si>
  <si>
    <t>โครงการศึกษานโยบายการส่งเสริมการใช้งานระบบกักเก็บพลังงานในภาคธุรกิจไฟฟ้าเพื่อรองรับการเปลี่ยนผ่านด้านพลังงาน</t>
  </si>
  <si>
    <t>โครงการพัฒนาแนวทางการเชื่อมต่อข้อมูลการอัดประจุยานยนต์ไฟฟ้า</t>
  </si>
  <si>
    <t>โครงการพัฒนาแนวทางการส่งเสริมและติดตามการใช้ยานยนต์ไฟฟ้าของหน่วยงานราชการและการพัฒนาสถานีอัดประจุไฟฟ้าในหน่วยงานราชการ</t>
  </si>
  <si>
    <t>ทบทวนมาตรฐานเพื่อการกำกับกิจการไฟฟ้า เพื่อรองรับนโยบายสมาร์ทกริด</t>
  </si>
  <si>
    <t>A</t>
  </si>
  <si>
    <t>(ร่าง) ข้อเสนอโครงการสำคัญประจำปี 2568 ภายใต้แผนแม่บท 070204</t>
  </si>
  <si>
    <t>หมายเหตุ : เปลี่ยนจาก v2_070204V01F04 เป็น v3_070204V03F04</t>
  </si>
  <si>
    <t>หมายเหตุ : เปลี่ยนจาก v2_070204V02F02 เป็น v3_070204V02F01</t>
  </si>
  <si>
    <t>070204V01F02</t>
  </si>
  <si>
    <t>หมายเหตุ : เปลี่ยนจาก v2_070204V03F03 เป็น v3_070204V03F02</t>
  </si>
  <si>
    <t>หมายเหตุ : เปลี่ยนจาก v2_070204V01F01 เป็น v3_070204V01F01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</si>
  <si>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8"/>
        <color theme="8" tint="-0.249977111117893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2567 - 2570)</t>
    </r>
  </si>
  <si>
    <t>ห่วงโซ่คุณค่าฯ (FVCT) (ฉบับเดิม)</t>
  </si>
  <si>
    <t>ห่วงโซ่คุณค่าฯ (FVCT) (ฉบับแก้ไข) (พ.ศ. 2567 - 2570)</t>
  </si>
  <si>
    <t>หมายเหตุ : ตัวอักษรสีแดง หมายถึง : องค์ประกอบ/ปัจจัยที่มีการแก้ไข</t>
  </si>
  <si>
    <t>(ร่าง) ข้อเสนอโครงการฯ 68 ที่ผ่านเข้ารอบ</t>
  </si>
  <si>
    <t>Hyperlink</t>
  </si>
  <si>
    <t>https://emenscr.nesdc.go.th/viewer/view.html?id=64b8f4160aa0e80f57a6a4b8</t>
  </si>
  <si>
    <t>https://emenscr.nesdc.go.th/viewer/view.html?id=64bf8c49e352512f98955c98</t>
  </si>
  <si>
    <t>https://emenscr.nesdc.go.th/viewer/view.html?id=64b61c2199399c17c1516ab5</t>
  </si>
  <si>
    <t>https://emenscr.nesdc.go.th/viewer/view.html?id=64b907230a88eb17bf7562ae</t>
  </si>
  <si>
    <t>https://emenscr.nesdc.go.th/viewer/view.html?id=64ba0babb19a7b17b9e52ccc</t>
  </si>
  <si>
    <t>https://emenscr.nesdc.go.th/viewer/view.html?id=64d218830df91d2f7789ec25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</si>
</sst>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Calibri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6"/>
      <color rgb="FFFF0000"/>
      <name val="TH SarabunPSK"/>
      <family val="2"/>
    </font>
    <font>
      <b/>
      <sz val="11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6"/>
      <color theme="10"/>
      <name val="TH SarabunPSK"/>
      <family val="2"/>
    </font>
    <font>
      <b/>
      <sz val="22"/>
      <name val="TH SarabunPSK"/>
      <family val="2"/>
    </font>
    <font>
      <b/>
      <sz val="28"/>
      <name val="TH SarabunPSK"/>
      <family val="2"/>
    </font>
    <font>
      <sz val="8"/>
      <name val="Calibri"/>
      <family val="2"/>
    </font>
    <font>
      <sz val="16"/>
      <color theme="0" tint="-0.249977111117893"/>
      <name val="TH SarabunPSK"/>
      <family val="2"/>
    </font>
    <font>
      <sz val="14"/>
      <name val="TH SarabunPSK"/>
      <family val="2"/>
    </font>
    <font>
      <b/>
      <sz val="28"/>
      <color theme="8" tint="-0.249977111117893"/>
      <name val="TH SarabunPSK"/>
      <family val="2"/>
    </font>
    <font>
      <b/>
      <sz val="28"/>
      <color theme="9" tint="-0.249977111117893"/>
      <name val="TH SarabunPSK"/>
      <family val="2"/>
    </font>
    <font>
      <sz val="11"/>
      <name val="TH SarabunPSK"/>
      <family val="2"/>
    </font>
    <font>
      <b/>
      <sz val="16"/>
      <color theme="1"/>
      <name val="TH SarabunPSK"/>
      <family val="2"/>
    </font>
    <font>
      <b/>
      <sz val="16"/>
      <color rgb="FF00B050"/>
      <name val="TH SarabunPSK"/>
      <family val="2"/>
    </font>
    <font>
      <b/>
      <sz val="16"/>
      <color rgb="FFFF0000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DA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3" fontId="0" fillId="0" borderId="0" xfId="0" applyNumberFormat="1"/>
    <xf numFmtId="4" fontId="0" fillId="0" borderId="0" xfId="0" applyNumberFormat="1"/>
    <xf numFmtId="1" fontId="0" fillId="0" borderId="0" xfId="0" applyNumberFormat="1"/>
    <xf numFmtId="0" fontId="2" fillId="2" borderId="1" xfId="1" applyFill="1" applyBorder="1" applyAlignment="1">
      <alignment horizontal="left" vertical="top" indent="1"/>
    </xf>
    <xf numFmtId="0" fontId="2" fillId="2" borderId="2" xfId="1" applyFill="1" applyBorder="1" applyAlignment="1">
      <alignment horizontal="left" vertical="top" indent="1"/>
    </xf>
    <xf numFmtId="0" fontId="2" fillId="2" borderId="3" xfId="1" applyFill="1" applyBorder="1" applyAlignment="1">
      <alignment horizontal="left" vertical="top" indent="1"/>
    </xf>
    <xf numFmtId="0" fontId="3" fillId="0" borderId="0" xfId="0" applyFont="1"/>
    <xf numFmtId="0" fontId="0" fillId="0" borderId="0" xfId="0" applyAlignment="1">
      <alignment horizontal="left" indent="1"/>
    </xf>
    <xf numFmtId="0" fontId="4" fillId="0" borderId="0" xfId="0" applyFont="1"/>
    <xf numFmtId="0" fontId="5" fillId="0" borderId="0" xfId="0" applyFont="1"/>
    <xf numFmtId="0" fontId="6" fillId="0" borderId="0" xfId="0" applyFont="1"/>
    <xf numFmtId="1" fontId="6" fillId="0" borderId="0" xfId="0" applyNumberFormat="1" applyFont="1"/>
    <xf numFmtId="0" fontId="7" fillId="0" borderId="0" xfId="0" applyFont="1"/>
    <xf numFmtId="0" fontId="7" fillId="3" borderId="0" xfId="0" applyFont="1" applyFill="1"/>
    <xf numFmtId="0" fontId="8" fillId="2" borderId="1" xfId="1" applyFont="1" applyFill="1" applyBorder="1" applyAlignment="1">
      <alignment horizontal="left" vertical="top" indent="1"/>
    </xf>
    <xf numFmtId="0" fontId="8" fillId="2" borderId="2" xfId="1" applyFont="1" applyFill="1" applyBorder="1" applyAlignment="1">
      <alignment horizontal="left" vertical="top" indent="1"/>
    </xf>
    <xf numFmtId="0" fontId="6" fillId="5" borderId="0" xfId="0" applyFont="1" applyFill="1"/>
    <xf numFmtId="0" fontId="6" fillId="4" borderId="0" xfId="0" applyFont="1" applyFill="1"/>
    <xf numFmtId="0" fontId="8" fillId="0" borderId="0" xfId="1" applyFont="1" applyFill="1" applyBorder="1"/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0" fontId="9" fillId="0" borderId="0" xfId="0" applyFont="1" applyAlignment="1">
      <alignment vertical="top"/>
    </xf>
    <xf numFmtId="0" fontId="8" fillId="0" borderId="2" xfId="1" applyFont="1" applyFill="1" applyBorder="1"/>
    <xf numFmtId="0" fontId="8" fillId="2" borderId="0" xfId="1" applyFont="1" applyFill="1" applyBorder="1" applyAlignment="1">
      <alignment horizontal="left" vertical="top" indent="1"/>
    </xf>
    <xf numFmtId="0" fontId="8" fillId="8" borderId="2" xfId="1" applyFont="1" applyFill="1" applyBorder="1"/>
    <xf numFmtId="0" fontId="6" fillId="8" borderId="0" xfId="0" applyFont="1" applyFill="1"/>
    <xf numFmtId="1" fontId="6" fillId="8" borderId="0" xfId="0" applyNumberFormat="1" applyFont="1" applyFill="1" applyAlignment="1">
      <alignment horizontal="center"/>
    </xf>
    <xf numFmtId="0" fontId="8" fillId="8" borderId="0" xfId="1" applyFont="1" applyFill="1" applyBorder="1"/>
    <xf numFmtId="0" fontId="10" fillId="0" borderId="0" xfId="0" applyFont="1"/>
    <xf numFmtId="0" fontId="6" fillId="11" borderId="0" xfId="0" applyFont="1" applyFill="1"/>
    <xf numFmtId="0" fontId="6" fillId="13" borderId="0" xfId="0" applyFont="1" applyFill="1"/>
    <xf numFmtId="0" fontId="12" fillId="0" borderId="0" xfId="0" applyFont="1"/>
    <xf numFmtId="0" fontId="6" fillId="14" borderId="0" xfId="0" applyFont="1" applyFill="1"/>
    <xf numFmtId="0" fontId="6" fillId="15" borderId="0" xfId="0" applyFont="1" applyFill="1"/>
    <xf numFmtId="0" fontId="6" fillId="12" borderId="0" xfId="0" applyFont="1" applyFill="1"/>
    <xf numFmtId="0" fontId="6" fillId="16" borderId="0" xfId="0" applyFont="1" applyFill="1"/>
    <xf numFmtId="0" fontId="6" fillId="17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indent="1"/>
    </xf>
    <xf numFmtId="0" fontId="13" fillId="6" borderId="0" xfId="0" applyFont="1" applyFill="1"/>
    <xf numFmtId="0" fontId="13" fillId="6" borderId="0" xfId="0" applyFont="1" applyFill="1" applyAlignment="1">
      <alignment horizontal="center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0" fontId="7" fillId="18" borderId="4" xfId="0" applyFont="1" applyFill="1" applyBorder="1"/>
    <xf numFmtId="0" fontId="0" fillId="0" borderId="4" xfId="0" applyBorder="1"/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/>
    </xf>
    <xf numFmtId="0" fontId="6" fillId="0" borderId="4" xfId="0" applyFont="1" applyBorder="1"/>
    <xf numFmtId="0" fontId="7" fillId="12" borderId="4" xfId="0" applyFont="1" applyFill="1" applyBorder="1"/>
    <xf numFmtId="0" fontId="16" fillId="0" borderId="0" xfId="0" applyFont="1"/>
    <xf numFmtId="0" fontId="17" fillId="9" borderId="4" xfId="3" applyFont="1" applyFill="1" applyBorder="1" applyAlignment="1">
      <alignment horizontal="center" vertical="center"/>
    </xf>
    <xf numFmtId="0" fontId="17" fillId="9" borderId="5" xfId="3" applyFont="1" applyFill="1" applyBorder="1" applyAlignment="1">
      <alignment horizontal="center" vertical="center"/>
    </xf>
    <xf numFmtId="0" fontId="17" fillId="10" borderId="4" xfId="3" applyFont="1" applyFill="1" applyBorder="1" applyAlignment="1">
      <alignment horizontal="center" vertical="center"/>
    </xf>
    <xf numFmtId="0" fontId="17" fillId="8" borderId="4" xfId="3" applyFont="1" applyFill="1" applyBorder="1" applyAlignment="1">
      <alignment horizontal="center" vertical="center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6" fillId="8" borderId="0" xfId="3" applyFont="1" applyFill="1" applyAlignment="1">
      <alignment horizontal="left"/>
    </xf>
    <xf numFmtId="0" fontId="6" fillId="8" borderId="0" xfId="3" applyFont="1" applyFill="1" applyAlignment="1">
      <alignment horizontal="center"/>
    </xf>
    <xf numFmtId="0" fontId="18" fillId="8" borderId="0" xfId="3" applyFont="1" applyFill="1" applyAlignment="1">
      <alignment horizontal="center"/>
    </xf>
    <xf numFmtId="0" fontId="7" fillId="8" borderId="0" xfId="3" applyFont="1" applyFill="1" applyAlignment="1">
      <alignment horizontal="center"/>
    </xf>
    <xf numFmtId="0" fontId="6" fillId="12" borderId="0" xfId="3" applyFont="1" applyFill="1" applyAlignment="1">
      <alignment horizontal="center"/>
    </xf>
    <xf numFmtId="0" fontId="8" fillId="0" borderId="0" xfId="1" applyFont="1" applyFill="1" applyAlignment="1">
      <alignment horizontal="left"/>
    </xf>
    <xf numFmtId="0" fontId="8" fillId="8" borderId="0" xfId="1" applyFont="1" applyFill="1" applyAlignment="1">
      <alignment horizontal="left"/>
    </xf>
    <xf numFmtId="0" fontId="0" fillId="19" borderId="0" xfId="0" applyFill="1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7" fillId="18" borderId="4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6" fillId="0" borderId="0" xfId="0" applyFont="1"/>
  </cellXfs>
  <cellStyles count="5">
    <cellStyle name="Hyperlink" xfId="1" builtinId="8"/>
    <cellStyle name="Hyperlink 2" xfId="4" xr:uid="{BF0BF5BA-2EDF-4EAB-87A8-0E60FC8346A4}"/>
    <cellStyle name="Normal" xfId="0" builtinId="0"/>
    <cellStyle name="Normal 2" xfId="2" xr:uid="{00000000-0005-0000-0000-000002000000}"/>
    <cellStyle name="ปกติ 2" xfId="3" xr:uid="{3B08E65F-3DE9-4F1C-BCB3-519898A2AF1D}"/>
  </cellStyles>
  <dxfs count="15"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-0.249977111117893"/>
        </patternFill>
      </fill>
    </dxf>
    <dxf>
      <fill>
        <patternFill patternType="solid">
          <bgColor theme="7" tint="-0.249977111117893"/>
        </patternFill>
      </fill>
    </dxf>
    <dxf>
      <fill>
        <patternFill patternType="solid">
          <bgColor theme="7" tint="-0.249977111117893"/>
        </patternFill>
      </fill>
    </dxf>
    <dxf>
      <fill>
        <patternFill patternType="solid">
          <bgColor theme="7" tint="-0.249977111117893"/>
        </patternFill>
      </fill>
    </dxf>
    <dxf>
      <fill>
        <patternFill patternType="solid">
          <bgColor theme="7" tint="-0.249977111117893"/>
        </patternFill>
      </fill>
    </dxf>
    <dxf>
      <fill>
        <patternFill patternType="solid">
          <bgColor theme="7" tint="-0.249977111117893"/>
        </patternFill>
      </fill>
    </dxf>
    <dxf>
      <alignment horizontal="center" readingOrder="0"/>
    </dxf>
    <dxf>
      <font>
        <sz val="14"/>
      </font>
    </dxf>
    <dxf>
      <font>
        <name val="TH SarabunPSK"/>
        <scheme val="none"/>
      </font>
    </dxf>
  </dxfs>
  <tableStyles count="0" defaultTableStyle="TableStyleMedium9" defaultPivotStyle="PivotStyleMedium4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173609</xdr:rowOff>
    </xdr:from>
    <xdr:to>
      <xdr:col>8</xdr:col>
      <xdr:colOff>828675</xdr:colOff>
      <xdr:row>8</xdr:row>
      <xdr:rowOff>85724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6200" y="411734"/>
          <a:ext cx="8305800" cy="1245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8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8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8</xdr:col>
      <xdr:colOff>914401</xdr:colOff>
      <xdr:row>1</xdr:row>
      <xdr:rowOff>171450</xdr:rowOff>
    </xdr:from>
    <xdr:to>
      <xdr:col>12</xdr:col>
      <xdr:colOff>1162050</xdr:colOff>
      <xdr:row>8</xdr:row>
      <xdr:rowOff>66674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8467726" y="409575"/>
          <a:ext cx="6391274" cy="1228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23192</xdr:colOff>
      <xdr:row>24</xdr:row>
      <xdr:rowOff>30128</xdr:rowOff>
    </xdr:from>
    <xdr:to>
      <xdr:col>28</xdr:col>
      <xdr:colOff>578127</xdr:colOff>
      <xdr:row>48</xdr:row>
      <xdr:rowOff>22474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15B0863-0050-4F9A-AF58-740FEEBFB2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335" t="12779" r="3686" b="8877"/>
        <a:stretch/>
      </xdr:blipFill>
      <xdr:spPr>
        <a:xfrm>
          <a:off x="7928942" y="5316503"/>
          <a:ext cx="8448778" cy="4635783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  <xdr:twoCellAnchor>
    <xdr:from>
      <xdr:col>17</xdr:col>
      <xdr:colOff>546653</xdr:colOff>
      <xdr:row>33</xdr:row>
      <xdr:rowOff>52077</xdr:rowOff>
    </xdr:from>
    <xdr:to>
      <xdr:col>19</xdr:col>
      <xdr:colOff>48041</xdr:colOff>
      <xdr:row>34</xdr:row>
      <xdr:rowOff>63672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DD31D19B-51F5-4B2A-ADF4-BF253F425862}"/>
            </a:ext>
          </a:extLst>
        </xdr:cNvPr>
        <xdr:cNvSpPr txBox="1"/>
      </xdr:nvSpPr>
      <xdr:spPr>
        <a:xfrm>
          <a:off x="9666841" y="7052952"/>
          <a:ext cx="715825" cy="202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 </a:t>
          </a:r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18</xdr:col>
      <xdr:colOff>28990</xdr:colOff>
      <xdr:row>35</xdr:row>
      <xdr:rowOff>56218</xdr:rowOff>
    </xdr:from>
    <xdr:to>
      <xdr:col>19</xdr:col>
      <xdr:colOff>143291</xdr:colOff>
      <xdr:row>36</xdr:row>
      <xdr:rowOff>67814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E609E94-F7C5-43A8-9CAC-00B2C6C34CAD}"/>
            </a:ext>
          </a:extLst>
        </xdr:cNvPr>
        <xdr:cNvSpPr txBox="1"/>
      </xdr:nvSpPr>
      <xdr:spPr>
        <a:xfrm>
          <a:off x="9756396" y="7438093"/>
          <a:ext cx="721520" cy="202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282334</xdr:colOff>
      <xdr:row>36</xdr:row>
      <xdr:rowOff>232120</xdr:rowOff>
    </xdr:from>
    <xdr:to>
      <xdr:col>20</xdr:col>
      <xdr:colOff>390941</xdr:colOff>
      <xdr:row>37</xdr:row>
      <xdr:rowOff>172277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F43171A-4944-4BB7-8442-0D2BDC0D9477}"/>
            </a:ext>
          </a:extLst>
        </xdr:cNvPr>
        <xdr:cNvSpPr txBox="1"/>
      </xdr:nvSpPr>
      <xdr:spPr>
        <a:xfrm>
          <a:off x="10616959" y="7804495"/>
          <a:ext cx="715826" cy="202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352840</xdr:colOff>
      <xdr:row>36</xdr:row>
      <xdr:rowOff>49074</xdr:rowOff>
    </xdr:from>
    <xdr:to>
      <xdr:col>20</xdr:col>
      <xdr:colOff>470454</xdr:colOff>
      <xdr:row>36</xdr:row>
      <xdr:rowOff>251170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3FFA56AD-AE5E-48B6-A549-143D04968681}"/>
            </a:ext>
          </a:extLst>
        </xdr:cNvPr>
        <xdr:cNvSpPr txBox="1"/>
      </xdr:nvSpPr>
      <xdr:spPr>
        <a:xfrm>
          <a:off x="10687465" y="7621449"/>
          <a:ext cx="724833" cy="202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 </a:t>
          </a:r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190278</xdr:colOff>
      <xdr:row>33</xdr:row>
      <xdr:rowOff>74342</xdr:rowOff>
    </xdr:from>
    <xdr:to>
      <xdr:col>23</xdr:col>
      <xdr:colOff>304579</xdr:colOff>
      <xdr:row>34</xdr:row>
      <xdr:rowOff>83419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6B92C3B2-FADA-4D50-9E4A-126D224A102E}"/>
            </a:ext>
          </a:extLst>
        </xdr:cNvPr>
        <xdr:cNvSpPr txBox="1"/>
      </xdr:nvSpPr>
      <xdr:spPr>
        <a:xfrm>
          <a:off x="12149961" y="6950927"/>
          <a:ext cx="727618" cy="194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24</xdr:col>
      <xdr:colOff>369510</xdr:colOff>
      <xdr:row>34</xdr:row>
      <xdr:rowOff>68435</xdr:rowOff>
    </xdr:from>
    <xdr:to>
      <xdr:col>25</xdr:col>
      <xdr:colOff>487123</xdr:colOff>
      <xdr:row>35</xdr:row>
      <xdr:rowOff>80031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878CEBC-03E2-4F08-8286-A184BEFBC93C}"/>
            </a:ext>
          </a:extLst>
        </xdr:cNvPr>
        <xdr:cNvSpPr txBox="1"/>
      </xdr:nvSpPr>
      <xdr:spPr>
        <a:xfrm>
          <a:off x="13740229" y="7259810"/>
          <a:ext cx="724832" cy="202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</a:t>
          </a:r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23</xdr:col>
      <xdr:colOff>491594</xdr:colOff>
      <xdr:row>41</xdr:row>
      <xdr:rowOff>72495</xdr:rowOff>
    </xdr:from>
    <xdr:to>
      <xdr:col>24</xdr:col>
      <xdr:colOff>605895</xdr:colOff>
      <xdr:row>42</xdr:row>
      <xdr:rowOff>131716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0DA4BB0-9278-487F-AC01-3B2703C5139D}"/>
            </a:ext>
          </a:extLst>
        </xdr:cNvPr>
        <xdr:cNvSpPr txBox="1"/>
      </xdr:nvSpPr>
      <xdr:spPr>
        <a:xfrm>
          <a:off x="13064594" y="8519544"/>
          <a:ext cx="727618" cy="245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23</xdr:col>
      <xdr:colOff>472545</xdr:colOff>
      <xdr:row>42</xdr:row>
      <xdr:rowOff>57374</xdr:rowOff>
    </xdr:from>
    <xdr:to>
      <xdr:col>24</xdr:col>
      <xdr:colOff>586846</xdr:colOff>
      <xdr:row>43</xdr:row>
      <xdr:rowOff>59279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19B9D1A9-7B01-4D24-B224-D6FEA07225DC}"/>
            </a:ext>
          </a:extLst>
        </xdr:cNvPr>
        <xdr:cNvSpPr txBox="1"/>
      </xdr:nvSpPr>
      <xdr:spPr>
        <a:xfrm>
          <a:off x="13045545" y="8690276"/>
          <a:ext cx="727618" cy="1877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180199</xdr:colOff>
      <xdr:row>43</xdr:row>
      <xdr:rowOff>38324</xdr:rowOff>
    </xdr:from>
    <xdr:to>
      <xdr:col>21</xdr:col>
      <xdr:colOff>294904</xdr:colOff>
      <xdr:row>44</xdr:row>
      <xdr:rowOff>47849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43D39AF-4CA2-48CB-9E5F-0B21C8A7080D}"/>
            </a:ext>
          </a:extLst>
        </xdr:cNvPr>
        <xdr:cNvSpPr txBox="1"/>
      </xdr:nvSpPr>
      <xdr:spPr>
        <a:xfrm>
          <a:off x="10913248" y="8857080"/>
          <a:ext cx="728022" cy="195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427323</xdr:colOff>
      <xdr:row>44</xdr:row>
      <xdr:rowOff>37627</xdr:rowOff>
    </xdr:from>
    <xdr:to>
      <xdr:col>20</xdr:col>
      <xdr:colOff>544937</xdr:colOff>
      <xdr:row>45</xdr:row>
      <xdr:rowOff>47152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49CE7562-4CE1-4FD5-AC8C-17D14D6785F7}"/>
            </a:ext>
          </a:extLst>
        </xdr:cNvPr>
        <xdr:cNvSpPr txBox="1"/>
      </xdr:nvSpPr>
      <xdr:spPr>
        <a:xfrm>
          <a:off x="10547055" y="9042237"/>
          <a:ext cx="730931" cy="19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26</xdr:col>
      <xdr:colOff>177871</xdr:colOff>
      <xdr:row>42</xdr:row>
      <xdr:rowOff>160579</xdr:rowOff>
    </xdr:from>
    <xdr:to>
      <xdr:col>29</xdr:col>
      <xdr:colOff>168346</xdr:colOff>
      <xdr:row>45</xdr:row>
      <xdr:rowOff>27229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07C3A71-7230-4698-AEB6-4D1D4A09A21D}"/>
            </a:ext>
          </a:extLst>
        </xdr:cNvPr>
        <xdr:cNvSpPr txBox="1"/>
      </xdr:nvSpPr>
      <xdr:spPr>
        <a:xfrm>
          <a:off x="14763027" y="8947392"/>
          <a:ext cx="1812132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en-US" sz="1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15</xdr:col>
      <xdr:colOff>78291</xdr:colOff>
      <xdr:row>0</xdr:row>
      <xdr:rowOff>227143</xdr:rowOff>
    </xdr:from>
    <xdr:to>
      <xdr:col>28</xdr:col>
      <xdr:colOff>563563</xdr:colOff>
      <xdr:row>22</xdr:row>
      <xdr:rowOff>124731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128FCF-8EFC-22D1-F6BF-172C6FDD8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3229" y="227143"/>
          <a:ext cx="8430709" cy="4675963"/>
        </a:xfrm>
        <a:prstGeom prst="rect">
          <a:avLst/>
        </a:prstGeom>
      </xdr:spPr>
    </xdr:pic>
    <xdr:clientData/>
  </xdr:twoCellAnchor>
  <xdr:twoCellAnchor>
    <xdr:from>
      <xdr:col>26</xdr:col>
      <xdr:colOff>140913</xdr:colOff>
      <xdr:row>18</xdr:row>
      <xdr:rowOff>16465</xdr:rowOff>
    </xdr:from>
    <xdr:to>
      <xdr:col>29</xdr:col>
      <xdr:colOff>131388</xdr:colOff>
      <xdr:row>20</xdr:row>
      <xdr:rowOff>73615</xdr:rowOff>
    </xdr:to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id="{F919BEDB-3C66-4500-BB11-EE4254339373}"/>
            </a:ext>
          </a:extLst>
        </xdr:cNvPr>
        <xdr:cNvSpPr txBox="1"/>
      </xdr:nvSpPr>
      <xdr:spPr>
        <a:xfrm>
          <a:off x="14885091" y="4126568"/>
          <a:ext cx="1830235" cy="44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46</a:t>
          </a:r>
          <a:r>
            <a:rPr lang="en-US" sz="1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425209</xdr:colOff>
      <xdr:row>8</xdr:row>
      <xdr:rowOff>49697</xdr:rowOff>
    </xdr:from>
    <xdr:to>
      <xdr:col>20</xdr:col>
      <xdr:colOff>254793</xdr:colOff>
      <xdr:row>14</xdr:row>
      <xdr:rowOff>26193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CA3C018E-809D-A1CB-2B9A-79660A5B94D1}"/>
            </a:ext>
          </a:extLst>
        </xdr:cNvPr>
        <xdr:cNvGrpSpPr/>
      </xdr:nvGrpSpPr>
      <xdr:grpSpPr>
        <a:xfrm>
          <a:off x="10379996" y="2279941"/>
          <a:ext cx="433608" cy="1649179"/>
          <a:chOff x="10624897" y="1891197"/>
          <a:chExt cx="440771" cy="1357621"/>
        </a:xfrm>
      </xdr:grpSpPr>
      <xdr:sp macro="" textlink="">
        <xdr:nvSpPr>
          <xdr:cNvPr id="35" name="TextBox 22">
            <a:extLst>
              <a:ext uri="{FF2B5EF4-FFF2-40B4-BE49-F238E27FC236}">
                <a16:creationId xmlns:a16="http://schemas.microsoft.com/office/drawing/2014/main" id="{2F4406E2-B00F-406A-A412-A3151C8D68DC}"/>
              </a:ext>
            </a:extLst>
          </xdr:cNvPr>
          <xdr:cNvSpPr txBox="1"/>
        </xdr:nvSpPr>
        <xdr:spPr>
          <a:xfrm>
            <a:off x="10624897" y="1891197"/>
            <a:ext cx="388383" cy="3114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15</a:t>
            </a:r>
          </a:p>
        </xdr:txBody>
      </xdr:sp>
      <xdr:sp macro="" textlink="">
        <xdr:nvSpPr>
          <xdr:cNvPr id="36" name="TextBox 22">
            <a:extLst>
              <a:ext uri="{FF2B5EF4-FFF2-40B4-BE49-F238E27FC236}">
                <a16:creationId xmlns:a16="http://schemas.microsoft.com/office/drawing/2014/main" id="{471BFF96-EF98-40FB-8E8B-46721A545316}"/>
              </a:ext>
            </a:extLst>
          </xdr:cNvPr>
          <xdr:cNvSpPr txBox="1"/>
        </xdr:nvSpPr>
        <xdr:spPr>
          <a:xfrm>
            <a:off x="10670141" y="2142816"/>
            <a:ext cx="388383" cy="3114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</a:p>
        </xdr:txBody>
      </xdr:sp>
      <xdr:sp macro="" textlink="">
        <xdr:nvSpPr>
          <xdr:cNvPr id="37" name="TextBox 22">
            <a:extLst>
              <a:ext uri="{FF2B5EF4-FFF2-40B4-BE49-F238E27FC236}">
                <a16:creationId xmlns:a16="http://schemas.microsoft.com/office/drawing/2014/main" id="{AF7E1DEB-D094-4825-B0BA-119C769C196B}"/>
              </a:ext>
            </a:extLst>
          </xdr:cNvPr>
          <xdr:cNvSpPr txBox="1"/>
        </xdr:nvSpPr>
        <xdr:spPr>
          <a:xfrm>
            <a:off x="10667760" y="2431295"/>
            <a:ext cx="388383" cy="3114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8" name="TextBox 22">
            <a:extLst>
              <a:ext uri="{FF2B5EF4-FFF2-40B4-BE49-F238E27FC236}">
                <a16:creationId xmlns:a16="http://schemas.microsoft.com/office/drawing/2014/main" id="{EE9BBF67-976C-4CA1-BC5F-D94B2F2251FE}"/>
              </a:ext>
            </a:extLst>
          </xdr:cNvPr>
          <xdr:cNvSpPr txBox="1"/>
        </xdr:nvSpPr>
        <xdr:spPr>
          <a:xfrm>
            <a:off x="10677285" y="2694820"/>
            <a:ext cx="388383" cy="3067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</a:p>
        </xdr:txBody>
      </xdr:sp>
      <xdr:sp macro="" textlink="">
        <xdr:nvSpPr>
          <xdr:cNvPr id="39" name="TextBox 22">
            <a:extLst>
              <a:ext uri="{FF2B5EF4-FFF2-40B4-BE49-F238E27FC236}">
                <a16:creationId xmlns:a16="http://schemas.microsoft.com/office/drawing/2014/main" id="{77C415BA-F776-42C5-A774-4710D8B20F08}"/>
              </a:ext>
            </a:extLst>
          </xdr:cNvPr>
          <xdr:cNvSpPr txBox="1"/>
        </xdr:nvSpPr>
        <xdr:spPr>
          <a:xfrm>
            <a:off x="10674904" y="2945296"/>
            <a:ext cx="388383" cy="3035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</a:p>
        </xdr:txBody>
      </xdr:sp>
    </xdr:grpSp>
    <xdr:clientData/>
  </xdr:twoCellAnchor>
  <xdr:twoCellAnchor>
    <xdr:from>
      <xdr:col>24</xdr:col>
      <xdr:colOff>282331</xdr:colOff>
      <xdr:row>8</xdr:row>
      <xdr:rowOff>101623</xdr:rowOff>
    </xdr:from>
    <xdr:to>
      <xdr:col>25</xdr:col>
      <xdr:colOff>66137</xdr:colOff>
      <xdr:row>11</xdr:row>
      <xdr:rowOff>174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7D84271B-8A9B-2B5B-A7FA-26143DB3B3F3}"/>
            </a:ext>
          </a:extLst>
        </xdr:cNvPr>
        <xdr:cNvGrpSpPr/>
      </xdr:nvGrpSpPr>
      <xdr:grpSpPr>
        <a:xfrm>
          <a:off x="13257240" y="2331867"/>
          <a:ext cx="387830" cy="734892"/>
          <a:chOff x="13537956" y="1943123"/>
          <a:chExt cx="394994" cy="589114"/>
        </a:xfrm>
      </xdr:grpSpPr>
      <xdr:sp macro="" textlink="">
        <xdr:nvSpPr>
          <xdr:cNvPr id="41" name="TextBox 22">
            <a:extLst>
              <a:ext uri="{FF2B5EF4-FFF2-40B4-BE49-F238E27FC236}">
                <a16:creationId xmlns:a16="http://schemas.microsoft.com/office/drawing/2014/main" id="{CD5EECB7-846E-4625-9B77-91E835BA2447}"/>
              </a:ext>
            </a:extLst>
          </xdr:cNvPr>
          <xdr:cNvSpPr txBox="1"/>
        </xdr:nvSpPr>
        <xdr:spPr>
          <a:xfrm>
            <a:off x="13537956" y="1943123"/>
            <a:ext cx="388384" cy="3114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</a:p>
        </xdr:txBody>
      </xdr:sp>
      <xdr:sp macro="" textlink="">
        <xdr:nvSpPr>
          <xdr:cNvPr id="42" name="TextBox 22">
            <a:extLst>
              <a:ext uri="{FF2B5EF4-FFF2-40B4-BE49-F238E27FC236}">
                <a16:creationId xmlns:a16="http://schemas.microsoft.com/office/drawing/2014/main" id="{C2770E73-A6F5-46A1-84B2-1BE644CA5C4E}"/>
              </a:ext>
            </a:extLst>
          </xdr:cNvPr>
          <xdr:cNvSpPr txBox="1"/>
        </xdr:nvSpPr>
        <xdr:spPr>
          <a:xfrm>
            <a:off x="13544566" y="2225454"/>
            <a:ext cx="388384" cy="3067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19</xdr:col>
      <xdr:colOff>425011</xdr:colOff>
      <xdr:row>16</xdr:row>
      <xdr:rowOff>179597</xdr:rowOff>
    </xdr:from>
    <xdr:to>
      <xdr:col>20</xdr:col>
      <xdr:colOff>218535</xdr:colOff>
      <xdr:row>20</xdr:row>
      <xdr:rowOff>3723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977DEAE7-F870-4657-F365-1FFD6F6D0D74}"/>
            </a:ext>
          </a:extLst>
        </xdr:cNvPr>
        <xdr:cNvGrpSpPr/>
      </xdr:nvGrpSpPr>
      <xdr:grpSpPr>
        <a:xfrm>
          <a:off x="10379798" y="4640085"/>
          <a:ext cx="397548" cy="567540"/>
          <a:chOff x="10624699" y="3862597"/>
          <a:chExt cx="404711" cy="554376"/>
        </a:xfrm>
      </xdr:grpSpPr>
      <xdr:sp macro="" textlink="">
        <xdr:nvSpPr>
          <xdr:cNvPr id="43" name="TextBox 22">
            <a:extLst>
              <a:ext uri="{FF2B5EF4-FFF2-40B4-BE49-F238E27FC236}">
                <a16:creationId xmlns:a16="http://schemas.microsoft.com/office/drawing/2014/main" id="{52E72C88-63EC-464E-BECE-94C52AA4193C}"/>
              </a:ext>
            </a:extLst>
          </xdr:cNvPr>
          <xdr:cNvSpPr txBox="1"/>
        </xdr:nvSpPr>
        <xdr:spPr>
          <a:xfrm>
            <a:off x="10624699" y="3862597"/>
            <a:ext cx="388383" cy="3006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4" name="TextBox 22">
            <a:extLst>
              <a:ext uri="{FF2B5EF4-FFF2-40B4-BE49-F238E27FC236}">
                <a16:creationId xmlns:a16="http://schemas.microsoft.com/office/drawing/2014/main" id="{0BF0E113-CAC3-4A4A-A72C-421A8E5EA632}"/>
              </a:ext>
            </a:extLst>
          </xdr:cNvPr>
          <xdr:cNvSpPr txBox="1"/>
        </xdr:nvSpPr>
        <xdr:spPr>
          <a:xfrm>
            <a:off x="10641027" y="4117698"/>
            <a:ext cx="388383" cy="299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</a:p>
        </xdr:txBody>
      </xdr:sp>
    </xdr:grpSp>
    <xdr:clientData/>
  </xdr:twoCellAnchor>
  <xdr:twoCellAnchor>
    <xdr:from>
      <xdr:col>24</xdr:col>
      <xdr:colOff>178489</xdr:colOff>
      <xdr:row>16</xdr:row>
      <xdr:rowOff>166719</xdr:rowOff>
    </xdr:from>
    <xdr:to>
      <xdr:col>25</xdr:col>
      <xdr:colOff>11310</xdr:colOff>
      <xdr:row>19</xdr:row>
      <xdr:rowOff>170017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5689D3DD-3A36-CF72-F991-22591F47A4C8}"/>
            </a:ext>
          </a:extLst>
        </xdr:cNvPr>
        <xdr:cNvGrpSpPr/>
      </xdr:nvGrpSpPr>
      <xdr:grpSpPr>
        <a:xfrm>
          <a:off x="13153398" y="4627207"/>
          <a:ext cx="436845" cy="560859"/>
          <a:chOff x="13434425" y="3849720"/>
          <a:chExt cx="443706" cy="551147"/>
        </a:xfrm>
      </xdr:grpSpPr>
      <xdr:sp macro="" textlink="">
        <xdr:nvSpPr>
          <xdr:cNvPr id="40" name="TextBox 22">
            <a:extLst>
              <a:ext uri="{FF2B5EF4-FFF2-40B4-BE49-F238E27FC236}">
                <a16:creationId xmlns:a16="http://schemas.microsoft.com/office/drawing/2014/main" id="{2966BE4F-66A0-4CE3-A3BB-662AE5263529}"/>
              </a:ext>
            </a:extLst>
          </xdr:cNvPr>
          <xdr:cNvSpPr txBox="1"/>
        </xdr:nvSpPr>
        <xdr:spPr>
          <a:xfrm>
            <a:off x="13434425" y="4090943"/>
            <a:ext cx="383281" cy="3099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10</a:t>
            </a:r>
          </a:p>
        </xdr:txBody>
      </xdr:sp>
      <xdr:sp macro="" textlink="">
        <xdr:nvSpPr>
          <xdr:cNvPr id="45" name="TextBox 22">
            <a:extLst>
              <a:ext uri="{FF2B5EF4-FFF2-40B4-BE49-F238E27FC236}">
                <a16:creationId xmlns:a16="http://schemas.microsoft.com/office/drawing/2014/main" id="{337E8E69-A6DF-4367-A979-53765ABA2306}"/>
              </a:ext>
            </a:extLst>
          </xdr:cNvPr>
          <xdr:cNvSpPr txBox="1"/>
        </xdr:nvSpPr>
        <xdr:spPr>
          <a:xfrm>
            <a:off x="13489747" y="3849720"/>
            <a:ext cx="388384" cy="3006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9525</xdr:colOff>
      <xdr:row>1</xdr:row>
      <xdr:rowOff>9525</xdr:rowOff>
    </xdr:from>
    <xdr:to>
      <xdr:col>29</xdr:col>
      <xdr:colOff>536626</xdr:colOff>
      <xdr:row>26</xdr:row>
      <xdr:rowOff>36811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AD4832F-7453-4563-A90D-5DC1A6B78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40725" y="466725"/>
          <a:ext cx="6013501" cy="5400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427.950701504633" createdVersion="6" refreshedVersion="8" minRefreshableVersion="3" recordCount="46" xr:uid="{49789215-6923-4BC8-8206-4DF908B718DA}">
  <cacheSource type="worksheet">
    <worksheetSource ref="B10:M56" sheet="1.รวม"/>
  </cacheSource>
  <cacheFields count="12"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emiMixedTypes="0" containsString="0" containsNumber="1" containsInteger="1" minValue="2556" maxValue="2567" count="12">
        <n v="2556"/>
        <n v="2557"/>
        <n v="2558"/>
        <n v="2559"/>
        <n v="2560"/>
        <n v="2561"/>
        <n v="2562"/>
        <n v="2563"/>
        <n v="2564"/>
        <n v="2565"/>
        <n v="2566"/>
        <n v="2567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3">
        <s v="070204V01"/>
        <s v="070204V03"/>
        <s v="070204V02"/>
      </sharedItems>
    </cacheField>
    <cacheField name="ปัจจัย" numFmtId="0">
      <sharedItems count="11">
        <s v="070204V01F01"/>
        <s v="070204V03F01"/>
        <s v="070204V01F03"/>
        <s v="070204V03F02"/>
        <s v="070204V01F04"/>
        <s v="070204V03F03"/>
        <s v="070204V02F01"/>
        <s v="070204V01F02"/>
        <s v="070204V03F04"/>
        <s v="070204V01F05"/>
        <s v="070204V02F0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s v="โครงการปรับปรุงระบบส่งไฟฟ้าบริเวณภาคตะวันตก – ภาคใต้ เพื่อเสริมความมั่นคงระบบไฟฟ้า (TIWS)"/>
    <s v="โครงการปรับปรุงระบบส่งไฟฟ้าบริเวณภาคตะวันตก – ภาคใต้ เพื่อเสริมความมั่นคงระบบไฟฟ้า (TIWS)"/>
    <m/>
    <x v="0"/>
    <s v="กรกฎาคม 2556"/>
    <s v="ธันวาคม 2567"/>
    <m/>
    <s v="การไฟฟ้าฝ่ายผลิตแห่งประเทศไทย"/>
    <s v="กระทรวงพลังงาน"/>
    <m/>
    <x v="0"/>
    <x v="0"/>
  </r>
  <r>
    <s v="โครงการปรับปรุงระบบส่งไฟฟ้าบริเวณภาคตะวันออกเฉียงเหนือ ภาคเหนือตอนล่าง ภาคกลางและกรุงเทพมหานคร เพื่อเสริมความมั่นคงระบบไฟฟ้า (TIEC)"/>
    <s v="โครงการปรับปรุงระบบส่งไฟฟ้าบริเวณภาคตะวันออกเฉียงเหนือ ภาคเหนือตอนล่าง ภาคกลางและกรุงเทพมหานคร เพื่อเสริมความมั่นคงระบบไฟฟ้า (TIEC)"/>
    <m/>
    <x v="1"/>
    <s v="มกราคม 2557"/>
    <s v="ธันวาคม 2573"/>
    <m/>
    <s v="การไฟฟ้าฝ่ายผลิตแห่งประเทศไทย"/>
    <s v="กระทรวงพลังงาน"/>
    <m/>
    <x v="1"/>
    <x v="1"/>
  </r>
  <r>
    <s v="โครงการปรับปรุงระบบส่งไฟฟ้าบริเวณภาคใต้ตอนล่าง เพื่อเสริมความมั่นคงระบบไฟฟ้า (TILS)"/>
    <s v="โครงการปรับปรุงระบบส่งไฟฟ้าบริเวณภาคใต้ตอนล่าง  เพื่อเสริมความมั่นคงระบบไฟฟ้า (TILS)"/>
    <m/>
    <x v="2"/>
    <s v="มกราคม 2558"/>
    <s v="ธันวาคม 2567"/>
    <m/>
    <s v="การไฟฟ้าฝ่ายผลิตแห่งประเทศไทย"/>
    <s v="กระทรวงพลังงาน"/>
    <m/>
    <x v="0"/>
    <x v="0"/>
  </r>
  <r>
    <s v="โครงการพัฒนาโครงการนำร่องการพัฒนาสมาร์ทกริดที่จังหวัดแม่ฮ่องสอน"/>
    <s v="โครงการพัฒนาโครงการนำร่องการพัฒนาสมาร์ทกริดที่จังหวัดแม่ฮ่องสอน"/>
    <m/>
    <x v="3"/>
    <s v="มกราคม 2559"/>
    <s v="ธันวาคม 2566"/>
    <m/>
    <s v="การไฟฟ้าฝ่ายผลิตแห่งประเทศไทย"/>
    <s v="กระทรวงพลังงาน"/>
    <m/>
    <x v="0"/>
    <x v="0"/>
  </r>
  <r>
    <s v="โครงการพัฒนาระบบไฟฟ้าในเมืองใหญ่ ระยะที่ 1(คพญ.1)"/>
    <s v="โครงการพัฒนาระบบไฟฟ้าในเมืองใหญ่ ระยะที่ 1(คพญ.1)"/>
    <m/>
    <x v="4"/>
    <s v="กุมภาพันธ์ 2560"/>
    <s v="ธันวาคม 2566"/>
    <s v="กองจัดการโครงการ 1 ฝ่ายบริหารโครงการ 1"/>
    <s v="การไฟฟ้าส่วนภูมิภาค"/>
    <s v="กระทรวงมหาดไทย"/>
    <m/>
    <x v="0"/>
    <x v="2"/>
  </r>
  <r>
    <s v="การจัดทำและขับเคลื่อนระบบขนส่งสาธารณะด้วยเทคโนโลยีการขนส่งและจราจร"/>
    <s v="การจัดทำและขับเคลื่อนระบบขนส่งสาธารณะด้วยเทคโนโลยีการขนส่งและจราจร"/>
    <m/>
    <x v="5"/>
    <s v="เมษายน 2561"/>
    <s v="ธันวาคม 2563"/>
    <s v="กองพัฒนาระบบการขนส่งและจราจร"/>
    <s v="สำนักงานนโยบายและแผนการขนส่งและจราจร"/>
    <s v="กระทรวงคมนาคม"/>
    <m/>
    <x v="1"/>
    <x v="3"/>
  </r>
  <r>
    <s v="การปฏิรูปให้ประชาชนมีส่วนร่วมในการพัฒนาโครงการโดยกำหนดกลไกการจัดตั้งโรงไฟฟ้าที่ประชาชนมีส่วนร่วม"/>
    <s v="การปฏิรูปให้ประชาชนมีส่วนร่วมในการพัฒนาโครงการโดยกำหนดกลไกการจัดตั้งโรงไฟฟ้าที่ประชาชนมีส่วนร่วม"/>
    <m/>
    <x v="5"/>
    <s v="มีนาคม 2561"/>
    <s v="ธันวาคม 2565"/>
    <s v="สำนักนโยบายและยุทธศาสตร์"/>
    <s v="สำนักงานปลัดกระทรวงพลังงาน"/>
    <s v="กระทรวงพลังงาน"/>
    <m/>
    <x v="1"/>
    <x v="1"/>
  </r>
  <r>
    <s v="ศักยภาพระบบส่งไฟฟ้าและการเชื่อมโยงระหว่างภาค เพื่อหาแนวทางที่เหมาะสมสำหรับดำเนินการ"/>
    <s v="ศักยภาพระบบส่งไฟฟ้าและการเชื่อมโยงระหว่างภาค เพื่อหาแนวทางที่เหมาะสมสำหรับดำเนินการ"/>
    <m/>
    <x v="5"/>
    <s v="มกราคม 2561"/>
    <s v="มกราคม 2562"/>
    <m/>
    <s v="การไฟฟ้าฝ่ายผลิตแห่งประเทศไทย"/>
    <s v="กระทรวงพลังงาน"/>
    <m/>
    <x v="0"/>
    <x v="2"/>
  </r>
  <r>
    <s v="ปฏิรูปให้ภาคประชาชนมีส่วนร่วมในการให้ข้อเสนอแนะต่อรัฐอย่างเป็นทางการในรูปคณะที่ปรึกษาหรือแต่งตั้งคณะกรรมการของภาคประชาสังคม"/>
    <s v="ปฏิรูปให้ภาคประชาชนมีส่วนร่วมในการให้ข้อเสนอแนะต่อรัฐอย่างเป็นทางการในรูปคณะที่ปรึกษาหรือแต่งตั้งคณะกรรมการของภาคประชาสังคม"/>
    <m/>
    <x v="5"/>
    <s v="มีนาคม 2561"/>
    <s v="กันยายน 2565"/>
    <s v="สำนักนโยบายและยุทธศาสตร์"/>
    <s v="สำนักงานปลัดกระทรวงพลังงาน"/>
    <s v="กระทรวงพลังงาน"/>
    <m/>
    <x v="1"/>
    <x v="1"/>
  </r>
  <r>
    <s v="แผนงานเปลี่ยนระบบสายไฟฟ้าอากาศเป็นสายไฟฟ้าใต้ดิน"/>
    <s v="แผนงานเปลี่ยนระบบสายไฟฟ้าอากาศเป็นสายไฟฟ้าใต้ดิน"/>
    <m/>
    <x v="5"/>
    <s v="มกราคม 2561"/>
    <s v="ธันวาคม 2566"/>
    <s v="ฝ่ายบริหารโครงการ"/>
    <s v="การไฟฟ้านครหลวง"/>
    <s v="กระทรวงมหาดไทย"/>
    <m/>
    <x v="0"/>
    <x v="4"/>
  </r>
  <r>
    <s v="โครงการสนับสนุนการบริหารแผนการขับเคลื่อนการดำเนินงานด้านสมาร์ทกริดของประเทศไทยในระยะสั้น พ.ศ. 2561"/>
    <s v="โครงการสนับสนุนการบริหารแผนการขับเคลื่อนการดำเนินงานด้านสมาร์ทกริดของประเทศไทยในระยะสั้น พ.ศ. 2561"/>
    <m/>
    <x v="5"/>
    <s v="กุมภาพันธ์ 2561"/>
    <s v="กุมภาพันธ์ 2562"/>
    <s v="สำนักนโยบายไฟฟ้า"/>
    <s v="สำนักงานนโยบายและแผนพลังงาน"/>
    <s v="กระทรวงพลังงาน"/>
    <m/>
    <x v="0"/>
    <x v="4"/>
  </r>
  <r>
    <s v="โครงการพัฒนารูปแบบธุรกิจของระบบบริหารจัดการพลังงาน (EMS) เพื่อการดำเนินการตอบสนองด้านโหลดบนสมาร์ทกริด"/>
    <s v="โครงการพัฒนารูปแบบธุรกิจของระบบบริหารจัดการพลังงาน (EMS) เพื่อการดำเนินการตอบสนองด้านโหลดบนสมาร์ทกริด"/>
    <m/>
    <x v="5"/>
    <s v="กุมภาพันธ์ 2561"/>
    <s v="กุมภาพันธ์ 2562"/>
    <s v="สำนักนโยบายไฟฟ้า"/>
    <s v="สำนักงานนโยบายและแผนพลังงาน"/>
    <s v="กระทรวงพลังงาน"/>
    <m/>
    <x v="1"/>
    <x v="5"/>
  </r>
  <r>
    <s v="โครงการพัฒนารูปแบบธุรกิจระบบไมโครกริดพร้อมศึกษาความเป็นไปได้ในการร่วมทุนภาครัฐ/เอกชน"/>
    <s v="โครงการพัฒนารูปแบบธุรกิจระบบไมโครกริดพร้อมศึกษาความเป็นไปได้ในการร่วมทุนภาครัฐ/เอกชน"/>
    <m/>
    <x v="5"/>
    <s v="กุมภาพันธ์ 2561"/>
    <s v="กุมภาพันธ์ 2562"/>
    <s v="สำนักนโยบายไฟฟ้า"/>
    <s v="สำนักงานนโยบายและแผนพลังงาน"/>
    <s v="กระทรวงพลังงาน"/>
    <m/>
    <x v="1"/>
    <x v="5"/>
  </r>
  <r>
    <s v="โครงการพัฒนาโครงข่ายไฟฟ้าอัจฉริยะ (Smart Grid) ในพื้นที่เมืองพัทยา จ.ชลบุรี (คอพ.)"/>
    <s v="โครงการพัฒนาโครงข่ายไฟฟ้าอัจฉริยะ (Smart Grid) ในพื้นที่เมืองพัทยา จ.ชลบุรี (คอพ.)"/>
    <m/>
    <x v="5"/>
    <s v="มีนาคม 2561"/>
    <s v="มกราคม 2564"/>
    <s v="กองแผนงานระบบไฟฟ้าอัจฉริยะ"/>
    <s v="การไฟฟ้าส่วนภูมิภาค"/>
    <s v="กระทรวงมหาดไทย"/>
    <m/>
    <x v="0"/>
    <x v="2"/>
  </r>
  <r>
    <s v="โครงการพัฒนาระบบรักษาความมั่นคงความปลอดภัยด้านไซเบอร์ (Cybersecurity) ตามแผนขับเคลื่่อน Smart Grid"/>
    <s v="โครงการพัฒนาระบบรักษาความมั่นคงความปลอดภัยด้านไซเบอร์ (Cybersecurity) ตามแผนขับเคลื่่อน Smart Grid"/>
    <m/>
    <x v="6"/>
    <s v="กรกฎาคม 2562"/>
    <s v="มกราคม 2564"/>
    <s v="สำนักนโยบายไฟฟ้า"/>
    <s v="สำนักงานนโยบายและแผนพลังงาน"/>
    <s v="กระทรวงพลังงาน"/>
    <m/>
    <x v="0"/>
    <x v="0"/>
  </r>
  <r>
    <s v="โครงการเตรียมความพร้อมสำหรับการดำเนินโครงการ นำร่องร่วมทุนภาครัฐภาคเอกชน"/>
    <s v="โครงการเตรียมความพร้อมสำหรับการดำเนินโครงการ นำร่องร่วมทุนภาครัฐภาคเอกชน"/>
    <m/>
    <x v="6"/>
    <s v="กรกฎาคม 2562"/>
    <s v="กรกฎาคม 2563"/>
    <s v="สำนักนโยบายไฟฟ้า"/>
    <s v="สำนักงานนโยบายและแผนพลังงาน"/>
    <s v="กระทรวงพลังงาน"/>
    <m/>
    <x v="1"/>
    <x v="5"/>
  </r>
  <r>
    <s v="โครงการสนับสนุนการบริหารแผนการขับเคลื่อนการดำเนินงานด้านสมาร์ทกริดของประเทศไทยในระยะสั้น พ.ศ. 2562"/>
    <s v="โครงการสนับสนุนการบริหารแผนการขับเคลื่อนการดำเนินงานด้านสมาร์ทกริดของประเทศไทยในระยะสั้น  พ.ศ. 2562"/>
    <m/>
    <x v="6"/>
    <s v="กุมภาพันธ์ 2562"/>
    <s v="กุมภาพันธ์ 2563"/>
    <s v="สำนักนโยบายไฟฟ้า"/>
    <s v="สำนักงานนโยบายและแผนพลังงาน"/>
    <s v="กระทรวงพลังงาน"/>
    <m/>
    <x v="0"/>
    <x v="4"/>
  </r>
  <r>
    <s v="แผนงาน Grid Modernization"/>
    <s v="แผนงาน Grid Modernization"/>
    <m/>
    <x v="6"/>
    <s v="กรกฎาคม 2562"/>
    <s v="มิถุนายน 2563"/>
    <s v="กองแผนงานระบบไฟฟ้าอัจฉริยะ"/>
    <s v="การไฟฟ้าส่วนภูมิภาค"/>
    <s v="กระทรวงมหาดไทย"/>
    <m/>
    <x v="0"/>
    <x v="2"/>
  </r>
  <r>
    <s v="โครงการศึกษาการส่งเสริมการแข่งขันในกิจการไฟฟ้าและก๊าซธรรมชาติ"/>
    <s v="โครงการศึกษาการส่งเสริมการแข่งขันในกิจการไฟฟ้าและก๊าซธรรมชาติ"/>
    <m/>
    <x v="7"/>
    <s v="มีนาคม 2563"/>
    <s v="ธันวาคม 2563"/>
    <s v="สำนักนโยบายไฟฟ้า"/>
    <s v="สำนักงานนโยบายและแผนพลังงาน"/>
    <s v="กระทรวงพลังงาน"/>
    <s v="โครงการภายใต้กิจกรรม Big Rock"/>
    <x v="2"/>
    <x v="6"/>
  </r>
  <r>
    <s v="โครงการพัฒนาแผนการขับเคลื่อนการดำเนินงานด้านสมาร์ทกริดของประเทศไทย ระยะปานกลาง พ.ศ. 2565-2574"/>
    <s v="โครงการพัฒนาแผนการขับเคลื่อนการดำเนินงานด้านสมาร์ทกริดของประเทศไทย ระยะปานกลาง พ.ศ. 2565-2574"/>
    <m/>
    <x v="7"/>
    <s v="เมษายน 2563"/>
    <s v="ตุลาคม 2564"/>
    <s v="สำนักนโยบายไฟฟ้า"/>
    <s v="สำนักงานนโยบายและแผนพลังงาน"/>
    <s v="กระทรวงพลังงาน"/>
    <m/>
    <x v="0"/>
    <x v="4"/>
  </r>
  <r>
    <s v="โครงการ Smart Metro Grid"/>
    <s v="โครงการ Smart Metro Grid"/>
    <m/>
    <x v="7"/>
    <s v="ธันวาคม 2562"/>
    <s v="พฤษภาคม 2565"/>
    <s v="ฝ่ายแผนกลยุทธ์"/>
    <s v="การไฟฟ้านครหลวง"/>
    <s v="กระทรวงมหาดไทย"/>
    <m/>
    <x v="0"/>
    <x v="0"/>
  </r>
  <r>
    <s v="ค่าใช้จ่ายในการอนุรักษ์พลังงานแบบมีส่วนร่วมในอาคารธุรกิจขนาดกลางและขนาดเล็ก"/>
    <s v="ค่าใช้จ่ายในการอนุรักษ์พลังงานแบบมีส่วนร่วมในอาคารธุรกิจขนาดกลางและขนาดเล็ก"/>
    <m/>
    <x v="8"/>
    <s v="มกราคม 2564"/>
    <s v="กันยายน 2564"/>
    <s v="สำนักส่งเสริมการอนุรักษ์พลังงาน"/>
    <s v="กรมพัฒนาพลังงานทดแทนและอนุรักษ์พลังงาน"/>
    <s v="กระทรวงพลังงาน"/>
    <m/>
    <x v="0"/>
    <x v="4"/>
  </r>
  <r>
    <s v="การปรับปรุงและพัฒนาระบบไฟฟ้าของประเทศให้มีประสิทธิภาพด้วยเทคโนโลยีระบบโครงข่ายสมาร์ทกริด"/>
    <s v="การปรับปรุงและพัฒนาระบบไฟฟ้าของประเทศให้มีประสิทธิภาพด้วยเทคโนโลยีระบบโครงข่ายสมาร์ทกริด"/>
    <m/>
    <x v="8"/>
    <s v="ตุลาคม 2563"/>
    <s v="กันยายน 2564"/>
    <m/>
    <s v="สำนักงานคณะกรรมการกำกับกิจการพลังงาน"/>
    <s v="กระทรวงพลังงาน"/>
    <m/>
    <x v="0"/>
    <x v="0"/>
  </r>
  <r>
    <s v="โครงการจัดทำแผนการพัฒนางานวิจัยเพื่อเสริมสร้างศักยภาพการผลิตเทคโนโลยีด้านสมาร์ทกริดในประเทศไทย"/>
    <s v="โครงการจัดทำแผนการพัฒนางานวิจัยเพื่อเสริมสร้างศักยภาพการผลิตเทคโนโลยีด้านสมาร์ทกริดในประเทศไทย"/>
    <m/>
    <x v="8"/>
    <s v="ธันวาคม 2563"/>
    <s v="กันยายน 2564"/>
    <s v="สำนักนโยบายไฟฟ้า"/>
    <s v="สำนักงานนโยบายและแผนพลังงาน"/>
    <s v="กระทรวงพลังงาน"/>
    <m/>
    <x v="0"/>
    <x v="4"/>
  </r>
  <r>
    <s v="โครงการศึกษาเพื่อจัดทำแผนปฏิบัติการส่งเสริมอุตสาหกรรมการผลิตระบบกักเก็บพลังงานประเภทแบตเตอรี่"/>
    <s v="โครงการศึกษาเพื่อจัดทำแผนปฏิบัติการส่งเสริมอุตสาหกรรมการผลิตระบบกักเก็บพลังงานประเภทแบตเตอรี่"/>
    <m/>
    <x v="8"/>
    <s v="มกราคม 2564"/>
    <s v="กุมภาพันธ์ 2565"/>
    <s v="สำนักนโยบายอนุรักษ์พลังงานและพลังงานทดแทน"/>
    <s v="สำนักงานนโยบายและแผนพลังงาน"/>
    <s v="กระทรวงพลังงาน"/>
    <m/>
    <x v="0"/>
    <x v="2"/>
  </r>
  <r>
    <s v="แผนงานระยะยาวในการจัดหาระบบกักเก็บพลังงานไฟฟ้าด้วยแบตเตอรี่ (Battery Energy Storage System: BESS) บนเกาะสมุย จ.สุราษฎร์ธานี"/>
    <s v="แผนงานระยะยาวในการจัดหาระบบกักเก็บพลังงานไฟฟ้าด้วยแบตเตอรี่ (Battery Energy Storage System: BESS) บนเกาะสมุย จ.สุราษฎร์ธานี"/>
    <m/>
    <x v="8"/>
    <s v="มกราคม 2564"/>
    <s v="กุมภาพันธ์ 2575"/>
    <s v="กองแผนงานระบบไฟฟ้าอัจฉริยะ"/>
    <s v="การไฟฟ้าส่วนภูมิภาค"/>
    <s v="กระทรวงมหาดไทย"/>
    <m/>
    <x v="0"/>
    <x v="2"/>
  </r>
  <r>
    <s v="โครงการติดตั้งระบบมิเตอร์อัจฉริยะ (AMI) สำหรับผู้ใช้ไฟฟ้ารายใหญ่"/>
    <s v="โครงการติดตั้งระบบมิเตอร์อัจฉริยะ (AMI) สำหรับผู้ใช้ไฟฟ้ารายใหญ่"/>
    <m/>
    <x v="8"/>
    <s v="กรกฎาคม 2564"/>
    <s v="ธันวาคม 2568"/>
    <s v="กองพัฒนาระบบมิเตอร์"/>
    <s v="การไฟฟ้าส่วนภูมิภาค"/>
    <s v="กระทรวงมหาดไทย"/>
    <m/>
    <x v="0"/>
    <x v="0"/>
  </r>
  <r>
    <s v="การจัดทำและเสนอ กพช. พิจารณากรอบแนวทางการบูรณาการทำงานเพื่อจัดทำแผนบูรณาการลงทุนและการดำเนินงานเพื่อพัฒนาโครงสร้างพื้นฐานด้านพลังงาน ระยะ 5 ปี"/>
    <s v="การจัดทำและเสนอ กพช. พิจารณากรอบแนวทางการบูรณาการทำงานเพื่อจัดทำแผนบูรณาการลงทุนและการดำเนินงานเพื่อพัฒนาโครงสร้างพื้นฐานด้านพลังงาน ระยะ 5 ปี"/>
    <m/>
    <x v="8"/>
    <s v="มกราคม 2564"/>
    <s v="มีนาคม 2565"/>
    <s v="สำนักนโยบายไฟฟ้า"/>
    <s v="สำนักงานนโยบายและแผนพลังงาน"/>
    <s v="กระทรวงพลังงาน"/>
    <s v="โครงการภายใต้กิจกรรม Big Rock"/>
    <x v="0"/>
    <x v="4"/>
  </r>
  <r>
    <s v="จัดทำแผนบูรณาการการลงทุนและการดำเนินงานเพื่อพัฒนาโครงสร้างพื้นฐานด้านพลังงาน ระยะ 5 ปี ร่วมกับ สนพ. ภายใต้คณะทำงานด้านการพัฒนาระบบโครงข่ายไฟฟ้าและโครงสร้างกิจการไฟฟ้า - นำส่งแผนบูรณาการฯ ที่ผ่านความเห็นชอบจาก กกพ. ให้ สนพ. นำเสนอ กพช."/>
    <s v="จัดทำแผนบูรณาการการลงทุนและการดำเนินงานเพื่อพัฒนาโครงสร้างพื้นฐานด้านพลังงาน ระยะ 5 ปี ร่วมกับ สนพ. ภายใต้คณะทำงานด้านการพัฒนาระบบโครงข่ายไฟฟ้าและโครงสร้างกิจการไฟฟ้า - นำส่งแผนบูรณาการฯ ที่ผ่านความเห็นชอบจาก กกพ. ให้ สนพ. นำเสนอ กพช."/>
    <m/>
    <x v="8"/>
    <s v="มีนาคม 2564"/>
    <s v="มีนาคม 2566"/>
    <s v="สำนักนโยบายไฟฟ้า"/>
    <s v="สำนักงานนโยบายและแผนพลังงาน"/>
    <s v="กระทรวงพลังงาน"/>
    <s v="โครงการภายใต้กิจกรรม Big Rock"/>
    <x v="0"/>
    <x v="4"/>
  </r>
  <r>
    <s v="โครงการศึกษาการพัฒนาประเทศไทยเป็นศูนย์กลางและแลกเปลี่ยนไฟฟ้าในภูมิภาคอาเซียน (Grid Connector) (โครงการต่อเนื่อง พน 0605-64-0002)"/>
    <s v="โครงการศึกษาการพัฒนาประเทศไทยเป็นศูนย์กลางและแลกเปลี่ยนไฟฟ้าในภูมิภาคอาเซียน (Grid Connector) (โครงการต่อเนื่อง พน 0605-64-0002)"/>
    <m/>
    <x v="9"/>
    <s v="ตุลาคม 2564"/>
    <s v="พฤศจิกายน 2564"/>
    <s v="สำนักนโยบายไฟฟ้า"/>
    <s v="สำนักงานนโยบายและแผนพลังงาน"/>
    <s v="กระทรวงพลังงาน"/>
    <m/>
    <x v="0"/>
    <x v="4"/>
  </r>
  <r>
    <s v="โครงการปรับปรุงระบบส่งไฟฟ้าบริเวณภาคตะวันออกเฉียงเหนือ ภาคเหนือตอนล่าง ภาคกลางและกรุงเทพมหานคร เพื่อเสริมความมั่นคงระบบไฟฟ้า (TIEC)"/>
    <s v="โครงการปรับปรุงระบบส่งไฟฟ้าบริเวณภาคตะวันออกเฉียงเหนือ ภาคเหนือตอนล่าง ภาคกลางและกรุงเทพมหานคร เพื่อเสริมความมั่นคงระบบไฟฟ้า (TIEC)"/>
    <m/>
    <x v="9"/>
    <s v="มกราคม 2557"/>
    <s v="ธันวาคม 2573"/>
    <m/>
    <s v="การไฟฟ้าฝ่ายผลิตแห่งประเทศไทย"/>
    <s v="กระทรวงพลังงาน"/>
    <m/>
    <x v="1"/>
    <x v="1"/>
  </r>
  <r>
    <s v="โครงการพัฒนาแนวทางเพื่อเตรียมความพร้อมและส่งเสริมการสั่งการการตอบสนองด้านโหลดแบบอัตโนมัติ (Auto-DR)"/>
    <s v="โครงการพัฒนาแนวทางเพื่อเตรียมความพร้อมและส่งเสริมการสั่งการการตอบสนองด้านโหลดแบบอัตโนมัติ (Auto-DR)"/>
    <s v="ด้านการสร้างการเติบโตบนคุณภาพชีวิตที่เป็นมิตรต่อสิ่งแวดล้อม"/>
    <x v="10"/>
    <s v="มกราคม 2566"/>
    <s v="มกราคม 2567"/>
    <s v="สำนักนโยบายไฟฟ้า"/>
    <s v="สำนักงานนโยบายและแผนพลังงาน"/>
    <s v="กระทรวงพลังงาน"/>
    <m/>
    <x v="0"/>
    <x v="0"/>
  </r>
  <r>
    <s v="โครงการนำร่องการตอบสนองด้านโหลด ปี 2565 – 2566  (กิจกรรมที่ 1 การบริหารและสนับสนุนการดำเนินโครงการฯ)"/>
    <s v="โครงการนำร่องการตอบสนองด้านโหลด ปี 2565 – 2566  (กิจกรรมที่ 1 การบริหารและสนับสนุนการดำเนินโครงการฯ)"/>
    <s v="ด้านการสร้างการเติบโตบนคุณภาพชีวิตที่เป็นมิตรต่อสิ่งแวดล้อม"/>
    <x v="10"/>
    <s v="ตุลาคม 2565"/>
    <s v="ธันวาคม 2566"/>
    <s v="สำนักนโยบายไฟฟ้า"/>
    <s v="สำนักงานนโยบายและแผนพลังงาน"/>
    <s v="กระทรวงพลังงาน"/>
    <m/>
    <x v="0"/>
    <x v="0"/>
  </r>
  <r>
    <s v="แผนงานเปลี่ยนระบบสายไฟฟ้าอากาศเป็นสายไฟฟ้าใต้ดิน"/>
    <s v="แผนงานเปลี่ยนระบบสายไฟฟ้าอากาศเป็นสายไฟฟ้าใต้ดิน"/>
    <s v="ด้านการสร้างความสามารถในการแข่งขัน"/>
    <x v="10"/>
    <s v="มกราคม 2566"/>
    <s v="ธันวาคม 2566"/>
    <s v="ฝ่ายบริหารโครงการ"/>
    <s v="การไฟฟ้านครหลวง"/>
    <s v="กระทรวงมหาดไทย"/>
    <m/>
    <x v="0"/>
    <x v="0"/>
  </r>
  <r>
    <s v="แผนงานเปลี่ยนระบบสายไฟฟ้าอากาศเป็นสายไฟฟ้าใต้ดิน ฉบับปฏิบัติการเร่งรัด Quick Win"/>
    <s v="แผนงานเปลี่ยนระบบสายไฟฟ้าอากาศเป็นสายไฟฟ้าใต้ดิน ฉบับปฏิบัติการเร่งรัด Quick Win"/>
    <s v="ด้านการสร้างความสามารถในการแข่งขัน"/>
    <x v="10"/>
    <s v="มกราคม 2566"/>
    <s v="ธันวาคม 2566"/>
    <s v="ฝ่ายบริหารโครงการ"/>
    <s v="การไฟฟ้านครหลวง"/>
    <s v="กระทรวงมหาดไทย"/>
    <m/>
    <x v="0"/>
    <x v="0"/>
  </r>
  <r>
    <s v="แผน Smart Metro Grid (งานติดตั้ง TLM ที่หม้อแปลงจำหน่าย)"/>
    <s v="แผน Smart Metro Grid (งานติดตั้ง TLM ที่หม้อแปลงจำหน่าย)"/>
    <s v="ด้านการสร้างความสามารถในการแข่งขัน"/>
    <x v="10"/>
    <s v="มกราคม 2566"/>
    <s v="ธันวาคม 2566"/>
    <s v="ฝ่ายแผนกลยุทธ์"/>
    <s v="การไฟฟ้านครหลวง"/>
    <s v="กระทรวงมหาดไทย"/>
    <m/>
    <x v="0"/>
    <x v="0"/>
  </r>
  <r>
    <s v="โครงการศึกษาความเป็นไปได้และการส่งเสริมธุรกิจผู้รวบรวมโหลดภาคเอกชนในเชิงพาณิชย์ รวมถึงการรวบรวมแหล่งพลังงานกระจายศูนย์ประเภทยานยนต์ไฟฟ้า ที่เหมาะสมกับบริบทของประเทศไทย (DR and EV Load Aggregator)"/>
    <s v="โครงการศึกษาความเป็นไปได้และการส่งเสริมธุรกิจผู้รวบรวมโหลดภาคเอกชนในเชิงพาณิชย์ รวมถึงการรวบรวมแหล่งพลังงานกระจายศูนย์ประเภทยานยนต์ไฟฟ้า ที่เหมาะสมกับบริบทของประเทศไทย (DR and EV Load Aggregator)"/>
    <s v="ด้านการสร้างการเติบโตบนคุณภาพชีวิตที่เป็นมิตรต่อสิ่งแวดล้อม"/>
    <x v="11"/>
    <s v="ตุลาคม 2566"/>
    <s v="กันยายน 2567"/>
    <s v="กองนโยบายและแผนพลังงาน"/>
    <s v="สำนักงานนโยบายและแผนพลังงาน"/>
    <s v="กระทรวงพลังงาน"/>
    <s v="ข้อเสนอโครงการสำคัญ 2567 ที่ผ่านเข้ารอบ"/>
    <x v="0"/>
    <x v="7"/>
  </r>
  <r>
    <s v="โครงการศึกษาความเหมาะสมและความเป็นไปได้ในการใช้อัตราค่าไฟฟ้าแบบพลวัต (Dynamic Pricing) เพื่อการอัดประจุยานยนต์ไฟฟ้า"/>
    <s v="โครงการศึกษาความเหมาะสมและความเป็นไปได้ในการใช้อัตราค่าไฟฟ้าแบบพลวัต (Dynamic Pricing) เพื่อการอัดประจุยานยนต์ไฟฟ้า"/>
    <s v="ด้านการสร้างความสามารถในการแข่งขัน"/>
    <x v="11"/>
    <s v="ตุลาคม 2566"/>
    <s v="กันยายน 2567"/>
    <s v="กองนโยบายและแผนพลังงาน"/>
    <s v="สำนักงานนโยบายและแผนพลังงาน"/>
    <s v="กระทรวงพลังงาน"/>
    <s v="ข้อเสนอโครงการสำคัญ 2567 ที่ผ่านเข้ารอบ"/>
    <x v="1"/>
    <x v="8"/>
  </r>
  <r>
    <s v="โครงการสนับสนุนการบริหารแผนการขับเคลื่อนการดำเนินงานด้านสมาร์ทกริดของประเทศไทย"/>
    <s v="โครงการสนับสนุนการบริหารแผนการขับเคลื่อนการดำเนินงานด้านสมาร์ทกริดของประเทศไทย"/>
    <s v="ด้านการสร้างความสามารถในการแข่งขัน"/>
    <x v="11"/>
    <s v="ตุลาคม 2566"/>
    <s v="กันยายน 2567"/>
    <s v="กองนโยบายและแผนพลังงาน"/>
    <s v="สำนักงานนโยบายและแผนพลังงาน"/>
    <s v="กระทรวงพลังงาน"/>
    <s v="ข้อเสนอโครงการสำคัญ 2567 ที่ผ่านเข้ารอบ"/>
    <x v="2"/>
    <x v="6"/>
  </r>
  <r>
    <s v="โครงการพัฒนามาตรฐานการวัดพลังงานไฟฟ้า พลังงานแสงอาทิตย์ และคุณภาพไฟฟ้าระดับมาตรฐานอ้างอิงแห่งชาติเพื่อสนับสนุนโครงสร้างพื้นฐานด้านพลังงานของประเทศไทย"/>
    <s v="โครงการพัฒนามาตรฐานการวัดพลังงานไฟฟ้า พลังงานแสงอาทิตย์ และคุณภาพไฟฟ้าระดับมาตรฐานอ้างอิงแห่งชาติเพื่อสนับสนุนโครงสร้างพื้นฐานด้านพลังงานของประเทศไทย"/>
    <s v="ด้านการสร้างความสามารถในการแข่งขัน"/>
    <x v="11"/>
    <s v="ตุลาคม 2566"/>
    <s v="กันยายน 2567"/>
    <s v="ฝ่ายนโยบายและยุทธศาสตร์"/>
    <s v="สถาบันมาตรวิทยาแห่งชาติ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1"/>
    <x v="3"/>
  </r>
  <r>
    <s v="โครงการสนับสนุนการบริหารแผนการขับเคลื่อนการดำเนินงานด้านสมาร์ทกริดของประเทศไทย"/>
    <s v="โครงการสนับสนุนการบริหารแผนการขับเคลื่อนการดำเนินงานด้านสมาร์ทกริดของประเทศไทย"/>
    <s v="ด้านการสร้างความสามารถในการแข่งขัน"/>
    <x v="11"/>
    <s v="พฤษภาคม 2567"/>
    <s v="กันยายน 2567"/>
    <s v="สำนักนโยบายไฟฟ้า"/>
    <s v="สำนักงานนโยบายและแผนพลังงาน"/>
    <s v="กระทรวงพลังงาน"/>
    <m/>
    <x v="2"/>
    <x v="6"/>
  </r>
  <r>
    <s v="โครงการศึกษาความเป็นไปได้และการส่งเสริมธุรกิจผู้รวบรวมโหลดภาคเอกชนในเชิงพาณิชย์ รวมถึงการรวบรวมแหล่งพลังงานกระจายศูนย์ประเภทยานยนต์ไฟฟ้า ที่เหมาะสมกับบริบทของประเทศไทย (DR and EV Load Aggregator)"/>
    <s v="โครงการศึกษาความเป็นไปได้และการส่งเสริมธุรกิจผู้รวบรวมโหลดภาคเอกชนในเชิงพาณิชย์ รวมถึงการรวบรวมแหล่งพลังงานกระจายศูนย์ประเภทยานยนต์ไฟฟ้า ที่เหมาะสมกับบริบทของประเทศไทย (DR and EV Load Aggregator)"/>
    <s v="ด้านการสร้างการเติบโตบนคุณภาพชีวิตที่เป็นมิตรต่อสิ่งแวดล้อม"/>
    <x v="11"/>
    <s v="พฤษภาคม 2567"/>
    <s v="มีนาคม 2568"/>
    <s v="สำนักนโยบายไฟฟ้า"/>
    <s v="สำนักงานนโยบายและแผนพลังงาน"/>
    <s v="กระทรวงพลังงาน"/>
    <m/>
    <x v="0"/>
    <x v="0"/>
  </r>
  <r>
    <s v="โครงการศึกษาความเหมาะสมและความเป็นไปได้ในการใช้อัตราค่าไฟฟ้าแบบพลวัต (Dynamic Pricing) เพื่อการอัดประจุยานยนต์ไฟฟ้า"/>
    <s v="โครงการศึกษาความเหมาะสมและความเป็นไปได้ในการใช้อัตราค่าไฟฟ้าแบบพลวัต (Dynamic Pricing) เพื่อการอัดประจุยานยนต์ไฟฟ้า"/>
    <s v="ด้านการสร้างความสามารถในการแข่งขัน"/>
    <x v="11"/>
    <s v="เมษายน 2567"/>
    <s v="มีนาคม 2568"/>
    <s v="สำนักนโยบายไฟฟ้า"/>
    <s v="สำนักงานนโยบายและแผนพลังงาน"/>
    <s v="กระทรวงพลังงาน"/>
    <m/>
    <x v="0"/>
    <x v="9"/>
  </r>
  <r>
    <s v="แผน Smart Metro Grid (งานติดตั้ง TLM ที่หม้อแปลงจำหน่าย)"/>
    <s v="แผน Smart Metro Grid (งานติดตั้ง TLM ที่หม้อแปลงจำหน่าย)"/>
    <s v="ด้านการสร้างความสามารถในการแข่งขัน"/>
    <x v="11"/>
    <s v="มกราคม 2567"/>
    <s v="ธันวาคม 2567"/>
    <s v="ฝ่ายแผนกลยุทธ์"/>
    <s v="การไฟฟ้านครหลวง"/>
    <s v="กระทรวงมหาดไทย"/>
    <m/>
    <x v="0"/>
    <x v="9"/>
  </r>
  <r>
    <s v="แผนงานเปลี่ยนระบบสายไฟฟ้าอากาศเป็นสายไฟฟ้าใต้ดิน ฉบับปฏิบัติการเร่งรัด (Quick Win)"/>
    <s v="แผนงานเปลี่ยนระบบสายไฟฟ้าอากาศเป็นสายไฟฟ้าใต้ดิน ฉบับปฏิบัติการเร่งรัด (Quick Win)"/>
    <s v="ด้านการสร้างความสามารถในการแข่งขัน"/>
    <x v="11"/>
    <s v="ตุลาคม 2566"/>
    <s v="กันยายน 2567"/>
    <s v="ฝ่ายบริหารโครงการ"/>
    <s v="การไฟฟ้านครหลวง"/>
    <s v="กระทรวงมหาดไทย"/>
    <m/>
    <x v="0"/>
    <x v="0"/>
  </r>
  <r>
    <s v="แผนงานเปลี่ยนระบบสายไฟฟ้าอากาศเป็นสายไฟฟ้าใต้ดิน"/>
    <s v="แผนงานเปลี่ยนระบบสายไฟฟ้าอากาศเป็นสายไฟฟ้าใต้ดิน"/>
    <s v="ด้านการสร้างความสามารถในการแข่งขัน"/>
    <x v="11"/>
    <s v="ตุลาคม 2566"/>
    <s v="กันยายน 2567"/>
    <s v="ฝ่ายบริหารโครงการ"/>
    <s v="การไฟฟ้านครหลวง"/>
    <s v="กระทรวงมหาดไทย"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CF97C3-D106-4EAA-914A-BBB9108420D1}" name="PivotTable4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8" minRefreshableVersion="3" useAutoFormatting="1" itemPrintTitles="1" createdVersion="4" indent="0" outline="1" outlineData="1" multipleFieldFilters="0" rowHeaderCaption=" " colHeaderCaption="ปีงบประมาณ">
  <location ref="A1:N16" firstHeaderRow="1" firstDataRow="2" firstDataCol="1"/>
  <pivotFields count="12">
    <pivotField dataField="1" showAll="0"/>
    <pivotField showAll="0"/>
    <pivotField showAll="0"/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ascending">
      <items count="4">
        <item x="0"/>
        <item x="2"/>
        <item x="1"/>
        <item t="default"/>
      </items>
    </pivotField>
    <pivotField axis="axisRow" showAll="0" sortType="ascending">
      <items count="12">
        <item x="0"/>
        <item x="7"/>
        <item x="2"/>
        <item x="4"/>
        <item x="9"/>
        <item x="6"/>
        <item m="1" x="10"/>
        <item x="1"/>
        <item x="3"/>
        <item x="5"/>
        <item x="8"/>
        <item t="default"/>
      </items>
    </pivotField>
  </pivotFields>
  <rowFields count="2">
    <field x="10"/>
    <field x="11"/>
  </rowFields>
  <rowItems count="14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 v="5"/>
    </i>
    <i>
      <x v="2"/>
    </i>
    <i r="1">
      <x v="7"/>
    </i>
    <i r="1">
      <x v="8"/>
    </i>
    <i r="1">
      <x v="9"/>
    </i>
    <i r="1">
      <x v="10"/>
    </i>
    <i t="grand">
      <x/>
    </i>
  </rowItems>
  <colFields count="1">
    <field x="3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องค์ประกอบ/ปัจจัย" fld="0" subtotal="count" baseField="0" baseItem="0"/>
  </dataFields>
  <formats count="15">
    <format dxfId="14">
      <pivotArea type="all" dataOnly="0" outline="0" fieldPosition="0"/>
    </format>
    <format dxfId="13">
      <pivotArea type="all" dataOnly="0" outline="0" fieldPosition="0"/>
    </format>
    <format dxfId="12">
      <pivotArea dataOnly="0" labelOnly="1" grandCol="1" outline="0" fieldPosition="0"/>
    </format>
    <format dxfId="11">
      <pivotArea type="origin" dataOnly="0" labelOnly="1" outline="0" fieldPosition="0"/>
    </format>
    <format dxfId="10">
      <pivotArea field="3" type="button" dataOnly="0" labelOnly="1" outline="0" axis="axisCol" fieldPosition="0"/>
    </format>
    <format dxfId="9">
      <pivotArea type="topRight" dataOnly="0" labelOnly="1" outline="0" fieldPosition="0"/>
    </format>
    <format dxfId="8">
      <pivotArea field="10" type="button" dataOnly="0" labelOnly="1" outline="0" axis="axisRow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Col="1" outline="0" fieldPosition="0"/>
    </format>
    <format dxfId="5">
      <pivotArea collapsedLevelsAreSubtotals="1" fieldPosition="0">
        <references count="1">
          <reference field="10" count="1">
            <x v="0"/>
          </reference>
        </references>
      </pivotArea>
    </format>
    <format dxfId="4">
      <pivotArea dataOnly="0" labelOnly="1" fieldPosition="0">
        <references count="1">
          <reference field="10" count="1">
            <x v="0"/>
          </reference>
        </references>
      </pivotArea>
    </format>
    <format dxfId="3">
      <pivotArea collapsedLevelsAreSubtotals="1" fieldPosition="0">
        <references count="1">
          <reference field="10" count="1">
            <x v="1"/>
          </reference>
        </references>
      </pivotArea>
    </format>
    <format dxfId="2">
      <pivotArea dataOnly="0" labelOnly="1" fieldPosition="0">
        <references count="1">
          <reference field="10" count="1">
            <x v="1"/>
          </reference>
        </references>
      </pivotArea>
    </format>
    <format dxfId="1">
      <pivotArea collapsedLevelsAreSubtotals="1" fieldPosition="0">
        <references count="1">
          <reference field="10" count="1">
            <x v="2"/>
          </reference>
        </references>
      </pivotArea>
    </format>
    <format dxfId="0">
      <pivotArea dataOnly="0" labelOnly="1" fieldPosition="0">
        <references count="1">
          <reference field="10" count="1">
            <x v="2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bd82a7c49b9c605ba60a1d5&amp;username=energy06051" TargetMode="External"/><Relationship Id="rId18" Type="http://schemas.openxmlformats.org/officeDocument/2006/relationships/hyperlink" Target="https://emenscr.nesdc.go.th/viewer/view.html?id=5d0222163d444c41747baf1a&amp;username=moi530361" TargetMode="External"/><Relationship Id="rId26" Type="http://schemas.openxmlformats.org/officeDocument/2006/relationships/hyperlink" Target="https://emenscr.nesdc.go.th/viewer/view.html?id=5fe028e60573ae1b28632251&amp;username=energy06061" TargetMode="External"/><Relationship Id="rId39" Type="http://schemas.openxmlformats.org/officeDocument/2006/relationships/hyperlink" Target="https://emenscr.nesdc.go.th/viewer/view.html?id=61de49c7d730e40b80213bc7&amp;username=moi52371" TargetMode="External"/><Relationship Id="rId21" Type="http://schemas.openxmlformats.org/officeDocument/2006/relationships/hyperlink" Target="https://emenscr.nesdc.go.th/viewer/view.html?id=5f238f616a665051adb2695d&amp;username=energy06021" TargetMode="External"/><Relationship Id="rId34" Type="http://schemas.openxmlformats.org/officeDocument/2006/relationships/hyperlink" Target="https://emenscr.nesdc.go.th/viewer/view.html?id=611a3230b1eab9706bc85486&amp;username=most51061" TargetMode="External"/><Relationship Id="rId42" Type="http://schemas.openxmlformats.org/officeDocument/2006/relationships/hyperlink" Target="https://emenscr.nesdc.go.th/viewer/view.html?id=61ee27b6c3751c7a0f52eb64&amp;username=egat1" TargetMode="External"/><Relationship Id="rId47" Type="http://schemas.openxmlformats.org/officeDocument/2006/relationships/hyperlink" Target="https://emenscr.nesdc.go.th/viewer/view.html?id=61f1007d4e0ee231f847b328&amp;username=egat1" TargetMode="External"/><Relationship Id="rId50" Type="http://schemas.openxmlformats.org/officeDocument/2006/relationships/hyperlink" Target="https://emenscr.nesdc.go.th/viewer/view.html?id=61f104c19fe28a31fa08d1dd&amp;username=egat1" TargetMode="External"/><Relationship Id="rId7" Type="http://schemas.openxmlformats.org/officeDocument/2006/relationships/hyperlink" Target="https://emenscr.nesdc.go.th/viewer/view.html?id=5b963644b76a640f33987319&amp;username=moi5305111" TargetMode="External"/><Relationship Id="rId2" Type="http://schemas.openxmlformats.org/officeDocument/2006/relationships/hyperlink" Target="https://emenscr.nesdc.go.th/viewer/view.html?id=5b1f8fcf916f477e3991ec85&amp;username=energy02021" TargetMode="External"/><Relationship Id="rId16" Type="http://schemas.openxmlformats.org/officeDocument/2006/relationships/hyperlink" Target="https://emenscr.nesdc.go.th/viewer/view.html?id=5bd989cc49b9c605ba60a283&amp;username=energy06051" TargetMode="External"/><Relationship Id="rId29" Type="http://schemas.openxmlformats.org/officeDocument/2006/relationships/hyperlink" Target="https://emenscr.nesdc.go.th/viewer/view.html?id=6013ace9df09716587640180&amp;username=moi5306131" TargetMode="External"/><Relationship Id="rId11" Type="http://schemas.openxmlformats.org/officeDocument/2006/relationships/hyperlink" Target="https://emenscr.nesdc.go.th/viewer/view.html?id=5bd817a449b9c605ba60a1be&amp;username=energy05111" TargetMode="External"/><Relationship Id="rId24" Type="http://schemas.openxmlformats.org/officeDocument/2006/relationships/hyperlink" Target="https://emenscr.nesdc.go.th/viewer/view.html?id=5f854d83362baf5582f50756&amp;username=erc1" TargetMode="External"/><Relationship Id="rId32" Type="http://schemas.openxmlformats.org/officeDocument/2006/relationships/hyperlink" Target="https://emenscr.nesdc.go.th/viewer/view.html?id=60c972b8d5ca0634c7fc749d&amp;username=energy06051" TargetMode="External"/><Relationship Id="rId37" Type="http://schemas.openxmlformats.org/officeDocument/2006/relationships/hyperlink" Target="https://emenscr.nesdc.go.th/viewer/view.html?id=61dd924c4373190b869787db&amp;username=moi52371" TargetMode="External"/><Relationship Id="rId40" Type="http://schemas.openxmlformats.org/officeDocument/2006/relationships/hyperlink" Target="https://emenscr.nesdc.go.th/viewer/view.html?id=61de4ffa7bec980b7f867ce3&amp;username=moi52371" TargetMode="External"/><Relationship Id="rId45" Type="http://schemas.openxmlformats.org/officeDocument/2006/relationships/hyperlink" Target="https://emenscr.nesdc.go.th/viewer/view.html?id=61f0fd6288b4f73205454a72&amp;username=egat1" TargetMode="External"/><Relationship Id="rId5" Type="http://schemas.openxmlformats.org/officeDocument/2006/relationships/hyperlink" Target="https://emenscr.nesdc.go.th/viewer/view.html?id=5b20dd59916f477e3991ee6b&amp;username=energy06051" TargetMode="External"/><Relationship Id="rId15" Type="http://schemas.openxmlformats.org/officeDocument/2006/relationships/hyperlink" Target="https://emenscr.nesdc.go.th/viewer/view.html?id=5bd9891dead9a205b323d800&amp;username=energy06051" TargetMode="External"/><Relationship Id="rId23" Type="http://schemas.openxmlformats.org/officeDocument/2006/relationships/hyperlink" Target="https://emenscr.nesdc.go.th/viewer/view.html?id=5f2cdc3c5d3d8c1b64cee193&amp;username=moi5302101" TargetMode="External"/><Relationship Id="rId28" Type="http://schemas.openxmlformats.org/officeDocument/2006/relationships/hyperlink" Target="https://emenscr.nesdc.go.th/viewer/view.html?id=5fffd4f91bf13d6cbb4538b8&amp;username=moi530361" TargetMode="External"/><Relationship Id="rId36" Type="http://schemas.openxmlformats.org/officeDocument/2006/relationships/hyperlink" Target="https://emenscr.nesdc.go.th/viewer/view.html?id=61a9e9e477658f43f36686c4&amp;username=egat1" TargetMode="External"/><Relationship Id="rId49" Type="http://schemas.openxmlformats.org/officeDocument/2006/relationships/hyperlink" Target="https://emenscr.nesdc.go.th/viewer/view.html?id=61f102fc4e0ee231f847b32d&amp;username=egat1" TargetMode="External"/><Relationship Id="rId10" Type="http://schemas.openxmlformats.org/officeDocument/2006/relationships/hyperlink" Target="https://emenscr.nesdc.go.th/viewer/view.html?id=5bd811487de3c605ae41606a&amp;username=energy06051" TargetMode="External"/><Relationship Id="rId19" Type="http://schemas.openxmlformats.org/officeDocument/2006/relationships/hyperlink" Target="https://emenscr.nesdc.go.th/viewer/view.html?id=5e1c306ae96f366a1b4c09ce&amp;username=energy06051" TargetMode="External"/><Relationship Id="rId31" Type="http://schemas.openxmlformats.org/officeDocument/2006/relationships/hyperlink" Target="https://emenscr.nesdc.go.th/viewer/view.html?id=60c7a8325e10e434d1c2c8d0&amp;username=energy06051" TargetMode="External"/><Relationship Id="rId44" Type="http://schemas.openxmlformats.org/officeDocument/2006/relationships/hyperlink" Target="https://emenscr.nesdc.go.th/viewer/view.html?id=61f0fa814e0ee231f847b30f&amp;username=egat1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emenscr.nesdc.go.th/viewer/view.html?id=5b2091f4ea79507e38d7c805&amp;username=energy02021" TargetMode="External"/><Relationship Id="rId9" Type="http://schemas.openxmlformats.org/officeDocument/2006/relationships/hyperlink" Target="https://emenscr.nesdc.go.th/viewer/view.html?id=5bd7f4517de3c605ae416048&amp;username=egat1" TargetMode="External"/><Relationship Id="rId14" Type="http://schemas.openxmlformats.org/officeDocument/2006/relationships/hyperlink" Target="https://emenscr.nesdc.go.th/viewer/view.html?id=5bd837b8b0bb8f05b8702606&amp;username=energy06051" TargetMode="External"/><Relationship Id="rId22" Type="http://schemas.openxmlformats.org/officeDocument/2006/relationships/hyperlink" Target="https://emenscr.nesdc.go.th/viewer/view.html?id=5f2c506d1e9bcf1b6a33651d&amp;username=nida05263081" TargetMode="External"/><Relationship Id="rId27" Type="http://schemas.openxmlformats.org/officeDocument/2006/relationships/hyperlink" Target="https://emenscr.nesdc.go.th/viewer/view.html?id=5fe9857a55edc142c175de7f&amp;username=moi52371" TargetMode="External"/><Relationship Id="rId30" Type="http://schemas.openxmlformats.org/officeDocument/2006/relationships/hyperlink" Target="https://emenscr.nesdc.go.th/viewer/view.html?id=601a0b6718b8722b6e8ec3fb&amp;username=egat1" TargetMode="External"/><Relationship Id="rId35" Type="http://schemas.openxmlformats.org/officeDocument/2006/relationships/hyperlink" Target="https://emenscr.nesdc.go.th/viewer/view.html?id=615fcd7117ed2a558b4c2ef0&amp;username=energy06051" TargetMode="External"/><Relationship Id="rId43" Type="http://schemas.openxmlformats.org/officeDocument/2006/relationships/hyperlink" Target="https://emenscr.nesdc.go.th/viewer/view.html?id=61ee4f3c56ca7e7a09028e0d&amp;username=egat1" TargetMode="External"/><Relationship Id="rId48" Type="http://schemas.openxmlformats.org/officeDocument/2006/relationships/hyperlink" Target="https://emenscr.nesdc.go.th/viewer/view.html?id=61f101cd59152931f2ad72ec&amp;username=egat1" TargetMode="External"/><Relationship Id="rId8" Type="http://schemas.openxmlformats.org/officeDocument/2006/relationships/hyperlink" Target="https://emenscr.nesdc.go.th/viewer/view.html?id=5bd6e4d67de3c605ae416015&amp;username=egat1" TargetMode="External"/><Relationship Id="rId51" Type="http://schemas.openxmlformats.org/officeDocument/2006/relationships/hyperlink" Target="https://emenscr.nesdc.go.th/viewer/view.html?id=61f105f459152931f2ad72f9&amp;username=egat1" TargetMode="External"/><Relationship Id="rId3" Type="http://schemas.openxmlformats.org/officeDocument/2006/relationships/hyperlink" Target="https://emenscr.nesdc.go.th/viewer/view.html?id=5b1f9338ea79507e38d7c77b&amp;username=egat1" TargetMode="External"/><Relationship Id="rId12" Type="http://schemas.openxmlformats.org/officeDocument/2006/relationships/hyperlink" Target="https://emenscr.nesdc.go.th/viewer/view.html?id=5bd82a4c49b9c605ba60a1d4&amp;username=energy06051" TargetMode="External"/><Relationship Id="rId17" Type="http://schemas.openxmlformats.org/officeDocument/2006/relationships/hyperlink" Target="https://emenscr.nesdc.go.th/viewer/view.html?id=5be940ff49b9c605ba60a35d&amp;username=moi530361" TargetMode="External"/><Relationship Id="rId25" Type="http://schemas.openxmlformats.org/officeDocument/2006/relationships/hyperlink" Target="https://emenscr.nesdc.go.th/viewer/view.html?id=5fdc7bceea2eef1b27a273ec&amp;username=energy06051" TargetMode="External"/><Relationship Id="rId33" Type="http://schemas.openxmlformats.org/officeDocument/2006/relationships/hyperlink" Target="https://emenscr.nesdc.go.th/viewer/view.html?id=611690219b236c1f95b0c097&amp;username=most54011" TargetMode="External"/><Relationship Id="rId38" Type="http://schemas.openxmlformats.org/officeDocument/2006/relationships/hyperlink" Target="https://emenscr.nesdc.go.th/viewer/view.html?id=61de38ded730e40b80213ba5&amp;username=moi52371" TargetMode="External"/><Relationship Id="rId46" Type="http://schemas.openxmlformats.org/officeDocument/2006/relationships/hyperlink" Target="https://emenscr.nesdc.go.th/viewer/view.html?id=61f0ff224e0ee231f847b321&amp;username=egat1" TargetMode="External"/><Relationship Id="rId20" Type="http://schemas.openxmlformats.org/officeDocument/2006/relationships/hyperlink" Target="https://emenscr.nesdc.go.th/viewer/view.html?id=5f238665d8f557036d62636f&amp;username=energy06021" TargetMode="External"/><Relationship Id="rId41" Type="http://schemas.openxmlformats.org/officeDocument/2006/relationships/hyperlink" Target="https://emenscr.nesdc.go.th/viewer/view.html?id=61dfdcbf21c5ce07faeec8e6&amp;username=moi530351" TargetMode="External"/><Relationship Id="rId1" Type="http://schemas.openxmlformats.org/officeDocument/2006/relationships/hyperlink" Target="https://emenscr.nesdc.go.th/viewer/view.html?id=5b1e2d2c7587e67e2e720eb0&amp;username=mot08031" TargetMode="External"/><Relationship Id="rId6" Type="http://schemas.openxmlformats.org/officeDocument/2006/relationships/hyperlink" Target="https://emenscr.nesdc.go.th/viewer/view.html?id=5b20f29cbdb2d17e2f9a19bf&amp;username=moi5249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bd82a7c49b9c605ba60a1d5&amp;username=energy06051" TargetMode="External"/><Relationship Id="rId18" Type="http://schemas.openxmlformats.org/officeDocument/2006/relationships/hyperlink" Target="https://emenscr.nesdc.go.th/viewer/view.html?id=5d0222163d444c41747baf1a&amp;username=moi530361" TargetMode="External"/><Relationship Id="rId26" Type="http://schemas.openxmlformats.org/officeDocument/2006/relationships/hyperlink" Target="https://emenscr.nesdc.go.th/viewer/view.html?id=5fe028e60573ae1b28632251&amp;username=energy06061" TargetMode="External"/><Relationship Id="rId39" Type="http://schemas.openxmlformats.org/officeDocument/2006/relationships/hyperlink" Target="https://emenscr.nesdc.go.th/viewer/view.html?id=61de49c7d730e40b80213bc7&amp;username=moi52371" TargetMode="External"/><Relationship Id="rId21" Type="http://schemas.openxmlformats.org/officeDocument/2006/relationships/hyperlink" Target="https://emenscr.nesdc.go.th/viewer/view.html?id=5f238f616a665051adb2695d&amp;username=energy06021" TargetMode="External"/><Relationship Id="rId34" Type="http://schemas.openxmlformats.org/officeDocument/2006/relationships/hyperlink" Target="https://emenscr.nesdc.go.th/viewer/view.html?id=611a3230b1eab9706bc85486&amp;username=most51061" TargetMode="External"/><Relationship Id="rId42" Type="http://schemas.openxmlformats.org/officeDocument/2006/relationships/hyperlink" Target="https://emenscr.nesdc.go.th/viewer/view.html?id=61ee27b6c3751c7a0f52eb64&amp;username=egat1" TargetMode="External"/><Relationship Id="rId47" Type="http://schemas.openxmlformats.org/officeDocument/2006/relationships/hyperlink" Target="https://emenscr.nesdc.go.th/viewer/view.html?id=61f1007d4e0ee231f847b328&amp;username=egat1" TargetMode="External"/><Relationship Id="rId50" Type="http://schemas.openxmlformats.org/officeDocument/2006/relationships/hyperlink" Target="https://emenscr.nesdc.go.th/viewer/view.html?id=61f104c19fe28a31fa08d1dd&amp;username=egat1" TargetMode="External"/><Relationship Id="rId7" Type="http://schemas.openxmlformats.org/officeDocument/2006/relationships/hyperlink" Target="https://emenscr.nesdc.go.th/viewer/view.html?id=5b963644b76a640f33987319&amp;username=moi5305111" TargetMode="External"/><Relationship Id="rId2" Type="http://schemas.openxmlformats.org/officeDocument/2006/relationships/hyperlink" Target="https://emenscr.nesdc.go.th/viewer/view.html?id=5b1f8fcf916f477e3991ec85&amp;username=energy02021" TargetMode="External"/><Relationship Id="rId16" Type="http://schemas.openxmlformats.org/officeDocument/2006/relationships/hyperlink" Target="https://emenscr.nesdc.go.th/viewer/view.html?id=5bd989cc49b9c605ba60a283&amp;username=energy06051" TargetMode="External"/><Relationship Id="rId29" Type="http://schemas.openxmlformats.org/officeDocument/2006/relationships/hyperlink" Target="https://emenscr.nesdc.go.th/viewer/view.html?id=6013ace9df09716587640180&amp;username=moi5306131" TargetMode="External"/><Relationship Id="rId11" Type="http://schemas.openxmlformats.org/officeDocument/2006/relationships/hyperlink" Target="https://emenscr.nesdc.go.th/viewer/view.html?id=5bd817a449b9c605ba60a1be&amp;username=energy05111" TargetMode="External"/><Relationship Id="rId24" Type="http://schemas.openxmlformats.org/officeDocument/2006/relationships/hyperlink" Target="https://emenscr.nesdc.go.th/viewer/view.html?id=5f854d83362baf5582f50756&amp;username=erc1" TargetMode="External"/><Relationship Id="rId32" Type="http://schemas.openxmlformats.org/officeDocument/2006/relationships/hyperlink" Target="https://emenscr.nesdc.go.th/viewer/view.html?id=60c972b8d5ca0634c7fc749d&amp;username=energy06051" TargetMode="External"/><Relationship Id="rId37" Type="http://schemas.openxmlformats.org/officeDocument/2006/relationships/hyperlink" Target="https://emenscr.nesdc.go.th/viewer/view.html?id=61dd924c4373190b869787db&amp;username=moi52371" TargetMode="External"/><Relationship Id="rId40" Type="http://schemas.openxmlformats.org/officeDocument/2006/relationships/hyperlink" Target="https://emenscr.nesdc.go.th/viewer/view.html?id=61de4ffa7bec980b7f867ce3&amp;username=moi52371" TargetMode="External"/><Relationship Id="rId45" Type="http://schemas.openxmlformats.org/officeDocument/2006/relationships/hyperlink" Target="https://emenscr.nesdc.go.th/viewer/view.html?id=61f0fd6288b4f73205454a72&amp;username=egat1" TargetMode="External"/><Relationship Id="rId5" Type="http://schemas.openxmlformats.org/officeDocument/2006/relationships/hyperlink" Target="https://emenscr.nesdc.go.th/viewer/view.html?id=5b20dd59916f477e3991ee6b&amp;username=energy06051" TargetMode="External"/><Relationship Id="rId15" Type="http://schemas.openxmlformats.org/officeDocument/2006/relationships/hyperlink" Target="https://emenscr.nesdc.go.th/viewer/view.html?id=5bd9891dead9a205b323d800&amp;username=energy06051" TargetMode="External"/><Relationship Id="rId23" Type="http://schemas.openxmlformats.org/officeDocument/2006/relationships/hyperlink" Target="https://emenscr.nesdc.go.th/viewer/view.html?id=5f2cdc3c5d3d8c1b64cee193&amp;username=moi5302101" TargetMode="External"/><Relationship Id="rId28" Type="http://schemas.openxmlformats.org/officeDocument/2006/relationships/hyperlink" Target="https://emenscr.nesdc.go.th/viewer/view.html?id=5fffd4f91bf13d6cbb4538b8&amp;username=moi530361" TargetMode="External"/><Relationship Id="rId36" Type="http://schemas.openxmlformats.org/officeDocument/2006/relationships/hyperlink" Target="https://emenscr.nesdc.go.th/viewer/view.html?id=61a9e9e477658f43f36686c4&amp;username=egat1" TargetMode="External"/><Relationship Id="rId49" Type="http://schemas.openxmlformats.org/officeDocument/2006/relationships/hyperlink" Target="https://emenscr.nesdc.go.th/viewer/view.html?id=61f102fc4e0ee231f847b32d&amp;username=egat1" TargetMode="External"/><Relationship Id="rId10" Type="http://schemas.openxmlformats.org/officeDocument/2006/relationships/hyperlink" Target="https://emenscr.nesdc.go.th/viewer/view.html?id=5bd811487de3c605ae41606a&amp;username=energy06051" TargetMode="External"/><Relationship Id="rId19" Type="http://schemas.openxmlformats.org/officeDocument/2006/relationships/hyperlink" Target="https://emenscr.nesdc.go.th/viewer/view.html?id=5e1c306ae96f366a1b4c09ce&amp;username=energy06051" TargetMode="External"/><Relationship Id="rId31" Type="http://schemas.openxmlformats.org/officeDocument/2006/relationships/hyperlink" Target="https://emenscr.nesdc.go.th/viewer/view.html?id=60c7a8325e10e434d1c2c8d0&amp;username=energy06051" TargetMode="External"/><Relationship Id="rId44" Type="http://schemas.openxmlformats.org/officeDocument/2006/relationships/hyperlink" Target="https://emenscr.nesdc.go.th/viewer/view.html?id=61f0fa814e0ee231f847b30f&amp;username=egat1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s://emenscr.nesdc.go.th/viewer/view.html?id=5b2091f4ea79507e38d7c805&amp;username=energy02021" TargetMode="External"/><Relationship Id="rId9" Type="http://schemas.openxmlformats.org/officeDocument/2006/relationships/hyperlink" Target="https://emenscr.nesdc.go.th/viewer/view.html?id=5bd7f4517de3c605ae416048&amp;username=egat1" TargetMode="External"/><Relationship Id="rId14" Type="http://schemas.openxmlformats.org/officeDocument/2006/relationships/hyperlink" Target="https://emenscr.nesdc.go.th/viewer/view.html?id=5bd837b8b0bb8f05b8702606&amp;username=energy06051" TargetMode="External"/><Relationship Id="rId22" Type="http://schemas.openxmlformats.org/officeDocument/2006/relationships/hyperlink" Target="https://emenscr.nesdc.go.th/viewer/view.html?id=5f2c506d1e9bcf1b6a33651d&amp;username=nida05263081" TargetMode="External"/><Relationship Id="rId27" Type="http://schemas.openxmlformats.org/officeDocument/2006/relationships/hyperlink" Target="https://emenscr.nesdc.go.th/viewer/view.html?id=5fe9857a55edc142c175de7f&amp;username=moi52371" TargetMode="External"/><Relationship Id="rId30" Type="http://schemas.openxmlformats.org/officeDocument/2006/relationships/hyperlink" Target="https://emenscr.nesdc.go.th/viewer/view.html?id=601a0b6718b8722b6e8ec3fb&amp;username=egat1" TargetMode="External"/><Relationship Id="rId35" Type="http://schemas.openxmlformats.org/officeDocument/2006/relationships/hyperlink" Target="https://emenscr.nesdc.go.th/viewer/view.html?id=615fcd7117ed2a558b4c2ef0&amp;username=energy06051" TargetMode="External"/><Relationship Id="rId43" Type="http://schemas.openxmlformats.org/officeDocument/2006/relationships/hyperlink" Target="https://emenscr.nesdc.go.th/viewer/view.html?id=61ee4f3c56ca7e7a09028e0d&amp;username=egat1" TargetMode="External"/><Relationship Id="rId48" Type="http://schemas.openxmlformats.org/officeDocument/2006/relationships/hyperlink" Target="https://emenscr.nesdc.go.th/viewer/view.html?id=61f101cd59152931f2ad72ec&amp;username=egat1" TargetMode="External"/><Relationship Id="rId8" Type="http://schemas.openxmlformats.org/officeDocument/2006/relationships/hyperlink" Target="https://emenscr.nesdc.go.th/viewer/view.html?id=5bd6e4d67de3c605ae416015&amp;username=egat1" TargetMode="External"/><Relationship Id="rId51" Type="http://schemas.openxmlformats.org/officeDocument/2006/relationships/hyperlink" Target="https://emenscr.nesdc.go.th/viewer/view.html?id=61f105f459152931f2ad72f9&amp;username=egat1" TargetMode="External"/><Relationship Id="rId3" Type="http://schemas.openxmlformats.org/officeDocument/2006/relationships/hyperlink" Target="https://emenscr.nesdc.go.th/viewer/view.html?id=5b1f9338ea79507e38d7c77b&amp;username=egat1" TargetMode="External"/><Relationship Id="rId12" Type="http://schemas.openxmlformats.org/officeDocument/2006/relationships/hyperlink" Target="https://emenscr.nesdc.go.th/viewer/view.html?id=5bd82a4c49b9c605ba60a1d4&amp;username=energy06051" TargetMode="External"/><Relationship Id="rId17" Type="http://schemas.openxmlformats.org/officeDocument/2006/relationships/hyperlink" Target="https://emenscr.nesdc.go.th/viewer/view.html?id=5be940ff49b9c605ba60a35d&amp;username=moi530361" TargetMode="External"/><Relationship Id="rId25" Type="http://schemas.openxmlformats.org/officeDocument/2006/relationships/hyperlink" Target="https://emenscr.nesdc.go.th/viewer/view.html?id=5fdc7bceea2eef1b27a273ec&amp;username=energy06051" TargetMode="External"/><Relationship Id="rId33" Type="http://schemas.openxmlformats.org/officeDocument/2006/relationships/hyperlink" Target="https://emenscr.nesdc.go.th/viewer/view.html?id=611690219b236c1f95b0c097&amp;username=most54011" TargetMode="External"/><Relationship Id="rId38" Type="http://schemas.openxmlformats.org/officeDocument/2006/relationships/hyperlink" Target="https://emenscr.nesdc.go.th/viewer/view.html?id=61de38ded730e40b80213ba5&amp;username=moi52371" TargetMode="External"/><Relationship Id="rId46" Type="http://schemas.openxmlformats.org/officeDocument/2006/relationships/hyperlink" Target="https://emenscr.nesdc.go.th/viewer/view.html?id=61f0ff224e0ee231f847b321&amp;username=egat1" TargetMode="External"/><Relationship Id="rId20" Type="http://schemas.openxmlformats.org/officeDocument/2006/relationships/hyperlink" Target="https://emenscr.nesdc.go.th/viewer/view.html?id=5f238665d8f557036d62636f&amp;username=energy06021" TargetMode="External"/><Relationship Id="rId41" Type="http://schemas.openxmlformats.org/officeDocument/2006/relationships/hyperlink" Target="https://emenscr.nesdc.go.th/viewer/view.html?id=61dfdcbf21c5ce07faeec8e6&amp;username=moi530351" TargetMode="External"/><Relationship Id="rId1" Type="http://schemas.openxmlformats.org/officeDocument/2006/relationships/hyperlink" Target="https://emenscr.nesdc.go.th/viewer/view.html?id=5b1e2d2c7587e67e2e720eb0&amp;username=mot08031" TargetMode="External"/><Relationship Id="rId6" Type="http://schemas.openxmlformats.org/officeDocument/2006/relationships/hyperlink" Target="https://emenscr.nesdc.go.th/viewer/view.html?id=5b20f29cbdb2d17e2f9a19bf&amp;username=moi5249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bd6e4d67de3c605ae416015&amp;username=egat1" TargetMode="External"/><Relationship Id="rId13" Type="http://schemas.openxmlformats.org/officeDocument/2006/relationships/hyperlink" Target="https://emenscr.nesdc.go.th/viewer/view.html?id=5bd82a7c49b9c605ba60a1d5&amp;username=energy06051" TargetMode="External"/><Relationship Id="rId18" Type="http://schemas.openxmlformats.org/officeDocument/2006/relationships/hyperlink" Target="https://emenscr.nesdc.go.th/viewer/view.html?id=5d0222163d444c41747baf1a&amp;username=moi530361" TargetMode="External"/><Relationship Id="rId26" Type="http://schemas.openxmlformats.org/officeDocument/2006/relationships/hyperlink" Target="https://emenscr.nesdc.go.th/viewer/view.html?id=601a0b6718b8722b6e8ec3fb&amp;username=egat1" TargetMode="External"/><Relationship Id="rId3" Type="http://schemas.openxmlformats.org/officeDocument/2006/relationships/hyperlink" Target="https://emenscr.nesdc.go.th/viewer/view.html?id=5b1f9338ea79507e38d7c77b&amp;username=egat1" TargetMode="External"/><Relationship Id="rId21" Type="http://schemas.openxmlformats.org/officeDocument/2006/relationships/hyperlink" Target="https://emenscr.nesdc.go.th/viewer/view.html?id=5fdc7bceea2eef1b27a273ec&amp;username=energy06051" TargetMode="External"/><Relationship Id="rId7" Type="http://schemas.openxmlformats.org/officeDocument/2006/relationships/hyperlink" Target="https://emenscr.nesdc.go.th/viewer/view.html?id=5b963644b76a640f33987319&amp;username=moi5305111" TargetMode="External"/><Relationship Id="rId12" Type="http://schemas.openxmlformats.org/officeDocument/2006/relationships/hyperlink" Target="https://emenscr.nesdc.go.th/viewer/view.html?id=5bd82a4c49b9c605ba60a1d4&amp;username=energy06051" TargetMode="External"/><Relationship Id="rId17" Type="http://schemas.openxmlformats.org/officeDocument/2006/relationships/hyperlink" Target="https://emenscr.nesdc.go.th/viewer/view.html?id=5be940ff49b9c605ba60a35d&amp;username=moi530361" TargetMode="External"/><Relationship Id="rId25" Type="http://schemas.openxmlformats.org/officeDocument/2006/relationships/hyperlink" Target="https://emenscr.nesdc.go.th/viewer/view.html?id=6013ace9df09716587640180&amp;username=moi5306131" TargetMode="External"/><Relationship Id="rId2" Type="http://schemas.openxmlformats.org/officeDocument/2006/relationships/hyperlink" Target="https://emenscr.nesdc.go.th/viewer/view.html?id=5b1f8fcf916f477e3991ec85&amp;username=energy02021" TargetMode="External"/><Relationship Id="rId16" Type="http://schemas.openxmlformats.org/officeDocument/2006/relationships/hyperlink" Target="https://emenscr.nesdc.go.th/viewer/view.html?id=5bd989cc49b9c605ba60a283&amp;username=energy06051" TargetMode="External"/><Relationship Id="rId20" Type="http://schemas.openxmlformats.org/officeDocument/2006/relationships/hyperlink" Target="https://emenscr.nesdc.go.th/viewer/view.html?id=5f854d83362baf5582f50756&amp;username=erc1" TargetMode="External"/><Relationship Id="rId29" Type="http://schemas.openxmlformats.org/officeDocument/2006/relationships/hyperlink" Target="https://emenscr.nesdc.go.th/viewer/view.html?id=61a9e9e477658f43f36686c4&amp;username=egat1" TargetMode="External"/><Relationship Id="rId1" Type="http://schemas.openxmlformats.org/officeDocument/2006/relationships/hyperlink" Target="https://emenscr.nesdc.go.th/viewer/view.html?id=5b1e2d2c7587e67e2e720eb0&amp;username=mot08031" TargetMode="External"/><Relationship Id="rId6" Type="http://schemas.openxmlformats.org/officeDocument/2006/relationships/hyperlink" Target="https://emenscr.nesdc.go.th/viewer/view.html?id=5b20f29cbdb2d17e2f9a19bf&amp;username=moi52491" TargetMode="External"/><Relationship Id="rId11" Type="http://schemas.openxmlformats.org/officeDocument/2006/relationships/hyperlink" Target="https://emenscr.nesdc.go.th/viewer/view.html?id=5bd817a449b9c605ba60a1be&amp;username=energy05111" TargetMode="External"/><Relationship Id="rId24" Type="http://schemas.openxmlformats.org/officeDocument/2006/relationships/hyperlink" Target="https://emenscr.nesdc.go.th/viewer/view.html?id=5fffd4f91bf13d6cbb4538b8&amp;username=moi530361" TargetMode="External"/><Relationship Id="rId5" Type="http://schemas.openxmlformats.org/officeDocument/2006/relationships/hyperlink" Target="https://emenscr.nesdc.go.th/viewer/view.html?id=5b20dd59916f477e3991ee6b&amp;username=energy06051" TargetMode="External"/><Relationship Id="rId15" Type="http://schemas.openxmlformats.org/officeDocument/2006/relationships/hyperlink" Target="https://emenscr.nesdc.go.th/viewer/view.html?id=5bd9891dead9a205b323d800&amp;username=energy06051" TargetMode="External"/><Relationship Id="rId23" Type="http://schemas.openxmlformats.org/officeDocument/2006/relationships/hyperlink" Target="https://emenscr.nesdc.go.th/viewer/view.html?id=5fe9857a55edc142c175de7f&amp;username=moi52371" TargetMode="External"/><Relationship Id="rId28" Type="http://schemas.openxmlformats.org/officeDocument/2006/relationships/hyperlink" Target="https://emenscr.nesdc.go.th/viewer/view.html?id=60c972b8d5ca0634c7fc749d&amp;username=energy06051" TargetMode="External"/><Relationship Id="rId10" Type="http://schemas.openxmlformats.org/officeDocument/2006/relationships/hyperlink" Target="https://emenscr.nesdc.go.th/viewer/view.html?id=5bd811487de3c605ae41606a&amp;username=energy06051" TargetMode="External"/><Relationship Id="rId19" Type="http://schemas.openxmlformats.org/officeDocument/2006/relationships/hyperlink" Target="https://emenscr.nesdc.go.th/viewer/view.html?id=5e1c306ae96f366a1b4c09ce&amp;username=energy06051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emenscr.nesdc.go.th/viewer/view.html?id=5b2091f4ea79507e38d7c805&amp;username=energy02021" TargetMode="External"/><Relationship Id="rId9" Type="http://schemas.openxmlformats.org/officeDocument/2006/relationships/hyperlink" Target="https://emenscr.nesdc.go.th/viewer/view.html?id=5bd7f4517de3c605ae416048&amp;username=egat1" TargetMode="External"/><Relationship Id="rId14" Type="http://schemas.openxmlformats.org/officeDocument/2006/relationships/hyperlink" Target="https://emenscr.nesdc.go.th/viewer/view.html?id=5bd837b8b0bb8f05b8702606&amp;username=energy06051" TargetMode="External"/><Relationship Id="rId22" Type="http://schemas.openxmlformats.org/officeDocument/2006/relationships/hyperlink" Target="https://emenscr.nesdc.go.th/viewer/view.html?id=5fe028e60573ae1b28632251&amp;username=energy06061" TargetMode="External"/><Relationship Id="rId27" Type="http://schemas.openxmlformats.org/officeDocument/2006/relationships/hyperlink" Target="https://emenscr.nesdc.go.th/viewer/view.html?id=60c7a8325e10e434d1c2c8d0&amp;username=energy06051" TargetMode="External"/><Relationship Id="rId30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bd6e4d67de3c605ae416015&amp;username=egat1" TargetMode="External"/><Relationship Id="rId13" Type="http://schemas.openxmlformats.org/officeDocument/2006/relationships/hyperlink" Target="https://emenscr.nesdc.go.th/viewer/view.html?id=5bd82a7c49b9c605ba60a1d5&amp;username=energy06051" TargetMode="External"/><Relationship Id="rId18" Type="http://schemas.openxmlformats.org/officeDocument/2006/relationships/hyperlink" Target="https://emenscr.nesdc.go.th/viewer/view.html?id=5d0222163d444c41747baf1a&amp;username=moi530361" TargetMode="External"/><Relationship Id="rId26" Type="http://schemas.openxmlformats.org/officeDocument/2006/relationships/hyperlink" Target="https://emenscr.nesdc.go.th/viewer/view.html?id=601a0b6718b8722b6e8ec3fb&amp;username=egat1" TargetMode="External"/><Relationship Id="rId3" Type="http://schemas.openxmlformats.org/officeDocument/2006/relationships/hyperlink" Target="https://emenscr.nesdc.go.th/viewer/view.html?id=5b1f9338ea79507e38d7c77b&amp;username=egat1" TargetMode="External"/><Relationship Id="rId21" Type="http://schemas.openxmlformats.org/officeDocument/2006/relationships/hyperlink" Target="https://emenscr.nesdc.go.th/viewer/view.html?id=5fdc7bceea2eef1b27a273ec&amp;username=energy06051" TargetMode="External"/><Relationship Id="rId7" Type="http://schemas.openxmlformats.org/officeDocument/2006/relationships/hyperlink" Target="https://emenscr.nesdc.go.th/viewer/view.html?id=5b963644b76a640f33987319&amp;username=moi5305111" TargetMode="External"/><Relationship Id="rId12" Type="http://schemas.openxmlformats.org/officeDocument/2006/relationships/hyperlink" Target="https://emenscr.nesdc.go.th/viewer/view.html?id=5bd82a4c49b9c605ba60a1d4&amp;username=energy06051" TargetMode="External"/><Relationship Id="rId17" Type="http://schemas.openxmlformats.org/officeDocument/2006/relationships/hyperlink" Target="https://emenscr.nesdc.go.th/viewer/view.html?id=5be940ff49b9c605ba60a35d&amp;username=moi530361" TargetMode="External"/><Relationship Id="rId25" Type="http://schemas.openxmlformats.org/officeDocument/2006/relationships/hyperlink" Target="https://emenscr.nesdc.go.th/viewer/view.html?id=6013ace9df09716587640180&amp;username=moi5306131" TargetMode="External"/><Relationship Id="rId2" Type="http://schemas.openxmlformats.org/officeDocument/2006/relationships/hyperlink" Target="https://emenscr.nesdc.go.th/viewer/view.html?id=5b1f8fcf916f477e3991ec85&amp;username=energy02021" TargetMode="External"/><Relationship Id="rId16" Type="http://schemas.openxmlformats.org/officeDocument/2006/relationships/hyperlink" Target="https://emenscr.nesdc.go.th/viewer/view.html?id=5bd989cc49b9c605ba60a283&amp;username=energy06051" TargetMode="External"/><Relationship Id="rId20" Type="http://schemas.openxmlformats.org/officeDocument/2006/relationships/hyperlink" Target="https://emenscr.nesdc.go.th/viewer/view.html?id=5f854d83362baf5582f50756&amp;username=erc1" TargetMode="External"/><Relationship Id="rId29" Type="http://schemas.openxmlformats.org/officeDocument/2006/relationships/hyperlink" Target="https://emenscr.nesdc.go.th/viewer/view.html?id=61a9e9e477658f43f36686c4&amp;username=egat1" TargetMode="External"/><Relationship Id="rId1" Type="http://schemas.openxmlformats.org/officeDocument/2006/relationships/hyperlink" Target="https://emenscr.nesdc.go.th/viewer/view.html?id=5b1e2d2c7587e67e2e720eb0&amp;username=mot08031" TargetMode="External"/><Relationship Id="rId6" Type="http://schemas.openxmlformats.org/officeDocument/2006/relationships/hyperlink" Target="https://emenscr.nesdc.go.th/viewer/view.html?id=5b20f29cbdb2d17e2f9a19bf&amp;username=moi52491" TargetMode="External"/><Relationship Id="rId11" Type="http://schemas.openxmlformats.org/officeDocument/2006/relationships/hyperlink" Target="https://emenscr.nesdc.go.th/viewer/view.html?id=5bd817a449b9c605ba60a1be&amp;username=energy05111" TargetMode="External"/><Relationship Id="rId24" Type="http://schemas.openxmlformats.org/officeDocument/2006/relationships/hyperlink" Target="https://emenscr.nesdc.go.th/viewer/view.html?id=5fffd4f91bf13d6cbb4538b8&amp;username=moi530361" TargetMode="External"/><Relationship Id="rId5" Type="http://schemas.openxmlformats.org/officeDocument/2006/relationships/hyperlink" Target="https://emenscr.nesdc.go.th/viewer/view.html?id=5b20dd59916f477e3991ee6b&amp;username=energy06051" TargetMode="External"/><Relationship Id="rId15" Type="http://schemas.openxmlformats.org/officeDocument/2006/relationships/hyperlink" Target="https://emenscr.nesdc.go.th/viewer/view.html?id=5bd9891dead9a205b323d800&amp;username=energy06051" TargetMode="External"/><Relationship Id="rId23" Type="http://schemas.openxmlformats.org/officeDocument/2006/relationships/hyperlink" Target="https://emenscr.nesdc.go.th/viewer/view.html?id=5fe9857a55edc142c175de7f&amp;username=moi52371" TargetMode="External"/><Relationship Id="rId28" Type="http://schemas.openxmlformats.org/officeDocument/2006/relationships/hyperlink" Target="https://emenscr.nesdc.go.th/viewer/view.html?id=60c972b8d5ca0634c7fc749d&amp;username=energy06051" TargetMode="External"/><Relationship Id="rId10" Type="http://schemas.openxmlformats.org/officeDocument/2006/relationships/hyperlink" Target="https://emenscr.nesdc.go.th/viewer/view.html?id=5bd811487de3c605ae41606a&amp;username=energy06051" TargetMode="External"/><Relationship Id="rId19" Type="http://schemas.openxmlformats.org/officeDocument/2006/relationships/hyperlink" Target="https://emenscr.nesdc.go.th/viewer/view.html?id=5e1c306ae96f366a1b4c09ce&amp;username=energy06051" TargetMode="External"/><Relationship Id="rId4" Type="http://schemas.openxmlformats.org/officeDocument/2006/relationships/hyperlink" Target="https://emenscr.nesdc.go.th/viewer/view.html?id=5b2091f4ea79507e38d7c805&amp;username=energy02021" TargetMode="External"/><Relationship Id="rId9" Type="http://schemas.openxmlformats.org/officeDocument/2006/relationships/hyperlink" Target="https://emenscr.nesdc.go.th/viewer/view.html?id=5bd7f4517de3c605ae416048&amp;username=egat1" TargetMode="External"/><Relationship Id="rId14" Type="http://schemas.openxmlformats.org/officeDocument/2006/relationships/hyperlink" Target="https://emenscr.nesdc.go.th/viewer/view.html?id=5bd837b8b0bb8f05b8702606&amp;username=energy06051" TargetMode="External"/><Relationship Id="rId22" Type="http://schemas.openxmlformats.org/officeDocument/2006/relationships/hyperlink" Target="https://emenscr.nesdc.go.th/viewer/view.html?id=5fe028e60573ae1b28632251&amp;username=energy06061" TargetMode="External"/><Relationship Id="rId27" Type="http://schemas.openxmlformats.org/officeDocument/2006/relationships/hyperlink" Target="https://emenscr.nesdc.go.th/viewer/view.html?id=60c7a8325e10e434d1c2c8d0&amp;username=energy06051" TargetMode="External"/><Relationship Id="rId30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53"/>
  <sheetViews>
    <sheetView topLeftCell="G1" workbookViewId="0">
      <selection activeCell="K31" sqref="K31"/>
    </sheetView>
  </sheetViews>
  <sheetFormatPr defaultRowHeight="15" x14ac:dyDescent="0.25"/>
  <cols>
    <col min="1" max="1" width="16.140625" customWidth="1"/>
    <col min="2" max="2" width="24.28515625" customWidth="1"/>
    <col min="3" max="3" width="54" customWidth="1"/>
    <col min="4" max="4" width="44.5703125" customWidth="1"/>
    <col min="5" max="5" width="37.85546875" customWidth="1"/>
    <col min="6" max="7" width="54" customWidth="1"/>
    <col min="8" max="8" width="51.28515625" customWidth="1"/>
    <col min="9" max="9" width="54" customWidth="1"/>
    <col min="10" max="10" width="31" customWidth="1"/>
    <col min="11" max="11" width="54" customWidth="1"/>
    <col min="12" max="12" width="37.85546875" customWidth="1"/>
    <col min="13" max="13" width="14.85546875" customWidth="1"/>
    <col min="14" max="14" width="28.28515625" customWidth="1"/>
    <col min="15" max="15" width="27" customWidth="1"/>
    <col min="16" max="16" width="32.42578125" customWidth="1"/>
    <col min="17" max="17" width="45.85546875" customWidth="1"/>
    <col min="18" max="21" width="54" customWidth="1"/>
    <col min="22" max="22" width="16.140625" customWidth="1"/>
    <col min="23" max="23" width="20.28515625" customWidth="1"/>
    <col min="24" max="24" width="17.5703125" customWidth="1"/>
  </cols>
  <sheetData>
    <row r="1" spans="1:24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</row>
    <row r="3" spans="1:24" ht="15.75" thickBot="1" x14ac:dyDescent="0.3">
      <c r="A3" t="s">
        <v>25</v>
      </c>
      <c r="B3" t="s">
        <v>26</v>
      </c>
      <c r="C3" t="s">
        <v>27</v>
      </c>
      <c r="F3" t="s">
        <v>28</v>
      </c>
      <c r="G3" t="s">
        <v>29</v>
      </c>
      <c r="H3" t="s">
        <v>30</v>
      </c>
      <c r="I3" t="s">
        <v>28</v>
      </c>
      <c r="J3" t="s">
        <v>31</v>
      </c>
      <c r="K3" t="s">
        <v>32</v>
      </c>
      <c r="L3" t="s">
        <v>33</v>
      </c>
      <c r="M3" t="s">
        <v>34</v>
      </c>
      <c r="N3" t="s">
        <v>35</v>
      </c>
      <c r="O3" t="s">
        <v>36</v>
      </c>
      <c r="P3" s="2">
        <v>14900000</v>
      </c>
      <c r="Q3" s="2">
        <v>14900000</v>
      </c>
      <c r="R3" t="s">
        <v>37</v>
      </c>
      <c r="S3" t="s">
        <v>38</v>
      </c>
      <c r="T3" t="s">
        <v>39</v>
      </c>
      <c r="X3" s="5" t="s">
        <v>27</v>
      </c>
    </row>
    <row r="4" spans="1:24" ht="15.75" thickBot="1" x14ac:dyDescent="0.3">
      <c r="A4" t="s">
        <v>40</v>
      </c>
      <c r="B4" t="s">
        <v>41</v>
      </c>
      <c r="C4" t="s">
        <v>42</v>
      </c>
      <c r="F4" t="s">
        <v>28</v>
      </c>
      <c r="G4" t="s">
        <v>29</v>
      </c>
      <c r="H4" t="s">
        <v>43</v>
      </c>
      <c r="I4" t="s">
        <v>28</v>
      </c>
      <c r="J4" t="s">
        <v>31</v>
      </c>
      <c r="K4" t="s">
        <v>32</v>
      </c>
      <c r="L4" t="s">
        <v>44</v>
      </c>
      <c r="M4" t="s">
        <v>34</v>
      </c>
      <c r="N4" t="s">
        <v>45</v>
      </c>
      <c r="O4" t="s">
        <v>46</v>
      </c>
      <c r="P4" s="2">
        <v>50000000</v>
      </c>
      <c r="Q4" s="2">
        <v>50000000</v>
      </c>
      <c r="R4" t="s">
        <v>47</v>
      </c>
      <c r="S4" t="s">
        <v>48</v>
      </c>
      <c r="T4" t="s">
        <v>49</v>
      </c>
      <c r="X4" s="6" t="s">
        <v>42</v>
      </c>
    </row>
    <row r="5" spans="1:24" ht="15.75" thickBot="1" x14ac:dyDescent="0.3">
      <c r="A5" t="s">
        <v>50</v>
      </c>
      <c r="B5" t="s">
        <v>51</v>
      </c>
      <c r="C5" t="s">
        <v>52</v>
      </c>
      <c r="F5" t="s">
        <v>28</v>
      </c>
      <c r="G5" t="s">
        <v>29</v>
      </c>
      <c r="H5" t="s">
        <v>43</v>
      </c>
      <c r="I5" t="s">
        <v>28</v>
      </c>
      <c r="J5" t="s">
        <v>31</v>
      </c>
      <c r="K5" t="s">
        <v>32</v>
      </c>
      <c r="L5" t="s">
        <v>53</v>
      </c>
      <c r="M5" t="s">
        <v>34</v>
      </c>
      <c r="N5" t="s">
        <v>54</v>
      </c>
      <c r="O5" t="s">
        <v>55</v>
      </c>
      <c r="P5" s="4">
        <v>0</v>
      </c>
      <c r="Q5" s="4">
        <v>0</v>
      </c>
      <c r="S5" t="s">
        <v>56</v>
      </c>
      <c r="T5" t="s">
        <v>49</v>
      </c>
      <c r="X5" s="6" t="s">
        <v>52</v>
      </c>
    </row>
    <row r="6" spans="1:24" ht="15.75" thickBot="1" x14ac:dyDescent="0.3">
      <c r="A6" t="s">
        <v>40</v>
      </c>
      <c r="B6" t="s">
        <v>57</v>
      </c>
      <c r="C6" t="s">
        <v>58</v>
      </c>
      <c r="F6" t="s">
        <v>28</v>
      </c>
      <c r="G6" t="s">
        <v>29</v>
      </c>
      <c r="H6" t="s">
        <v>43</v>
      </c>
      <c r="I6" t="s">
        <v>28</v>
      </c>
      <c r="J6" t="s">
        <v>31</v>
      </c>
      <c r="K6" t="s">
        <v>32</v>
      </c>
      <c r="L6" t="s">
        <v>59</v>
      </c>
      <c r="M6" t="s">
        <v>34</v>
      </c>
      <c r="N6" t="s">
        <v>45</v>
      </c>
      <c r="O6" t="s">
        <v>60</v>
      </c>
      <c r="P6" s="4">
        <v>0</v>
      </c>
      <c r="Q6" s="4">
        <v>0</v>
      </c>
      <c r="R6" t="s">
        <v>47</v>
      </c>
      <c r="S6" t="s">
        <v>48</v>
      </c>
      <c r="T6" t="s">
        <v>49</v>
      </c>
      <c r="X6" s="6" t="s">
        <v>58</v>
      </c>
    </row>
    <row r="7" spans="1:24" ht="15.75" thickBot="1" x14ac:dyDescent="0.3">
      <c r="A7" t="s">
        <v>61</v>
      </c>
      <c r="B7" t="s">
        <v>62</v>
      </c>
      <c r="C7" t="s">
        <v>63</v>
      </c>
      <c r="F7" t="s">
        <v>28</v>
      </c>
      <c r="G7" t="s">
        <v>29</v>
      </c>
      <c r="H7" t="s">
        <v>43</v>
      </c>
      <c r="I7" t="s">
        <v>28</v>
      </c>
      <c r="J7" t="s">
        <v>31</v>
      </c>
      <c r="K7" t="s">
        <v>32</v>
      </c>
      <c r="L7" t="s">
        <v>64</v>
      </c>
      <c r="M7" t="s">
        <v>34</v>
      </c>
      <c r="N7" t="s">
        <v>65</v>
      </c>
      <c r="O7" t="s">
        <v>36</v>
      </c>
      <c r="P7" s="2">
        <v>12398200</v>
      </c>
      <c r="Q7" s="2">
        <v>12398200</v>
      </c>
      <c r="R7" t="s">
        <v>66</v>
      </c>
      <c r="S7" t="s">
        <v>67</v>
      </c>
      <c r="T7" t="s">
        <v>49</v>
      </c>
      <c r="U7" t="s">
        <v>68</v>
      </c>
      <c r="X7" s="6" t="s">
        <v>63</v>
      </c>
    </row>
    <row r="8" spans="1:24" ht="15.75" thickBot="1" x14ac:dyDescent="0.3">
      <c r="A8" t="s">
        <v>69</v>
      </c>
      <c r="B8" t="s">
        <v>70</v>
      </c>
      <c r="C8" t="s">
        <v>71</v>
      </c>
      <c r="F8" t="s">
        <v>28</v>
      </c>
      <c r="G8" t="s">
        <v>29</v>
      </c>
      <c r="I8" t="s">
        <v>28</v>
      </c>
      <c r="J8" t="s">
        <v>31</v>
      </c>
      <c r="K8" t="s">
        <v>32</v>
      </c>
      <c r="L8" t="s">
        <v>72</v>
      </c>
      <c r="M8" t="s">
        <v>34</v>
      </c>
      <c r="N8" t="s">
        <v>54</v>
      </c>
      <c r="O8" t="s">
        <v>73</v>
      </c>
      <c r="P8" s="2">
        <v>66705580000</v>
      </c>
      <c r="Q8" s="2">
        <v>28243852000</v>
      </c>
      <c r="R8" t="s">
        <v>74</v>
      </c>
      <c r="S8" t="s">
        <v>75</v>
      </c>
      <c r="T8" t="s">
        <v>76</v>
      </c>
      <c r="X8" s="6" t="s">
        <v>71</v>
      </c>
    </row>
    <row r="9" spans="1:24" ht="15.75" thickBot="1" x14ac:dyDescent="0.3">
      <c r="A9" t="s">
        <v>77</v>
      </c>
      <c r="B9" t="s">
        <v>78</v>
      </c>
      <c r="C9" t="s">
        <v>79</v>
      </c>
      <c r="F9" t="s">
        <v>28</v>
      </c>
      <c r="G9" t="s">
        <v>29</v>
      </c>
      <c r="H9" t="s">
        <v>43</v>
      </c>
      <c r="I9" t="s">
        <v>28</v>
      </c>
      <c r="J9" t="s">
        <v>31</v>
      </c>
      <c r="K9" t="s">
        <v>32</v>
      </c>
      <c r="L9" t="s">
        <v>80</v>
      </c>
      <c r="M9" t="s">
        <v>34</v>
      </c>
      <c r="N9" t="s">
        <v>81</v>
      </c>
      <c r="O9" t="s">
        <v>73</v>
      </c>
      <c r="P9" s="2">
        <v>11668560000</v>
      </c>
      <c r="Q9" s="2">
        <v>11668560000</v>
      </c>
      <c r="R9" t="s">
        <v>82</v>
      </c>
      <c r="S9" t="s">
        <v>83</v>
      </c>
      <c r="T9" t="s">
        <v>76</v>
      </c>
      <c r="X9" s="6" t="s">
        <v>79</v>
      </c>
    </row>
    <row r="10" spans="1:24" ht="15.75" thickBot="1" x14ac:dyDescent="0.3">
      <c r="A10" t="s">
        <v>50</v>
      </c>
      <c r="B10" t="s">
        <v>84</v>
      </c>
      <c r="C10" t="s">
        <v>85</v>
      </c>
      <c r="F10" t="s">
        <v>28</v>
      </c>
      <c r="G10" t="s">
        <v>29</v>
      </c>
      <c r="H10" t="s">
        <v>43</v>
      </c>
      <c r="I10" t="s">
        <v>28</v>
      </c>
      <c r="J10" t="s">
        <v>31</v>
      </c>
      <c r="K10" t="s">
        <v>32</v>
      </c>
      <c r="L10" t="s">
        <v>86</v>
      </c>
      <c r="M10" t="s">
        <v>34</v>
      </c>
      <c r="N10" t="s">
        <v>87</v>
      </c>
      <c r="O10" t="s">
        <v>88</v>
      </c>
      <c r="P10" s="2">
        <v>35400000000</v>
      </c>
      <c r="Q10" s="2">
        <v>2139897000</v>
      </c>
      <c r="S10" t="s">
        <v>56</v>
      </c>
      <c r="T10" t="s">
        <v>49</v>
      </c>
      <c r="X10" s="6" t="s">
        <v>303</v>
      </c>
    </row>
    <row r="11" spans="1:24" ht="15.75" thickBot="1" x14ac:dyDescent="0.3">
      <c r="A11" t="s">
        <v>50</v>
      </c>
      <c r="B11" t="s">
        <v>89</v>
      </c>
      <c r="C11" t="s">
        <v>90</v>
      </c>
      <c r="F11" t="s">
        <v>28</v>
      </c>
      <c r="G11" t="s">
        <v>29</v>
      </c>
      <c r="H11" t="s">
        <v>43</v>
      </c>
      <c r="I11" t="s">
        <v>28</v>
      </c>
      <c r="J11" t="s">
        <v>31</v>
      </c>
      <c r="K11" t="s">
        <v>32</v>
      </c>
      <c r="L11" t="s">
        <v>91</v>
      </c>
      <c r="M11" t="s">
        <v>34</v>
      </c>
      <c r="N11" t="s">
        <v>92</v>
      </c>
      <c r="O11" t="s">
        <v>88</v>
      </c>
      <c r="P11" s="2">
        <v>63200000000</v>
      </c>
      <c r="Q11" s="2">
        <v>20225333000</v>
      </c>
      <c r="S11" t="s">
        <v>56</v>
      </c>
      <c r="T11" t="s">
        <v>49</v>
      </c>
      <c r="X11" s="6" t="s">
        <v>90</v>
      </c>
    </row>
    <row r="12" spans="1:24" ht="15.75" thickBot="1" x14ac:dyDescent="0.3">
      <c r="A12" t="s">
        <v>61</v>
      </c>
      <c r="B12" t="s">
        <v>93</v>
      </c>
      <c r="C12" t="s">
        <v>94</v>
      </c>
      <c r="F12" t="s">
        <v>28</v>
      </c>
      <c r="G12" t="s">
        <v>29</v>
      </c>
      <c r="I12" t="s">
        <v>28</v>
      </c>
      <c r="J12" t="s">
        <v>31</v>
      </c>
      <c r="K12" t="s">
        <v>32</v>
      </c>
      <c r="L12" t="s">
        <v>95</v>
      </c>
      <c r="M12" t="s">
        <v>34</v>
      </c>
      <c r="N12" t="s">
        <v>96</v>
      </c>
      <c r="O12" t="s">
        <v>97</v>
      </c>
      <c r="P12" s="2">
        <v>15817032</v>
      </c>
      <c r="Q12" s="2">
        <v>15817032</v>
      </c>
      <c r="R12" t="s">
        <v>66</v>
      </c>
      <c r="S12" t="s">
        <v>67</v>
      </c>
      <c r="T12" t="s">
        <v>49</v>
      </c>
      <c r="X12" s="6" t="s">
        <v>94</v>
      </c>
    </row>
    <row r="13" spans="1:24" ht="15.75" thickBot="1" x14ac:dyDescent="0.3">
      <c r="A13" t="s">
        <v>98</v>
      </c>
      <c r="B13" t="s">
        <v>99</v>
      </c>
      <c r="C13" t="s">
        <v>100</v>
      </c>
      <c r="F13" t="s">
        <v>28</v>
      </c>
      <c r="G13" t="s">
        <v>101</v>
      </c>
      <c r="I13" t="s">
        <v>28</v>
      </c>
      <c r="J13" t="s">
        <v>31</v>
      </c>
      <c r="K13" t="s">
        <v>32</v>
      </c>
      <c r="L13" t="s">
        <v>102</v>
      </c>
      <c r="M13" t="s">
        <v>34</v>
      </c>
      <c r="N13" t="s">
        <v>97</v>
      </c>
      <c r="O13" t="s">
        <v>103</v>
      </c>
      <c r="P13" s="2">
        <v>6000000</v>
      </c>
      <c r="Q13" s="2">
        <v>6000000</v>
      </c>
      <c r="R13" t="s">
        <v>104</v>
      </c>
      <c r="S13" t="s">
        <v>105</v>
      </c>
      <c r="T13" t="s">
        <v>49</v>
      </c>
      <c r="X13" s="6" t="s">
        <v>100</v>
      </c>
    </row>
    <row r="14" spans="1:24" ht="15.75" thickBot="1" x14ac:dyDescent="0.3">
      <c r="A14" t="s">
        <v>61</v>
      </c>
      <c r="B14" t="s">
        <v>106</v>
      </c>
      <c r="C14" t="s">
        <v>107</v>
      </c>
      <c r="F14" t="s">
        <v>28</v>
      </c>
      <c r="G14" t="s">
        <v>29</v>
      </c>
      <c r="I14" t="s">
        <v>28</v>
      </c>
      <c r="J14" t="s">
        <v>31</v>
      </c>
      <c r="K14" t="s">
        <v>32</v>
      </c>
      <c r="L14" t="s">
        <v>108</v>
      </c>
      <c r="M14" t="s">
        <v>34</v>
      </c>
      <c r="N14" t="s">
        <v>109</v>
      </c>
      <c r="O14" t="s">
        <v>110</v>
      </c>
      <c r="P14" s="2">
        <v>4995000</v>
      </c>
      <c r="Q14" s="2">
        <v>4995000</v>
      </c>
      <c r="R14" t="s">
        <v>66</v>
      </c>
      <c r="S14" t="s">
        <v>67</v>
      </c>
      <c r="T14" t="s">
        <v>49</v>
      </c>
      <c r="X14" s="6" t="s">
        <v>107</v>
      </c>
    </row>
    <row r="15" spans="1:24" ht="15.75" thickBot="1" x14ac:dyDescent="0.3">
      <c r="A15" t="s">
        <v>61</v>
      </c>
      <c r="B15" t="s">
        <v>111</v>
      </c>
      <c r="C15" t="s">
        <v>112</v>
      </c>
      <c r="F15" t="s">
        <v>28</v>
      </c>
      <c r="G15" t="s">
        <v>29</v>
      </c>
      <c r="I15" t="s">
        <v>28</v>
      </c>
      <c r="J15" t="s">
        <v>31</v>
      </c>
      <c r="K15" t="s">
        <v>32</v>
      </c>
      <c r="L15" t="s">
        <v>113</v>
      </c>
      <c r="M15" t="s">
        <v>34</v>
      </c>
      <c r="N15" t="s">
        <v>109</v>
      </c>
      <c r="O15" t="s">
        <v>110</v>
      </c>
      <c r="P15" s="2">
        <v>14999690</v>
      </c>
      <c r="Q15" s="2">
        <v>14999690</v>
      </c>
      <c r="R15" t="s">
        <v>66</v>
      </c>
      <c r="S15" t="s">
        <v>67</v>
      </c>
      <c r="T15" t="s">
        <v>49</v>
      </c>
      <c r="X15" s="6" t="s">
        <v>112</v>
      </c>
    </row>
    <row r="16" spans="1:24" ht="15.75" thickBot="1" x14ac:dyDescent="0.3">
      <c r="A16" t="s">
        <v>61</v>
      </c>
      <c r="B16" t="s">
        <v>114</v>
      </c>
      <c r="C16" t="s">
        <v>115</v>
      </c>
      <c r="F16" t="s">
        <v>28</v>
      </c>
      <c r="G16" t="s">
        <v>29</v>
      </c>
      <c r="I16" t="s">
        <v>28</v>
      </c>
      <c r="J16" t="s">
        <v>31</v>
      </c>
      <c r="K16" t="s">
        <v>32</v>
      </c>
      <c r="L16" t="s">
        <v>116</v>
      </c>
      <c r="M16" t="s">
        <v>34</v>
      </c>
      <c r="N16" t="s">
        <v>109</v>
      </c>
      <c r="O16" t="s">
        <v>110</v>
      </c>
      <c r="P16" s="2">
        <v>15000000</v>
      </c>
      <c r="Q16" s="2">
        <v>15000000</v>
      </c>
      <c r="R16" t="s">
        <v>66</v>
      </c>
      <c r="S16" t="s">
        <v>67</v>
      </c>
      <c r="T16" t="s">
        <v>49</v>
      </c>
      <c r="X16" s="6" t="s">
        <v>115</v>
      </c>
    </row>
    <row r="17" spans="1:24" ht="15.75" thickBot="1" x14ac:dyDescent="0.3">
      <c r="A17" t="s">
        <v>61</v>
      </c>
      <c r="B17" t="s">
        <v>117</v>
      </c>
      <c r="C17" t="s">
        <v>118</v>
      </c>
      <c r="F17" t="s">
        <v>28</v>
      </c>
      <c r="G17" t="s">
        <v>29</v>
      </c>
      <c r="I17" t="s">
        <v>28</v>
      </c>
      <c r="J17" t="s">
        <v>31</v>
      </c>
      <c r="K17" t="s">
        <v>32</v>
      </c>
      <c r="L17" t="s">
        <v>119</v>
      </c>
      <c r="M17" t="s">
        <v>34</v>
      </c>
      <c r="N17" t="s">
        <v>96</v>
      </c>
      <c r="O17" t="s">
        <v>120</v>
      </c>
      <c r="P17" s="2">
        <v>4750000</v>
      </c>
      <c r="Q17" s="2">
        <v>4750000</v>
      </c>
      <c r="R17" t="s">
        <v>66</v>
      </c>
      <c r="S17" t="s">
        <v>67</v>
      </c>
      <c r="T17" t="s">
        <v>49</v>
      </c>
      <c r="X17" s="6" t="s">
        <v>118</v>
      </c>
    </row>
    <row r="18" spans="1:24" ht="15.75" thickBot="1" x14ac:dyDescent="0.3">
      <c r="A18" t="s">
        <v>61</v>
      </c>
      <c r="B18" t="s">
        <v>121</v>
      </c>
      <c r="C18" t="s">
        <v>122</v>
      </c>
      <c r="F18" t="s">
        <v>28</v>
      </c>
      <c r="G18" t="s">
        <v>29</v>
      </c>
      <c r="I18" t="s">
        <v>28</v>
      </c>
      <c r="J18" t="s">
        <v>31</v>
      </c>
      <c r="K18" t="s">
        <v>32</v>
      </c>
      <c r="L18" t="s">
        <v>123</v>
      </c>
      <c r="M18" t="s">
        <v>34</v>
      </c>
      <c r="N18" t="s">
        <v>110</v>
      </c>
      <c r="O18" t="s">
        <v>124</v>
      </c>
      <c r="P18" s="2">
        <v>4995000</v>
      </c>
      <c r="Q18" s="2">
        <v>4995000</v>
      </c>
      <c r="R18" t="s">
        <v>66</v>
      </c>
      <c r="S18" t="s">
        <v>67</v>
      </c>
      <c r="T18" t="s">
        <v>49</v>
      </c>
      <c r="X18" s="6" t="s">
        <v>304</v>
      </c>
    </row>
    <row r="19" spans="1:24" ht="15.75" thickBot="1" x14ac:dyDescent="0.3">
      <c r="A19" t="s">
        <v>125</v>
      </c>
      <c r="B19" t="s">
        <v>126</v>
      </c>
      <c r="C19" t="s">
        <v>127</v>
      </c>
      <c r="F19" t="s">
        <v>28</v>
      </c>
      <c r="G19" t="s">
        <v>29</v>
      </c>
      <c r="H19" t="s">
        <v>43</v>
      </c>
      <c r="I19" t="s">
        <v>28</v>
      </c>
      <c r="J19" t="s">
        <v>31</v>
      </c>
      <c r="K19" t="s">
        <v>32</v>
      </c>
      <c r="L19" t="s">
        <v>128</v>
      </c>
      <c r="M19" t="s">
        <v>34</v>
      </c>
      <c r="N19" t="s">
        <v>45</v>
      </c>
      <c r="O19" t="s">
        <v>97</v>
      </c>
      <c r="P19" s="2">
        <v>1069000000</v>
      </c>
      <c r="Q19" s="2">
        <v>809452000</v>
      </c>
      <c r="R19" t="s">
        <v>129</v>
      </c>
      <c r="S19" t="s">
        <v>83</v>
      </c>
      <c r="T19" t="s">
        <v>76</v>
      </c>
      <c r="X19" s="6" t="s">
        <v>127</v>
      </c>
    </row>
    <row r="20" spans="1:24" ht="15.75" thickBot="1" x14ac:dyDescent="0.3">
      <c r="A20" t="s">
        <v>125</v>
      </c>
      <c r="B20" t="s">
        <v>130</v>
      </c>
      <c r="C20" t="s">
        <v>131</v>
      </c>
      <c r="F20" t="s">
        <v>28</v>
      </c>
      <c r="G20" t="s">
        <v>29</v>
      </c>
      <c r="H20" t="s">
        <v>43</v>
      </c>
      <c r="I20" t="s">
        <v>28</v>
      </c>
      <c r="J20" t="s">
        <v>31</v>
      </c>
      <c r="K20" t="s">
        <v>32</v>
      </c>
      <c r="L20" t="s">
        <v>132</v>
      </c>
      <c r="M20" t="s">
        <v>34</v>
      </c>
      <c r="N20" t="s">
        <v>96</v>
      </c>
      <c r="O20" t="s">
        <v>133</v>
      </c>
      <c r="P20" s="2">
        <v>8000000</v>
      </c>
      <c r="Q20" s="2">
        <v>7700000</v>
      </c>
      <c r="R20" t="s">
        <v>129</v>
      </c>
      <c r="S20" t="s">
        <v>83</v>
      </c>
      <c r="T20" t="s">
        <v>76</v>
      </c>
      <c r="X20" s="6" t="s">
        <v>131</v>
      </c>
    </row>
    <row r="21" spans="1:24" ht="15.75" thickBot="1" x14ac:dyDescent="0.3">
      <c r="A21" t="s">
        <v>61</v>
      </c>
      <c r="B21" t="s">
        <v>134</v>
      </c>
      <c r="C21" t="s">
        <v>135</v>
      </c>
      <c r="F21" t="s">
        <v>28</v>
      </c>
      <c r="G21" t="s">
        <v>29</v>
      </c>
      <c r="I21" t="s">
        <v>28</v>
      </c>
      <c r="J21" t="s">
        <v>31</v>
      </c>
      <c r="K21" t="s">
        <v>32</v>
      </c>
      <c r="L21" t="s">
        <v>136</v>
      </c>
      <c r="M21" t="s">
        <v>34</v>
      </c>
      <c r="N21" t="s">
        <v>137</v>
      </c>
      <c r="O21" t="s">
        <v>138</v>
      </c>
      <c r="P21" s="2">
        <v>23600000</v>
      </c>
      <c r="Q21" s="2">
        <v>23600000</v>
      </c>
      <c r="R21" t="s">
        <v>66</v>
      </c>
      <c r="S21" t="s">
        <v>67</v>
      </c>
      <c r="T21" t="s">
        <v>49</v>
      </c>
      <c r="X21" s="6" t="s">
        <v>135</v>
      </c>
    </row>
    <row r="22" spans="1:24" ht="15.75" thickBot="1" x14ac:dyDescent="0.3">
      <c r="A22" t="s">
        <v>139</v>
      </c>
      <c r="B22" t="s">
        <v>140</v>
      </c>
      <c r="C22" t="s">
        <v>141</v>
      </c>
      <c r="F22" t="s">
        <v>28</v>
      </c>
      <c r="G22" t="s">
        <v>29</v>
      </c>
      <c r="I22" t="s">
        <v>28</v>
      </c>
      <c r="J22" t="s">
        <v>31</v>
      </c>
      <c r="K22" t="s">
        <v>32</v>
      </c>
      <c r="L22" t="s">
        <v>142</v>
      </c>
      <c r="M22" t="s">
        <v>34</v>
      </c>
      <c r="N22" t="s">
        <v>138</v>
      </c>
      <c r="O22" t="s">
        <v>60</v>
      </c>
      <c r="P22" s="4">
        <v>0</v>
      </c>
      <c r="Q22" s="4">
        <v>0</v>
      </c>
      <c r="R22" t="s">
        <v>143</v>
      </c>
      <c r="S22" t="s">
        <v>67</v>
      </c>
      <c r="T22" t="s">
        <v>49</v>
      </c>
      <c r="U22" t="s">
        <v>144</v>
      </c>
      <c r="V22" t="s">
        <v>145</v>
      </c>
      <c r="W22" t="s">
        <v>146</v>
      </c>
      <c r="X22" s="6" t="s">
        <v>141</v>
      </c>
    </row>
    <row r="23" spans="1:24" ht="15.75" thickBot="1" x14ac:dyDescent="0.3">
      <c r="A23" t="s">
        <v>139</v>
      </c>
      <c r="B23" t="s">
        <v>147</v>
      </c>
      <c r="C23" t="s">
        <v>148</v>
      </c>
      <c r="F23" t="s">
        <v>28</v>
      </c>
      <c r="G23" t="s">
        <v>29</v>
      </c>
      <c r="I23" t="s">
        <v>28</v>
      </c>
      <c r="J23" t="s">
        <v>31</v>
      </c>
      <c r="K23" t="s">
        <v>32</v>
      </c>
      <c r="L23" t="s">
        <v>149</v>
      </c>
      <c r="M23" t="s">
        <v>34</v>
      </c>
      <c r="N23" t="s">
        <v>138</v>
      </c>
      <c r="O23" t="s">
        <v>150</v>
      </c>
      <c r="P23" s="2">
        <v>15000000</v>
      </c>
      <c r="Q23" s="4">
        <v>0</v>
      </c>
      <c r="R23" t="s">
        <v>143</v>
      </c>
      <c r="S23" t="s">
        <v>67</v>
      </c>
      <c r="T23" t="s">
        <v>49</v>
      </c>
      <c r="U23" t="s">
        <v>151</v>
      </c>
      <c r="V23" t="s">
        <v>152</v>
      </c>
      <c r="W23" t="s">
        <v>153</v>
      </c>
      <c r="X23" s="6" t="s">
        <v>148</v>
      </c>
    </row>
    <row r="24" spans="1:24" ht="15.75" thickBot="1" x14ac:dyDescent="0.3">
      <c r="A24" t="s">
        <v>154</v>
      </c>
      <c r="B24" t="s">
        <v>155</v>
      </c>
      <c r="C24" t="s">
        <v>156</v>
      </c>
      <c r="F24" t="s">
        <v>28</v>
      </c>
      <c r="G24" t="s">
        <v>29</v>
      </c>
      <c r="I24" t="s">
        <v>28</v>
      </c>
      <c r="J24" t="s">
        <v>31</v>
      </c>
      <c r="K24" t="s">
        <v>32</v>
      </c>
      <c r="L24" t="s">
        <v>157</v>
      </c>
      <c r="M24" t="s">
        <v>34</v>
      </c>
      <c r="N24" t="s">
        <v>138</v>
      </c>
      <c r="O24" t="s">
        <v>60</v>
      </c>
      <c r="P24" s="2">
        <v>19250000</v>
      </c>
      <c r="Q24" s="2">
        <v>19250000</v>
      </c>
      <c r="R24" t="s">
        <v>158</v>
      </c>
      <c r="S24" t="s">
        <v>159</v>
      </c>
      <c r="T24" t="s">
        <v>160</v>
      </c>
      <c r="U24" t="s">
        <v>144</v>
      </c>
      <c r="V24" t="s">
        <v>145</v>
      </c>
      <c r="W24" t="s">
        <v>146</v>
      </c>
      <c r="X24" s="6" t="s">
        <v>156</v>
      </c>
    </row>
    <row r="25" spans="1:24" ht="15.75" thickBot="1" x14ac:dyDescent="0.3">
      <c r="A25" t="s">
        <v>161</v>
      </c>
      <c r="B25" t="s">
        <v>162</v>
      </c>
      <c r="C25" t="s">
        <v>163</v>
      </c>
      <c r="F25" t="s">
        <v>28</v>
      </c>
      <c r="G25" t="s">
        <v>29</v>
      </c>
      <c r="I25" t="s">
        <v>28</v>
      </c>
      <c r="J25" t="s">
        <v>31</v>
      </c>
      <c r="K25" t="s">
        <v>32</v>
      </c>
      <c r="L25" t="s">
        <v>164</v>
      </c>
      <c r="M25" t="s">
        <v>34</v>
      </c>
      <c r="N25" t="s">
        <v>165</v>
      </c>
      <c r="O25" t="s">
        <v>166</v>
      </c>
      <c r="P25" s="2">
        <v>1810000000</v>
      </c>
      <c r="Q25" s="4">
        <v>0</v>
      </c>
      <c r="R25" t="s">
        <v>167</v>
      </c>
      <c r="S25" t="s">
        <v>83</v>
      </c>
      <c r="T25" t="s">
        <v>76</v>
      </c>
      <c r="U25" t="s">
        <v>144</v>
      </c>
      <c r="V25" t="s">
        <v>152</v>
      </c>
      <c r="W25" t="s">
        <v>168</v>
      </c>
      <c r="X25" s="6" t="s">
        <v>163</v>
      </c>
    </row>
    <row r="26" spans="1:24" ht="15.75" thickBot="1" x14ac:dyDescent="0.3">
      <c r="A26" t="s">
        <v>169</v>
      </c>
      <c r="B26" t="s">
        <v>170</v>
      </c>
      <c r="C26" t="s">
        <v>171</v>
      </c>
      <c r="F26" t="s">
        <v>28</v>
      </c>
      <c r="G26" t="s">
        <v>101</v>
      </c>
      <c r="I26" t="s">
        <v>28</v>
      </c>
      <c r="J26" t="s">
        <v>31</v>
      </c>
      <c r="K26" t="s">
        <v>32</v>
      </c>
      <c r="L26" t="s">
        <v>172</v>
      </c>
      <c r="M26" t="s">
        <v>34</v>
      </c>
      <c r="N26" t="s">
        <v>173</v>
      </c>
      <c r="O26" t="s">
        <v>103</v>
      </c>
      <c r="P26" s="4">
        <v>0</v>
      </c>
      <c r="Q26" s="4">
        <v>0</v>
      </c>
      <c r="S26" t="s">
        <v>174</v>
      </c>
      <c r="T26" t="s">
        <v>49</v>
      </c>
      <c r="V26" t="s">
        <v>152</v>
      </c>
      <c r="W26" t="s">
        <v>168</v>
      </c>
      <c r="X26" s="6" t="s">
        <v>171</v>
      </c>
    </row>
    <row r="27" spans="1:24" ht="15.75" thickBot="1" x14ac:dyDescent="0.3">
      <c r="A27" t="s">
        <v>61</v>
      </c>
      <c r="B27" t="s">
        <v>175</v>
      </c>
      <c r="C27" t="s">
        <v>176</v>
      </c>
      <c r="F27" t="s">
        <v>28</v>
      </c>
      <c r="G27" t="s">
        <v>29</v>
      </c>
      <c r="I27" t="s">
        <v>28</v>
      </c>
      <c r="J27" t="s">
        <v>31</v>
      </c>
      <c r="K27" t="s">
        <v>32</v>
      </c>
      <c r="L27" t="s">
        <v>177</v>
      </c>
      <c r="M27" t="s">
        <v>34</v>
      </c>
      <c r="N27" t="s">
        <v>36</v>
      </c>
      <c r="O27" t="s">
        <v>103</v>
      </c>
      <c r="P27" s="2">
        <v>6722000</v>
      </c>
      <c r="Q27" s="2">
        <v>6722000</v>
      </c>
      <c r="R27" t="s">
        <v>66</v>
      </c>
      <c r="S27" t="s">
        <v>67</v>
      </c>
      <c r="T27" t="s">
        <v>49</v>
      </c>
      <c r="V27" t="s">
        <v>152</v>
      </c>
      <c r="W27" t="s">
        <v>178</v>
      </c>
      <c r="X27" s="6" t="s">
        <v>176</v>
      </c>
    </row>
    <row r="28" spans="1:24" ht="15.75" thickBot="1" x14ac:dyDescent="0.3">
      <c r="A28" t="s">
        <v>179</v>
      </c>
      <c r="B28" t="s">
        <v>180</v>
      </c>
      <c r="C28" t="s">
        <v>181</v>
      </c>
      <c r="F28" t="s">
        <v>28</v>
      </c>
      <c r="G28" t="s">
        <v>29</v>
      </c>
      <c r="H28" t="s">
        <v>43</v>
      </c>
      <c r="I28" t="s">
        <v>28</v>
      </c>
      <c r="J28" t="s">
        <v>31</v>
      </c>
      <c r="K28" t="s">
        <v>32</v>
      </c>
      <c r="L28" t="s">
        <v>182</v>
      </c>
      <c r="M28" t="s">
        <v>34</v>
      </c>
      <c r="N28" t="s">
        <v>97</v>
      </c>
      <c r="O28" t="s">
        <v>150</v>
      </c>
      <c r="P28" s="2">
        <v>15000000</v>
      </c>
      <c r="Q28" s="2">
        <v>15000000</v>
      </c>
      <c r="R28" t="s">
        <v>183</v>
      </c>
      <c r="S28" t="s">
        <v>67</v>
      </c>
      <c r="T28" t="s">
        <v>49</v>
      </c>
      <c r="V28" t="s">
        <v>152</v>
      </c>
      <c r="W28" t="s">
        <v>153</v>
      </c>
      <c r="X28" s="6" t="s">
        <v>181</v>
      </c>
    </row>
    <row r="29" spans="1:24" ht="15.75" thickBot="1" x14ac:dyDescent="0.3">
      <c r="A29" t="s">
        <v>184</v>
      </c>
      <c r="B29" t="s">
        <v>185</v>
      </c>
      <c r="C29" t="s">
        <v>186</v>
      </c>
      <c r="F29" t="s">
        <v>28</v>
      </c>
      <c r="G29" t="s">
        <v>29</v>
      </c>
      <c r="I29" t="s">
        <v>28</v>
      </c>
      <c r="J29" t="s">
        <v>31</v>
      </c>
      <c r="K29" t="s">
        <v>32</v>
      </c>
      <c r="L29" t="s">
        <v>187</v>
      </c>
      <c r="M29" t="s">
        <v>34</v>
      </c>
      <c r="N29" t="s">
        <v>188</v>
      </c>
      <c r="O29" t="s">
        <v>189</v>
      </c>
      <c r="P29" s="3">
        <v>1146255548.23</v>
      </c>
      <c r="Q29" s="3">
        <v>1146255548.23</v>
      </c>
      <c r="R29" t="s">
        <v>190</v>
      </c>
      <c r="S29" t="s">
        <v>75</v>
      </c>
      <c r="T29" t="s">
        <v>76</v>
      </c>
      <c r="V29" t="s">
        <v>152</v>
      </c>
      <c r="W29" t="s">
        <v>168</v>
      </c>
      <c r="X29" s="6" t="s">
        <v>186</v>
      </c>
    </row>
    <row r="30" spans="1:24" ht="15.75" thickBot="1" x14ac:dyDescent="0.3">
      <c r="A30" t="s">
        <v>125</v>
      </c>
      <c r="B30" t="s">
        <v>191</v>
      </c>
      <c r="C30" t="s">
        <v>192</v>
      </c>
      <c r="F30" t="s">
        <v>28</v>
      </c>
      <c r="G30" t="s">
        <v>29</v>
      </c>
      <c r="H30" t="s">
        <v>43</v>
      </c>
      <c r="I30" t="s">
        <v>28</v>
      </c>
      <c r="J30" t="s">
        <v>31</v>
      </c>
      <c r="K30" t="s">
        <v>32</v>
      </c>
      <c r="L30" t="s">
        <v>193</v>
      </c>
      <c r="M30" t="s">
        <v>34</v>
      </c>
      <c r="N30" t="s">
        <v>97</v>
      </c>
      <c r="O30" t="s">
        <v>194</v>
      </c>
      <c r="P30" s="2">
        <v>2280000000</v>
      </c>
      <c r="Q30" s="2">
        <v>2280000000</v>
      </c>
      <c r="R30" t="s">
        <v>129</v>
      </c>
      <c r="S30" t="s">
        <v>83</v>
      </c>
      <c r="T30" t="s">
        <v>76</v>
      </c>
      <c r="V30" t="s">
        <v>152</v>
      </c>
      <c r="W30" t="s">
        <v>153</v>
      </c>
      <c r="X30" s="6" t="s">
        <v>192</v>
      </c>
    </row>
    <row r="31" spans="1:24" ht="15.75" thickBot="1" x14ac:dyDescent="0.3">
      <c r="A31" t="s">
        <v>195</v>
      </c>
      <c r="B31" t="s">
        <v>196</v>
      </c>
      <c r="C31" t="s">
        <v>163</v>
      </c>
      <c r="F31" t="s">
        <v>28</v>
      </c>
      <c r="G31" t="s">
        <v>29</v>
      </c>
      <c r="I31" t="s">
        <v>28</v>
      </c>
      <c r="J31" t="s">
        <v>31</v>
      </c>
      <c r="K31" s="8" t="s">
        <v>32</v>
      </c>
      <c r="L31" t="s">
        <v>197</v>
      </c>
      <c r="M31" t="s">
        <v>34</v>
      </c>
      <c r="N31" t="s">
        <v>198</v>
      </c>
      <c r="O31" t="s">
        <v>199</v>
      </c>
      <c r="P31" s="2">
        <v>1810000000</v>
      </c>
      <c r="Q31" s="2">
        <v>1810000000</v>
      </c>
      <c r="R31" t="s">
        <v>200</v>
      </c>
      <c r="S31" t="s">
        <v>83</v>
      </c>
      <c r="T31" t="s">
        <v>76</v>
      </c>
      <c r="V31" t="s">
        <v>152</v>
      </c>
      <c r="W31" t="s">
        <v>168</v>
      </c>
      <c r="X31" s="6" t="s">
        <v>163</v>
      </c>
    </row>
    <row r="32" spans="1:24" ht="15.75" thickBot="1" x14ac:dyDescent="0.3">
      <c r="A32" t="s">
        <v>50</v>
      </c>
      <c r="B32" t="s">
        <v>201</v>
      </c>
      <c r="C32" t="s">
        <v>202</v>
      </c>
      <c r="F32" t="s">
        <v>28</v>
      </c>
      <c r="G32" t="s">
        <v>29</v>
      </c>
      <c r="I32" t="s">
        <v>28</v>
      </c>
      <c r="J32" t="s">
        <v>31</v>
      </c>
      <c r="K32" t="s">
        <v>32</v>
      </c>
      <c r="L32" t="s">
        <v>203</v>
      </c>
      <c r="M32" t="s">
        <v>34</v>
      </c>
      <c r="N32" t="s">
        <v>204</v>
      </c>
      <c r="O32" t="s">
        <v>73</v>
      </c>
      <c r="P32" s="2">
        <v>720000000</v>
      </c>
      <c r="Q32" s="4">
        <v>0</v>
      </c>
      <c r="S32" t="s">
        <v>56</v>
      </c>
      <c r="T32" t="s">
        <v>49</v>
      </c>
      <c r="V32" t="s">
        <v>152</v>
      </c>
      <c r="W32" t="s">
        <v>168</v>
      </c>
      <c r="X32" s="6" t="s">
        <v>202</v>
      </c>
    </row>
    <row r="33" spans="1:24" ht="15.75" thickBot="1" x14ac:dyDescent="0.3">
      <c r="A33" t="s">
        <v>61</v>
      </c>
      <c r="B33" t="s">
        <v>205</v>
      </c>
      <c r="C33" t="s">
        <v>206</v>
      </c>
      <c r="F33" t="s">
        <v>28</v>
      </c>
      <c r="G33" t="s">
        <v>29</v>
      </c>
      <c r="H33" t="s">
        <v>43</v>
      </c>
      <c r="I33" t="s">
        <v>28</v>
      </c>
      <c r="J33" t="s">
        <v>31</v>
      </c>
      <c r="K33" t="s">
        <v>32</v>
      </c>
      <c r="L33" t="s">
        <v>207</v>
      </c>
      <c r="M33" t="s">
        <v>34</v>
      </c>
      <c r="N33" t="s">
        <v>97</v>
      </c>
      <c r="O33" t="s">
        <v>208</v>
      </c>
      <c r="P33" s="4">
        <v>0</v>
      </c>
      <c r="Q33" s="4">
        <v>0</v>
      </c>
      <c r="R33" t="s">
        <v>66</v>
      </c>
      <c r="S33" t="s">
        <v>67</v>
      </c>
      <c r="T33" t="s">
        <v>49</v>
      </c>
      <c r="U33" t="s">
        <v>68</v>
      </c>
      <c r="V33" t="s">
        <v>152</v>
      </c>
      <c r="W33" t="s">
        <v>178</v>
      </c>
      <c r="X33" s="6" t="s">
        <v>206</v>
      </c>
    </row>
    <row r="34" spans="1:24" ht="15.75" thickBot="1" x14ac:dyDescent="0.3">
      <c r="A34" t="s">
        <v>61</v>
      </c>
      <c r="B34" t="s">
        <v>209</v>
      </c>
      <c r="C34" t="s">
        <v>210</v>
      </c>
      <c r="F34" t="s">
        <v>28</v>
      </c>
      <c r="G34" t="s">
        <v>29</v>
      </c>
      <c r="I34" t="s">
        <v>28</v>
      </c>
      <c r="J34" t="s">
        <v>31</v>
      </c>
      <c r="K34" t="s">
        <v>32</v>
      </c>
      <c r="L34" t="s">
        <v>211</v>
      </c>
      <c r="M34" t="s">
        <v>34</v>
      </c>
      <c r="N34" t="s">
        <v>165</v>
      </c>
      <c r="O34" t="s">
        <v>212</v>
      </c>
      <c r="P34" s="4">
        <v>0</v>
      </c>
      <c r="Q34" s="4">
        <v>0</v>
      </c>
      <c r="R34" t="s">
        <v>66</v>
      </c>
      <c r="S34" t="s">
        <v>67</v>
      </c>
      <c r="T34" t="s">
        <v>49</v>
      </c>
      <c r="U34" t="s">
        <v>68</v>
      </c>
      <c r="V34" t="s">
        <v>152</v>
      </c>
      <c r="W34" t="s">
        <v>178</v>
      </c>
      <c r="X34" s="6" t="s">
        <v>210</v>
      </c>
    </row>
    <row r="35" spans="1:24" ht="15.75" thickBot="1" x14ac:dyDescent="0.3">
      <c r="A35" t="s">
        <v>213</v>
      </c>
      <c r="B35" t="s">
        <v>214</v>
      </c>
      <c r="C35" t="s">
        <v>215</v>
      </c>
      <c r="F35" t="s">
        <v>28</v>
      </c>
      <c r="G35" t="s">
        <v>101</v>
      </c>
      <c r="I35" t="s">
        <v>28</v>
      </c>
      <c r="J35" t="s">
        <v>31</v>
      </c>
      <c r="K35" t="s">
        <v>32</v>
      </c>
      <c r="L35" t="s">
        <v>216</v>
      </c>
      <c r="M35" t="s">
        <v>34</v>
      </c>
      <c r="N35" t="s">
        <v>217</v>
      </c>
      <c r="O35" t="s">
        <v>218</v>
      </c>
      <c r="P35" s="2">
        <v>1830000000</v>
      </c>
      <c r="Q35" s="2">
        <v>1830000000</v>
      </c>
      <c r="R35" t="s">
        <v>219</v>
      </c>
      <c r="S35" t="s">
        <v>220</v>
      </c>
      <c r="T35" t="s">
        <v>160</v>
      </c>
      <c r="U35" t="s">
        <v>221</v>
      </c>
      <c r="V35" t="s">
        <v>222</v>
      </c>
      <c r="W35" t="s">
        <v>223</v>
      </c>
      <c r="X35" s="6" t="s">
        <v>215</v>
      </c>
    </row>
    <row r="36" spans="1:24" ht="15.75" thickBot="1" x14ac:dyDescent="0.3">
      <c r="A36" t="s">
        <v>224</v>
      </c>
      <c r="B36" t="s">
        <v>225</v>
      </c>
      <c r="C36" t="s">
        <v>226</v>
      </c>
      <c r="F36" t="s">
        <v>28</v>
      </c>
      <c r="G36" t="s">
        <v>29</v>
      </c>
      <c r="H36" t="s">
        <v>30</v>
      </c>
      <c r="I36" t="s">
        <v>28</v>
      </c>
      <c r="J36" t="s">
        <v>31</v>
      </c>
      <c r="K36" t="s">
        <v>32</v>
      </c>
      <c r="L36" t="s">
        <v>227</v>
      </c>
      <c r="M36" t="s">
        <v>34</v>
      </c>
      <c r="N36" t="s">
        <v>217</v>
      </c>
      <c r="O36" t="s">
        <v>228</v>
      </c>
      <c r="P36" s="2">
        <v>10950000</v>
      </c>
      <c r="Q36" s="2">
        <v>10950000</v>
      </c>
      <c r="R36" t="s">
        <v>167</v>
      </c>
      <c r="S36" t="s">
        <v>229</v>
      </c>
      <c r="T36" t="s">
        <v>160</v>
      </c>
      <c r="U36" t="s">
        <v>221</v>
      </c>
      <c r="V36" t="s">
        <v>230</v>
      </c>
      <c r="W36" t="s">
        <v>231</v>
      </c>
      <c r="X36" s="6" t="s">
        <v>226</v>
      </c>
    </row>
    <row r="37" spans="1:24" ht="15.75" thickBot="1" x14ac:dyDescent="0.3">
      <c r="A37" t="s">
        <v>61</v>
      </c>
      <c r="B37" t="s">
        <v>232</v>
      </c>
      <c r="C37" t="s">
        <v>233</v>
      </c>
      <c r="F37" t="s">
        <v>28</v>
      </c>
      <c r="G37" t="s">
        <v>29</v>
      </c>
      <c r="I37" t="s">
        <v>28</v>
      </c>
      <c r="J37" t="s">
        <v>31</v>
      </c>
      <c r="K37" t="s">
        <v>32</v>
      </c>
      <c r="L37" t="s">
        <v>234</v>
      </c>
      <c r="M37" t="s">
        <v>34</v>
      </c>
      <c r="N37" t="s">
        <v>138</v>
      </c>
      <c r="O37" t="s">
        <v>235</v>
      </c>
      <c r="P37" s="2">
        <v>7348500</v>
      </c>
      <c r="Q37" s="2">
        <v>1061200</v>
      </c>
      <c r="R37" t="s">
        <v>66</v>
      </c>
      <c r="S37" t="s">
        <v>67</v>
      </c>
      <c r="T37" t="s">
        <v>49</v>
      </c>
      <c r="V37" t="s">
        <v>152</v>
      </c>
      <c r="W37" t="s">
        <v>178</v>
      </c>
      <c r="X37" s="6" t="s">
        <v>233</v>
      </c>
    </row>
    <row r="38" spans="1:24" ht="15.75" thickBot="1" x14ac:dyDescent="0.3">
      <c r="A38" t="s">
        <v>50</v>
      </c>
      <c r="B38" t="s">
        <v>236</v>
      </c>
      <c r="C38" t="s">
        <v>237</v>
      </c>
      <c r="F38" t="s">
        <v>28</v>
      </c>
      <c r="G38" t="s">
        <v>29</v>
      </c>
      <c r="I38" t="s">
        <v>28</v>
      </c>
      <c r="J38" t="s">
        <v>31</v>
      </c>
      <c r="K38" t="s">
        <v>32</v>
      </c>
      <c r="L38" t="s">
        <v>238</v>
      </c>
      <c r="M38" t="s">
        <v>34</v>
      </c>
      <c r="N38" t="s">
        <v>239</v>
      </c>
      <c r="O38" t="s">
        <v>240</v>
      </c>
      <c r="P38" s="2">
        <v>94040000000</v>
      </c>
      <c r="Q38" s="2">
        <v>94040000000</v>
      </c>
      <c r="S38" t="s">
        <v>56</v>
      </c>
      <c r="T38" t="s">
        <v>49</v>
      </c>
      <c r="V38" t="s">
        <v>241</v>
      </c>
      <c r="W38" t="s">
        <v>242</v>
      </c>
      <c r="X38" s="6" t="s">
        <v>237</v>
      </c>
    </row>
    <row r="39" spans="1:24" ht="15.75" thickBot="1" x14ac:dyDescent="0.3">
      <c r="A39" t="s">
        <v>184</v>
      </c>
      <c r="B39" t="s">
        <v>243</v>
      </c>
      <c r="C39" t="s">
        <v>244</v>
      </c>
      <c r="F39" t="s">
        <v>28</v>
      </c>
      <c r="G39" t="s">
        <v>29</v>
      </c>
      <c r="I39" t="s">
        <v>28</v>
      </c>
      <c r="J39" t="s">
        <v>31</v>
      </c>
      <c r="K39" t="s">
        <v>32</v>
      </c>
      <c r="L39" t="s">
        <v>245</v>
      </c>
      <c r="M39" t="s">
        <v>34</v>
      </c>
      <c r="N39" t="s">
        <v>246</v>
      </c>
      <c r="O39" t="s">
        <v>166</v>
      </c>
      <c r="P39" s="4">
        <v>0</v>
      </c>
      <c r="Q39" s="4">
        <v>0</v>
      </c>
      <c r="R39" t="s">
        <v>190</v>
      </c>
      <c r="S39" t="s">
        <v>75</v>
      </c>
      <c r="T39" t="s">
        <v>76</v>
      </c>
      <c r="U39" t="s">
        <v>247</v>
      </c>
      <c r="V39" t="s">
        <v>248</v>
      </c>
      <c r="W39" t="s">
        <v>249</v>
      </c>
      <c r="X39" s="6" t="s">
        <v>244</v>
      </c>
    </row>
    <row r="40" spans="1:24" ht="15.75" thickBot="1" x14ac:dyDescent="0.3">
      <c r="A40" t="s">
        <v>184</v>
      </c>
      <c r="B40" t="s">
        <v>250</v>
      </c>
      <c r="C40" t="s">
        <v>251</v>
      </c>
      <c r="F40" t="s">
        <v>28</v>
      </c>
      <c r="G40" t="s">
        <v>29</v>
      </c>
      <c r="I40" t="s">
        <v>28</v>
      </c>
      <c r="J40" t="s">
        <v>31</v>
      </c>
      <c r="K40" t="s">
        <v>32</v>
      </c>
      <c r="L40" t="s">
        <v>252</v>
      </c>
      <c r="M40" t="s">
        <v>34</v>
      </c>
      <c r="N40" t="s">
        <v>253</v>
      </c>
      <c r="O40" t="s">
        <v>166</v>
      </c>
      <c r="P40" s="4">
        <v>0</v>
      </c>
      <c r="Q40" s="4">
        <v>0</v>
      </c>
      <c r="R40" t="s">
        <v>190</v>
      </c>
      <c r="S40" t="s">
        <v>75</v>
      </c>
      <c r="T40" t="s">
        <v>76</v>
      </c>
      <c r="U40" t="s">
        <v>247</v>
      </c>
      <c r="V40" t="s">
        <v>248</v>
      </c>
      <c r="W40" t="s">
        <v>249</v>
      </c>
      <c r="X40" s="6" t="s">
        <v>251</v>
      </c>
    </row>
    <row r="41" spans="1:24" ht="15.75" thickBot="1" x14ac:dyDescent="0.3">
      <c r="A41" t="s">
        <v>184</v>
      </c>
      <c r="B41" t="s">
        <v>254</v>
      </c>
      <c r="C41" t="s">
        <v>255</v>
      </c>
      <c r="F41" t="s">
        <v>28</v>
      </c>
      <c r="G41" t="s">
        <v>29</v>
      </c>
      <c r="I41" t="s">
        <v>28</v>
      </c>
      <c r="J41" t="s">
        <v>31</v>
      </c>
      <c r="K41" t="s">
        <v>32</v>
      </c>
      <c r="L41" t="s">
        <v>256</v>
      </c>
      <c r="M41" t="s">
        <v>34</v>
      </c>
      <c r="N41" t="s">
        <v>246</v>
      </c>
      <c r="O41" t="s">
        <v>88</v>
      </c>
      <c r="P41" s="4">
        <v>0</v>
      </c>
      <c r="Q41" s="4">
        <v>0</v>
      </c>
      <c r="R41" t="s">
        <v>190</v>
      </c>
      <c r="S41" t="s">
        <v>75</v>
      </c>
      <c r="T41" t="s">
        <v>76</v>
      </c>
      <c r="U41" t="s">
        <v>247</v>
      </c>
      <c r="V41" t="s">
        <v>248</v>
      </c>
      <c r="W41" t="s">
        <v>249</v>
      </c>
      <c r="X41" s="6" t="s">
        <v>255</v>
      </c>
    </row>
    <row r="42" spans="1:24" ht="15.75" thickBot="1" x14ac:dyDescent="0.3">
      <c r="A42" t="s">
        <v>184</v>
      </c>
      <c r="B42" t="s">
        <v>257</v>
      </c>
      <c r="C42" t="s">
        <v>71</v>
      </c>
      <c r="F42" t="s">
        <v>28</v>
      </c>
      <c r="G42" t="s">
        <v>29</v>
      </c>
      <c r="I42" t="s">
        <v>28</v>
      </c>
      <c r="J42" t="s">
        <v>31</v>
      </c>
      <c r="K42" t="s">
        <v>32</v>
      </c>
      <c r="L42" t="s">
        <v>258</v>
      </c>
      <c r="M42" t="s">
        <v>34</v>
      </c>
      <c r="N42" t="s">
        <v>246</v>
      </c>
      <c r="O42" t="s">
        <v>199</v>
      </c>
      <c r="P42" s="4">
        <v>0</v>
      </c>
      <c r="Q42" s="4">
        <v>0</v>
      </c>
      <c r="R42" t="s">
        <v>190</v>
      </c>
      <c r="S42" t="s">
        <v>75</v>
      </c>
      <c r="T42" t="s">
        <v>76</v>
      </c>
      <c r="U42" t="s">
        <v>247</v>
      </c>
      <c r="V42" t="s">
        <v>248</v>
      </c>
      <c r="W42" t="s">
        <v>249</v>
      </c>
      <c r="X42" s="6" t="s">
        <v>71</v>
      </c>
    </row>
    <row r="43" spans="1:24" ht="15.75" thickBot="1" x14ac:dyDescent="0.3">
      <c r="A43" t="s">
        <v>259</v>
      </c>
      <c r="B43" t="s">
        <v>260</v>
      </c>
      <c r="C43" t="s">
        <v>261</v>
      </c>
      <c r="F43" t="s">
        <v>28</v>
      </c>
      <c r="G43" t="s">
        <v>29</v>
      </c>
      <c r="I43" t="s">
        <v>28</v>
      </c>
      <c r="J43" t="s">
        <v>31</v>
      </c>
      <c r="K43" t="s">
        <v>32</v>
      </c>
      <c r="L43" t="s">
        <v>262</v>
      </c>
      <c r="M43" t="s">
        <v>34</v>
      </c>
      <c r="N43" t="s">
        <v>263</v>
      </c>
      <c r="O43" t="s">
        <v>166</v>
      </c>
      <c r="P43" s="4">
        <v>0</v>
      </c>
      <c r="Q43" s="4">
        <v>0</v>
      </c>
      <c r="R43" t="s">
        <v>264</v>
      </c>
      <c r="S43" t="s">
        <v>83</v>
      </c>
      <c r="T43" t="s">
        <v>76</v>
      </c>
      <c r="U43" t="s">
        <v>247</v>
      </c>
      <c r="V43" t="s">
        <v>230</v>
      </c>
      <c r="W43" t="s">
        <v>265</v>
      </c>
      <c r="X43" s="6" t="s">
        <v>261</v>
      </c>
    </row>
    <row r="44" spans="1:24" ht="15.75" thickBot="1" x14ac:dyDescent="0.3">
      <c r="A44" t="s">
        <v>50</v>
      </c>
      <c r="B44" t="s">
        <v>266</v>
      </c>
      <c r="C44" t="s">
        <v>267</v>
      </c>
      <c r="F44" t="s">
        <v>28</v>
      </c>
      <c r="G44" t="s">
        <v>29</v>
      </c>
      <c r="H44" t="s">
        <v>43</v>
      </c>
      <c r="I44" t="s">
        <v>28</v>
      </c>
      <c r="J44" t="s">
        <v>31</v>
      </c>
      <c r="K44" t="s">
        <v>32</v>
      </c>
      <c r="L44" t="s">
        <v>268</v>
      </c>
      <c r="M44" t="s">
        <v>34</v>
      </c>
      <c r="N44" t="s">
        <v>246</v>
      </c>
      <c r="O44" t="s">
        <v>269</v>
      </c>
      <c r="P44" s="4">
        <v>0</v>
      </c>
      <c r="Q44" s="4">
        <v>0</v>
      </c>
      <c r="S44" t="s">
        <v>56</v>
      </c>
      <c r="T44" t="s">
        <v>49</v>
      </c>
      <c r="U44" t="s">
        <v>247</v>
      </c>
      <c r="V44" t="s">
        <v>230</v>
      </c>
      <c r="W44" t="s">
        <v>270</v>
      </c>
      <c r="X44" s="6" t="s">
        <v>267</v>
      </c>
    </row>
    <row r="45" spans="1:24" ht="15.75" thickBot="1" x14ac:dyDescent="0.3">
      <c r="A45" t="s">
        <v>50</v>
      </c>
      <c r="B45" t="s">
        <v>271</v>
      </c>
      <c r="C45" t="s">
        <v>272</v>
      </c>
      <c r="F45" t="s">
        <v>28</v>
      </c>
      <c r="G45" t="s">
        <v>29</v>
      </c>
      <c r="H45" t="s">
        <v>43</v>
      </c>
      <c r="I45" t="s">
        <v>28</v>
      </c>
      <c r="J45" t="s">
        <v>31</v>
      </c>
      <c r="K45" t="s">
        <v>32</v>
      </c>
      <c r="L45" t="s">
        <v>273</v>
      </c>
      <c r="M45" t="s">
        <v>34</v>
      </c>
      <c r="N45" t="s">
        <v>274</v>
      </c>
      <c r="O45" t="s">
        <v>275</v>
      </c>
      <c r="P45" s="4">
        <v>0</v>
      </c>
      <c r="Q45" s="4">
        <v>0</v>
      </c>
      <c r="S45" t="s">
        <v>56</v>
      </c>
      <c r="T45" t="s">
        <v>49</v>
      </c>
      <c r="U45" t="s">
        <v>247</v>
      </c>
      <c r="V45" t="s">
        <v>230</v>
      </c>
      <c r="W45" t="s">
        <v>270</v>
      </c>
      <c r="X45" s="6" t="s">
        <v>272</v>
      </c>
    </row>
    <row r="46" spans="1:24" ht="15.75" thickBot="1" x14ac:dyDescent="0.3">
      <c r="A46" t="s">
        <v>50</v>
      </c>
      <c r="B46" t="s">
        <v>276</v>
      </c>
      <c r="C46" t="s">
        <v>277</v>
      </c>
      <c r="F46" t="s">
        <v>28</v>
      </c>
      <c r="G46" t="s">
        <v>29</v>
      </c>
      <c r="H46" t="s">
        <v>43</v>
      </c>
      <c r="I46" t="s">
        <v>28</v>
      </c>
      <c r="J46" t="s">
        <v>31</v>
      </c>
      <c r="K46" t="s">
        <v>32</v>
      </c>
      <c r="L46" t="s">
        <v>278</v>
      </c>
      <c r="M46" t="s">
        <v>34</v>
      </c>
      <c r="N46" t="s">
        <v>246</v>
      </c>
      <c r="O46" t="s">
        <v>269</v>
      </c>
      <c r="P46" s="4">
        <v>0</v>
      </c>
      <c r="Q46" s="4">
        <v>0</v>
      </c>
      <c r="S46" t="s">
        <v>56</v>
      </c>
      <c r="T46" t="s">
        <v>49</v>
      </c>
      <c r="U46" t="s">
        <v>247</v>
      </c>
      <c r="V46" t="s">
        <v>230</v>
      </c>
      <c r="W46" t="s">
        <v>270</v>
      </c>
      <c r="X46" s="6" t="s">
        <v>277</v>
      </c>
    </row>
    <row r="47" spans="1:24" ht="15.75" thickBot="1" x14ac:dyDescent="0.3">
      <c r="A47" t="s">
        <v>50</v>
      </c>
      <c r="B47" t="s">
        <v>279</v>
      </c>
      <c r="C47" t="s">
        <v>280</v>
      </c>
      <c r="F47" t="s">
        <v>28</v>
      </c>
      <c r="G47" t="s">
        <v>29</v>
      </c>
      <c r="H47" t="s">
        <v>43</v>
      </c>
      <c r="I47" t="s">
        <v>28</v>
      </c>
      <c r="J47" t="s">
        <v>31</v>
      </c>
      <c r="K47" t="s">
        <v>32</v>
      </c>
      <c r="L47" t="s">
        <v>281</v>
      </c>
      <c r="M47" t="s">
        <v>34</v>
      </c>
      <c r="N47" t="s">
        <v>253</v>
      </c>
      <c r="O47" t="s">
        <v>282</v>
      </c>
      <c r="P47" s="4">
        <v>0</v>
      </c>
      <c r="Q47" s="4">
        <v>0</v>
      </c>
      <c r="S47" t="s">
        <v>56</v>
      </c>
      <c r="T47" t="s">
        <v>49</v>
      </c>
      <c r="U47" t="s">
        <v>247</v>
      </c>
      <c r="V47" t="s">
        <v>230</v>
      </c>
      <c r="W47" t="s">
        <v>270</v>
      </c>
      <c r="X47" s="6" t="s">
        <v>280</v>
      </c>
    </row>
    <row r="48" spans="1:24" ht="15.75" thickBot="1" x14ac:dyDescent="0.3">
      <c r="A48" t="s">
        <v>50</v>
      </c>
      <c r="B48" t="s">
        <v>283</v>
      </c>
      <c r="C48" t="s">
        <v>284</v>
      </c>
      <c r="F48" t="s">
        <v>28</v>
      </c>
      <c r="G48" t="s">
        <v>29</v>
      </c>
      <c r="H48" t="s">
        <v>43</v>
      </c>
      <c r="I48" t="s">
        <v>28</v>
      </c>
      <c r="J48" t="s">
        <v>31</v>
      </c>
      <c r="K48" t="s">
        <v>32</v>
      </c>
      <c r="L48" t="s">
        <v>285</v>
      </c>
      <c r="M48" t="s">
        <v>34</v>
      </c>
      <c r="N48" t="s">
        <v>253</v>
      </c>
      <c r="O48" t="s">
        <v>282</v>
      </c>
      <c r="P48" s="4">
        <v>0</v>
      </c>
      <c r="Q48" s="4">
        <v>0</v>
      </c>
      <c r="S48" t="s">
        <v>56</v>
      </c>
      <c r="T48" t="s">
        <v>49</v>
      </c>
      <c r="U48" t="s">
        <v>247</v>
      </c>
      <c r="V48" t="s">
        <v>230</v>
      </c>
      <c r="W48" t="s">
        <v>270</v>
      </c>
      <c r="X48" s="6" t="s">
        <v>284</v>
      </c>
    </row>
    <row r="49" spans="1:24" ht="15.75" thickBot="1" x14ac:dyDescent="0.3">
      <c r="A49" t="s">
        <v>50</v>
      </c>
      <c r="B49" t="s">
        <v>286</v>
      </c>
      <c r="C49" t="s">
        <v>287</v>
      </c>
      <c r="F49" t="s">
        <v>28</v>
      </c>
      <c r="G49" t="s">
        <v>29</v>
      </c>
      <c r="H49" t="s">
        <v>43</v>
      </c>
      <c r="I49" t="s">
        <v>28</v>
      </c>
      <c r="J49" t="s">
        <v>31</v>
      </c>
      <c r="K49" t="s">
        <v>32</v>
      </c>
      <c r="L49" t="s">
        <v>288</v>
      </c>
      <c r="M49" t="s">
        <v>34</v>
      </c>
      <c r="N49" t="s">
        <v>289</v>
      </c>
      <c r="O49" t="s">
        <v>290</v>
      </c>
      <c r="P49" s="4">
        <v>0</v>
      </c>
      <c r="Q49" s="4">
        <v>0</v>
      </c>
      <c r="S49" t="s">
        <v>56</v>
      </c>
      <c r="T49" t="s">
        <v>49</v>
      </c>
      <c r="U49" t="s">
        <v>247</v>
      </c>
      <c r="V49" t="s">
        <v>230</v>
      </c>
      <c r="W49" t="s">
        <v>270</v>
      </c>
      <c r="X49" s="6" t="s">
        <v>287</v>
      </c>
    </row>
    <row r="50" spans="1:24" ht="15.75" thickBot="1" x14ac:dyDescent="0.3">
      <c r="A50" t="s">
        <v>50</v>
      </c>
      <c r="B50" t="s">
        <v>291</v>
      </c>
      <c r="C50" t="s">
        <v>292</v>
      </c>
      <c r="F50" t="s">
        <v>28</v>
      </c>
      <c r="G50" t="s">
        <v>29</v>
      </c>
      <c r="H50" t="s">
        <v>43</v>
      </c>
      <c r="I50" t="s">
        <v>28</v>
      </c>
      <c r="J50" t="s">
        <v>31</v>
      </c>
      <c r="K50" t="s">
        <v>32</v>
      </c>
      <c r="L50" t="s">
        <v>293</v>
      </c>
      <c r="M50" t="s">
        <v>34</v>
      </c>
      <c r="N50" t="s">
        <v>253</v>
      </c>
      <c r="O50" t="s">
        <v>199</v>
      </c>
      <c r="P50" s="4">
        <v>0</v>
      </c>
      <c r="Q50" s="4">
        <v>0</v>
      </c>
      <c r="S50" t="s">
        <v>56</v>
      </c>
      <c r="T50" t="s">
        <v>49</v>
      </c>
      <c r="U50" t="s">
        <v>247</v>
      </c>
      <c r="V50" t="s">
        <v>230</v>
      </c>
      <c r="W50" t="s">
        <v>270</v>
      </c>
      <c r="X50" s="6" t="s">
        <v>292</v>
      </c>
    </row>
    <row r="51" spans="1:24" ht="15.75" thickBot="1" x14ac:dyDescent="0.3">
      <c r="A51" t="s">
        <v>50</v>
      </c>
      <c r="B51" t="s">
        <v>294</v>
      </c>
      <c r="C51" t="s">
        <v>295</v>
      </c>
      <c r="F51" t="s">
        <v>28</v>
      </c>
      <c r="G51" t="s">
        <v>29</v>
      </c>
      <c r="H51" t="s">
        <v>43</v>
      </c>
      <c r="I51" t="s">
        <v>28</v>
      </c>
      <c r="J51" t="s">
        <v>31</v>
      </c>
      <c r="K51" t="s">
        <v>32</v>
      </c>
      <c r="L51" t="s">
        <v>296</v>
      </c>
      <c r="M51" t="s">
        <v>34</v>
      </c>
      <c r="N51" t="s">
        <v>246</v>
      </c>
      <c r="O51" t="s">
        <v>166</v>
      </c>
      <c r="P51" s="4">
        <v>0</v>
      </c>
      <c r="Q51" s="4">
        <v>0</v>
      </c>
      <c r="S51" t="s">
        <v>56</v>
      </c>
      <c r="T51" t="s">
        <v>49</v>
      </c>
      <c r="U51" t="s">
        <v>247</v>
      </c>
      <c r="V51" t="s">
        <v>230</v>
      </c>
      <c r="W51" t="s">
        <v>270</v>
      </c>
      <c r="X51" s="6" t="s">
        <v>295</v>
      </c>
    </row>
    <row r="52" spans="1:24" ht="15.75" thickBot="1" x14ac:dyDescent="0.3">
      <c r="A52" t="s">
        <v>50</v>
      </c>
      <c r="B52" t="s">
        <v>297</v>
      </c>
      <c r="C52" t="s">
        <v>298</v>
      </c>
      <c r="F52" t="s">
        <v>28</v>
      </c>
      <c r="G52" t="s">
        <v>29</v>
      </c>
      <c r="H52" t="s">
        <v>43</v>
      </c>
      <c r="I52" t="s">
        <v>28</v>
      </c>
      <c r="J52" t="s">
        <v>31</v>
      </c>
      <c r="K52" t="s">
        <v>32</v>
      </c>
      <c r="L52" t="s">
        <v>299</v>
      </c>
      <c r="M52" t="s">
        <v>34</v>
      </c>
      <c r="N52" t="s">
        <v>263</v>
      </c>
      <c r="O52" t="s">
        <v>269</v>
      </c>
      <c r="P52" s="4">
        <v>0</v>
      </c>
      <c r="Q52" s="4">
        <v>0</v>
      </c>
      <c r="S52" t="s">
        <v>56</v>
      </c>
      <c r="T52" t="s">
        <v>49</v>
      </c>
      <c r="U52" t="s">
        <v>247</v>
      </c>
      <c r="V52" t="s">
        <v>230</v>
      </c>
      <c r="W52" t="s">
        <v>270</v>
      </c>
      <c r="X52" s="6" t="s">
        <v>298</v>
      </c>
    </row>
    <row r="53" spans="1:24" ht="15.75" thickBot="1" x14ac:dyDescent="0.3">
      <c r="A53" t="s">
        <v>50</v>
      </c>
      <c r="B53" t="s">
        <v>300</v>
      </c>
      <c r="C53" t="s">
        <v>301</v>
      </c>
      <c r="F53" t="s">
        <v>28</v>
      </c>
      <c r="G53" t="s">
        <v>29</v>
      </c>
      <c r="H53" t="s">
        <v>43</v>
      </c>
      <c r="I53" t="s">
        <v>28</v>
      </c>
      <c r="J53" t="s">
        <v>31</v>
      </c>
      <c r="K53" t="s">
        <v>32</v>
      </c>
      <c r="L53" t="s">
        <v>302</v>
      </c>
      <c r="M53" t="s">
        <v>34</v>
      </c>
      <c r="N53" t="s">
        <v>253</v>
      </c>
      <c r="O53" t="s">
        <v>282</v>
      </c>
      <c r="P53" s="4">
        <v>0</v>
      </c>
      <c r="Q53" s="4">
        <v>0</v>
      </c>
      <c r="S53" t="s">
        <v>56</v>
      </c>
      <c r="T53" t="s">
        <v>49</v>
      </c>
      <c r="U53" t="s">
        <v>247</v>
      </c>
      <c r="V53" t="s">
        <v>230</v>
      </c>
      <c r="W53" t="s">
        <v>270</v>
      </c>
      <c r="X53" s="7" t="s">
        <v>301</v>
      </c>
    </row>
  </sheetData>
  <mergeCells count="1">
    <mergeCell ref="A1:X1"/>
  </mergeCells>
  <hyperlinks>
    <hyperlink ref="X3" r:id="rId1" display="https://emenscr.nesdc.go.th/viewer/view.html?id=5b1e2d2c7587e67e2e720eb0&amp;username=mot08031" xr:uid="{00000000-0004-0000-0000-000000000000}"/>
    <hyperlink ref="X4" r:id="rId2" display="https://emenscr.nesdc.go.th/viewer/view.html?id=5b1f8fcf916f477e3991ec85&amp;username=energy02021" xr:uid="{00000000-0004-0000-0000-000001000000}"/>
    <hyperlink ref="X5" r:id="rId3" display="https://emenscr.nesdc.go.th/viewer/view.html?id=5b1f9338ea79507e38d7c77b&amp;username=egat1" xr:uid="{00000000-0004-0000-0000-000002000000}"/>
    <hyperlink ref="X6" r:id="rId4" display="https://emenscr.nesdc.go.th/viewer/view.html?id=5b2091f4ea79507e38d7c805&amp;username=energy02021" xr:uid="{00000000-0004-0000-0000-000003000000}"/>
    <hyperlink ref="X7" r:id="rId5" display="https://emenscr.nesdc.go.th/viewer/view.html?id=5b20dd59916f477e3991ee6b&amp;username=energy06051" xr:uid="{00000000-0004-0000-0000-000004000000}"/>
    <hyperlink ref="X8" r:id="rId6" display="https://emenscr.nesdc.go.th/viewer/view.html?id=5b20f29cbdb2d17e2f9a19bf&amp;username=moi52491" xr:uid="{00000000-0004-0000-0000-000005000000}"/>
    <hyperlink ref="X9" r:id="rId7" display="https://emenscr.nesdc.go.th/viewer/view.html?id=5b963644b76a640f33987319&amp;username=moi5305111" xr:uid="{00000000-0004-0000-0000-000006000000}"/>
    <hyperlink ref="X10" r:id="rId8" display="https://emenscr.nesdc.go.th/viewer/view.html?id=5bd6e4d67de3c605ae416015&amp;username=egat1" xr:uid="{00000000-0004-0000-0000-000007000000}"/>
    <hyperlink ref="X11" r:id="rId9" display="https://emenscr.nesdc.go.th/viewer/view.html?id=5bd7f4517de3c605ae416048&amp;username=egat1" xr:uid="{00000000-0004-0000-0000-000008000000}"/>
    <hyperlink ref="X12" r:id="rId10" display="https://emenscr.nesdc.go.th/viewer/view.html?id=5bd811487de3c605ae41606a&amp;username=energy06051" xr:uid="{00000000-0004-0000-0000-000009000000}"/>
    <hyperlink ref="X13" r:id="rId11" display="https://emenscr.nesdc.go.th/viewer/view.html?id=5bd817a449b9c605ba60a1be&amp;username=energy05111" xr:uid="{00000000-0004-0000-0000-00000A000000}"/>
    <hyperlink ref="X14" r:id="rId12" display="https://emenscr.nesdc.go.th/viewer/view.html?id=5bd82a4c49b9c605ba60a1d4&amp;username=energy06051" xr:uid="{00000000-0004-0000-0000-00000B000000}"/>
    <hyperlink ref="X15" r:id="rId13" display="https://emenscr.nesdc.go.th/viewer/view.html?id=5bd82a7c49b9c605ba60a1d5&amp;username=energy06051" xr:uid="{00000000-0004-0000-0000-00000C000000}"/>
    <hyperlink ref="X16" r:id="rId14" display="https://emenscr.nesdc.go.th/viewer/view.html?id=5bd837b8b0bb8f05b8702606&amp;username=energy06051" xr:uid="{00000000-0004-0000-0000-00000D000000}"/>
    <hyperlink ref="X17" r:id="rId15" display="https://emenscr.nesdc.go.th/viewer/view.html?id=5bd9891dead9a205b323d800&amp;username=energy06051" xr:uid="{00000000-0004-0000-0000-00000E000000}"/>
    <hyperlink ref="X18" r:id="rId16" display="https://emenscr.nesdc.go.th/viewer/view.html?id=5bd989cc49b9c605ba60a283&amp;username=energy06051" xr:uid="{00000000-0004-0000-0000-00000F000000}"/>
    <hyperlink ref="X19" r:id="rId17" display="https://emenscr.nesdc.go.th/viewer/view.html?id=5be940ff49b9c605ba60a35d&amp;username=moi530361" xr:uid="{00000000-0004-0000-0000-000010000000}"/>
    <hyperlink ref="X20" r:id="rId18" display="https://emenscr.nesdc.go.th/viewer/view.html?id=5d0222163d444c41747baf1a&amp;username=moi530361" xr:uid="{00000000-0004-0000-0000-000011000000}"/>
    <hyperlink ref="X21" r:id="rId19" display="https://emenscr.nesdc.go.th/viewer/view.html?id=5e1c306ae96f366a1b4c09ce&amp;username=energy06051" xr:uid="{00000000-0004-0000-0000-000012000000}"/>
    <hyperlink ref="X22" r:id="rId20" display="https://emenscr.nesdc.go.th/viewer/view.html?id=5f238665d8f557036d62636f&amp;username=energy06021" xr:uid="{00000000-0004-0000-0000-000013000000}"/>
    <hyperlink ref="X23" r:id="rId21" display="https://emenscr.nesdc.go.th/viewer/view.html?id=5f238f616a665051adb2695d&amp;username=energy06021" xr:uid="{00000000-0004-0000-0000-000014000000}"/>
    <hyperlink ref="X24" r:id="rId22" display="https://emenscr.nesdc.go.th/viewer/view.html?id=5f2c506d1e9bcf1b6a33651d&amp;username=nida05263081" xr:uid="{00000000-0004-0000-0000-000015000000}"/>
    <hyperlink ref="X25" r:id="rId23" display="https://emenscr.nesdc.go.th/viewer/view.html?id=5f2cdc3c5d3d8c1b64cee193&amp;username=moi5302101" xr:uid="{00000000-0004-0000-0000-000016000000}"/>
    <hyperlink ref="X26" r:id="rId24" display="https://emenscr.nesdc.go.th/viewer/view.html?id=5f854d83362baf5582f50756&amp;username=erc1" xr:uid="{00000000-0004-0000-0000-000017000000}"/>
    <hyperlink ref="X27" r:id="rId25" display="https://emenscr.nesdc.go.th/viewer/view.html?id=5fdc7bceea2eef1b27a273ec&amp;username=energy06051" xr:uid="{00000000-0004-0000-0000-000018000000}"/>
    <hyperlink ref="X28" r:id="rId26" display="https://emenscr.nesdc.go.th/viewer/view.html?id=5fe028e60573ae1b28632251&amp;username=energy06061" xr:uid="{00000000-0004-0000-0000-000019000000}"/>
    <hyperlink ref="X29" r:id="rId27" display="https://emenscr.nesdc.go.th/viewer/view.html?id=5fe9857a55edc142c175de7f&amp;username=moi52371" xr:uid="{00000000-0004-0000-0000-00001A000000}"/>
    <hyperlink ref="X30" r:id="rId28" display="https://emenscr.nesdc.go.th/viewer/view.html?id=5fffd4f91bf13d6cbb4538b8&amp;username=moi530361" xr:uid="{00000000-0004-0000-0000-00001B000000}"/>
    <hyperlink ref="X31" r:id="rId29" display="https://emenscr.nesdc.go.th/viewer/view.html?id=6013ace9df09716587640180&amp;username=moi5306131" xr:uid="{00000000-0004-0000-0000-00001C000000}"/>
    <hyperlink ref="X32" r:id="rId30" display="https://emenscr.nesdc.go.th/viewer/view.html?id=601a0b6718b8722b6e8ec3fb&amp;username=egat1" xr:uid="{00000000-0004-0000-0000-00001D000000}"/>
    <hyperlink ref="X33" r:id="rId31" display="https://emenscr.nesdc.go.th/viewer/view.html?id=60c7a8325e10e434d1c2c8d0&amp;username=energy06051" xr:uid="{00000000-0004-0000-0000-00001E000000}"/>
    <hyperlink ref="X34" r:id="rId32" display="https://emenscr.nesdc.go.th/viewer/view.html?id=60c972b8d5ca0634c7fc749d&amp;username=energy06051" xr:uid="{00000000-0004-0000-0000-00001F000000}"/>
    <hyperlink ref="X35" r:id="rId33" display="https://emenscr.nesdc.go.th/viewer/view.html?id=611690219b236c1f95b0c097&amp;username=most54011" xr:uid="{00000000-0004-0000-0000-000020000000}"/>
    <hyperlink ref="X36" r:id="rId34" display="https://emenscr.nesdc.go.th/viewer/view.html?id=611a3230b1eab9706bc85486&amp;username=most51061" xr:uid="{00000000-0004-0000-0000-000021000000}"/>
    <hyperlink ref="X37" r:id="rId35" display="https://emenscr.nesdc.go.th/viewer/view.html?id=615fcd7117ed2a558b4c2ef0&amp;username=energy06051" xr:uid="{00000000-0004-0000-0000-000022000000}"/>
    <hyperlink ref="X38" r:id="rId36" display="https://emenscr.nesdc.go.th/viewer/view.html?id=61a9e9e477658f43f36686c4&amp;username=egat1" xr:uid="{00000000-0004-0000-0000-000023000000}"/>
    <hyperlink ref="X39" r:id="rId37" display="https://emenscr.nesdc.go.th/viewer/view.html?id=61dd924c4373190b869787db&amp;username=moi52371" xr:uid="{00000000-0004-0000-0000-000024000000}"/>
    <hyperlink ref="X40" r:id="rId38" display="https://emenscr.nesdc.go.th/viewer/view.html?id=61de38ded730e40b80213ba5&amp;username=moi52371" xr:uid="{00000000-0004-0000-0000-000025000000}"/>
    <hyperlink ref="X41" r:id="rId39" display="https://emenscr.nesdc.go.th/viewer/view.html?id=61de49c7d730e40b80213bc7&amp;username=moi52371" xr:uid="{00000000-0004-0000-0000-000026000000}"/>
    <hyperlink ref="X42" r:id="rId40" display="https://emenscr.nesdc.go.th/viewer/view.html?id=61de4ffa7bec980b7f867ce3&amp;username=moi52371" xr:uid="{00000000-0004-0000-0000-000027000000}"/>
    <hyperlink ref="X43" r:id="rId41" display="https://emenscr.nesdc.go.th/viewer/view.html?id=61dfdcbf21c5ce07faeec8e6&amp;username=moi530351" xr:uid="{00000000-0004-0000-0000-000028000000}"/>
    <hyperlink ref="X44" r:id="rId42" display="https://emenscr.nesdc.go.th/viewer/view.html?id=61ee27b6c3751c7a0f52eb64&amp;username=egat1" xr:uid="{00000000-0004-0000-0000-000029000000}"/>
    <hyperlink ref="X45" r:id="rId43" display="https://emenscr.nesdc.go.th/viewer/view.html?id=61ee4f3c56ca7e7a09028e0d&amp;username=egat1" xr:uid="{00000000-0004-0000-0000-00002A000000}"/>
    <hyperlink ref="X46" r:id="rId44" display="https://emenscr.nesdc.go.th/viewer/view.html?id=61f0fa814e0ee231f847b30f&amp;username=egat1" xr:uid="{00000000-0004-0000-0000-00002B000000}"/>
    <hyperlink ref="X47" r:id="rId45" display="https://emenscr.nesdc.go.th/viewer/view.html?id=61f0fd6288b4f73205454a72&amp;username=egat1" xr:uid="{00000000-0004-0000-0000-00002C000000}"/>
    <hyperlink ref="X48" r:id="rId46" display="https://emenscr.nesdc.go.th/viewer/view.html?id=61f0ff224e0ee231f847b321&amp;username=egat1" xr:uid="{00000000-0004-0000-0000-00002D000000}"/>
    <hyperlink ref="X49" r:id="rId47" display="https://emenscr.nesdc.go.th/viewer/view.html?id=61f1007d4e0ee231f847b328&amp;username=egat1" xr:uid="{00000000-0004-0000-0000-00002E000000}"/>
    <hyperlink ref="X50" r:id="rId48" display="https://emenscr.nesdc.go.th/viewer/view.html?id=61f101cd59152931f2ad72ec&amp;username=egat1" xr:uid="{00000000-0004-0000-0000-00002F000000}"/>
    <hyperlink ref="X51" r:id="rId49" display="https://emenscr.nesdc.go.th/viewer/view.html?id=61f102fc4e0ee231f847b32d&amp;username=egat1" xr:uid="{00000000-0004-0000-0000-000030000000}"/>
    <hyperlink ref="X52" r:id="rId50" display="https://emenscr.nesdc.go.th/viewer/view.html?id=61f104c19fe28a31fa08d1dd&amp;username=egat1" xr:uid="{00000000-0004-0000-0000-000031000000}"/>
    <hyperlink ref="X53" r:id="rId51" display="https://emenscr.nesdc.go.th/viewer/view.html?id=61f105f459152931f2ad72f9&amp;username=egat1" xr:uid="{00000000-0004-0000-0000-000032000000}"/>
  </hyperlinks>
  <pageMargins left="0.7" right="0.7" top="0.75" bottom="0.75" header="0.3" footer="0.3"/>
  <pageSetup paperSize="9" orientation="portrait" r:id="rId5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49534-C7F4-442E-9F5F-BB3793AAE384}">
  <sheetPr>
    <tabColor rgb="FF00B050"/>
  </sheetPr>
  <dimension ref="A1:S10"/>
  <sheetViews>
    <sheetView topLeftCell="E1" zoomScale="55" zoomScaleNormal="55" workbookViewId="0">
      <selection activeCell="N15" sqref="N15"/>
    </sheetView>
  </sheetViews>
  <sheetFormatPr defaultColWidth="9.140625" defaultRowHeight="15" x14ac:dyDescent="0.25"/>
  <cols>
    <col min="1" max="1" width="11.28515625" hidden="1" customWidth="1"/>
    <col min="2" max="2" width="194.140625" customWidth="1"/>
    <col min="3" max="3" width="49.5703125" hidden="1" customWidth="1"/>
    <col min="4" max="4" width="62.7109375" hidden="1" customWidth="1"/>
    <col min="5" max="5" width="9.140625" customWidth="1"/>
    <col min="6" max="6" width="50.42578125" hidden="1" customWidth="1"/>
    <col min="7" max="7" width="46.28515625" hidden="1" customWidth="1"/>
    <col min="8" max="8" width="29.85546875" hidden="1" customWidth="1"/>
    <col min="9" max="9" width="28.42578125" bestFit="1" customWidth="1"/>
    <col min="10" max="10" width="37.42578125" customWidth="1"/>
    <col min="11" max="11" width="43.140625" customWidth="1"/>
    <col min="12" max="12" width="16.140625" customWidth="1"/>
    <col min="13" max="13" width="18.28515625" customWidth="1"/>
    <col min="14" max="14" width="32.85546875" customWidth="1"/>
    <col min="15" max="15" width="23.42578125" customWidth="1"/>
    <col min="17" max="17" width="17.5703125" hidden="1" customWidth="1"/>
    <col min="18" max="18" width="75.28515625" hidden="1" customWidth="1"/>
    <col min="19" max="19" width="0" hidden="1" customWidth="1"/>
  </cols>
  <sheetData>
    <row r="1" spans="1:19" ht="36" x14ac:dyDescent="0.55000000000000004">
      <c r="B1" s="31" t="s">
        <v>515</v>
      </c>
    </row>
    <row r="3" spans="1:19" ht="21" x14ac:dyDescent="0.35">
      <c r="B3" s="47" t="s">
        <v>3</v>
      </c>
      <c r="C3" s="47"/>
      <c r="D3" s="47"/>
      <c r="E3" s="47" t="s">
        <v>305</v>
      </c>
      <c r="F3" s="47"/>
      <c r="G3" s="47"/>
      <c r="H3" s="47"/>
      <c r="I3" s="47" t="s">
        <v>19</v>
      </c>
      <c r="J3" s="47" t="s">
        <v>20</v>
      </c>
      <c r="K3" s="47" t="s">
        <v>21</v>
      </c>
      <c r="L3" s="74" t="s">
        <v>516</v>
      </c>
      <c r="M3" s="74"/>
      <c r="N3" s="75" t="s">
        <v>517</v>
      </c>
      <c r="O3" s="75"/>
      <c r="Q3" s="48"/>
      <c r="R3" s="48"/>
    </row>
    <row r="4" spans="1:19" ht="21" x14ac:dyDescent="0.35">
      <c r="A4" s="14" t="s">
        <v>2</v>
      </c>
      <c r="B4" s="49"/>
      <c r="C4" s="15"/>
      <c r="D4" s="15"/>
      <c r="E4" s="50"/>
      <c r="F4" s="15"/>
      <c r="G4" s="15"/>
      <c r="H4" s="15"/>
      <c r="I4" s="15"/>
      <c r="J4" s="15"/>
      <c r="K4" s="15"/>
      <c r="L4" s="47" t="s">
        <v>22</v>
      </c>
      <c r="M4" s="47" t="s">
        <v>23</v>
      </c>
      <c r="N4" s="52" t="s">
        <v>22</v>
      </c>
      <c r="O4" s="52" t="s">
        <v>23</v>
      </c>
      <c r="P4" s="10" t="s">
        <v>518</v>
      </c>
      <c r="Q4" s="51"/>
      <c r="R4" s="51"/>
    </row>
    <row r="5" spans="1:19" s="12" customFormat="1" ht="21" x14ac:dyDescent="0.35">
      <c r="A5" s="28" t="s">
        <v>422</v>
      </c>
      <c r="B5" s="20" t="str">
        <f t="shared" ref="B5:B10" si="0">HYPERLINK(R5,C5)</f>
        <v>โครงการศึกษาความเป็นไปได้และการส่งเสริมธุรกิจผู้รวบรวมโหลดภาคเอกชนในเชิงพาณิชย์ รวมถึงการรวบรวมแหล่งพลังงานกระจายศูนย์ประเภทยานยนต์ไฟฟ้า ที่เหมาะสมกับบริบทของประเทศไทย (DR and EV Load Aggregator)</v>
      </c>
      <c r="C5" s="12" t="s">
        <v>423</v>
      </c>
      <c r="D5" s="12" t="s">
        <v>101</v>
      </c>
      <c r="E5" s="23">
        <v>2567</v>
      </c>
      <c r="F5" s="12" t="s">
        <v>424</v>
      </c>
      <c r="G5" s="12" t="s">
        <v>228</v>
      </c>
      <c r="H5" s="12" t="s">
        <v>143</v>
      </c>
      <c r="I5" s="12" t="s">
        <v>67</v>
      </c>
      <c r="J5" s="12" t="s">
        <v>49</v>
      </c>
      <c r="K5" s="12" t="s">
        <v>425</v>
      </c>
      <c r="L5" s="12" t="s">
        <v>152</v>
      </c>
      <c r="M5" s="12" t="s">
        <v>343</v>
      </c>
      <c r="N5" s="71" t="s">
        <v>152</v>
      </c>
      <c r="O5" s="71" t="s">
        <v>512</v>
      </c>
      <c r="Q5" s="28" t="str">
        <f>IF(LEN(O5=11),_xlfn.CONCAT(N5,"F",RIGHT(O5,2)),O5)</f>
        <v>070204V01F02</v>
      </c>
      <c r="R5" s="28" t="s">
        <v>426</v>
      </c>
      <c r="S5" s="34" t="s">
        <v>514</v>
      </c>
    </row>
    <row r="6" spans="1:19" s="12" customFormat="1" ht="21" x14ac:dyDescent="0.35">
      <c r="A6" s="28" t="s">
        <v>427</v>
      </c>
      <c r="B6" s="20" t="str">
        <f t="shared" si="0"/>
        <v>โครงการศึกษาความเหมาะสมและความเป็นไปได้ในการใช้อัตราค่าไฟฟ้าแบบพลวัต (Dynamic Pricing) เพื่อการอัดประจุยานยนต์ไฟฟ้า</v>
      </c>
      <c r="C6" s="12" t="s">
        <v>428</v>
      </c>
      <c r="D6" s="12" t="s">
        <v>29</v>
      </c>
      <c r="E6" s="23">
        <v>2567</v>
      </c>
      <c r="F6" s="12" t="s">
        <v>424</v>
      </c>
      <c r="G6" s="12" t="s">
        <v>228</v>
      </c>
      <c r="H6" s="12" t="s">
        <v>143</v>
      </c>
      <c r="I6" s="12" t="s">
        <v>67</v>
      </c>
      <c r="J6" s="12" t="s">
        <v>49</v>
      </c>
      <c r="K6" s="12" t="s">
        <v>425</v>
      </c>
      <c r="L6" s="12" t="s">
        <v>152</v>
      </c>
      <c r="M6" s="12" t="s">
        <v>333</v>
      </c>
      <c r="N6" s="71" t="s">
        <v>241</v>
      </c>
      <c r="O6" s="71" t="s">
        <v>500</v>
      </c>
      <c r="Q6" s="28" t="str">
        <f>IF(LEN(O6=11),_xlfn.CONCAT(N6,"F",RIGHT(O6,2)),O6)</f>
        <v>070204V03F04</v>
      </c>
      <c r="R6" s="28" t="s">
        <v>430</v>
      </c>
      <c r="S6" s="12" t="s">
        <v>510</v>
      </c>
    </row>
    <row r="7" spans="1:19" s="12" customFormat="1" ht="21" x14ac:dyDescent="0.35">
      <c r="A7" s="28" t="s">
        <v>439</v>
      </c>
      <c r="B7" s="20" t="str">
        <f t="shared" si="0"/>
        <v>โครงการสนับสนุนการบริหารแผนการขับเคลื่อนการดำเนินงานด้านสมาร์ทกริดของประเทศไทย</v>
      </c>
      <c r="C7" s="12" t="s">
        <v>440</v>
      </c>
      <c r="D7" s="12" t="s">
        <v>29</v>
      </c>
      <c r="E7" s="23">
        <v>2567</v>
      </c>
      <c r="F7" s="12" t="s">
        <v>424</v>
      </c>
      <c r="G7" s="12" t="s">
        <v>228</v>
      </c>
      <c r="H7" s="12" t="s">
        <v>143</v>
      </c>
      <c r="I7" s="12" t="s">
        <v>67</v>
      </c>
      <c r="J7" s="12" t="s">
        <v>49</v>
      </c>
      <c r="K7" s="12" t="s">
        <v>425</v>
      </c>
      <c r="L7" s="12" t="s">
        <v>145</v>
      </c>
      <c r="M7" s="12" t="s">
        <v>442</v>
      </c>
      <c r="N7" s="71" t="s">
        <v>145</v>
      </c>
      <c r="O7" s="71" t="s">
        <v>409</v>
      </c>
      <c r="Q7" s="28" t="str">
        <f>IF(LEN(O7=11),_xlfn.CONCAT(N7,"F",RIGHT(O7,2)),O7)</f>
        <v>070204V02F01</v>
      </c>
      <c r="R7" s="28" t="s">
        <v>443</v>
      </c>
      <c r="S7" s="12" t="s">
        <v>511</v>
      </c>
    </row>
    <row r="8" spans="1:19" s="12" customFormat="1" ht="21" x14ac:dyDescent="0.35">
      <c r="A8" s="28" t="s">
        <v>444</v>
      </c>
      <c r="B8" s="20" t="str">
        <f t="shared" si="0"/>
        <v>โครงการพัฒนามาตรฐานการวัดพลังงานไฟฟ้า พลังงานแสงอาทิตย์ และคุณภาพไฟฟ้าระดับมาตรฐานอ้างอิงแห่งชาติเพื่อสนับสนุนโครงสร้างพื้นฐานด้านพลังงานของประเทศไทย</v>
      </c>
      <c r="C8" s="12" t="s">
        <v>445</v>
      </c>
      <c r="D8" s="12" t="s">
        <v>29</v>
      </c>
      <c r="E8" s="23">
        <v>2567</v>
      </c>
      <c r="F8" s="12" t="s">
        <v>424</v>
      </c>
      <c r="G8" s="12" t="s">
        <v>228</v>
      </c>
      <c r="H8" s="12" t="s">
        <v>167</v>
      </c>
      <c r="I8" s="12" t="s">
        <v>412</v>
      </c>
      <c r="J8" s="12" t="s">
        <v>160</v>
      </c>
      <c r="K8" s="12" t="s">
        <v>425</v>
      </c>
      <c r="L8" s="12" t="s">
        <v>241</v>
      </c>
      <c r="M8" s="12" t="s">
        <v>413</v>
      </c>
      <c r="N8" s="71" t="s">
        <v>241</v>
      </c>
      <c r="O8" s="71" t="s">
        <v>365</v>
      </c>
      <c r="Q8" s="28" t="str">
        <f>IF(LEN(O8=11),_xlfn.CONCAT(N8,"F",RIGHT(O8,2)),O8)</f>
        <v>070204V03F02</v>
      </c>
      <c r="R8" s="28" t="s">
        <v>446</v>
      </c>
      <c r="S8" s="12" t="s">
        <v>513</v>
      </c>
    </row>
    <row r="9" spans="1:19" ht="21" x14ac:dyDescent="0.35">
      <c r="B9" s="68" t="str">
        <f t="shared" si="0"/>
        <v>โครงการศึกษานโยบายการส่งเสริมการใช้งานระบบกักเก็บพลังงานในภาคธุรกิจไฟฟ้าเพื่อรองรับการเปลี่ยนผ่านด้านพลังงาน</v>
      </c>
      <c r="C9" s="58" t="s">
        <v>504</v>
      </c>
      <c r="E9" s="23">
        <v>2568</v>
      </c>
      <c r="I9" s="58" t="s">
        <v>67</v>
      </c>
      <c r="J9" s="58" t="s">
        <v>49</v>
      </c>
      <c r="K9" s="12" t="s">
        <v>519</v>
      </c>
      <c r="L9" s="70"/>
      <c r="M9" s="70"/>
      <c r="N9" s="71" t="s">
        <v>152</v>
      </c>
      <c r="O9" s="71" t="s">
        <v>333</v>
      </c>
      <c r="R9" s="58" t="s">
        <v>523</v>
      </c>
    </row>
    <row r="10" spans="1:19" ht="21" x14ac:dyDescent="0.35">
      <c r="B10" s="68" t="str">
        <f t="shared" si="0"/>
        <v>โครงการพัฒนาแนวทางการเชื่อมต่อข้อมูลการอัดประจุยานยนต์ไฟฟ้า</v>
      </c>
      <c r="C10" s="58" t="s">
        <v>505</v>
      </c>
      <c r="E10" s="23">
        <v>2568</v>
      </c>
      <c r="I10" s="58" t="s">
        <v>67</v>
      </c>
      <c r="J10" s="58" t="s">
        <v>49</v>
      </c>
      <c r="K10" s="12" t="s">
        <v>519</v>
      </c>
      <c r="L10" s="70"/>
      <c r="M10" s="70"/>
      <c r="N10" s="12" t="s">
        <v>152</v>
      </c>
      <c r="O10" s="12" t="s">
        <v>460</v>
      </c>
      <c r="R10" s="58" t="s">
        <v>524</v>
      </c>
    </row>
  </sheetData>
  <autoFilter ref="B4:O4" xr:uid="{27FBFA60-78FA-4A5E-9BAC-637CCB6BA2D2}">
    <sortState ref="B4:O5">
      <sortCondition ref="E4"/>
    </sortState>
  </autoFilter>
  <mergeCells count="2">
    <mergeCell ref="L3:M3"/>
    <mergeCell ref="N3:O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B4F5-0F25-4B68-B0AA-D9F8B76BEEB4}">
  <dimension ref="A1:Q15"/>
  <sheetViews>
    <sheetView workbookViewId="0">
      <selection activeCell="C21" sqref="C21"/>
    </sheetView>
  </sheetViews>
  <sheetFormatPr defaultColWidth="9.140625" defaultRowHeight="21" x14ac:dyDescent="0.35"/>
  <cols>
    <col min="1" max="2" width="23" style="12" customWidth="1"/>
    <col min="3" max="4" width="54" style="12" customWidth="1"/>
    <col min="5" max="5" width="13.42578125" style="12" customWidth="1"/>
    <col min="6" max="6" width="28.28515625" style="12" customWidth="1"/>
    <col min="7" max="7" width="27" style="12" customWidth="1"/>
    <col min="8" max="8" width="41.85546875" style="12" customWidth="1"/>
    <col min="9" max="9" width="51.28515625" style="12" customWidth="1"/>
    <col min="10" max="11" width="54" style="12" customWidth="1"/>
    <col min="12" max="12" width="13.42578125" style="12" customWidth="1"/>
    <col min="13" max="13" width="16.140625" style="12" customWidth="1"/>
    <col min="14" max="14" width="54" style="12" customWidth="1"/>
    <col min="15" max="15" width="9.140625" style="12"/>
    <col min="16" max="16" width="26.140625" style="12" bestFit="1" customWidth="1"/>
    <col min="17" max="17" width="19.42578125" style="12" bestFit="1" customWidth="1"/>
    <col min="18" max="16384" width="9.140625" style="12"/>
  </cols>
  <sheetData>
    <row r="1" spans="1:17" x14ac:dyDescent="0.3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7" x14ac:dyDescent="0.35">
      <c r="A2" s="14" t="s">
        <v>2</v>
      </c>
      <c r="B2" s="14" t="s">
        <v>3</v>
      </c>
      <c r="C2" s="14" t="s">
        <v>3</v>
      </c>
      <c r="D2" s="14" t="s">
        <v>7</v>
      </c>
      <c r="E2" s="14" t="s">
        <v>305</v>
      </c>
      <c r="F2" s="14" t="s">
        <v>14</v>
      </c>
      <c r="G2" s="14" t="s">
        <v>15</v>
      </c>
      <c r="H2" s="14" t="s">
        <v>18</v>
      </c>
      <c r="I2" s="14" t="s">
        <v>19</v>
      </c>
      <c r="J2" s="14" t="s">
        <v>20</v>
      </c>
      <c r="K2" s="14" t="s">
        <v>21</v>
      </c>
      <c r="L2" s="14" t="s">
        <v>22</v>
      </c>
      <c r="M2" s="14" t="s">
        <v>23</v>
      </c>
      <c r="N2" s="14" t="s">
        <v>331</v>
      </c>
      <c r="P2" s="14" t="s">
        <v>329</v>
      </c>
      <c r="Q2" s="14" t="s">
        <v>330</v>
      </c>
    </row>
    <row r="3" spans="1:17" x14ac:dyDescent="0.35">
      <c r="A3" s="12" t="s">
        <v>417</v>
      </c>
      <c r="B3" s="20" t="str">
        <f>HYPERLINK(N3,C3)</f>
        <v>โครงการพัฒนาโครงข่ายไฟฟ้าอัจฉริยะ</v>
      </c>
      <c r="C3" s="12" t="s">
        <v>418</v>
      </c>
      <c r="D3" s="12" t="s">
        <v>29</v>
      </c>
      <c r="E3" s="13">
        <v>2567</v>
      </c>
      <c r="F3" s="12" t="s">
        <v>289</v>
      </c>
      <c r="G3" s="12" t="s">
        <v>419</v>
      </c>
      <c r="H3" s="12" t="s">
        <v>129</v>
      </c>
      <c r="I3" s="12" t="s">
        <v>83</v>
      </c>
      <c r="J3" s="12" t="s">
        <v>76</v>
      </c>
      <c r="K3" s="12" t="s">
        <v>420</v>
      </c>
      <c r="L3" s="12" t="s">
        <v>145</v>
      </c>
      <c r="M3" s="12" t="s">
        <v>409</v>
      </c>
      <c r="N3" s="12" t="s">
        <v>421</v>
      </c>
      <c r="P3" s="12" t="s">
        <v>222</v>
      </c>
      <c r="Q3" s="12" t="s">
        <v>223</v>
      </c>
    </row>
    <row r="4" spans="1:17" x14ac:dyDescent="0.35">
      <c r="A4" s="12" t="s">
        <v>422</v>
      </c>
      <c r="B4" s="20" t="str">
        <f t="shared" ref="B4:B15" si="0">HYPERLINK(N4,C4)</f>
        <v>โครงการศึกษาความเป็นไปได้และการส่งเสริมธุรกิจผู้รวบรวมโหลดภาคเอกชนในเชิงพาณิชย์ รวมถึงการรวบรวมแหล่งพลังงานกระจายศูนย์ประเภทยานยนต์ไฟฟ้า ที่เหมาะสมกับบริบทของประเทศไทย (DR and EV Load Aggregator)</v>
      </c>
      <c r="C4" s="12" t="s">
        <v>423</v>
      </c>
      <c r="D4" s="12" t="s">
        <v>101</v>
      </c>
      <c r="E4" s="13">
        <v>2567</v>
      </c>
      <c r="F4" s="12" t="s">
        <v>424</v>
      </c>
      <c r="G4" s="12" t="s">
        <v>228</v>
      </c>
      <c r="H4" s="12" t="s">
        <v>143</v>
      </c>
      <c r="I4" s="12" t="s">
        <v>67</v>
      </c>
      <c r="J4" s="12" t="s">
        <v>49</v>
      </c>
      <c r="K4" s="12" t="s">
        <v>425</v>
      </c>
      <c r="L4" s="12" t="s">
        <v>152</v>
      </c>
      <c r="M4" s="12" t="s">
        <v>343</v>
      </c>
      <c r="N4" s="12" t="s">
        <v>426</v>
      </c>
      <c r="P4" s="12" t="s">
        <v>248</v>
      </c>
      <c r="Q4" s="12" t="s">
        <v>249</v>
      </c>
    </row>
    <row r="5" spans="1:17" x14ac:dyDescent="0.35">
      <c r="A5" s="12" t="s">
        <v>427</v>
      </c>
      <c r="B5" s="20" t="str">
        <f t="shared" si="0"/>
        <v>โครงการศึกษาความเหมาะสมและความเป็นไปได้ในการใช้อัตราค่าไฟฟ้าแบบพลวัต (Dynamic Pricing) เพื่อการอัดประจุยานยนต์ไฟฟ้า</v>
      </c>
      <c r="C5" s="12" t="s">
        <v>428</v>
      </c>
      <c r="D5" s="12" t="s">
        <v>29</v>
      </c>
      <c r="E5" s="13">
        <v>2567</v>
      </c>
      <c r="F5" s="12" t="s">
        <v>424</v>
      </c>
      <c r="G5" s="12" t="s">
        <v>228</v>
      </c>
      <c r="H5" s="12" t="s">
        <v>143</v>
      </c>
      <c r="I5" s="12" t="s">
        <v>67</v>
      </c>
      <c r="J5" s="12" t="s">
        <v>49</v>
      </c>
      <c r="K5" s="12" t="s">
        <v>425</v>
      </c>
      <c r="L5" s="12" t="s">
        <v>152</v>
      </c>
      <c r="M5" s="12" t="s">
        <v>333</v>
      </c>
      <c r="N5" s="12" t="s">
        <v>430</v>
      </c>
      <c r="P5" s="12" t="s">
        <v>248</v>
      </c>
      <c r="Q5" s="12" t="s">
        <v>429</v>
      </c>
    </row>
    <row r="6" spans="1:17" x14ac:dyDescent="0.35">
      <c r="A6" s="12" t="s">
        <v>431</v>
      </c>
      <c r="B6" s="20" t="str">
        <f t="shared" si="0"/>
        <v>โครงการศึกษานโยบายและมาตรการนำระบบกักเก็บพลังงาน (ESS)  ในระดับโครงข่ายไฟฟ้า (Grid Scale) เพื่อรองรับการเปลี่ยนผ่านด้านพลังงาน</v>
      </c>
      <c r="C6" s="12" t="s">
        <v>432</v>
      </c>
      <c r="D6" s="12" t="s">
        <v>29</v>
      </c>
      <c r="E6" s="13">
        <v>2567</v>
      </c>
      <c r="F6" s="12" t="s">
        <v>424</v>
      </c>
      <c r="G6" s="12" t="s">
        <v>228</v>
      </c>
      <c r="H6" s="12" t="s">
        <v>143</v>
      </c>
      <c r="I6" s="12" t="s">
        <v>67</v>
      </c>
      <c r="J6" s="12" t="s">
        <v>49</v>
      </c>
      <c r="K6" s="12" t="s">
        <v>420</v>
      </c>
      <c r="L6" s="12" t="s">
        <v>152</v>
      </c>
      <c r="M6" s="12" t="s">
        <v>416</v>
      </c>
      <c r="N6" s="12" t="s">
        <v>434</v>
      </c>
      <c r="P6" s="12" t="s">
        <v>248</v>
      </c>
      <c r="Q6" s="12" t="s">
        <v>433</v>
      </c>
    </row>
    <row r="7" spans="1:17" x14ac:dyDescent="0.35">
      <c r="A7" s="12" t="s">
        <v>435</v>
      </c>
      <c r="B7" s="20" t="str">
        <f t="shared" si="0"/>
        <v>ค่าจ้างศึกษาความเหมาะสมในการจัดตั้งศูนย์บริการวิชาการด้านพลังงาน DEDE Smart Energy Park ตำบลวังเย็น อำเภอแปลงยาว จังหวัดฉะเชิงเทรา 1 แห่ง</v>
      </c>
      <c r="C7" s="12" t="s">
        <v>436</v>
      </c>
      <c r="D7" s="12" t="s">
        <v>29</v>
      </c>
      <c r="E7" s="13">
        <v>2567</v>
      </c>
      <c r="F7" s="12" t="s">
        <v>424</v>
      </c>
      <c r="G7" s="12" t="s">
        <v>228</v>
      </c>
      <c r="H7" s="12" t="s">
        <v>437</v>
      </c>
      <c r="I7" s="12" t="s">
        <v>105</v>
      </c>
      <c r="J7" s="12" t="s">
        <v>49</v>
      </c>
      <c r="K7" s="12" t="s">
        <v>420</v>
      </c>
      <c r="L7" s="12" t="s">
        <v>152</v>
      </c>
      <c r="M7" s="12" t="s">
        <v>416</v>
      </c>
      <c r="N7" s="12" t="s">
        <v>438</v>
      </c>
      <c r="P7" s="12" t="s">
        <v>248</v>
      </c>
      <c r="Q7" s="12" t="s">
        <v>433</v>
      </c>
    </row>
    <row r="8" spans="1:17" x14ac:dyDescent="0.35">
      <c r="A8" s="12" t="s">
        <v>439</v>
      </c>
      <c r="B8" s="20" t="str">
        <f t="shared" si="0"/>
        <v>โครงการสนับสนุนการบริหารแผนการขับเคลื่อนการดำเนินงานด้านสมาร์ทกริดของประเทศไทย</v>
      </c>
      <c r="C8" s="12" t="s">
        <v>440</v>
      </c>
      <c r="D8" s="12" t="s">
        <v>29</v>
      </c>
      <c r="E8" s="13">
        <v>2567</v>
      </c>
      <c r="F8" s="12" t="s">
        <v>424</v>
      </c>
      <c r="G8" s="12" t="s">
        <v>228</v>
      </c>
      <c r="H8" s="12" t="s">
        <v>143</v>
      </c>
      <c r="I8" s="12" t="s">
        <v>67</v>
      </c>
      <c r="J8" s="12" t="s">
        <v>49</v>
      </c>
      <c r="K8" s="12" t="s">
        <v>425</v>
      </c>
      <c r="L8" s="12" t="s">
        <v>145</v>
      </c>
      <c r="M8" s="12" t="s">
        <v>442</v>
      </c>
      <c r="N8" s="12" t="s">
        <v>443</v>
      </c>
      <c r="P8" s="12" t="s">
        <v>222</v>
      </c>
      <c r="Q8" s="12" t="s">
        <v>441</v>
      </c>
    </row>
    <row r="9" spans="1:17" x14ac:dyDescent="0.35">
      <c r="A9" s="12" t="s">
        <v>444</v>
      </c>
      <c r="B9" s="20" t="str">
        <f t="shared" si="0"/>
        <v>โครงการพัฒนามาตรฐานการวัดพลังงานไฟฟ้า พลังงานแสงอาทิตย์ และคุณภาพไฟฟ้าระดับมาตรฐานอ้างอิงแห่งชาติเพื่อสนับสนุนโครงสร้างพื้นฐานด้านพลังงานของประเทศไทย</v>
      </c>
      <c r="C9" s="12" t="s">
        <v>445</v>
      </c>
      <c r="D9" s="12" t="s">
        <v>29</v>
      </c>
      <c r="E9" s="13">
        <v>2567</v>
      </c>
      <c r="F9" s="12" t="s">
        <v>424</v>
      </c>
      <c r="G9" s="12" t="s">
        <v>228</v>
      </c>
      <c r="H9" s="12" t="s">
        <v>167</v>
      </c>
      <c r="I9" s="12" t="s">
        <v>412</v>
      </c>
      <c r="J9" s="12" t="s">
        <v>160</v>
      </c>
      <c r="K9" s="12" t="s">
        <v>425</v>
      </c>
      <c r="L9" s="12" t="s">
        <v>241</v>
      </c>
      <c r="M9" s="12" t="s">
        <v>413</v>
      </c>
      <c r="N9" s="12" t="s">
        <v>446</v>
      </c>
      <c r="P9" s="12" t="s">
        <v>230</v>
      </c>
      <c r="Q9" s="12" t="s">
        <v>231</v>
      </c>
    </row>
    <row r="10" spans="1:17" x14ac:dyDescent="0.35">
      <c r="A10" s="12" t="s">
        <v>447</v>
      </c>
      <c r="B10" s="20" t="str">
        <f t="shared" si="0"/>
        <v>โครงการสนับสนุนการบริหารแผนการขับเคลื่อนการดำเนินงานด้านสมาร์ทกริดของประเทศไทย</v>
      </c>
      <c r="C10" s="12" t="s">
        <v>440</v>
      </c>
      <c r="D10" s="12" t="s">
        <v>29</v>
      </c>
      <c r="E10" s="13">
        <v>2567</v>
      </c>
      <c r="F10" s="12" t="s">
        <v>448</v>
      </c>
      <c r="G10" s="12" t="s">
        <v>228</v>
      </c>
      <c r="H10" s="12" t="s">
        <v>66</v>
      </c>
      <c r="I10" s="12" t="s">
        <v>67</v>
      </c>
      <c r="J10" s="12" t="s">
        <v>49</v>
      </c>
      <c r="L10" s="12" t="s">
        <v>145</v>
      </c>
      <c r="M10" s="12" t="s">
        <v>409</v>
      </c>
      <c r="N10" s="12" t="s">
        <v>451</v>
      </c>
      <c r="P10" s="12" t="s">
        <v>449</v>
      </c>
      <c r="Q10" s="12" t="s">
        <v>450</v>
      </c>
    </row>
    <row r="11" spans="1:17" x14ac:dyDescent="0.35">
      <c r="A11" s="12" t="s">
        <v>452</v>
      </c>
      <c r="B11" s="20" t="str">
        <f t="shared" si="0"/>
        <v>โครงการศึกษาความเป็นไปได้และการส่งเสริมธุรกิจผู้รวบรวมโหลดภาคเอกชนในเชิงพาณิชย์ รวมถึงการรวบรวมแหล่งพลังงานกระจายศูนย์ประเภทยานยนต์ไฟฟ้า ที่เหมาะสมกับบริบทของประเทศไทย (DR and EV Load Aggregator)</v>
      </c>
      <c r="C11" s="12" t="s">
        <v>423</v>
      </c>
      <c r="D11" s="12" t="s">
        <v>101</v>
      </c>
      <c r="E11" s="13">
        <v>2567</v>
      </c>
      <c r="F11" s="12" t="s">
        <v>448</v>
      </c>
      <c r="G11" s="12" t="s">
        <v>453</v>
      </c>
      <c r="H11" s="12" t="s">
        <v>66</v>
      </c>
      <c r="I11" s="12" t="s">
        <v>67</v>
      </c>
      <c r="J11" s="12" t="s">
        <v>49</v>
      </c>
      <c r="L11" s="12" t="s">
        <v>152</v>
      </c>
      <c r="M11" s="12" t="s">
        <v>343</v>
      </c>
      <c r="N11" s="12" t="s">
        <v>456</v>
      </c>
      <c r="P11" s="12" t="s">
        <v>454</v>
      </c>
      <c r="Q11" s="12" t="s">
        <v>455</v>
      </c>
    </row>
    <row r="12" spans="1:17" x14ac:dyDescent="0.35">
      <c r="A12" s="12" t="s">
        <v>457</v>
      </c>
      <c r="B12" s="20" t="str">
        <f t="shared" si="0"/>
        <v>โครงการศึกษาความเหมาะสมและความเป็นไปได้ในการใช้อัตราค่าไฟฟ้าแบบพลวัต (Dynamic Pricing) เพื่อการอัดประจุยานยนต์ไฟฟ้า</v>
      </c>
      <c r="C12" s="12" t="s">
        <v>428</v>
      </c>
      <c r="D12" s="12" t="s">
        <v>29</v>
      </c>
      <c r="E12" s="13">
        <v>2567</v>
      </c>
      <c r="F12" s="12" t="s">
        <v>458</v>
      </c>
      <c r="G12" s="12" t="s">
        <v>453</v>
      </c>
      <c r="H12" s="12" t="s">
        <v>66</v>
      </c>
      <c r="I12" s="12" t="s">
        <v>67</v>
      </c>
      <c r="J12" s="12" t="s">
        <v>49</v>
      </c>
      <c r="L12" s="12" t="s">
        <v>152</v>
      </c>
      <c r="M12" s="12" t="s">
        <v>460</v>
      </c>
      <c r="N12" s="12" t="s">
        <v>461</v>
      </c>
      <c r="P12" s="12" t="s">
        <v>454</v>
      </c>
      <c r="Q12" s="12" t="s">
        <v>459</v>
      </c>
    </row>
    <row r="13" spans="1:17" x14ac:dyDescent="0.35">
      <c r="A13" s="12" t="s">
        <v>462</v>
      </c>
      <c r="B13" s="20" t="str">
        <f t="shared" si="0"/>
        <v>แผน Smart Metro Grid (งานติดตั้ง TLM ที่หม้อแปลงจำหน่าย)</v>
      </c>
      <c r="C13" s="12" t="s">
        <v>244</v>
      </c>
      <c r="D13" s="12" t="s">
        <v>29</v>
      </c>
      <c r="E13" s="13">
        <v>2567</v>
      </c>
      <c r="F13" s="12" t="s">
        <v>289</v>
      </c>
      <c r="G13" s="12" t="s">
        <v>88</v>
      </c>
      <c r="H13" s="12" t="s">
        <v>190</v>
      </c>
      <c r="I13" s="12" t="s">
        <v>75</v>
      </c>
      <c r="J13" s="12" t="s">
        <v>76</v>
      </c>
      <c r="L13" s="12" t="s">
        <v>152</v>
      </c>
      <c r="M13" s="12" t="s">
        <v>460</v>
      </c>
      <c r="N13" s="12" t="s">
        <v>463</v>
      </c>
      <c r="P13" s="12" t="s">
        <v>454</v>
      </c>
      <c r="Q13" s="12" t="s">
        <v>459</v>
      </c>
    </row>
    <row r="14" spans="1:17" x14ac:dyDescent="0.35">
      <c r="A14" s="12" t="s">
        <v>464</v>
      </c>
      <c r="B14" s="20" t="str">
        <f t="shared" si="0"/>
        <v>แผนงานเปลี่ยนระบบสายไฟฟ้าอากาศเป็นสายไฟฟ้าใต้ดิน ฉบับปฏิบัติการเร่งรัด (Quick Win)</v>
      </c>
      <c r="C14" s="12" t="s">
        <v>255</v>
      </c>
      <c r="D14" s="12" t="s">
        <v>29</v>
      </c>
      <c r="E14" s="13">
        <v>2567</v>
      </c>
      <c r="F14" s="12" t="s">
        <v>424</v>
      </c>
      <c r="G14" s="12" t="s">
        <v>228</v>
      </c>
      <c r="H14" s="12" t="s">
        <v>74</v>
      </c>
      <c r="I14" s="12" t="s">
        <v>75</v>
      </c>
      <c r="J14" s="12" t="s">
        <v>76</v>
      </c>
      <c r="L14" s="12" t="s">
        <v>152</v>
      </c>
      <c r="M14" s="12" t="s">
        <v>343</v>
      </c>
      <c r="N14" s="12" t="s">
        <v>465</v>
      </c>
      <c r="P14" s="12" t="s">
        <v>454</v>
      </c>
      <c r="Q14" s="12" t="s">
        <v>455</v>
      </c>
    </row>
    <row r="15" spans="1:17" x14ac:dyDescent="0.35">
      <c r="A15" s="12" t="s">
        <v>466</v>
      </c>
      <c r="B15" s="20" t="str">
        <f t="shared" si="0"/>
        <v>แผนงานเปลี่ยนระบบสายไฟฟ้าอากาศเป็นสายไฟฟ้าใต้ดิน</v>
      </c>
      <c r="C15" s="12" t="s">
        <v>71</v>
      </c>
      <c r="D15" s="12" t="s">
        <v>29</v>
      </c>
      <c r="E15" s="13">
        <v>2567</v>
      </c>
      <c r="F15" s="12" t="s">
        <v>424</v>
      </c>
      <c r="G15" s="12" t="s">
        <v>228</v>
      </c>
      <c r="H15" s="12" t="s">
        <v>74</v>
      </c>
      <c r="I15" s="12" t="s">
        <v>75</v>
      </c>
      <c r="J15" s="12" t="s">
        <v>76</v>
      </c>
      <c r="L15" s="12" t="s">
        <v>152</v>
      </c>
      <c r="M15" s="12" t="s">
        <v>343</v>
      </c>
      <c r="N15" s="12" t="s">
        <v>467</v>
      </c>
      <c r="P15" s="12" t="s">
        <v>454</v>
      </c>
      <c r="Q15" s="12" t="s">
        <v>455</v>
      </c>
    </row>
  </sheetData>
  <mergeCells count="1"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5A99-6BDD-4CFE-B3F6-7E9C24F775BB}">
  <dimension ref="A1:N9"/>
  <sheetViews>
    <sheetView topLeftCell="N1" workbookViewId="0">
      <selection activeCell="C21" sqref="C21"/>
    </sheetView>
  </sheetViews>
  <sheetFormatPr defaultColWidth="9.140625" defaultRowHeight="21" x14ac:dyDescent="0.35"/>
  <cols>
    <col min="1" max="2" width="20.28515625" style="12" customWidth="1"/>
    <col min="3" max="4" width="54" style="12" customWidth="1"/>
    <col min="5" max="5" width="13.42578125" style="12" customWidth="1"/>
    <col min="6" max="6" width="28.28515625" style="12" customWidth="1"/>
    <col min="7" max="7" width="27" style="12" customWidth="1"/>
    <col min="8" max="8" width="39.140625" style="12" customWidth="1"/>
    <col min="9" max="11" width="54" style="12" customWidth="1"/>
    <col min="12" max="12" width="13.42578125" style="12" customWidth="1"/>
    <col min="13" max="13" width="16.140625" style="12" customWidth="1"/>
    <col min="14" max="14" width="54" style="12" customWidth="1"/>
    <col min="15" max="16384" width="9.140625" style="12"/>
  </cols>
  <sheetData>
    <row r="1" spans="1:14" x14ac:dyDescent="0.3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x14ac:dyDescent="0.35">
      <c r="A2" s="14" t="s">
        <v>2</v>
      </c>
      <c r="B2" s="14" t="s">
        <v>3</v>
      </c>
      <c r="C2" s="14" t="s">
        <v>3</v>
      </c>
      <c r="D2" s="14" t="s">
        <v>7</v>
      </c>
      <c r="E2" s="14" t="s">
        <v>305</v>
      </c>
      <c r="F2" s="14" t="s">
        <v>14</v>
      </c>
      <c r="G2" s="14" t="s">
        <v>15</v>
      </c>
      <c r="H2" s="14" t="s">
        <v>18</v>
      </c>
      <c r="I2" s="14" t="s">
        <v>19</v>
      </c>
      <c r="J2" s="14" t="s">
        <v>20</v>
      </c>
      <c r="K2" s="14" t="s">
        <v>21</v>
      </c>
      <c r="L2" s="14" t="s">
        <v>22</v>
      </c>
      <c r="M2" s="14" t="s">
        <v>23</v>
      </c>
      <c r="N2" s="14" t="s">
        <v>331</v>
      </c>
    </row>
    <row r="3" spans="1:14" x14ac:dyDescent="0.35">
      <c r="A3" s="12" t="s">
        <v>214</v>
      </c>
      <c r="B3" s="20" t="str">
        <f>HYPERLINK(N3,C3)</f>
        <v>โครงการขยายผลโครงข่ายพลังงานไฟฟ้าอัจฉริยะขนาดเล็ก (Smart Micro Grid) และเพิ่มศักยภาพการบริหารจัดการพลังงานของแพลตฟอร์มตลาดกลางซื้อขายพลังงานไฟฟ้า (Energy Trading Platform)</v>
      </c>
      <c r="C3" s="12" t="s">
        <v>215</v>
      </c>
      <c r="D3" s="12" t="s">
        <v>101</v>
      </c>
      <c r="E3" s="13">
        <v>2566</v>
      </c>
      <c r="F3" s="12" t="s">
        <v>217</v>
      </c>
      <c r="G3" s="12" t="s">
        <v>218</v>
      </c>
      <c r="H3" s="12" t="s">
        <v>219</v>
      </c>
      <c r="I3" s="12" t="s">
        <v>408</v>
      </c>
      <c r="J3" s="12" t="s">
        <v>160</v>
      </c>
      <c r="K3" s="12" t="s">
        <v>221</v>
      </c>
      <c r="L3" s="12" t="s">
        <v>145</v>
      </c>
      <c r="M3" s="12" t="s">
        <v>409</v>
      </c>
      <c r="N3" s="12" t="s">
        <v>410</v>
      </c>
    </row>
    <row r="4" spans="1:14" x14ac:dyDescent="0.35">
      <c r="A4" s="12" t="s">
        <v>225</v>
      </c>
      <c r="B4" s="20" t="str">
        <f t="shared" ref="B4:B9" si="0">HYPERLINK(N4,C4)</f>
        <v>โครงการพัฒนามาตรฐานการวัดพลังงานไฟฟ้าและคุณภาพไฟฟ้าระดับมาตรฐานอ้างอิงแห่งชาติเพื่อสนับสนุนระบบโครงข่ายสมาร์ทกริดของประเทศไทย</v>
      </c>
      <c r="C4" s="12" t="s">
        <v>226</v>
      </c>
      <c r="D4" s="12" t="s">
        <v>29</v>
      </c>
      <c r="E4" s="13">
        <v>2566</v>
      </c>
      <c r="F4" s="12" t="s">
        <v>217</v>
      </c>
      <c r="G4" s="12" t="s">
        <v>228</v>
      </c>
      <c r="H4" s="12" t="s">
        <v>167</v>
      </c>
      <c r="I4" s="12" t="s">
        <v>412</v>
      </c>
      <c r="J4" s="12" t="s">
        <v>160</v>
      </c>
      <c r="K4" s="12" t="s">
        <v>221</v>
      </c>
      <c r="L4" s="12" t="s">
        <v>241</v>
      </c>
      <c r="M4" s="12" t="s">
        <v>413</v>
      </c>
      <c r="N4" s="12" t="s">
        <v>414</v>
      </c>
    </row>
    <row r="5" spans="1:14" x14ac:dyDescent="0.35">
      <c r="A5" s="12" t="s">
        <v>468</v>
      </c>
      <c r="B5" s="20" t="str">
        <f t="shared" si="0"/>
        <v>โครงการพัฒนาแนวทางเพื่อเตรียมความพร้อมและส่งเสริมการสั่งการการตอบสนองด้านโหลดแบบอัตโนมัติ (Auto-DR)</v>
      </c>
      <c r="C5" s="12" t="s">
        <v>469</v>
      </c>
      <c r="D5" s="12" t="s">
        <v>101</v>
      </c>
      <c r="E5" s="13">
        <v>2566</v>
      </c>
      <c r="F5" s="12" t="s">
        <v>246</v>
      </c>
      <c r="G5" s="12" t="s">
        <v>289</v>
      </c>
      <c r="H5" s="12" t="s">
        <v>66</v>
      </c>
      <c r="I5" s="12" t="s">
        <v>67</v>
      </c>
      <c r="J5" s="12" t="s">
        <v>49</v>
      </c>
      <c r="L5" s="12" t="s">
        <v>152</v>
      </c>
      <c r="M5" s="12" t="s">
        <v>343</v>
      </c>
      <c r="N5" s="12" t="s">
        <v>470</v>
      </c>
    </row>
    <row r="6" spans="1:14" x14ac:dyDescent="0.35">
      <c r="A6" s="12" t="s">
        <v>471</v>
      </c>
      <c r="B6" s="20" t="str">
        <f t="shared" si="0"/>
        <v>โครงการนำร่องการตอบสนองด้านโหลด ปี 2565 – 2566  (กิจกรรมที่ 1 การบริหารและสนับสนุนการดำเนินโครงการฯ)</v>
      </c>
      <c r="C6" s="12" t="s">
        <v>472</v>
      </c>
      <c r="D6" s="12" t="s">
        <v>101</v>
      </c>
      <c r="E6" s="13">
        <v>2566</v>
      </c>
      <c r="F6" s="12" t="s">
        <v>217</v>
      </c>
      <c r="G6" s="12" t="s">
        <v>73</v>
      </c>
      <c r="H6" s="12" t="s">
        <v>66</v>
      </c>
      <c r="I6" s="12" t="s">
        <v>67</v>
      </c>
      <c r="J6" s="12" t="s">
        <v>49</v>
      </c>
      <c r="L6" s="12" t="s">
        <v>152</v>
      </c>
      <c r="M6" s="12" t="s">
        <v>343</v>
      </c>
      <c r="N6" s="12" t="s">
        <v>473</v>
      </c>
    </row>
    <row r="7" spans="1:14" x14ac:dyDescent="0.35">
      <c r="A7" s="12" t="s">
        <v>474</v>
      </c>
      <c r="B7" s="20" t="str">
        <f t="shared" si="0"/>
        <v>แผนงานเปลี่ยนระบบสายไฟฟ้าอากาศเป็นสายไฟฟ้าใต้ดิน</v>
      </c>
      <c r="C7" s="12" t="s">
        <v>71</v>
      </c>
      <c r="D7" s="12" t="s">
        <v>29</v>
      </c>
      <c r="E7" s="13">
        <v>2566</v>
      </c>
      <c r="F7" s="12" t="s">
        <v>246</v>
      </c>
      <c r="G7" s="12" t="s">
        <v>73</v>
      </c>
      <c r="H7" s="12" t="s">
        <v>74</v>
      </c>
      <c r="I7" s="12" t="s">
        <v>75</v>
      </c>
      <c r="J7" s="12" t="s">
        <v>76</v>
      </c>
      <c r="L7" s="12" t="s">
        <v>152</v>
      </c>
      <c r="M7" s="12" t="s">
        <v>343</v>
      </c>
      <c r="N7" s="12" t="s">
        <v>475</v>
      </c>
    </row>
    <row r="8" spans="1:14" x14ac:dyDescent="0.35">
      <c r="A8" s="12" t="s">
        <v>476</v>
      </c>
      <c r="B8" s="20" t="str">
        <f t="shared" si="0"/>
        <v>แผนงานเปลี่ยนระบบสายไฟฟ้าอากาศเป็นสายไฟฟ้าใต้ดิน ฉบับปฏิบัติการเร่งรัด Quick Win</v>
      </c>
      <c r="C8" s="12" t="s">
        <v>477</v>
      </c>
      <c r="D8" s="12" t="s">
        <v>29</v>
      </c>
      <c r="E8" s="13">
        <v>2566</v>
      </c>
      <c r="F8" s="12" t="s">
        <v>246</v>
      </c>
      <c r="G8" s="12" t="s">
        <v>73</v>
      </c>
      <c r="H8" s="12" t="s">
        <v>74</v>
      </c>
      <c r="I8" s="12" t="s">
        <v>75</v>
      </c>
      <c r="J8" s="12" t="s">
        <v>76</v>
      </c>
      <c r="L8" s="12" t="s">
        <v>152</v>
      </c>
      <c r="M8" s="12" t="s">
        <v>343</v>
      </c>
      <c r="N8" s="12" t="s">
        <v>478</v>
      </c>
    </row>
    <row r="9" spans="1:14" x14ac:dyDescent="0.35">
      <c r="A9" s="12" t="s">
        <v>479</v>
      </c>
      <c r="B9" s="20" t="str">
        <f t="shared" si="0"/>
        <v>แผน Smart Metro Grid (งานติดตั้ง TLM ที่หม้อแปลงจำหน่าย)</v>
      </c>
      <c r="C9" s="12" t="s">
        <v>244</v>
      </c>
      <c r="D9" s="12" t="s">
        <v>29</v>
      </c>
      <c r="E9" s="13">
        <v>2566</v>
      </c>
      <c r="F9" s="12" t="s">
        <v>246</v>
      </c>
      <c r="G9" s="12" t="s">
        <v>73</v>
      </c>
      <c r="H9" s="12" t="s">
        <v>190</v>
      </c>
      <c r="I9" s="12" t="s">
        <v>75</v>
      </c>
      <c r="J9" s="12" t="s">
        <v>76</v>
      </c>
      <c r="L9" s="12" t="s">
        <v>152</v>
      </c>
      <c r="M9" s="12" t="s">
        <v>343</v>
      </c>
      <c r="N9" s="12" t="s">
        <v>480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L53"/>
  <sheetViews>
    <sheetView topLeftCell="E1" workbookViewId="0">
      <selection activeCell="A2" sqref="A2:L38"/>
    </sheetView>
  </sheetViews>
  <sheetFormatPr defaultColWidth="9.140625" defaultRowHeight="15" x14ac:dyDescent="0.25"/>
  <cols>
    <col min="1" max="1" width="18.7109375" bestFit="1" customWidth="1"/>
    <col min="2" max="2" width="54" customWidth="1"/>
    <col min="3" max="3" width="44.85546875" hidden="1" customWidth="1"/>
    <col min="4" max="4" width="28.28515625" customWidth="1"/>
    <col min="5" max="5" width="27" customWidth="1"/>
    <col min="6" max="6" width="40.7109375" customWidth="1"/>
    <col min="7" max="7" width="44.140625" customWidth="1"/>
    <col min="8" max="8" width="44.7109375" customWidth="1"/>
    <col min="9" max="9" width="38.140625" customWidth="1"/>
    <col min="10" max="10" width="16.140625" customWidth="1"/>
    <col min="11" max="11" width="20.28515625" customWidth="1"/>
    <col min="12" max="12" width="17.5703125" customWidth="1"/>
  </cols>
  <sheetData>
    <row r="1" spans="1:12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x14ac:dyDescent="0.25">
      <c r="A2" s="1" t="s">
        <v>2</v>
      </c>
      <c r="B2" s="1" t="s">
        <v>3</v>
      </c>
      <c r="C2" s="1" t="s">
        <v>7</v>
      </c>
      <c r="D2" s="1" t="s">
        <v>14</v>
      </c>
      <c r="E2" s="1" t="s">
        <v>15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</row>
    <row r="3" spans="1:12" ht="15.75" thickBot="1" x14ac:dyDescent="0.3">
      <c r="A3" t="s">
        <v>26</v>
      </c>
      <c r="B3" t="s">
        <v>27</v>
      </c>
      <c r="C3" t="s">
        <v>29</v>
      </c>
      <c r="D3" t="s">
        <v>35</v>
      </c>
      <c r="E3" t="s">
        <v>36</v>
      </c>
      <c r="F3" t="s">
        <v>37</v>
      </c>
      <c r="G3" t="s">
        <v>38</v>
      </c>
      <c r="H3" t="s">
        <v>39</v>
      </c>
      <c r="L3" s="5" t="s">
        <v>27</v>
      </c>
    </row>
    <row r="4" spans="1:12" ht="15.75" thickBot="1" x14ac:dyDescent="0.3">
      <c r="A4" t="s">
        <v>41</v>
      </c>
      <c r="B4" t="s">
        <v>42</v>
      </c>
      <c r="C4" t="s">
        <v>29</v>
      </c>
      <c r="D4" t="s">
        <v>45</v>
      </c>
      <c r="E4" t="s">
        <v>46</v>
      </c>
      <c r="F4" t="s">
        <v>47</v>
      </c>
      <c r="G4" t="s">
        <v>48</v>
      </c>
      <c r="H4" t="s">
        <v>49</v>
      </c>
      <c r="L4" s="6" t="s">
        <v>42</v>
      </c>
    </row>
    <row r="5" spans="1:12" ht="15.75" thickBot="1" x14ac:dyDescent="0.3">
      <c r="A5" t="s">
        <v>51</v>
      </c>
      <c r="B5" t="s">
        <v>52</v>
      </c>
      <c r="C5" t="s">
        <v>29</v>
      </c>
      <c r="D5" t="s">
        <v>54</v>
      </c>
      <c r="E5" t="s">
        <v>55</v>
      </c>
      <c r="G5" t="s">
        <v>56</v>
      </c>
      <c r="H5" t="s">
        <v>49</v>
      </c>
      <c r="L5" s="6" t="s">
        <v>52</v>
      </c>
    </row>
    <row r="6" spans="1:12" ht="15.75" thickBot="1" x14ac:dyDescent="0.3">
      <c r="A6" t="s">
        <v>57</v>
      </c>
      <c r="B6" t="s">
        <v>58</v>
      </c>
      <c r="C6" t="s">
        <v>29</v>
      </c>
      <c r="D6" t="s">
        <v>45</v>
      </c>
      <c r="E6" t="s">
        <v>60</v>
      </c>
      <c r="F6" t="s">
        <v>47</v>
      </c>
      <c r="G6" t="s">
        <v>48</v>
      </c>
      <c r="H6" t="s">
        <v>49</v>
      </c>
      <c r="L6" s="6" t="s">
        <v>58</v>
      </c>
    </row>
    <row r="7" spans="1:12" ht="15.75" thickBot="1" x14ac:dyDescent="0.3">
      <c r="A7" t="s">
        <v>62</v>
      </c>
      <c r="B7" t="s">
        <v>63</v>
      </c>
      <c r="C7" t="s">
        <v>29</v>
      </c>
      <c r="D7" t="s">
        <v>65</v>
      </c>
      <c r="E7" t="s">
        <v>36</v>
      </c>
      <c r="F7" t="s">
        <v>66</v>
      </c>
      <c r="G7" t="s">
        <v>67</v>
      </c>
      <c r="H7" t="s">
        <v>49</v>
      </c>
      <c r="I7" t="s">
        <v>68</v>
      </c>
      <c r="L7" s="6" t="s">
        <v>63</v>
      </c>
    </row>
    <row r="8" spans="1:12" ht="15.75" thickBot="1" x14ac:dyDescent="0.3">
      <c r="A8" t="s">
        <v>70</v>
      </c>
      <c r="B8" t="s">
        <v>71</v>
      </c>
      <c r="C8" t="s">
        <v>29</v>
      </c>
      <c r="D8" t="s">
        <v>54</v>
      </c>
      <c r="E8" t="s">
        <v>73</v>
      </c>
      <c r="F8" t="s">
        <v>74</v>
      </c>
      <c r="G8" t="s">
        <v>75</v>
      </c>
      <c r="H8" t="s">
        <v>76</v>
      </c>
      <c r="L8" s="6" t="s">
        <v>71</v>
      </c>
    </row>
    <row r="9" spans="1:12" ht="15.75" thickBot="1" x14ac:dyDescent="0.3">
      <c r="A9" t="s">
        <v>78</v>
      </c>
      <c r="B9" t="s">
        <v>79</v>
      </c>
      <c r="C9" t="s">
        <v>29</v>
      </c>
      <c r="D9" t="s">
        <v>81</v>
      </c>
      <c r="E9" t="s">
        <v>73</v>
      </c>
      <c r="F9" t="s">
        <v>82</v>
      </c>
      <c r="G9" t="s">
        <v>83</v>
      </c>
      <c r="H9" t="s">
        <v>76</v>
      </c>
      <c r="L9" s="6" t="s">
        <v>79</v>
      </c>
    </row>
    <row r="10" spans="1:12" ht="15.75" thickBot="1" x14ac:dyDescent="0.3">
      <c r="A10" t="s">
        <v>84</v>
      </c>
      <c r="B10" t="s">
        <v>85</v>
      </c>
      <c r="C10" t="s">
        <v>29</v>
      </c>
      <c r="D10" t="s">
        <v>87</v>
      </c>
      <c r="E10" t="s">
        <v>88</v>
      </c>
      <c r="G10" t="s">
        <v>56</v>
      </c>
      <c r="H10" t="s">
        <v>49</v>
      </c>
      <c r="L10" s="6" t="s">
        <v>303</v>
      </c>
    </row>
    <row r="11" spans="1:12" ht="15.75" thickBot="1" x14ac:dyDescent="0.3">
      <c r="A11" t="s">
        <v>89</v>
      </c>
      <c r="B11" t="s">
        <v>90</v>
      </c>
      <c r="C11" t="s">
        <v>29</v>
      </c>
      <c r="D11" t="s">
        <v>92</v>
      </c>
      <c r="E11" t="s">
        <v>88</v>
      </c>
      <c r="G11" t="s">
        <v>56</v>
      </c>
      <c r="H11" t="s">
        <v>49</v>
      </c>
      <c r="L11" s="6" t="s">
        <v>90</v>
      </c>
    </row>
    <row r="12" spans="1:12" ht="15.75" thickBot="1" x14ac:dyDescent="0.3">
      <c r="A12" t="s">
        <v>93</v>
      </c>
      <c r="B12" t="s">
        <v>94</v>
      </c>
      <c r="C12" t="s">
        <v>29</v>
      </c>
      <c r="D12" t="s">
        <v>96</v>
      </c>
      <c r="E12" t="s">
        <v>97</v>
      </c>
      <c r="F12" t="s">
        <v>66</v>
      </c>
      <c r="G12" t="s">
        <v>67</v>
      </c>
      <c r="H12" t="s">
        <v>49</v>
      </c>
      <c r="L12" s="6" t="s">
        <v>94</v>
      </c>
    </row>
    <row r="13" spans="1:12" ht="15.75" thickBot="1" x14ac:dyDescent="0.3">
      <c r="A13" t="s">
        <v>99</v>
      </c>
      <c r="B13" t="s">
        <v>100</v>
      </c>
      <c r="C13" t="s">
        <v>101</v>
      </c>
      <c r="D13" t="s">
        <v>97</v>
      </c>
      <c r="E13" t="s">
        <v>103</v>
      </c>
      <c r="F13" t="s">
        <v>104</v>
      </c>
      <c r="G13" t="s">
        <v>105</v>
      </c>
      <c r="H13" t="s">
        <v>49</v>
      </c>
      <c r="L13" s="6" t="s">
        <v>100</v>
      </c>
    </row>
    <row r="14" spans="1:12" ht="15.75" thickBot="1" x14ac:dyDescent="0.3">
      <c r="A14" t="s">
        <v>106</v>
      </c>
      <c r="B14" t="s">
        <v>107</v>
      </c>
      <c r="C14" t="s">
        <v>29</v>
      </c>
      <c r="D14" t="s">
        <v>109</v>
      </c>
      <c r="E14" t="s">
        <v>110</v>
      </c>
      <c r="F14" t="s">
        <v>66</v>
      </c>
      <c r="G14" t="s">
        <v>67</v>
      </c>
      <c r="H14" t="s">
        <v>49</v>
      </c>
      <c r="L14" s="6" t="s">
        <v>107</v>
      </c>
    </row>
    <row r="15" spans="1:12" ht="15.75" thickBot="1" x14ac:dyDescent="0.3">
      <c r="A15" t="s">
        <v>111</v>
      </c>
      <c r="B15" t="s">
        <v>112</v>
      </c>
      <c r="C15" t="s">
        <v>29</v>
      </c>
      <c r="D15" t="s">
        <v>109</v>
      </c>
      <c r="E15" t="s">
        <v>110</v>
      </c>
      <c r="F15" t="s">
        <v>66</v>
      </c>
      <c r="G15" t="s">
        <v>67</v>
      </c>
      <c r="H15" t="s">
        <v>49</v>
      </c>
      <c r="L15" s="6" t="s">
        <v>112</v>
      </c>
    </row>
    <row r="16" spans="1:12" ht="15.75" thickBot="1" x14ac:dyDescent="0.3">
      <c r="A16" t="s">
        <v>114</v>
      </c>
      <c r="B16" t="s">
        <v>115</v>
      </c>
      <c r="C16" t="s">
        <v>29</v>
      </c>
      <c r="D16" t="s">
        <v>109</v>
      </c>
      <c r="E16" t="s">
        <v>110</v>
      </c>
      <c r="F16" t="s">
        <v>66</v>
      </c>
      <c r="G16" t="s">
        <v>67</v>
      </c>
      <c r="H16" t="s">
        <v>49</v>
      </c>
      <c r="L16" s="6" t="s">
        <v>115</v>
      </c>
    </row>
    <row r="17" spans="1:12" ht="15.75" thickBot="1" x14ac:dyDescent="0.3">
      <c r="A17" t="s">
        <v>117</v>
      </c>
      <c r="B17" t="s">
        <v>118</v>
      </c>
      <c r="C17" t="s">
        <v>29</v>
      </c>
      <c r="D17" t="s">
        <v>96</v>
      </c>
      <c r="E17" t="s">
        <v>120</v>
      </c>
      <c r="F17" t="s">
        <v>66</v>
      </c>
      <c r="G17" t="s">
        <v>67</v>
      </c>
      <c r="H17" t="s">
        <v>49</v>
      </c>
      <c r="L17" s="6" t="s">
        <v>118</v>
      </c>
    </row>
    <row r="18" spans="1:12" ht="15.75" thickBot="1" x14ac:dyDescent="0.3">
      <c r="A18" t="s">
        <v>121</v>
      </c>
      <c r="B18" t="s">
        <v>122</v>
      </c>
      <c r="C18" t="s">
        <v>29</v>
      </c>
      <c r="D18" t="s">
        <v>110</v>
      </c>
      <c r="E18" t="s">
        <v>124</v>
      </c>
      <c r="F18" t="s">
        <v>66</v>
      </c>
      <c r="G18" t="s">
        <v>67</v>
      </c>
      <c r="H18" t="s">
        <v>49</v>
      </c>
      <c r="L18" s="6" t="s">
        <v>304</v>
      </c>
    </row>
    <row r="19" spans="1:12" ht="15.75" thickBot="1" x14ac:dyDescent="0.3">
      <c r="A19" t="s">
        <v>126</v>
      </c>
      <c r="B19" t="s">
        <v>127</v>
      </c>
      <c r="C19" t="s">
        <v>29</v>
      </c>
      <c r="D19" t="s">
        <v>45</v>
      </c>
      <c r="E19" t="s">
        <v>97</v>
      </c>
      <c r="F19" t="s">
        <v>129</v>
      </c>
      <c r="G19" t="s">
        <v>83</v>
      </c>
      <c r="H19" t="s">
        <v>76</v>
      </c>
      <c r="L19" s="6" t="s">
        <v>127</v>
      </c>
    </row>
    <row r="20" spans="1:12" ht="15.75" thickBot="1" x14ac:dyDescent="0.3">
      <c r="A20" t="s">
        <v>130</v>
      </c>
      <c r="B20" t="s">
        <v>131</v>
      </c>
      <c r="C20" t="s">
        <v>29</v>
      </c>
      <c r="D20" t="s">
        <v>96</v>
      </c>
      <c r="E20" t="s">
        <v>133</v>
      </c>
      <c r="F20" t="s">
        <v>129</v>
      </c>
      <c r="G20" t="s">
        <v>83</v>
      </c>
      <c r="H20" t="s">
        <v>76</v>
      </c>
      <c r="L20" s="6" t="s">
        <v>131</v>
      </c>
    </row>
    <row r="21" spans="1:12" ht="15.75" thickBot="1" x14ac:dyDescent="0.3">
      <c r="A21" t="s">
        <v>134</v>
      </c>
      <c r="B21" t="s">
        <v>135</v>
      </c>
      <c r="C21" t="s">
        <v>29</v>
      </c>
      <c r="D21" t="s">
        <v>137</v>
      </c>
      <c r="E21" t="s">
        <v>138</v>
      </c>
      <c r="F21" t="s">
        <v>66</v>
      </c>
      <c r="G21" t="s">
        <v>67</v>
      </c>
      <c r="H21" t="s">
        <v>49</v>
      </c>
      <c r="L21" s="6" t="s">
        <v>135</v>
      </c>
    </row>
    <row r="22" spans="1:12" ht="15.75" hidden="1" thickBot="1" x14ac:dyDescent="0.3">
      <c r="A22" t="s">
        <v>140</v>
      </c>
      <c r="B22" t="s">
        <v>141</v>
      </c>
      <c r="C22" t="s">
        <v>29</v>
      </c>
      <c r="D22" t="s">
        <v>138</v>
      </c>
      <c r="E22" t="s">
        <v>60</v>
      </c>
      <c r="F22" t="s">
        <v>143</v>
      </c>
      <c r="G22" t="s">
        <v>67</v>
      </c>
      <c r="H22" t="s">
        <v>49</v>
      </c>
      <c r="I22" t="s">
        <v>144</v>
      </c>
      <c r="J22" t="s">
        <v>145</v>
      </c>
      <c r="K22" t="s">
        <v>146</v>
      </c>
      <c r="L22" s="6" t="s">
        <v>141</v>
      </c>
    </row>
    <row r="23" spans="1:12" ht="15.75" hidden="1" thickBot="1" x14ac:dyDescent="0.3">
      <c r="A23" t="s">
        <v>147</v>
      </c>
      <c r="B23" t="s">
        <v>148</v>
      </c>
      <c r="C23" t="s">
        <v>29</v>
      </c>
      <c r="D23" t="s">
        <v>138</v>
      </c>
      <c r="E23" t="s">
        <v>150</v>
      </c>
      <c r="F23" t="s">
        <v>143</v>
      </c>
      <c r="G23" t="s">
        <v>67</v>
      </c>
      <c r="H23" t="s">
        <v>49</v>
      </c>
      <c r="I23" t="s">
        <v>151</v>
      </c>
      <c r="J23" t="s">
        <v>152</v>
      </c>
      <c r="K23" t="s">
        <v>153</v>
      </c>
      <c r="L23" s="6" t="s">
        <v>148</v>
      </c>
    </row>
    <row r="24" spans="1:12" ht="15.75" hidden="1" thickBot="1" x14ac:dyDescent="0.3">
      <c r="A24" t="s">
        <v>155</v>
      </c>
      <c r="B24" t="s">
        <v>156</v>
      </c>
      <c r="C24" t="s">
        <v>29</v>
      </c>
      <c r="D24" t="s">
        <v>138</v>
      </c>
      <c r="E24" t="s">
        <v>60</v>
      </c>
      <c r="F24" t="s">
        <v>158</v>
      </c>
      <c r="G24" t="s">
        <v>159</v>
      </c>
      <c r="H24" t="s">
        <v>160</v>
      </c>
      <c r="I24" t="s">
        <v>144</v>
      </c>
      <c r="J24" t="s">
        <v>145</v>
      </c>
      <c r="K24" t="s">
        <v>146</v>
      </c>
      <c r="L24" s="6" t="s">
        <v>156</v>
      </c>
    </row>
    <row r="25" spans="1:12" ht="15.75" hidden="1" thickBot="1" x14ac:dyDescent="0.3">
      <c r="A25" t="s">
        <v>162</v>
      </c>
      <c r="B25" t="s">
        <v>163</v>
      </c>
      <c r="C25" t="s">
        <v>29</v>
      </c>
      <c r="D25" t="s">
        <v>165</v>
      </c>
      <c r="E25" t="s">
        <v>166</v>
      </c>
      <c r="F25" t="s">
        <v>167</v>
      </c>
      <c r="G25" t="s">
        <v>83</v>
      </c>
      <c r="H25" t="s">
        <v>76</v>
      </c>
      <c r="I25" t="s">
        <v>144</v>
      </c>
      <c r="J25" t="s">
        <v>152</v>
      </c>
      <c r="K25" t="s">
        <v>168</v>
      </c>
      <c r="L25" s="6" t="s">
        <v>163</v>
      </c>
    </row>
    <row r="26" spans="1:12" ht="15.75" thickBot="1" x14ac:dyDescent="0.3">
      <c r="A26" t="s">
        <v>170</v>
      </c>
      <c r="B26" t="s">
        <v>171</v>
      </c>
      <c r="C26" t="s">
        <v>101</v>
      </c>
      <c r="D26" t="s">
        <v>173</v>
      </c>
      <c r="E26" t="s">
        <v>103</v>
      </c>
      <c r="G26" t="s">
        <v>174</v>
      </c>
      <c r="H26" t="s">
        <v>49</v>
      </c>
      <c r="J26" t="s">
        <v>152</v>
      </c>
      <c r="K26" t="s">
        <v>168</v>
      </c>
      <c r="L26" s="6" t="s">
        <v>171</v>
      </c>
    </row>
    <row r="27" spans="1:12" ht="15.75" thickBot="1" x14ac:dyDescent="0.3">
      <c r="A27" t="s">
        <v>175</v>
      </c>
      <c r="B27" t="s">
        <v>176</v>
      </c>
      <c r="C27" t="s">
        <v>29</v>
      </c>
      <c r="D27" t="s">
        <v>36</v>
      </c>
      <c r="E27" t="s">
        <v>103</v>
      </c>
      <c r="F27" t="s">
        <v>66</v>
      </c>
      <c r="G27" t="s">
        <v>67</v>
      </c>
      <c r="H27" t="s">
        <v>49</v>
      </c>
      <c r="J27" t="s">
        <v>152</v>
      </c>
      <c r="K27" t="s">
        <v>178</v>
      </c>
      <c r="L27" s="6" t="s">
        <v>176</v>
      </c>
    </row>
    <row r="28" spans="1:12" ht="15.75" thickBot="1" x14ac:dyDescent="0.3">
      <c r="A28" t="s">
        <v>180</v>
      </c>
      <c r="B28" t="s">
        <v>181</v>
      </c>
      <c r="C28" t="s">
        <v>29</v>
      </c>
      <c r="D28" t="s">
        <v>97</v>
      </c>
      <c r="E28" t="s">
        <v>150</v>
      </c>
      <c r="F28" t="s">
        <v>183</v>
      </c>
      <c r="G28" t="s">
        <v>67</v>
      </c>
      <c r="H28" t="s">
        <v>49</v>
      </c>
      <c r="J28" t="s">
        <v>152</v>
      </c>
      <c r="K28" t="s">
        <v>153</v>
      </c>
      <c r="L28" s="6" t="s">
        <v>181</v>
      </c>
    </row>
    <row r="29" spans="1:12" ht="15.75" thickBot="1" x14ac:dyDescent="0.3">
      <c r="A29" t="s">
        <v>185</v>
      </c>
      <c r="B29" t="s">
        <v>186</v>
      </c>
      <c r="C29" t="s">
        <v>29</v>
      </c>
      <c r="D29" t="s">
        <v>188</v>
      </c>
      <c r="E29" t="s">
        <v>189</v>
      </c>
      <c r="F29" t="s">
        <v>190</v>
      </c>
      <c r="G29" t="s">
        <v>75</v>
      </c>
      <c r="H29" t="s">
        <v>76</v>
      </c>
      <c r="J29" t="s">
        <v>152</v>
      </c>
      <c r="K29" t="s">
        <v>168</v>
      </c>
      <c r="L29" s="6" t="s">
        <v>186</v>
      </c>
    </row>
    <row r="30" spans="1:12" ht="15.75" thickBot="1" x14ac:dyDescent="0.3">
      <c r="A30" t="s">
        <v>191</v>
      </c>
      <c r="B30" t="s">
        <v>192</v>
      </c>
      <c r="C30" t="s">
        <v>29</v>
      </c>
      <c r="D30" t="s">
        <v>97</v>
      </c>
      <c r="E30" t="s">
        <v>194</v>
      </c>
      <c r="F30" t="s">
        <v>129</v>
      </c>
      <c r="G30" t="s">
        <v>83</v>
      </c>
      <c r="H30" t="s">
        <v>76</v>
      </c>
      <c r="J30" t="s">
        <v>152</v>
      </c>
      <c r="K30" t="s">
        <v>153</v>
      </c>
      <c r="L30" s="6" t="s">
        <v>192</v>
      </c>
    </row>
    <row r="31" spans="1:12" ht="15.75" thickBot="1" x14ac:dyDescent="0.3">
      <c r="A31" t="s">
        <v>196</v>
      </c>
      <c r="B31" t="s">
        <v>163</v>
      </c>
      <c r="C31" t="s">
        <v>29</v>
      </c>
      <c r="D31" t="s">
        <v>198</v>
      </c>
      <c r="E31" t="s">
        <v>199</v>
      </c>
      <c r="F31" t="s">
        <v>200</v>
      </c>
      <c r="G31" t="s">
        <v>83</v>
      </c>
      <c r="H31" t="s">
        <v>76</v>
      </c>
      <c r="J31" t="s">
        <v>152</v>
      </c>
      <c r="K31" t="s">
        <v>168</v>
      </c>
      <c r="L31" s="6" t="s">
        <v>163</v>
      </c>
    </row>
    <row r="32" spans="1:12" ht="15.75" thickBot="1" x14ac:dyDescent="0.3">
      <c r="A32" t="s">
        <v>201</v>
      </c>
      <c r="B32" t="s">
        <v>202</v>
      </c>
      <c r="C32" t="s">
        <v>29</v>
      </c>
      <c r="D32" t="s">
        <v>204</v>
      </c>
      <c r="E32" t="s">
        <v>73</v>
      </c>
      <c r="G32" t="s">
        <v>56</v>
      </c>
      <c r="H32" t="s">
        <v>49</v>
      </c>
      <c r="J32" t="s">
        <v>152</v>
      </c>
      <c r="K32" t="s">
        <v>168</v>
      </c>
      <c r="L32" s="6" t="s">
        <v>202</v>
      </c>
    </row>
    <row r="33" spans="1:12" ht="15.75" thickBot="1" x14ac:dyDescent="0.3">
      <c r="A33" t="s">
        <v>205</v>
      </c>
      <c r="B33" t="s">
        <v>206</v>
      </c>
      <c r="C33" t="s">
        <v>29</v>
      </c>
      <c r="D33" t="s">
        <v>97</v>
      </c>
      <c r="E33" t="s">
        <v>208</v>
      </c>
      <c r="F33" t="s">
        <v>66</v>
      </c>
      <c r="G33" t="s">
        <v>67</v>
      </c>
      <c r="H33" t="s">
        <v>49</v>
      </c>
      <c r="I33" t="s">
        <v>68</v>
      </c>
      <c r="J33" t="s">
        <v>152</v>
      </c>
      <c r="K33" t="s">
        <v>178</v>
      </c>
      <c r="L33" s="6" t="s">
        <v>206</v>
      </c>
    </row>
    <row r="34" spans="1:12" ht="15.75" thickBot="1" x14ac:dyDescent="0.3">
      <c r="A34" t="s">
        <v>209</v>
      </c>
      <c r="B34" t="s">
        <v>210</v>
      </c>
      <c r="C34" t="s">
        <v>29</v>
      </c>
      <c r="D34" t="s">
        <v>165</v>
      </c>
      <c r="E34" t="s">
        <v>212</v>
      </c>
      <c r="F34" t="s">
        <v>66</v>
      </c>
      <c r="G34" t="s">
        <v>67</v>
      </c>
      <c r="H34" t="s">
        <v>49</v>
      </c>
      <c r="I34" t="s">
        <v>68</v>
      </c>
      <c r="J34" t="s">
        <v>152</v>
      </c>
      <c r="K34" t="s">
        <v>178</v>
      </c>
      <c r="L34" s="6" t="s">
        <v>210</v>
      </c>
    </row>
    <row r="35" spans="1:12" ht="15.75" hidden="1" thickBot="1" x14ac:dyDescent="0.3">
      <c r="A35" t="s">
        <v>214</v>
      </c>
      <c r="B35" t="s">
        <v>215</v>
      </c>
      <c r="C35" t="s">
        <v>101</v>
      </c>
      <c r="D35" t="s">
        <v>217</v>
      </c>
      <c r="E35" t="s">
        <v>218</v>
      </c>
      <c r="F35" t="s">
        <v>219</v>
      </c>
      <c r="G35" t="s">
        <v>220</v>
      </c>
      <c r="H35" t="s">
        <v>160</v>
      </c>
      <c r="I35" t="s">
        <v>221</v>
      </c>
      <c r="J35" t="s">
        <v>222</v>
      </c>
      <c r="K35" t="s">
        <v>223</v>
      </c>
      <c r="L35" s="6" t="s">
        <v>215</v>
      </c>
    </row>
    <row r="36" spans="1:12" ht="15.75" hidden="1" thickBot="1" x14ac:dyDescent="0.3">
      <c r="A36" t="s">
        <v>225</v>
      </c>
      <c r="B36" t="s">
        <v>226</v>
      </c>
      <c r="C36" t="s">
        <v>29</v>
      </c>
      <c r="D36" t="s">
        <v>217</v>
      </c>
      <c r="E36" t="s">
        <v>228</v>
      </c>
      <c r="F36" t="s">
        <v>167</v>
      </c>
      <c r="G36" t="s">
        <v>229</v>
      </c>
      <c r="H36" t="s">
        <v>160</v>
      </c>
      <c r="I36" t="s">
        <v>221</v>
      </c>
      <c r="J36" t="s">
        <v>230</v>
      </c>
      <c r="K36" t="s">
        <v>231</v>
      </c>
      <c r="L36" s="6" t="s">
        <v>226</v>
      </c>
    </row>
    <row r="37" spans="1:12" ht="15.75" thickBot="1" x14ac:dyDescent="0.3">
      <c r="A37" t="s">
        <v>232</v>
      </c>
      <c r="B37" t="s">
        <v>233</v>
      </c>
      <c r="C37" t="s">
        <v>29</v>
      </c>
      <c r="D37" t="s">
        <v>138</v>
      </c>
      <c r="E37" t="s">
        <v>235</v>
      </c>
      <c r="F37" t="s">
        <v>66</v>
      </c>
      <c r="G37" t="s">
        <v>67</v>
      </c>
      <c r="H37" t="s">
        <v>49</v>
      </c>
      <c r="J37" t="s">
        <v>152</v>
      </c>
      <c r="K37" t="s">
        <v>178</v>
      </c>
      <c r="L37" s="6" t="s">
        <v>233</v>
      </c>
    </row>
    <row r="38" spans="1:12" x14ac:dyDescent="0.25">
      <c r="A38" t="s">
        <v>236</v>
      </c>
      <c r="B38" t="s">
        <v>237</v>
      </c>
      <c r="C38" t="s">
        <v>29</v>
      </c>
      <c r="D38" t="s">
        <v>239</v>
      </c>
      <c r="E38" t="s">
        <v>240</v>
      </c>
      <c r="G38" t="s">
        <v>56</v>
      </c>
      <c r="H38" t="s">
        <v>49</v>
      </c>
      <c r="J38" t="s">
        <v>241</v>
      </c>
      <c r="K38" t="s">
        <v>242</v>
      </c>
      <c r="L38" s="6" t="s">
        <v>237</v>
      </c>
    </row>
    <row r="39" spans="1:12" hidden="1" x14ac:dyDescent="0.25">
      <c r="A39" t="s">
        <v>243</v>
      </c>
      <c r="B39" t="s">
        <v>244</v>
      </c>
      <c r="C39" t="s">
        <v>29</v>
      </c>
      <c r="D39" t="s">
        <v>246</v>
      </c>
      <c r="E39" t="s">
        <v>166</v>
      </c>
      <c r="F39" t="s">
        <v>190</v>
      </c>
      <c r="G39" t="s">
        <v>75</v>
      </c>
      <c r="H39" t="s">
        <v>76</v>
      </c>
      <c r="I39" t="s">
        <v>247</v>
      </c>
      <c r="J39" t="s">
        <v>248</v>
      </c>
      <c r="K39" t="s">
        <v>249</v>
      </c>
      <c r="L39" s="6" t="s">
        <v>244</v>
      </c>
    </row>
    <row r="40" spans="1:12" hidden="1" x14ac:dyDescent="0.25">
      <c r="A40" t="s">
        <v>250</v>
      </c>
      <c r="B40" t="s">
        <v>251</v>
      </c>
      <c r="C40" t="s">
        <v>29</v>
      </c>
      <c r="D40" t="s">
        <v>253</v>
      </c>
      <c r="E40" t="s">
        <v>166</v>
      </c>
      <c r="F40" t="s">
        <v>190</v>
      </c>
      <c r="G40" t="s">
        <v>75</v>
      </c>
      <c r="H40" t="s">
        <v>76</v>
      </c>
      <c r="I40" t="s">
        <v>247</v>
      </c>
      <c r="J40" t="s">
        <v>248</v>
      </c>
      <c r="K40" t="s">
        <v>249</v>
      </c>
      <c r="L40" s="6" t="s">
        <v>251</v>
      </c>
    </row>
    <row r="41" spans="1:12" hidden="1" x14ac:dyDescent="0.25">
      <c r="A41" t="s">
        <v>254</v>
      </c>
      <c r="B41" t="s">
        <v>255</v>
      </c>
      <c r="C41" t="s">
        <v>29</v>
      </c>
      <c r="D41" t="s">
        <v>246</v>
      </c>
      <c r="E41" t="s">
        <v>88</v>
      </c>
      <c r="F41" t="s">
        <v>190</v>
      </c>
      <c r="G41" t="s">
        <v>75</v>
      </c>
      <c r="H41" t="s">
        <v>76</v>
      </c>
      <c r="I41" t="s">
        <v>247</v>
      </c>
      <c r="J41" t="s">
        <v>248</v>
      </c>
      <c r="K41" t="s">
        <v>249</v>
      </c>
      <c r="L41" s="6" t="s">
        <v>255</v>
      </c>
    </row>
    <row r="42" spans="1:12" hidden="1" x14ac:dyDescent="0.25">
      <c r="A42" t="s">
        <v>257</v>
      </c>
      <c r="B42" t="s">
        <v>71</v>
      </c>
      <c r="C42" t="s">
        <v>29</v>
      </c>
      <c r="D42" t="s">
        <v>246</v>
      </c>
      <c r="E42" t="s">
        <v>199</v>
      </c>
      <c r="F42" t="s">
        <v>190</v>
      </c>
      <c r="G42" t="s">
        <v>75</v>
      </c>
      <c r="H42" t="s">
        <v>76</v>
      </c>
      <c r="I42" t="s">
        <v>247</v>
      </c>
      <c r="J42" t="s">
        <v>248</v>
      </c>
      <c r="K42" t="s">
        <v>249</v>
      </c>
      <c r="L42" s="6" t="s">
        <v>71</v>
      </c>
    </row>
    <row r="43" spans="1:12" hidden="1" x14ac:dyDescent="0.25">
      <c r="A43" t="s">
        <v>260</v>
      </c>
      <c r="B43" t="s">
        <v>261</v>
      </c>
      <c r="C43" t="s">
        <v>29</v>
      </c>
      <c r="D43" t="s">
        <v>263</v>
      </c>
      <c r="E43" t="s">
        <v>166</v>
      </c>
      <c r="F43" t="s">
        <v>264</v>
      </c>
      <c r="G43" t="s">
        <v>83</v>
      </c>
      <c r="H43" t="s">
        <v>76</v>
      </c>
      <c r="I43" t="s">
        <v>247</v>
      </c>
      <c r="J43" t="s">
        <v>230</v>
      </c>
      <c r="K43" t="s">
        <v>265</v>
      </c>
      <c r="L43" s="6" t="s">
        <v>261</v>
      </c>
    </row>
    <row r="44" spans="1:12" hidden="1" x14ac:dyDescent="0.25">
      <c r="A44" t="s">
        <v>266</v>
      </c>
      <c r="B44" t="s">
        <v>267</v>
      </c>
      <c r="C44" t="s">
        <v>29</v>
      </c>
      <c r="D44" t="s">
        <v>246</v>
      </c>
      <c r="E44" t="s">
        <v>269</v>
      </c>
      <c r="G44" t="s">
        <v>56</v>
      </c>
      <c r="H44" t="s">
        <v>49</v>
      </c>
      <c r="I44" t="s">
        <v>247</v>
      </c>
      <c r="J44" t="s">
        <v>230</v>
      </c>
      <c r="K44" t="s">
        <v>270</v>
      </c>
      <c r="L44" s="6" t="s">
        <v>267</v>
      </c>
    </row>
    <row r="45" spans="1:12" hidden="1" x14ac:dyDescent="0.25">
      <c r="A45" t="s">
        <v>271</v>
      </c>
      <c r="B45" t="s">
        <v>272</v>
      </c>
      <c r="C45" t="s">
        <v>29</v>
      </c>
      <c r="D45" t="s">
        <v>274</v>
      </c>
      <c r="E45" t="s">
        <v>275</v>
      </c>
      <c r="G45" t="s">
        <v>56</v>
      </c>
      <c r="H45" t="s">
        <v>49</v>
      </c>
      <c r="I45" t="s">
        <v>247</v>
      </c>
      <c r="J45" t="s">
        <v>230</v>
      </c>
      <c r="K45" t="s">
        <v>270</v>
      </c>
      <c r="L45" s="6" t="s">
        <v>272</v>
      </c>
    </row>
    <row r="46" spans="1:12" hidden="1" x14ac:dyDescent="0.25">
      <c r="A46" t="s">
        <v>276</v>
      </c>
      <c r="B46" t="s">
        <v>277</v>
      </c>
      <c r="C46" t="s">
        <v>29</v>
      </c>
      <c r="D46" t="s">
        <v>246</v>
      </c>
      <c r="E46" t="s">
        <v>269</v>
      </c>
      <c r="G46" t="s">
        <v>56</v>
      </c>
      <c r="H46" t="s">
        <v>49</v>
      </c>
      <c r="I46" t="s">
        <v>247</v>
      </c>
      <c r="J46" t="s">
        <v>230</v>
      </c>
      <c r="K46" t="s">
        <v>270</v>
      </c>
      <c r="L46" s="6" t="s">
        <v>277</v>
      </c>
    </row>
    <row r="47" spans="1:12" hidden="1" x14ac:dyDescent="0.25">
      <c r="A47" t="s">
        <v>279</v>
      </c>
      <c r="B47" t="s">
        <v>280</v>
      </c>
      <c r="C47" t="s">
        <v>29</v>
      </c>
      <c r="D47" t="s">
        <v>253</v>
      </c>
      <c r="E47" t="s">
        <v>282</v>
      </c>
      <c r="G47" t="s">
        <v>56</v>
      </c>
      <c r="H47" t="s">
        <v>49</v>
      </c>
      <c r="I47" t="s">
        <v>247</v>
      </c>
      <c r="J47" t="s">
        <v>230</v>
      </c>
      <c r="K47" t="s">
        <v>270</v>
      </c>
      <c r="L47" s="6" t="s">
        <v>280</v>
      </c>
    </row>
    <row r="48" spans="1:12" hidden="1" x14ac:dyDescent="0.25">
      <c r="A48" t="s">
        <v>283</v>
      </c>
      <c r="B48" t="s">
        <v>284</v>
      </c>
      <c r="C48" t="s">
        <v>29</v>
      </c>
      <c r="D48" t="s">
        <v>253</v>
      </c>
      <c r="E48" t="s">
        <v>282</v>
      </c>
      <c r="G48" t="s">
        <v>56</v>
      </c>
      <c r="H48" t="s">
        <v>49</v>
      </c>
      <c r="I48" t="s">
        <v>247</v>
      </c>
      <c r="J48" t="s">
        <v>230</v>
      </c>
      <c r="K48" t="s">
        <v>270</v>
      </c>
      <c r="L48" s="6" t="s">
        <v>284</v>
      </c>
    </row>
    <row r="49" spans="1:12" hidden="1" x14ac:dyDescent="0.25">
      <c r="A49" t="s">
        <v>286</v>
      </c>
      <c r="B49" t="s">
        <v>287</v>
      </c>
      <c r="C49" t="s">
        <v>29</v>
      </c>
      <c r="D49" t="s">
        <v>289</v>
      </c>
      <c r="E49" t="s">
        <v>290</v>
      </c>
      <c r="G49" t="s">
        <v>56</v>
      </c>
      <c r="H49" t="s">
        <v>49</v>
      </c>
      <c r="I49" t="s">
        <v>247</v>
      </c>
      <c r="J49" t="s">
        <v>230</v>
      </c>
      <c r="K49" t="s">
        <v>270</v>
      </c>
      <c r="L49" s="6" t="s">
        <v>287</v>
      </c>
    </row>
    <row r="50" spans="1:12" hidden="1" x14ac:dyDescent="0.25">
      <c r="A50" t="s">
        <v>291</v>
      </c>
      <c r="B50" t="s">
        <v>292</v>
      </c>
      <c r="C50" t="s">
        <v>29</v>
      </c>
      <c r="D50" t="s">
        <v>253</v>
      </c>
      <c r="E50" t="s">
        <v>199</v>
      </c>
      <c r="G50" t="s">
        <v>56</v>
      </c>
      <c r="H50" t="s">
        <v>49</v>
      </c>
      <c r="I50" t="s">
        <v>247</v>
      </c>
      <c r="J50" t="s">
        <v>230</v>
      </c>
      <c r="K50" t="s">
        <v>270</v>
      </c>
      <c r="L50" s="6" t="s">
        <v>292</v>
      </c>
    </row>
    <row r="51" spans="1:12" hidden="1" x14ac:dyDescent="0.25">
      <c r="A51" t="s">
        <v>294</v>
      </c>
      <c r="B51" t="s">
        <v>295</v>
      </c>
      <c r="C51" t="s">
        <v>29</v>
      </c>
      <c r="D51" t="s">
        <v>246</v>
      </c>
      <c r="E51" t="s">
        <v>166</v>
      </c>
      <c r="G51" t="s">
        <v>56</v>
      </c>
      <c r="H51" t="s">
        <v>49</v>
      </c>
      <c r="I51" t="s">
        <v>247</v>
      </c>
      <c r="J51" t="s">
        <v>230</v>
      </c>
      <c r="K51" t="s">
        <v>270</v>
      </c>
      <c r="L51" s="6" t="s">
        <v>295</v>
      </c>
    </row>
    <row r="52" spans="1:12" hidden="1" x14ac:dyDescent="0.25">
      <c r="A52" t="s">
        <v>297</v>
      </c>
      <c r="B52" t="s">
        <v>298</v>
      </c>
      <c r="C52" t="s">
        <v>29</v>
      </c>
      <c r="D52" t="s">
        <v>263</v>
      </c>
      <c r="E52" t="s">
        <v>269</v>
      </c>
      <c r="G52" t="s">
        <v>56</v>
      </c>
      <c r="H52" t="s">
        <v>49</v>
      </c>
      <c r="I52" t="s">
        <v>247</v>
      </c>
      <c r="J52" t="s">
        <v>230</v>
      </c>
      <c r="K52" t="s">
        <v>270</v>
      </c>
      <c r="L52" s="6" t="s">
        <v>298</v>
      </c>
    </row>
    <row r="53" spans="1:12" ht="15.75" hidden="1" thickBot="1" x14ac:dyDescent="0.3">
      <c r="A53" t="s">
        <v>300</v>
      </c>
      <c r="B53" t="s">
        <v>301</v>
      </c>
      <c r="C53" t="s">
        <v>29</v>
      </c>
      <c r="D53" t="s">
        <v>253</v>
      </c>
      <c r="E53" t="s">
        <v>282</v>
      </c>
      <c r="G53" t="s">
        <v>56</v>
      </c>
      <c r="H53" t="s">
        <v>49</v>
      </c>
      <c r="I53" t="s">
        <v>247</v>
      </c>
      <c r="J53" t="s">
        <v>230</v>
      </c>
      <c r="K53" t="s">
        <v>270</v>
      </c>
      <c r="L53" s="7" t="s">
        <v>301</v>
      </c>
    </row>
  </sheetData>
  <autoFilter ref="A2:L53" xr:uid="{00000000-0009-0000-0000-000001000000}">
    <filterColumn colId="8">
      <filters>
        <filter val="โครงการภายใต้กิจกรรม Big Rock"/>
      </filters>
    </filterColumn>
  </autoFilter>
  <mergeCells count="1">
    <mergeCell ref="A1:L1"/>
  </mergeCells>
  <hyperlinks>
    <hyperlink ref="L3" r:id="rId1" display="https://emenscr.nesdc.go.th/viewer/view.html?id=5b1e2d2c7587e67e2e720eb0&amp;username=mot08031" xr:uid="{00000000-0004-0000-0100-000000000000}"/>
    <hyperlink ref="L4" r:id="rId2" display="https://emenscr.nesdc.go.th/viewer/view.html?id=5b1f8fcf916f477e3991ec85&amp;username=energy02021" xr:uid="{00000000-0004-0000-0100-000001000000}"/>
    <hyperlink ref="L5" r:id="rId3" display="https://emenscr.nesdc.go.th/viewer/view.html?id=5b1f9338ea79507e38d7c77b&amp;username=egat1" xr:uid="{00000000-0004-0000-0100-000002000000}"/>
    <hyperlink ref="L6" r:id="rId4" display="https://emenscr.nesdc.go.th/viewer/view.html?id=5b2091f4ea79507e38d7c805&amp;username=energy02021" xr:uid="{00000000-0004-0000-0100-000003000000}"/>
    <hyperlink ref="L7" r:id="rId5" display="https://emenscr.nesdc.go.th/viewer/view.html?id=5b20dd59916f477e3991ee6b&amp;username=energy06051" xr:uid="{00000000-0004-0000-0100-000004000000}"/>
    <hyperlink ref="L8" r:id="rId6" display="https://emenscr.nesdc.go.th/viewer/view.html?id=5b20f29cbdb2d17e2f9a19bf&amp;username=moi52491" xr:uid="{00000000-0004-0000-0100-000005000000}"/>
    <hyperlink ref="L9" r:id="rId7" display="https://emenscr.nesdc.go.th/viewer/view.html?id=5b963644b76a640f33987319&amp;username=moi5305111" xr:uid="{00000000-0004-0000-0100-000006000000}"/>
    <hyperlink ref="L10" r:id="rId8" display="https://emenscr.nesdc.go.th/viewer/view.html?id=5bd6e4d67de3c605ae416015&amp;username=egat1" xr:uid="{00000000-0004-0000-0100-000007000000}"/>
    <hyperlink ref="L11" r:id="rId9" display="https://emenscr.nesdc.go.th/viewer/view.html?id=5bd7f4517de3c605ae416048&amp;username=egat1" xr:uid="{00000000-0004-0000-0100-000008000000}"/>
    <hyperlink ref="L12" r:id="rId10" display="https://emenscr.nesdc.go.th/viewer/view.html?id=5bd811487de3c605ae41606a&amp;username=energy06051" xr:uid="{00000000-0004-0000-0100-000009000000}"/>
    <hyperlink ref="L13" r:id="rId11" display="https://emenscr.nesdc.go.th/viewer/view.html?id=5bd817a449b9c605ba60a1be&amp;username=energy05111" xr:uid="{00000000-0004-0000-0100-00000A000000}"/>
    <hyperlink ref="L14" r:id="rId12" display="https://emenscr.nesdc.go.th/viewer/view.html?id=5bd82a4c49b9c605ba60a1d4&amp;username=energy06051" xr:uid="{00000000-0004-0000-0100-00000B000000}"/>
    <hyperlink ref="L15" r:id="rId13" display="https://emenscr.nesdc.go.th/viewer/view.html?id=5bd82a7c49b9c605ba60a1d5&amp;username=energy06051" xr:uid="{00000000-0004-0000-0100-00000C000000}"/>
    <hyperlink ref="L16" r:id="rId14" display="https://emenscr.nesdc.go.th/viewer/view.html?id=5bd837b8b0bb8f05b8702606&amp;username=energy06051" xr:uid="{00000000-0004-0000-0100-00000D000000}"/>
    <hyperlink ref="L17" r:id="rId15" display="https://emenscr.nesdc.go.th/viewer/view.html?id=5bd9891dead9a205b323d800&amp;username=energy06051" xr:uid="{00000000-0004-0000-0100-00000E000000}"/>
    <hyperlink ref="L18" r:id="rId16" display="https://emenscr.nesdc.go.th/viewer/view.html?id=5bd989cc49b9c605ba60a283&amp;username=energy06051" xr:uid="{00000000-0004-0000-0100-00000F000000}"/>
    <hyperlink ref="L19" r:id="rId17" display="https://emenscr.nesdc.go.th/viewer/view.html?id=5be940ff49b9c605ba60a35d&amp;username=moi530361" xr:uid="{00000000-0004-0000-0100-000010000000}"/>
    <hyperlink ref="L20" r:id="rId18" display="https://emenscr.nesdc.go.th/viewer/view.html?id=5d0222163d444c41747baf1a&amp;username=moi530361" xr:uid="{00000000-0004-0000-0100-000011000000}"/>
    <hyperlink ref="L21" r:id="rId19" display="https://emenscr.nesdc.go.th/viewer/view.html?id=5e1c306ae96f366a1b4c09ce&amp;username=energy06051" xr:uid="{00000000-0004-0000-0100-000012000000}"/>
    <hyperlink ref="L22" r:id="rId20" display="https://emenscr.nesdc.go.th/viewer/view.html?id=5f238665d8f557036d62636f&amp;username=energy06021" xr:uid="{00000000-0004-0000-0100-000013000000}"/>
    <hyperlink ref="L23" r:id="rId21" display="https://emenscr.nesdc.go.th/viewer/view.html?id=5f238f616a665051adb2695d&amp;username=energy06021" xr:uid="{00000000-0004-0000-0100-000014000000}"/>
    <hyperlink ref="L24" r:id="rId22" display="https://emenscr.nesdc.go.th/viewer/view.html?id=5f2c506d1e9bcf1b6a33651d&amp;username=nida05263081" xr:uid="{00000000-0004-0000-0100-000015000000}"/>
    <hyperlink ref="L25" r:id="rId23" display="https://emenscr.nesdc.go.th/viewer/view.html?id=5f2cdc3c5d3d8c1b64cee193&amp;username=moi5302101" xr:uid="{00000000-0004-0000-0100-000016000000}"/>
    <hyperlink ref="L26" r:id="rId24" display="https://emenscr.nesdc.go.th/viewer/view.html?id=5f854d83362baf5582f50756&amp;username=erc1" xr:uid="{00000000-0004-0000-0100-000017000000}"/>
    <hyperlink ref="L27" r:id="rId25" display="https://emenscr.nesdc.go.th/viewer/view.html?id=5fdc7bceea2eef1b27a273ec&amp;username=energy06051" xr:uid="{00000000-0004-0000-0100-000018000000}"/>
    <hyperlink ref="L28" r:id="rId26" display="https://emenscr.nesdc.go.th/viewer/view.html?id=5fe028e60573ae1b28632251&amp;username=energy06061" xr:uid="{00000000-0004-0000-0100-000019000000}"/>
    <hyperlink ref="L29" r:id="rId27" display="https://emenscr.nesdc.go.th/viewer/view.html?id=5fe9857a55edc142c175de7f&amp;username=moi52371" xr:uid="{00000000-0004-0000-0100-00001A000000}"/>
    <hyperlink ref="L30" r:id="rId28" display="https://emenscr.nesdc.go.th/viewer/view.html?id=5fffd4f91bf13d6cbb4538b8&amp;username=moi530361" xr:uid="{00000000-0004-0000-0100-00001B000000}"/>
    <hyperlink ref="L31" r:id="rId29" display="https://emenscr.nesdc.go.th/viewer/view.html?id=6013ace9df09716587640180&amp;username=moi5306131" xr:uid="{00000000-0004-0000-0100-00001C000000}"/>
    <hyperlink ref="L32" r:id="rId30" display="https://emenscr.nesdc.go.th/viewer/view.html?id=601a0b6718b8722b6e8ec3fb&amp;username=egat1" xr:uid="{00000000-0004-0000-0100-00001D000000}"/>
    <hyperlink ref="L33" r:id="rId31" display="https://emenscr.nesdc.go.th/viewer/view.html?id=60c7a8325e10e434d1c2c8d0&amp;username=energy06051" xr:uid="{00000000-0004-0000-0100-00001E000000}"/>
    <hyperlink ref="L34" r:id="rId32" display="https://emenscr.nesdc.go.th/viewer/view.html?id=60c972b8d5ca0634c7fc749d&amp;username=energy06051" xr:uid="{00000000-0004-0000-0100-00001F000000}"/>
    <hyperlink ref="L35" r:id="rId33" display="https://emenscr.nesdc.go.th/viewer/view.html?id=611690219b236c1f95b0c097&amp;username=most54011" xr:uid="{00000000-0004-0000-0100-000020000000}"/>
    <hyperlink ref="L36" r:id="rId34" display="https://emenscr.nesdc.go.th/viewer/view.html?id=611a3230b1eab9706bc85486&amp;username=most51061" xr:uid="{00000000-0004-0000-0100-000021000000}"/>
    <hyperlink ref="L37" r:id="rId35" display="https://emenscr.nesdc.go.th/viewer/view.html?id=615fcd7117ed2a558b4c2ef0&amp;username=energy06051" xr:uid="{00000000-0004-0000-0100-000022000000}"/>
    <hyperlink ref="L38" r:id="rId36" display="https://emenscr.nesdc.go.th/viewer/view.html?id=61a9e9e477658f43f36686c4&amp;username=egat1" xr:uid="{00000000-0004-0000-0100-000023000000}"/>
    <hyperlink ref="L39" r:id="rId37" display="https://emenscr.nesdc.go.th/viewer/view.html?id=61dd924c4373190b869787db&amp;username=moi52371" xr:uid="{00000000-0004-0000-0100-000024000000}"/>
    <hyperlink ref="L40" r:id="rId38" display="https://emenscr.nesdc.go.th/viewer/view.html?id=61de38ded730e40b80213ba5&amp;username=moi52371" xr:uid="{00000000-0004-0000-0100-000025000000}"/>
    <hyperlink ref="L41" r:id="rId39" display="https://emenscr.nesdc.go.th/viewer/view.html?id=61de49c7d730e40b80213bc7&amp;username=moi52371" xr:uid="{00000000-0004-0000-0100-000026000000}"/>
    <hyperlink ref="L42" r:id="rId40" display="https://emenscr.nesdc.go.th/viewer/view.html?id=61de4ffa7bec980b7f867ce3&amp;username=moi52371" xr:uid="{00000000-0004-0000-0100-000027000000}"/>
    <hyperlink ref="L43" r:id="rId41" display="https://emenscr.nesdc.go.th/viewer/view.html?id=61dfdcbf21c5ce07faeec8e6&amp;username=moi530351" xr:uid="{00000000-0004-0000-0100-000028000000}"/>
    <hyperlink ref="L44" r:id="rId42" display="https://emenscr.nesdc.go.th/viewer/view.html?id=61ee27b6c3751c7a0f52eb64&amp;username=egat1" xr:uid="{00000000-0004-0000-0100-000029000000}"/>
    <hyperlink ref="L45" r:id="rId43" display="https://emenscr.nesdc.go.th/viewer/view.html?id=61ee4f3c56ca7e7a09028e0d&amp;username=egat1" xr:uid="{00000000-0004-0000-0100-00002A000000}"/>
    <hyperlink ref="L46" r:id="rId44" display="https://emenscr.nesdc.go.th/viewer/view.html?id=61f0fa814e0ee231f847b30f&amp;username=egat1" xr:uid="{00000000-0004-0000-0100-00002B000000}"/>
    <hyperlink ref="L47" r:id="rId45" display="https://emenscr.nesdc.go.th/viewer/view.html?id=61f0fd6288b4f73205454a72&amp;username=egat1" xr:uid="{00000000-0004-0000-0100-00002C000000}"/>
    <hyperlink ref="L48" r:id="rId46" display="https://emenscr.nesdc.go.th/viewer/view.html?id=61f0ff224e0ee231f847b321&amp;username=egat1" xr:uid="{00000000-0004-0000-0100-00002D000000}"/>
    <hyperlink ref="L49" r:id="rId47" display="https://emenscr.nesdc.go.th/viewer/view.html?id=61f1007d4e0ee231f847b328&amp;username=egat1" xr:uid="{00000000-0004-0000-0100-00002E000000}"/>
    <hyperlink ref="L50" r:id="rId48" display="https://emenscr.nesdc.go.th/viewer/view.html?id=61f101cd59152931f2ad72ec&amp;username=egat1" xr:uid="{00000000-0004-0000-0100-00002F000000}"/>
    <hyperlink ref="L51" r:id="rId49" display="https://emenscr.nesdc.go.th/viewer/view.html?id=61f102fc4e0ee231f847b32d&amp;username=egat1" xr:uid="{00000000-0004-0000-0100-000030000000}"/>
    <hyperlink ref="L52" r:id="rId50" display="https://emenscr.nesdc.go.th/viewer/view.html?id=61f104c19fe28a31fa08d1dd&amp;username=egat1" xr:uid="{00000000-0004-0000-0100-000031000000}"/>
    <hyperlink ref="L53" r:id="rId51" display="https://emenscr.nesdc.go.th/viewer/view.html?id=61f105f459152931f2ad72f9&amp;username=egat1" xr:uid="{00000000-0004-0000-0100-000032000000}"/>
  </hyperlinks>
  <pageMargins left="0.7" right="0.7" top="0.75" bottom="0.75" header="0.3" footer="0.3"/>
  <pageSetup paperSize="9" orientation="portrait" r:id="rId5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6668-CFF6-4566-945F-9B9E53160F6D}">
  <dimension ref="A1:AV4"/>
  <sheetViews>
    <sheetView workbookViewId="0">
      <selection activeCell="A3" sqref="A3:XFD4"/>
    </sheetView>
  </sheetViews>
  <sheetFormatPr defaultColWidth="9.140625" defaultRowHeight="15" x14ac:dyDescent="0.25"/>
  <cols>
    <col min="1" max="1" width="13.42578125" customWidth="1"/>
    <col min="2" max="2" width="20.28515625" customWidth="1"/>
    <col min="3" max="3" width="54" customWidth="1"/>
    <col min="4" max="4" width="44.5703125" customWidth="1"/>
    <col min="5" max="5" width="37.85546875" customWidth="1"/>
    <col min="6" max="6" width="33.7109375" customWidth="1"/>
    <col min="7" max="7" width="36.42578125" customWidth="1"/>
    <col min="8" max="9" width="54" customWidth="1"/>
    <col min="10" max="10" width="51.28515625" customWidth="1"/>
    <col min="11" max="12" width="54" customWidth="1"/>
    <col min="13" max="13" width="31" customWidth="1"/>
    <col min="14" max="14" width="54" customWidth="1"/>
    <col min="15" max="15" width="24.28515625" customWidth="1"/>
    <col min="16" max="16" width="28.28515625" customWidth="1"/>
    <col min="17" max="17" width="35.140625" customWidth="1"/>
    <col min="18" max="18" width="28.28515625" customWidth="1"/>
    <col min="19" max="19" width="35.140625" customWidth="1"/>
    <col min="20" max="20" width="29.7109375" customWidth="1"/>
    <col min="21" max="21" width="50" customWidth="1"/>
    <col min="22" max="22" width="44.5703125" customWidth="1"/>
    <col min="23" max="24" width="28.28515625" customWidth="1"/>
    <col min="25" max="26" width="20.28515625" customWidth="1"/>
    <col min="27" max="28" width="33.7109375" customWidth="1"/>
    <col min="29" max="30" width="39.140625" customWidth="1"/>
    <col min="31" max="31" width="35.140625" customWidth="1"/>
    <col min="32" max="32" width="14.85546875" customWidth="1"/>
    <col min="33" max="33" width="13.42578125" customWidth="1"/>
    <col min="34" max="34" width="28.28515625" customWidth="1"/>
    <col min="35" max="35" width="27" customWidth="1"/>
    <col min="36" max="36" width="32.42578125" customWidth="1"/>
    <col min="37" max="37" width="45.85546875" customWidth="1"/>
    <col min="38" max="38" width="39.140625" customWidth="1"/>
    <col min="39" max="41" width="54" customWidth="1"/>
    <col min="42" max="42" width="33.7109375" customWidth="1"/>
    <col min="43" max="43" width="28.28515625" customWidth="1"/>
    <col min="44" max="44" width="13.42578125" customWidth="1"/>
    <col min="45" max="45" width="16.140625" customWidth="1"/>
    <col min="46" max="47" width="54" customWidth="1"/>
    <col min="48" max="48" width="17.5703125" customWidth="1"/>
  </cols>
  <sheetData>
    <row r="1" spans="1:48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</row>
    <row r="2" spans="1:48" x14ac:dyDescent="0.2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310</v>
      </c>
      <c r="G2" s="11" t="s">
        <v>311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312</v>
      </c>
      <c r="M2" s="11" t="s">
        <v>10</v>
      </c>
      <c r="N2" s="11" t="s">
        <v>11</v>
      </c>
      <c r="O2" s="11" t="s">
        <v>313</v>
      </c>
      <c r="P2" s="11" t="s">
        <v>314</v>
      </c>
      <c r="Q2" s="11" t="s">
        <v>315</v>
      </c>
      <c r="R2" s="11" t="s">
        <v>316</v>
      </c>
      <c r="S2" s="11" t="s">
        <v>317</v>
      </c>
      <c r="T2" s="11" t="s">
        <v>318</v>
      </c>
      <c r="U2" s="11" t="s">
        <v>319</v>
      </c>
      <c r="V2" s="11" t="s">
        <v>320</v>
      </c>
      <c r="W2" s="11" t="s">
        <v>321</v>
      </c>
      <c r="X2" s="11" t="s">
        <v>322</v>
      </c>
      <c r="Y2" s="11" t="s">
        <v>323</v>
      </c>
      <c r="Z2" s="11" t="s">
        <v>324</v>
      </c>
      <c r="AA2" s="11" t="s">
        <v>325</v>
      </c>
      <c r="AB2" s="11" t="s">
        <v>326</v>
      </c>
      <c r="AC2" s="11" t="s">
        <v>327</v>
      </c>
      <c r="AD2" s="11" t="s">
        <v>328</v>
      </c>
      <c r="AE2" s="11" t="s">
        <v>12</v>
      </c>
      <c r="AF2" s="11" t="s">
        <v>13</v>
      </c>
      <c r="AG2" s="11" t="s">
        <v>305</v>
      </c>
      <c r="AH2" s="11" t="s">
        <v>14</v>
      </c>
      <c r="AI2" s="11" t="s">
        <v>15</v>
      </c>
      <c r="AJ2" s="11" t="s">
        <v>16</v>
      </c>
      <c r="AK2" s="11" t="s">
        <v>17</v>
      </c>
      <c r="AL2" s="11" t="s">
        <v>18</v>
      </c>
      <c r="AM2" s="11" t="s">
        <v>19</v>
      </c>
      <c r="AN2" s="11" t="s">
        <v>20</v>
      </c>
      <c r="AO2" s="11" t="s">
        <v>21</v>
      </c>
      <c r="AP2" s="11" t="s">
        <v>329</v>
      </c>
      <c r="AQ2" s="11" t="s">
        <v>330</v>
      </c>
      <c r="AR2" s="11" t="s">
        <v>22</v>
      </c>
      <c r="AS2" s="11" t="s">
        <v>23</v>
      </c>
      <c r="AT2" s="11" t="s">
        <v>331</v>
      </c>
      <c r="AU2" s="11" t="s">
        <v>332</v>
      </c>
      <c r="AV2" s="11" t="s">
        <v>24</v>
      </c>
    </row>
    <row r="3" spans="1:48" x14ac:dyDescent="0.25">
      <c r="A3" t="s">
        <v>213</v>
      </c>
      <c r="B3" t="s">
        <v>214</v>
      </c>
      <c r="C3" t="s">
        <v>215</v>
      </c>
      <c r="H3" t="s">
        <v>28</v>
      </c>
      <c r="I3" t="s">
        <v>101</v>
      </c>
      <c r="K3" t="s">
        <v>28</v>
      </c>
      <c r="L3" t="s">
        <v>31</v>
      </c>
      <c r="N3" t="s">
        <v>32</v>
      </c>
      <c r="AE3" t="s">
        <v>216</v>
      </c>
      <c r="AF3" t="s">
        <v>34</v>
      </c>
      <c r="AG3" s="4">
        <v>2566</v>
      </c>
      <c r="AH3" t="s">
        <v>217</v>
      </c>
      <c r="AI3" t="s">
        <v>218</v>
      </c>
      <c r="AJ3" s="2">
        <v>1830000000</v>
      </c>
      <c r="AK3" s="2">
        <v>1830000000</v>
      </c>
      <c r="AL3" t="s">
        <v>219</v>
      </c>
      <c r="AM3" t="s">
        <v>408</v>
      </c>
      <c r="AN3" t="s">
        <v>160</v>
      </c>
      <c r="AO3" t="s">
        <v>221</v>
      </c>
      <c r="AP3" t="s">
        <v>222</v>
      </c>
      <c r="AQ3" t="s">
        <v>223</v>
      </c>
      <c r="AR3" t="s">
        <v>145</v>
      </c>
      <c r="AS3" t="s">
        <v>409</v>
      </c>
      <c r="AT3" t="s">
        <v>410</v>
      </c>
      <c r="AU3" t="s">
        <v>411</v>
      </c>
    </row>
    <row r="4" spans="1:48" x14ac:dyDescent="0.25">
      <c r="A4" t="s">
        <v>224</v>
      </c>
      <c r="B4" t="s">
        <v>225</v>
      </c>
      <c r="C4" t="s">
        <v>226</v>
      </c>
      <c r="H4" t="s">
        <v>28</v>
      </c>
      <c r="I4" t="s">
        <v>29</v>
      </c>
      <c r="J4" t="s">
        <v>30</v>
      </c>
      <c r="K4" t="s">
        <v>28</v>
      </c>
      <c r="L4" t="s">
        <v>31</v>
      </c>
      <c r="N4" t="s">
        <v>32</v>
      </c>
      <c r="AE4" t="s">
        <v>227</v>
      </c>
      <c r="AF4" t="s">
        <v>34</v>
      </c>
      <c r="AG4" s="4">
        <v>2566</v>
      </c>
      <c r="AH4" t="s">
        <v>217</v>
      </c>
      <c r="AI4" t="s">
        <v>228</v>
      </c>
      <c r="AJ4" s="2">
        <v>10950000</v>
      </c>
      <c r="AK4" s="2">
        <v>10950000</v>
      </c>
      <c r="AL4" t="s">
        <v>167</v>
      </c>
      <c r="AM4" t="s">
        <v>412</v>
      </c>
      <c r="AN4" t="s">
        <v>160</v>
      </c>
      <c r="AO4" t="s">
        <v>221</v>
      </c>
      <c r="AP4" t="s">
        <v>230</v>
      </c>
      <c r="AQ4" t="s">
        <v>231</v>
      </c>
      <c r="AR4" t="s">
        <v>241</v>
      </c>
      <c r="AS4" t="s">
        <v>413</v>
      </c>
      <c r="AT4" t="s">
        <v>414</v>
      </c>
      <c r="AU4" t="s">
        <v>415</v>
      </c>
    </row>
  </sheetData>
  <mergeCells count="1">
    <mergeCell ref="A1:AV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EF202-615F-4828-ABA0-E512B71052DC}">
  <dimension ref="A1:AV19"/>
  <sheetViews>
    <sheetView workbookViewId="0">
      <selection activeCell="D38" sqref="D38"/>
    </sheetView>
  </sheetViews>
  <sheetFormatPr defaultColWidth="9.140625" defaultRowHeight="15" x14ac:dyDescent="0.25"/>
  <cols>
    <col min="1" max="1" width="14.85546875" customWidth="1"/>
    <col min="2" max="2" width="23" customWidth="1"/>
    <col min="3" max="3" width="54" customWidth="1"/>
    <col min="4" max="4" width="44.5703125" customWidth="1"/>
    <col min="5" max="5" width="37.85546875" customWidth="1"/>
    <col min="6" max="6" width="33.7109375" customWidth="1"/>
    <col min="7" max="7" width="36.42578125" customWidth="1"/>
    <col min="8" max="9" width="54" customWidth="1"/>
    <col min="10" max="10" width="51.28515625" customWidth="1"/>
    <col min="11" max="12" width="54" customWidth="1"/>
    <col min="13" max="13" width="31" customWidth="1"/>
    <col min="14" max="14" width="54" customWidth="1"/>
    <col min="15" max="15" width="24.28515625" customWidth="1"/>
    <col min="16" max="16" width="54" customWidth="1"/>
    <col min="17" max="17" width="35.140625" customWidth="1"/>
    <col min="18" max="18" width="54" customWidth="1"/>
    <col min="19" max="19" width="35.140625" customWidth="1"/>
    <col min="20" max="20" width="29.7109375" customWidth="1"/>
    <col min="21" max="21" width="50" customWidth="1"/>
    <col min="22" max="22" width="44.5703125" customWidth="1"/>
    <col min="23" max="24" width="28.28515625" customWidth="1"/>
    <col min="25" max="26" width="20.28515625" customWidth="1"/>
    <col min="27" max="28" width="33.7109375" customWidth="1"/>
    <col min="29" max="30" width="39.140625" customWidth="1"/>
    <col min="31" max="31" width="33.7109375" customWidth="1"/>
    <col min="32" max="32" width="14.85546875" customWidth="1"/>
    <col min="33" max="33" width="13.42578125" customWidth="1"/>
    <col min="34" max="34" width="28.28515625" customWidth="1"/>
    <col min="35" max="35" width="27" customWidth="1"/>
    <col min="36" max="36" width="32.42578125" customWidth="1"/>
    <col min="37" max="37" width="45.85546875" customWidth="1"/>
    <col min="38" max="39" width="39.140625" customWidth="1"/>
    <col min="40" max="40" width="44.5703125" customWidth="1"/>
    <col min="41" max="41" width="24.28515625" customWidth="1"/>
    <col min="42" max="42" width="33.7109375" customWidth="1"/>
    <col min="43" max="43" width="28.28515625" customWidth="1"/>
    <col min="44" max="44" width="13.42578125" customWidth="1"/>
    <col min="45" max="45" width="16.140625" customWidth="1"/>
    <col min="46" max="47" width="54" customWidth="1"/>
    <col min="48" max="48" width="17.5703125" customWidth="1"/>
  </cols>
  <sheetData>
    <row r="1" spans="1:48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</row>
    <row r="2" spans="1:48" x14ac:dyDescent="0.2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310</v>
      </c>
      <c r="G2" s="11" t="s">
        <v>311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312</v>
      </c>
      <c r="M2" s="11" t="s">
        <v>10</v>
      </c>
      <c r="N2" s="11" t="s">
        <v>11</v>
      </c>
      <c r="O2" s="11" t="s">
        <v>313</v>
      </c>
      <c r="P2" s="11" t="s">
        <v>314</v>
      </c>
      <c r="Q2" s="11" t="s">
        <v>315</v>
      </c>
      <c r="R2" s="11" t="s">
        <v>316</v>
      </c>
      <c r="S2" s="11" t="s">
        <v>317</v>
      </c>
      <c r="T2" s="11" t="s">
        <v>318</v>
      </c>
      <c r="U2" s="11" t="s">
        <v>319</v>
      </c>
      <c r="V2" s="11" t="s">
        <v>320</v>
      </c>
      <c r="W2" s="11" t="s">
        <v>321</v>
      </c>
      <c r="X2" s="11" t="s">
        <v>322</v>
      </c>
      <c r="Y2" s="11" t="s">
        <v>323</v>
      </c>
      <c r="Z2" s="11" t="s">
        <v>324</v>
      </c>
      <c r="AA2" s="11" t="s">
        <v>325</v>
      </c>
      <c r="AB2" s="11" t="s">
        <v>326</v>
      </c>
      <c r="AC2" s="11" t="s">
        <v>327</v>
      </c>
      <c r="AD2" s="11" t="s">
        <v>328</v>
      </c>
      <c r="AE2" s="11" t="s">
        <v>12</v>
      </c>
      <c r="AF2" s="11" t="s">
        <v>13</v>
      </c>
      <c r="AG2" s="11" t="s">
        <v>305</v>
      </c>
      <c r="AH2" s="11" t="s">
        <v>14</v>
      </c>
      <c r="AI2" s="11" t="s">
        <v>15</v>
      </c>
      <c r="AJ2" s="11" t="s">
        <v>16</v>
      </c>
      <c r="AK2" s="11" t="s">
        <v>17</v>
      </c>
      <c r="AL2" s="11" t="s">
        <v>18</v>
      </c>
      <c r="AM2" s="11" t="s">
        <v>19</v>
      </c>
      <c r="AN2" s="11" t="s">
        <v>20</v>
      </c>
      <c r="AO2" s="11" t="s">
        <v>21</v>
      </c>
      <c r="AP2" s="11" t="s">
        <v>329</v>
      </c>
      <c r="AQ2" s="11" t="s">
        <v>330</v>
      </c>
      <c r="AR2" s="11" t="s">
        <v>22</v>
      </c>
      <c r="AS2" s="11" t="s">
        <v>23</v>
      </c>
      <c r="AT2" s="11" t="s">
        <v>331</v>
      </c>
      <c r="AU2" s="11" t="s">
        <v>332</v>
      </c>
      <c r="AV2" s="11" t="s">
        <v>24</v>
      </c>
    </row>
    <row r="3" spans="1:48" x14ac:dyDescent="0.25">
      <c r="A3" t="s">
        <v>61</v>
      </c>
      <c r="B3" t="s">
        <v>232</v>
      </c>
      <c r="C3" t="s">
        <v>233</v>
      </c>
      <c r="H3" t="s">
        <v>28</v>
      </c>
      <c r="I3" t="s">
        <v>29</v>
      </c>
      <c r="K3" t="s">
        <v>28</v>
      </c>
      <c r="L3" t="s">
        <v>31</v>
      </c>
      <c r="N3" t="s">
        <v>32</v>
      </c>
      <c r="AE3" t="s">
        <v>234</v>
      </c>
      <c r="AF3" t="s">
        <v>34</v>
      </c>
      <c r="AG3" s="4">
        <v>2565</v>
      </c>
      <c r="AH3" t="s">
        <v>138</v>
      </c>
      <c r="AI3" t="s">
        <v>235</v>
      </c>
      <c r="AJ3" s="2">
        <v>7348500</v>
      </c>
      <c r="AK3" s="2">
        <v>1061200</v>
      </c>
      <c r="AL3" t="s">
        <v>66</v>
      </c>
      <c r="AM3" t="s">
        <v>67</v>
      </c>
      <c r="AN3" t="s">
        <v>49</v>
      </c>
      <c r="AP3" t="s">
        <v>152</v>
      </c>
      <c r="AQ3" t="s">
        <v>178</v>
      </c>
      <c r="AR3" t="s">
        <v>152</v>
      </c>
      <c r="AS3" t="s">
        <v>333</v>
      </c>
      <c r="AT3" t="s">
        <v>334</v>
      </c>
      <c r="AU3" t="s">
        <v>335</v>
      </c>
    </row>
    <row r="4" spans="1:48" x14ac:dyDescent="0.25">
      <c r="A4" t="s">
        <v>50</v>
      </c>
      <c r="B4" t="s">
        <v>236</v>
      </c>
      <c r="C4" t="s">
        <v>237</v>
      </c>
      <c r="H4" t="s">
        <v>28</v>
      </c>
      <c r="I4" t="s">
        <v>29</v>
      </c>
      <c r="K4" t="s">
        <v>28</v>
      </c>
      <c r="L4" t="s">
        <v>31</v>
      </c>
      <c r="N4" t="s">
        <v>32</v>
      </c>
      <c r="AE4" t="s">
        <v>238</v>
      </c>
      <c r="AF4" t="s">
        <v>34</v>
      </c>
      <c r="AG4" s="4">
        <v>2565</v>
      </c>
      <c r="AH4" t="s">
        <v>239</v>
      </c>
      <c r="AI4" t="s">
        <v>240</v>
      </c>
      <c r="AJ4" s="2">
        <v>94040000000</v>
      </c>
      <c r="AK4" s="2">
        <v>94040000000</v>
      </c>
      <c r="AM4" t="s">
        <v>56</v>
      </c>
      <c r="AN4" t="s">
        <v>49</v>
      </c>
      <c r="AP4" t="s">
        <v>241</v>
      </c>
      <c r="AQ4" t="s">
        <v>242</v>
      </c>
      <c r="AR4" t="s">
        <v>241</v>
      </c>
      <c r="AS4" t="s">
        <v>336</v>
      </c>
      <c r="AT4" t="s">
        <v>337</v>
      </c>
      <c r="AU4" t="s">
        <v>338</v>
      </c>
    </row>
    <row r="5" spans="1:48" x14ac:dyDescent="0.25">
      <c r="A5" t="s">
        <v>184</v>
      </c>
      <c r="B5" t="s">
        <v>243</v>
      </c>
      <c r="C5" t="s">
        <v>244</v>
      </c>
      <c r="H5" t="s">
        <v>28</v>
      </c>
      <c r="I5" t="s">
        <v>29</v>
      </c>
      <c r="K5" t="s">
        <v>28</v>
      </c>
      <c r="L5" t="s">
        <v>31</v>
      </c>
      <c r="N5" t="s">
        <v>32</v>
      </c>
      <c r="O5" t="s">
        <v>339</v>
      </c>
      <c r="P5" t="s">
        <v>340</v>
      </c>
      <c r="Q5" t="s">
        <v>341</v>
      </c>
      <c r="R5" t="s">
        <v>342</v>
      </c>
      <c r="AE5" t="s">
        <v>245</v>
      </c>
      <c r="AF5" t="s">
        <v>34</v>
      </c>
      <c r="AG5" s="4">
        <v>2565</v>
      </c>
      <c r="AH5" t="s">
        <v>246</v>
      </c>
      <c r="AI5" t="s">
        <v>166</v>
      </c>
      <c r="AJ5" s="4">
        <v>0</v>
      </c>
      <c r="AK5" s="4">
        <v>0</v>
      </c>
      <c r="AL5" t="s">
        <v>190</v>
      </c>
      <c r="AM5" t="s">
        <v>75</v>
      </c>
      <c r="AN5" t="s">
        <v>76</v>
      </c>
      <c r="AO5" t="s">
        <v>247</v>
      </c>
      <c r="AP5" t="s">
        <v>248</v>
      </c>
      <c r="AQ5" t="s">
        <v>249</v>
      </c>
      <c r="AR5" t="s">
        <v>152</v>
      </c>
      <c r="AS5" t="s">
        <v>343</v>
      </c>
      <c r="AT5" t="s">
        <v>344</v>
      </c>
      <c r="AU5" t="s">
        <v>345</v>
      </c>
    </row>
    <row r="6" spans="1:48" x14ac:dyDescent="0.25">
      <c r="A6" t="s">
        <v>184</v>
      </c>
      <c r="B6" t="s">
        <v>250</v>
      </c>
      <c r="C6" t="s">
        <v>251</v>
      </c>
      <c r="H6" t="s">
        <v>28</v>
      </c>
      <c r="I6" t="s">
        <v>29</v>
      </c>
      <c r="K6" t="s">
        <v>28</v>
      </c>
      <c r="L6" t="s">
        <v>31</v>
      </c>
      <c r="N6" t="s">
        <v>32</v>
      </c>
      <c r="O6" t="s">
        <v>346</v>
      </c>
      <c r="P6" t="s">
        <v>347</v>
      </c>
      <c r="Q6" t="s">
        <v>348</v>
      </c>
      <c r="R6" t="s">
        <v>349</v>
      </c>
      <c r="AE6" t="s">
        <v>252</v>
      </c>
      <c r="AF6" t="s">
        <v>34</v>
      </c>
      <c r="AG6" s="4">
        <v>2565</v>
      </c>
      <c r="AH6" t="s">
        <v>253</v>
      </c>
      <c r="AI6" t="s">
        <v>166</v>
      </c>
      <c r="AJ6" s="4">
        <v>0</v>
      </c>
      <c r="AK6" s="4">
        <v>0</v>
      </c>
      <c r="AL6" t="s">
        <v>190</v>
      </c>
      <c r="AM6" t="s">
        <v>75</v>
      </c>
      <c r="AN6" t="s">
        <v>76</v>
      </c>
      <c r="AO6" t="s">
        <v>247</v>
      </c>
      <c r="AP6" t="s">
        <v>248</v>
      </c>
      <c r="AQ6" t="s">
        <v>249</v>
      </c>
      <c r="AR6" t="s">
        <v>152</v>
      </c>
      <c r="AS6" t="s">
        <v>343</v>
      </c>
      <c r="AT6" t="s">
        <v>350</v>
      </c>
      <c r="AU6" t="s">
        <v>351</v>
      </c>
    </row>
    <row r="7" spans="1:48" x14ac:dyDescent="0.25">
      <c r="A7" t="s">
        <v>184</v>
      </c>
      <c r="B7" t="s">
        <v>254</v>
      </c>
      <c r="C7" t="s">
        <v>255</v>
      </c>
      <c r="H7" t="s">
        <v>28</v>
      </c>
      <c r="I7" t="s">
        <v>29</v>
      </c>
      <c r="K7" t="s">
        <v>28</v>
      </c>
      <c r="L7" t="s">
        <v>31</v>
      </c>
      <c r="N7" t="s">
        <v>32</v>
      </c>
      <c r="O7" t="s">
        <v>352</v>
      </c>
      <c r="P7" t="s">
        <v>353</v>
      </c>
      <c r="Q7" t="s">
        <v>354</v>
      </c>
      <c r="R7" t="s">
        <v>355</v>
      </c>
      <c r="AE7" t="s">
        <v>256</v>
      </c>
      <c r="AF7" t="s">
        <v>34</v>
      </c>
      <c r="AG7" s="4">
        <v>2565</v>
      </c>
      <c r="AH7" t="s">
        <v>246</v>
      </c>
      <c r="AI7" t="s">
        <v>88</v>
      </c>
      <c r="AJ7" s="4">
        <v>0</v>
      </c>
      <c r="AK7" s="4">
        <v>0</v>
      </c>
      <c r="AL7" t="s">
        <v>190</v>
      </c>
      <c r="AM7" t="s">
        <v>75</v>
      </c>
      <c r="AN7" t="s">
        <v>76</v>
      </c>
      <c r="AO7" t="s">
        <v>247</v>
      </c>
      <c r="AP7" t="s">
        <v>248</v>
      </c>
      <c r="AQ7" t="s">
        <v>249</v>
      </c>
      <c r="AR7" t="s">
        <v>152</v>
      </c>
      <c r="AS7" t="s">
        <v>343</v>
      </c>
      <c r="AT7" t="s">
        <v>356</v>
      </c>
      <c r="AU7" t="s">
        <v>357</v>
      </c>
    </row>
    <row r="8" spans="1:48" x14ac:dyDescent="0.25">
      <c r="A8" t="s">
        <v>184</v>
      </c>
      <c r="B8" t="s">
        <v>257</v>
      </c>
      <c r="C8" t="s">
        <v>71</v>
      </c>
      <c r="H8" t="s">
        <v>28</v>
      </c>
      <c r="I8" t="s">
        <v>29</v>
      </c>
      <c r="K8" t="s">
        <v>28</v>
      </c>
      <c r="L8" t="s">
        <v>31</v>
      </c>
      <c r="N8" t="s">
        <v>32</v>
      </c>
      <c r="O8" t="s">
        <v>352</v>
      </c>
      <c r="P8" t="s">
        <v>353</v>
      </c>
      <c r="Q8" t="s">
        <v>354</v>
      </c>
      <c r="R8" t="s">
        <v>355</v>
      </c>
      <c r="AE8" t="s">
        <v>258</v>
      </c>
      <c r="AF8" t="s">
        <v>34</v>
      </c>
      <c r="AG8" s="4">
        <v>2565</v>
      </c>
      <c r="AH8" t="s">
        <v>246</v>
      </c>
      <c r="AI8" t="s">
        <v>199</v>
      </c>
      <c r="AJ8" s="4">
        <v>0</v>
      </c>
      <c r="AK8" s="4">
        <v>0</v>
      </c>
      <c r="AL8" t="s">
        <v>190</v>
      </c>
      <c r="AM8" t="s">
        <v>75</v>
      </c>
      <c r="AN8" t="s">
        <v>76</v>
      </c>
      <c r="AO8" t="s">
        <v>247</v>
      </c>
      <c r="AP8" t="s">
        <v>248</v>
      </c>
      <c r="AQ8" t="s">
        <v>249</v>
      </c>
      <c r="AR8" t="s">
        <v>152</v>
      </c>
      <c r="AS8" t="s">
        <v>343</v>
      </c>
      <c r="AT8" t="s">
        <v>358</v>
      </c>
      <c r="AU8" t="s">
        <v>359</v>
      </c>
    </row>
    <row r="9" spans="1:48" x14ac:dyDescent="0.25">
      <c r="A9" t="s">
        <v>259</v>
      </c>
      <c r="B9" t="s">
        <v>260</v>
      </c>
      <c r="C9" t="s">
        <v>261</v>
      </c>
      <c r="H9" t="s">
        <v>28</v>
      </c>
      <c r="I9" t="s">
        <v>29</v>
      </c>
      <c r="K9" t="s">
        <v>28</v>
      </c>
      <c r="L9" t="s">
        <v>31</v>
      </c>
      <c r="N9" t="s">
        <v>32</v>
      </c>
      <c r="O9" t="s">
        <v>360</v>
      </c>
      <c r="P9" t="s">
        <v>361</v>
      </c>
      <c r="Q9" t="s">
        <v>362</v>
      </c>
      <c r="R9" t="s">
        <v>363</v>
      </c>
      <c r="AE9" t="s">
        <v>364</v>
      </c>
      <c r="AF9" t="s">
        <v>34</v>
      </c>
      <c r="AG9" s="4">
        <v>2565</v>
      </c>
      <c r="AH9" t="s">
        <v>263</v>
      </c>
      <c r="AI9" t="s">
        <v>166</v>
      </c>
      <c r="AJ9" s="4">
        <v>0</v>
      </c>
      <c r="AK9" s="4">
        <v>0</v>
      </c>
      <c r="AL9" t="s">
        <v>264</v>
      </c>
      <c r="AM9" t="s">
        <v>83</v>
      </c>
      <c r="AN9" t="s">
        <v>76</v>
      </c>
      <c r="AO9" t="s">
        <v>247</v>
      </c>
      <c r="AP9" t="s">
        <v>230</v>
      </c>
      <c r="AQ9" t="s">
        <v>265</v>
      </c>
      <c r="AR9" t="s">
        <v>241</v>
      </c>
      <c r="AS9" t="s">
        <v>365</v>
      </c>
      <c r="AT9" t="s">
        <v>366</v>
      </c>
      <c r="AU9" t="s">
        <v>367</v>
      </c>
    </row>
    <row r="10" spans="1:48" x14ac:dyDescent="0.25">
      <c r="A10" t="s">
        <v>50</v>
      </c>
      <c r="B10" t="s">
        <v>266</v>
      </c>
      <c r="C10" t="s">
        <v>267</v>
      </c>
      <c r="H10" t="s">
        <v>28</v>
      </c>
      <c r="I10" t="s">
        <v>29</v>
      </c>
      <c r="J10" t="s">
        <v>43</v>
      </c>
      <c r="K10" t="s">
        <v>28</v>
      </c>
      <c r="L10" t="s">
        <v>31</v>
      </c>
      <c r="N10" t="s">
        <v>32</v>
      </c>
      <c r="O10" t="s">
        <v>368</v>
      </c>
      <c r="P10" t="s">
        <v>369</v>
      </c>
      <c r="Q10" t="s">
        <v>370</v>
      </c>
      <c r="R10" t="s">
        <v>371</v>
      </c>
      <c r="AE10" t="s">
        <v>268</v>
      </c>
      <c r="AF10" t="s">
        <v>34</v>
      </c>
      <c r="AG10" s="4">
        <v>2565</v>
      </c>
      <c r="AH10" t="s">
        <v>246</v>
      </c>
      <c r="AI10" t="s">
        <v>269</v>
      </c>
      <c r="AJ10" s="4">
        <v>0</v>
      </c>
      <c r="AK10" s="4">
        <v>0</v>
      </c>
      <c r="AM10" t="s">
        <v>56</v>
      </c>
      <c r="AN10" t="s">
        <v>49</v>
      </c>
      <c r="AO10" t="s">
        <v>247</v>
      </c>
      <c r="AP10" t="s">
        <v>230</v>
      </c>
      <c r="AQ10" t="s">
        <v>270</v>
      </c>
      <c r="AR10" t="s">
        <v>241</v>
      </c>
      <c r="AS10" t="s">
        <v>336</v>
      </c>
      <c r="AT10" t="s">
        <v>372</v>
      </c>
      <c r="AU10" t="s">
        <v>373</v>
      </c>
    </row>
    <row r="11" spans="1:48" x14ac:dyDescent="0.25">
      <c r="A11" t="s">
        <v>50</v>
      </c>
      <c r="B11" t="s">
        <v>271</v>
      </c>
      <c r="C11" t="s">
        <v>272</v>
      </c>
      <c r="H11" t="s">
        <v>28</v>
      </c>
      <c r="I11" t="s">
        <v>29</v>
      </c>
      <c r="J11" t="s">
        <v>43</v>
      </c>
      <c r="K11" t="s">
        <v>28</v>
      </c>
      <c r="L11" t="s">
        <v>31</v>
      </c>
      <c r="N11" t="s">
        <v>32</v>
      </c>
      <c r="O11" t="s">
        <v>374</v>
      </c>
      <c r="P11" t="s">
        <v>375</v>
      </c>
      <c r="Q11" t="s">
        <v>376</v>
      </c>
      <c r="R11" t="s">
        <v>377</v>
      </c>
      <c r="AE11" t="s">
        <v>273</v>
      </c>
      <c r="AF11" t="s">
        <v>34</v>
      </c>
      <c r="AG11" s="4">
        <v>2565</v>
      </c>
      <c r="AH11" t="s">
        <v>274</v>
      </c>
      <c r="AI11" t="s">
        <v>275</v>
      </c>
      <c r="AJ11" s="4">
        <v>0</v>
      </c>
      <c r="AK11" s="4">
        <v>0</v>
      </c>
      <c r="AM11" t="s">
        <v>56</v>
      </c>
      <c r="AN11" t="s">
        <v>49</v>
      </c>
      <c r="AO11" t="s">
        <v>247</v>
      </c>
      <c r="AP11" t="s">
        <v>230</v>
      </c>
      <c r="AQ11" t="s">
        <v>270</v>
      </c>
      <c r="AR11" t="s">
        <v>241</v>
      </c>
      <c r="AS11" t="s">
        <v>336</v>
      </c>
      <c r="AT11" t="s">
        <v>378</v>
      </c>
      <c r="AU11" t="s">
        <v>379</v>
      </c>
    </row>
    <row r="12" spans="1:48" x14ac:dyDescent="0.25">
      <c r="A12" t="s">
        <v>50</v>
      </c>
      <c r="B12" t="s">
        <v>276</v>
      </c>
      <c r="C12" t="s">
        <v>277</v>
      </c>
      <c r="H12" t="s">
        <v>28</v>
      </c>
      <c r="I12" t="s">
        <v>29</v>
      </c>
      <c r="J12" t="s">
        <v>43</v>
      </c>
      <c r="K12" t="s">
        <v>28</v>
      </c>
      <c r="L12" t="s">
        <v>31</v>
      </c>
      <c r="N12" t="s">
        <v>32</v>
      </c>
      <c r="O12" t="s">
        <v>380</v>
      </c>
      <c r="P12" t="s">
        <v>381</v>
      </c>
      <c r="Q12" t="s">
        <v>382</v>
      </c>
      <c r="R12" t="s">
        <v>383</v>
      </c>
      <c r="AE12" t="s">
        <v>278</v>
      </c>
      <c r="AF12" t="s">
        <v>34</v>
      </c>
      <c r="AG12" s="4">
        <v>2565</v>
      </c>
      <c r="AH12" t="s">
        <v>246</v>
      </c>
      <c r="AI12" t="s">
        <v>269</v>
      </c>
      <c r="AJ12" s="4">
        <v>0</v>
      </c>
      <c r="AK12" s="4">
        <v>0</v>
      </c>
      <c r="AM12" t="s">
        <v>56</v>
      </c>
      <c r="AN12" t="s">
        <v>49</v>
      </c>
      <c r="AO12" t="s">
        <v>247</v>
      </c>
      <c r="AP12" t="s">
        <v>230</v>
      </c>
      <c r="AQ12" t="s">
        <v>270</v>
      </c>
      <c r="AR12" t="s">
        <v>241</v>
      </c>
      <c r="AS12" t="s">
        <v>336</v>
      </c>
      <c r="AT12" t="s">
        <v>384</v>
      </c>
      <c r="AU12" t="s">
        <v>385</v>
      </c>
    </row>
    <row r="13" spans="1:48" x14ac:dyDescent="0.25">
      <c r="A13" t="s">
        <v>50</v>
      </c>
      <c r="B13" t="s">
        <v>279</v>
      </c>
      <c r="C13" t="s">
        <v>280</v>
      </c>
      <c r="H13" t="s">
        <v>28</v>
      </c>
      <c r="I13" t="s">
        <v>29</v>
      </c>
      <c r="J13" t="s">
        <v>43</v>
      </c>
      <c r="K13" t="s">
        <v>28</v>
      </c>
      <c r="L13" t="s">
        <v>31</v>
      </c>
      <c r="N13" t="s">
        <v>32</v>
      </c>
      <c r="O13" t="s">
        <v>380</v>
      </c>
      <c r="P13" t="s">
        <v>381</v>
      </c>
      <c r="Q13" t="s">
        <v>382</v>
      </c>
      <c r="R13" t="s">
        <v>383</v>
      </c>
      <c r="AE13" t="s">
        <v>281</v>
      </c>
      <c r="AF13" t="s">
        <v>34</v>
      </c>
      <c r="AG13" s="4">
        <v>2565</v>
      </c>
      <c r="AH13" t="s">
        <v>253</v>
      </c>
      <c r="AI13" t="s">
        <v>282</v>
      </c>
      <c r="AJ13" s="4">
        <v>0</v>
      </c>
      <c r="AK13" s="4">
        <v>0</v>
      </c>
      <c r="AM13" t="s">
        <v>56</v>
      </c>
      <c r="AN13" t="s">
        <v>49</v>
      </c>
      <c r="AO13" t="s">
        <v>247</v>
      </c>
      <c r="AP13" t="s">
        <v>230</v>
      </c>
      <c r="AQ13" t="s">
        <v>270</v>
      </c>
      <c r="AR13" t="s">
        <v>241</v>
      </c>
      <c r="AS13" t="s">
        <v>336</v>
      </c>
      <c r="AT13" t="s">
        <v>386</v>
      </c>
      <c r="AU13" t="s">
        <v>387</v>
      </c>
    </row>
    <row r="14" spans="1:48" x14ac:dyDescent="0.25">
      <c r="A14" t="s">
        <v>50</v>
      </c>
      <c r="B14" t="s">
        <v>283</v>
      </c>
      <c r="C14" t="s">
        <v>284</v>
      </c>
      <c r="H14" t="s">
        <v>28</v>
      </c>
      <c r="I14" t="s">
        <v>29</v>
      </c>
      <c r="J14" t="s">
        <v>43</v>
      </c>
      <c r="K14" t="s">
        <v>28</v>
      </c>
      <c r="L14" t="s">
        <v>31</v>
      </c>
      <c r="N14" t="s">
        <v>32</v>
      </c>
      <c r="O14" t="s">
        <v>380</v>
      </c>
      <c r="P14" t="s">
        <v>381</v>
      </c>
      <c r="Q14" t="s">
        <v>388</v>
      </c>
      <c r="R14" t="s">
        <v>389</v>
      </c>
      <c r="AE14" t="s">
        <v>285</v>
      </c>
      <c r="AF14" t="s">
        <v>34</v>
      </c>
      <c r="AG14" s="4">
        <v>2565</v>
      </c>
      <c r="AH14" t="s">
        <v>253</v>
      </c>
      <c r="AI14" t="s">
        <v>282</v>
      </c>
      <c r="AJ14" s="4">
        <v>0</v>
      </c>
      <c r="AK14" s="4">
        <v>0</v>
      </c>
      <c r="AM14" t="s">
        <v>56</v>
      </c>
      <c r="AN14" t="s">
        <v>49</v>
      </c>
      <c r="AO14" t="s">
        <v>247</v>
      </c>
      <c r="AP14" t="s">
        <v>230</v>
      </c>
      <c r="AQ14" t="s">
        <v>270</v>
      </c>
      <c r="AR14" t="s">
        <v>241</v>
      </c>
      <c r="AS14" t="s">
        <v>336</v>
      </c>
      <c r="AT14" t="s">
        <v>390</v>
      </c>
      <c r="AU14" t="s">
        <v>391</v>
      </c>
    </row>
    <row r="15" spans="1:48" x14ac:dyDescent="0.25">
      <c r="A15" t="s">
        <v>50</v>
      </c>
      <c r="B15" t="s">
        <v>286</v>
      </c>
      <c r="C15" t="s">
        <v>287</v>
      </c>
      <c r="H15" t="s">
        <v>28</v>
      </c>
      <c r="I15" t="s">
        <v>29</v>
      </c>
      <c r="J15" t="s">
        <v>43</v>
      </c>
      <c r="K15" t="s">
        <v>28</v>
      </c>
      <c r="L15" t="s">
        <v>31</v>
      </c>
      <c r="N15" t="s">
        <v>32</v>
      </c>
      <c r="O15" t="s">
        <v>380</v>
      </c>
      <c r="P15" t="s">
        <v>381</v>
      </c>
      <c r="Q15" t="s">
        <v>392</v>
      </c>
      <c r="R15" t="s">
        <v>393</v>
      </c>
      <c r="AE15" t="s">
        <v>288</v>
      </c>
      <c r="AF15" t="s">
        <v>34</v>
      </c>
      <c r="AG15" s="4">
        <v>2565</v>
      </c>
      <c r="AH15" t="s">
        <v>289</v>
      </c>
      <c r="AI15" t="s">
        <v>290</v>
      </c>
      <c r="AJ15" s="4">
        <v>0</v>
      </c>
      <c r="AK15" s="4">
        <v>0</v>
      </c>
      <c r="AM15" t="s">
        <v>56</v>
      </c>
      <c r="AN15" t="s">
        <v>49</v>
      </c>
      <c r="AO15" t="s">
        <v>247</v>
      </c>
      <c r="AP15" t="s">
        <v>230</v>
      </c>
      <c r="AQ15" t="s">
        <v>270</v>
      </c>
      <c r="AR15" t="s">
        <v>241</v>
      </c>
      <c r="AS15" t="s">
        <v>336</v>
      </c>
      <c r="AT15" t="s">
        <v>394</v>
      </c>
      <c r="AU15" t="s">
        <v>395</v>
      </c>
    </row>
    <row r="16" spans="1:48" x14ac:dyDescent="0.25">
      <c r="A16" t="s">
        <v>50</v>
      </c>
      <c r="B16" t="s">
        <v>291</v>
      </c>
      <c r="C16" t="s">
        <v>292</v>
      </c>
      <c r="H16" t="s">
        <v>28</v>
      </c>
      <c r="I16" t="s">
        <v>29</v>
      </c>
      <c r="J16" t="s">
        <v>43</v>
      </c>
      <c r="K16" t="s">
        <v>28</v>
      </c>
      <c r="L16" t="s">
        <v>31</v>
      </c>
      <c r="N16" t="s">
        <v>32</v>
      </c>
      <c r="O16" t="s">
        <v>380</v>
      </c>
      <c r="P16" t="s">
        <v>381</v>
      </c>
      <c r="Q16" t="s">
        <v>382</v>
      </c>
      <c r="R16" t="s">
        <v>383</v>
      </c>
      <c r="AE16" t="s">
        <v>293</v>
      </c>
      <c r="AF16" t="s">
        <v>34</v>
      </c>
      <c r="AG16" s="4">
        <v>2565</v>
      </c>
      <c r="AH16" t="s">
        <v>253</v>
      </c>
      <c r="AI16" t="s">
        <v>199</v>
      </c>
      <c r="AJ16" s="4">
        <v>0</v>
      </c>
      <c r="AK16" s="4">
        <v>0</v>
      </c>
      <c r="AM16" t="s">
        <v>56</v>
      </c>
      <c r="AN16" t="s">
        <v>49</v>
      </c>
      <c r="AO16" t="s">
        <v>247</v>
      </c>
      <c r="AP16" t="s">
        <v>230</v>
      </c>
      <c r="AQ16" t="s">
        <v>270</v>
      </c>
      <c r="AR16" t="s">
        <v>241</v>
      </c>
      <c r="AS16" t="s">
        <v>336</v>
      </c>
      <c r="AT16" t="s">
        <v>396</v>
      </c>
      <c r="AU16" t="s">
        <v>397</v>
      </c>
    </row>
    <row r="17" spans="1:47" x14ac:dyDescent="0.25">
      <c r="A17" t="s">
        <v>50</v>
      </c>
      <c r="B17" t="s">
        <v>294</v>
      </c>
      <c r="C17" t="s">
        <v>295</v>
      </c>
      <c r="H17" t="s">
        <v>28</v>
      </c>
      <c r="I17" t="s">
        <v>29</v>
      </c>
      <c r="J17" t="s">
        <v>43</v>
      </c>
      <c r="K17" t="s">
        <v>28</v>
      </c>
      <c r="L17" t="s">
        <v>31</v>
      </c>
      <c r="N17" t="s">
        <v>32</v>
      </c>
      <c r="O17" t="s">
        <v>380</v>
      </c>
      <c r="P17" t="s">
        <v>381</v>
      </c>
      <c r="Q17" t="s">
        <v>398</v>
      </c>
      <c r="R17" t="s">
        <v>399</v>
      </c>
      <c r="AE17" t="s">
        <v>296</v>
      </c>
      <c r="AF17" t="s">
        <v>34</v>
      </c>
      <c r="AG17" s="4">
        <v>2565</v>
      </c>
      <c r="AH17" t="s">
        <v>246</v>
      </c>
      <c r="AI17" t="s">
        <v>166</v>
      </c>
      <c r="AJ17" s="4">
        <v>0</v>
      </c>
      <c r="AK17" s="4">
        <v>0</v>
      </c>
      <c r="AM17" t="s">
        <v>56</v>
      </c>
      <c r="AN17" t="s">
        <v>49</v>
      </c>
      <c r="AO17" t="s">
        <v>247</v>
      </c>
      <c r="AP17" t="s">
        <v>230</v>
      </c>
      <c r="AQ17" t="s">
        <v>270</v>
      </c>
      <c r="AR17" t="s">
        <v>241</v>
      </c>
      <c r="AS17" t="s">
        <v>336</v>
      </c>
      <c r="AT17" t="s">
        <v>400</v>
      </c>
      <c r="AU17" t="s">
        <v>401</v>
      </c>
    </row>
    <row r="18" spans="1:47" x14ac:dyDescent="0.25">
      <c r="A18" t="s">
        <v>50</v>
      </c>
      <c r="B18" t="s">
        <v>297</v>
      </c>
      <c r="C18" t="s">
        <v>298</v>
      </c>
      <c r="H18" t="s">
        <v>28</v>
      </c>
      <c r="I18" t="s">
        <v>29</v>
      </c>
      <c r="J18" t="s">
        <v>43</v>
      </c>
      <c r="K18" t="s">
        <v>28</v>
      </c>
      <c r="L18" t="s">
        <v>31</v>
      </c>
      <c r="N18" t="s">
        <v>32</v>
      </c>
      <c r="O18" t="s">
        <v>380</v>
      </c>
      <c r="P18" t="s">
        <v>381</v>
      </c>
      <c r="Q18" t="s">
        <v>402</v>
      </c>
      <c r="R18" t="s">
        <v>403</v>
      </c>
      <c r="AE18" t="s">
        <v>299</v>
      </c>
      <c r="AF18" t="s">
        <v>34</v>
      </c>
      <c r="AG18" s="4">
        <v>2565</v>
      </c>
      <c r="AH18" t="s">
        <v>263</v>
      </c>
      <c r="AI18" t="s">
        <v>269</v>
      </c>
      <c r="AJ18" s="4">
        <v>0</v>
      </c>
      <c r="AK18" s="4">
        <v>0</v>
      </c>
      <c r="AM18" t="s">
        <v>56</v>
      </c>
      <c r="AN18" t="s">
        <v>49</v>
      </c>
      <c r="AO18" t="s">
        <v>247</v>
      </c>
      <c r="AP18" t="s">
        <v>230</v>
      </c>
      <c r="AQ18" t="s">
        <v>270</v>
      </c>
      <c r="AR18" t="s">
        <v>241</v>
      </c>
      <c r="AS18" t="s">
        <v>336</v>
      </c>
      <c r="AT18" t="s">
        <v>404</v>
      </c>
      <c r="AU18" t="s">
        <v>405</v>
      </c>
    </row>
    <row r="19" spans="1:47" x14ac:dyDescent="0.25">
      <c r="A19" t="s">
        <v>50</v>
      </c>
      <c r="B19" t="s">
        <v>300</v>
      </c>
      <c r="C19" t="s">
        <v>301</v>
      </c>
      <c r="H19" t="s">
        <v>28</v>
      </c>
      <c r="I19" t="s">
        <v>29</v>
      </c>
      <c r="J19" t="s">
        <v>43</v>
      </c>
      <c r="K19" t="s">
        <v>28</v>
      </c>
      <c r="L19" t="s">
        <v>31</v>
      </c>
      <c r="N19" t="s">
        <v>32</v>
      </c>
      <c r="O19" t="s">
        <v>380</v>
      </c>
      <c r="P19" t="s">
        <v>381</v>
      </c>
      <c r="Q19" t="s">
        <v>402</v>
      </c>
      <c r="R19" t="s">
        <v>403</v>
      </c>
      <c r="AE19" t="s">
        <v>302</v>
      </c>
      <c r="AF19" t="s">
        <v>34</v>
      </c>
      <c r="AG19" s="4">
        <v>2565</v>
      </c>
      <c r="AH19" t="s">
        <v>253</v>
      </c>
      <c r="AI19" t="s">
        <v>282</v>
      </c>
      <c r="AJ19" s="4">
        <v>0</v>
      </c>
      <c r="AK19" s="4">
        <v>0</v>
      </c>
      <c r="AM19" t="s">
        <v>56</v>
      </c>
      <c r="AN19" t="s">
        <v>49</v>
      </c>
      <c r="AO19" t="s">
        <v>247</v>
      </c>
      <c r="AP19" t="s">
        <v>230</v>
      </c>
      <c r="AQ19" t="s">
        <v>270</v>
      </c>
      <c r="AR19" t="s">
        <v>241</v>
      </c>
      <c r="AS19" t="s">
        <v>336</v>
      </c>
      <c r="AT19" t="s">
        <v>406</v>
      </c>
      <c r="AU19" t="s">
        <v>407</v>
      </c>
    </row>
  </sheetData>
  <mergeCells count="1">
    <mergeCell ref="A1:AV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D2430-9480-4339-A1BF-C14C0B63A913}">
  <sheetPr filterMode="1"/>
  <dimension ref="A1:M21"/>
  <sheetViews>
    <sheetView workbookViewId="0">
      <selection activeCell="A3" sqref="A3:XFD4"/>
    </sheetView>
  </sheetViews>
  <sheetFormatPr defaultColWidth="9.140625" defaultRowHeight="15" x14ac:dyDescent="0.25"/>
  <cols>
    <col min="1" max="2" width="23" customWidth="1"/>
    <col min="3" max="3" width="54" customWidth="1"/>
    <col min="4" max="4" width="13.42578125" customWidth="1"/>
    <col min="5" max="5" width="28.28515625" customWidth="1"/>
    <col min="6" max="6" width="27" customWidth="1"/>
    <col min="7" max="8" width="39.140625" customWidth="1"/>
    <col min="9" max="9" width="44.5703125" customWidth="1"/>
    <col min="10" max="10" width="24.28515625" customWidth="1"/>
    <col min="11" max="11" width="13.42578125" customWidth="1"/>
    <col min="12" max="12" width="16.140625" customWidth="1"/>
    <col min="13" max="13" width="75.42578125" customWidth="1"/>
  </cols>
  <sheetData>
    <row r="1" spans="1:13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x14ac:dyDescent="0.25">
      <c r="A2" s="11" t="s">
        <v>2</v>
      </c>
      <c r="B2" s="11"/>
      <c r="C2" s="11" t="s">
        <v>3</v>
      </c>
      <c r="D2" s="11" t="s">
        <v>305</v>
      </c>
      <c r="E2" s="11" t="s">
        <v>14</v>
      </c>
      <c r="F2" s="11" t="s">
        <v>15</v>
      </c>
      <c r="G2" s="11" t="s">
        <v>18</v>
      </c>
      <c r="H2" s="11" t="s">
        <v>19</v>
      </c>
      <c r="I2" s="11" t="s">
        <v>20</v>
      </c>
      <c r="J2" s="11" t="s">
        <v>21</v>
      </c>
      <c r="K2" s="11" t="s">
        <v>22</v>
      </c>
      <c r="L2" s="11" t="s">
        <v>23</v>
      </c>
      <c r="M2" s="11" t="s">
        <v>331</v>
      </c>
    </row>
    <row r="3" spans="1:13" x14ac:dyDescent="0.25">
      <c r="A3" t="s">
        <v>232</v>
      </c>
      <c r="C3" t="s">
        <v>233</v>
      </c>
      <c r="D3" s="4">
        <v>2565</v>
      </c>
      <c r="E3" t="s">
        <v>138</v>
      </c>
      <c r="F3" t="s">
        <v>235</v>
      </c>
      <c r="G3" t="s">
        <v>66</v>
      </c>
      <c r="H3" t="s">
        <v>67</v>
      </c>
      <c r="I3" t="s">
        <v>49</v>
      </c>
      <c r="K3" t="s">
        <v>152</v>
      </c>
      <c r="L3" t="s">
        <v>333</v>
      </c>
      <c r="M3" t="s">
        <v>334</v>
      </c>
    </row>
    <row r="4" spans="1:13" x14ac:dyDescent="0.25">
      <c r="A4" t="s">
        <v>236</v>
      </c>
      <c r="C4" t="s">
        <v>237</v>
      </c>
      <c r="D4" s="4">
        <v>2565</v>
      </c>
      <c r="E4" t="s">
        <v>239</v>
      </c>
      <c r="F4" t="s">
        <v>240</v>
      </c>
      <c r="H4" t="s">
        <v>56</v>
      </c>
      <c r="I4" t="s">
        <v>49</v>
      </c>
      <c r="K4" t="s">
        <v>241</v>
      </c>
      <c r="L4" t="s">
        <v>336</v>
      </c>
      <c r="M4" t="s">
        <v>337</v>
      </c>
    </row>
    <row r="5" spans="1:13" hidden="1" x14ac:dyDescent="0.25">
      <c r="A5" t="s">
        <v>243</v>
      </c>
      <c r="C5" t="s">
        <v>244</v>
      </c>
      <c r="D5" s="4">
        <v>2565</v>
      </c>
      <c r="E5" t="s">
        <v>246</v>
      </c>
      <c r="F5" t="s">
        <v>166</v>
      </c>
      <c r="G5" t="s">
        <v>190</v>
      </c>
      <c r="H5" t="s">
        <v>75</v>
      </c>
      <c r="I5" t="s">
        <v>76</v>
      </c>
      <c r="J5" t="s">
        <v>247</v>
      </c>
      <c r="K5" t="s">
        <v>152</v>
      </c>
      <c r="L5" t="s">
        <v>343</v>
      </c>
      <c r="M5" t="s">
        <v>344</v>
      </c>
    </row>
    <row r="6" spans="1:13" hidden="1" x14ac:dyDescent="0.25">
      <c r="A6" t="s">
        <v>250</v>
      </c>
      <c r="C6" t="s">
        <v>251</v>
      </c>
      <c r="D6" s="4">
        <v>2565</v>
      </c>
      <c r="E6" t="s">
        <v>253</v>
      </c>
      <c r="F6" t="s">
        <v>166</v>
      </c>
      <c r="G6" t="s">
        <v>190</v>
      </c>
      <c r="H6" t="s">
        <v>75</v>
      </c>
      <c r="I6" t="s">
        <v>76</v>
      </c>
      <c r="J6" t="s">
        <v>247</v>
      </c>
      <c r="K6" t="s">
        <v>152</v>
      </c>
      <c r="L6" t="s">
        <v>343</v>
      </c>
      <c r="M6" t="s">
        <v>350</v>
      </c>
    </row>
    <row r="7" spans="1:13" hidden="1" x14ac:dyDescent="0.25">
      <c r="A7" t="s">
        <v>254</v>
      </c>
      <c r="C7" t="s">
        <v>255</v>
      </c>
      <c r="D7" s="4">
        <v>2565</v>
      </c>
      <c r="E7" t="s">
        <v>246</v>
      </c>
      <c r="F7" t="s">
        <v>88</v>
      </c>
      <c r="G7" t="s">
        <v>190</v>
      </c>
      <c r="H7" t="s">
        <v>75</v>
      </c>
      <c r="I7" t="s">
        <v>76</v>
      </c>
      <c r="J7" t="s">
        <v>247</v>
      </c>
      <c r="K7" t="s">
        <v>152</v>
      </c>
      <c r="L7" t="s">
        <v>343</v>
      </c>
      <c r="M7" t="s">
        <v>356</v>
      </c>
    </row>
    <row r="8" spans="1:13" hidden="1" x14ac:dyDescent="0.25">
      <c r="A8" t="s">
        <v>257</v>
      </c>
      <c r="C8" t="s">
        <v>71</v>
      </c>
      <c r="D8" s="4">
        <v>2565</v>
      </c>
      <c r="E8" t="s">
        <v>246</v>
      </c>
      <c r="F8" t="s">
        <v>199</v>
      </c>
      <c r="G8" t="s">
        <v>190</v>
      </c>
      <c r="H8" t="s">
        <v>75</v>
      </c>
      <c r="I8" t="s">
        <v>76</v>
      </c>
      <c r="J8" t="s">
        <v>247</v>
      </c>
      <c r="K8" t="s">
        <v>152</v>
      </c>
      <c r="L8" t="s">
        <v>343</v>
      </c>
      <c r="M8" t="s">
        <v>358</v>
      </c>
    </row>
    <row r="9" spans="1:13" hidden="1" x14ac:dyDescent="0.25">
      <c r="A9" t="s">
        <v>260</v>
      </c>
      <c r="C9" t="s">
        <v>261</v>
      </c>
      <c r="D9" s="4">
        <v>2565</v>
      </c>
      <c r="E9" t="s">
        <v>263</v>
      </c>
      <c r="F9" t="s">
        <v>166</v>
      </c>
      <c r="G9" t="s">
        <v>264</v>
      </c>
      <c r="H9" t="s">
        <v>83</v>
      </c>
      <c r="I9" t="s">
        <v>76</v>
      </c>
      <c r="J9" t="s">
        <v>247</v>
      </c>
      <c r="K9" t="s">
        <v>241</v>
      </c>
      <c r="L9" t="s">
        <v>365</v>
      </c>
      <c r="M9" t="s">
        <v>366</v>
      </c>
    </row>
    <row r="10" spans="1:13" hidden="1" x14ac:dyDescent="0.25">
      <c r="A10" t="s">
        <v>266</v>
      </c>
      <c r="C10" t="s">
        <v>267</v>
      </c>
      <c r="D10" s="4">
        <v>2565</v>
      </c>
      <c r="E10" t="s">
        <v>246</v>
      </c>
      <c r="F10" t="s">
        <v>269</v>
      </c>
      <c r="H10" t="s">
        <v>56</v>
      </c>
      <c r="I10" t="s">
        <v>49</v>
      </c>
      <c r="J10" t="s">
        <v>247</v>
      </c>
      <c r="K10" t="s">
        <v>241</v>
      </c>
      <c r="L10" t="s">
        <v>336</v>
      </c>
      <c r="M10" t="s">
        <v>372</v>
      </c>
    </row>
    <row r="11" spans="1:13" hidden="1" x14ac:dyDescent="0.25">
      <c r="A11" t="s">
        <v>271</v>
      </c>
      <c r="C11" t="s">
        <v>272</v>
      </c>
      <c r="D11" s="4">
        <v>2565</v>
      </c>
      <c r="E11" t="s">
        <v>274</v>
      </c>
      <c r="F11" t="s">
        <v>275</v>
      </c>
      <c r="H11" t="s">
        <v>56</v>
      </c>
      <c r="I11" t="s">
        <v>49</v>
      </c>
      <c r="J11" t="s">
        <v>247</v>
      </c>
      <c r="K11" t="s">
        <v>241</v>
      </c>
      <c r="L11" t="s">
        <v>336</v>
      </c>
      <c r="M11" t="s">
        <v>378</v>
      </c>
    </row>
    <row r="12" spans="1:13" hidden="1" x14ac:dyDescent="0.25">
      <c r="A12" t="s">
        <v>276</v>
      </c>
      <c r="C12" t="s">
        <v>277</v>
      </c>
      <c r="D12" s="4">
        <v>2565</v>
      </c>
      <c r="E12" t="s">
        <v>246</v>
      </c>
      <c r="F12" t="s">
        <v>269</v>
      </c>
      <c r="H12" t="s">
        <v>56</v>
      </c>
      <c r="I12" t="s">
        <v>49</v>
      </c>
      <c r="J12" t="s">
        <v>247</v>
      </c>
      <c r="K12" t="s">
        <v>241</v>
      </c>
      <c r="L12" t="s">
        <v>336</v>
      </c>
      <c r="M12" t="s">
        <v>384</v>
      </c>
    </row>
    <row r="13" spans="1:13" hidden="1" x14ac:dyDescent="0.25">
      <c r="A13" t="s">
        <v>279</v>
      </c>
      <c r="C13" t="s">
        <v>280</v>
      </c>
      <c r="D13" s="4">
        <v>2565</v>
      </c>
      <c r="E13" t="s">
        <v>253</v>
      </c>
      <c r="F13" t="s">
        <v>282</v>
      </c>
      <c r="H13" t="s">
        <v>56</v>
      </c>
      <c r="I13" t="s">
        <v>49</v>
      </c>
      <c r="J13" t="s">
        <v>247</v>
      </c>
      <c r="K13" t="s">
        <v>241</v>
      </c>
      <c r="L13" t="s">
        <v>336</v>
      </c>
      <c r="M13" t="s">
        <v>386</v>
      </c>
    </row>
    <row r="14" spans="1:13" hidden="1" x14ac:dyDescent="0.25">
      <c r="A14" t="s">
        <v>283</v>
      </c>
      <c r="C14" t="s">
        <v>284</v>
      </c>
      <c r="D14" s="4">
        <v>2565</v>
      </c>
      <c r="E14" t="s">
        <v>253</v>
      </c>
      <c r="F14" t="s">
        <v>282</v>
      </c>
      <c r="H14" t="s">
        <v>56</v>
      </c>
      <c r="I14" t="s">
        <v>49</v>
      </c>
      <c r="J14" t="s">
        <v>247</v>
      </c>
      <c r="K14" t="s">
        <v>241</v>
      </c>
      <c r="L14" t="s">
        <v>336</v>
      </c>
      <c r="M14" t="s">
        <v>390</v>
      </c>
    </row>
    <row r="15" spans="1:13" hidden="1" x14ac:dyDescent="0.25">
      <c r="A15" t="s">
        <v>286</v>
      </c>
      <c r="C15" t="s">
        <v>287</v>
      </c>
      <c r="D15" s="4">
        <v>2565</v>
      </c>
      <c r="E15" t="s">
        <v>289</v>
      </c>
      <c r="F15" t="s">
        <v>290</v>
      </c>
      <c r="H15" t="s">
        <v>56</v>
      </c>
      <c r="I15" t="s">
        <v>49</v>
      </c>
      <c r="J15" t="s">
        <v>247</v>
      </c>
      <c r="K15" t="s">
        <v>241</v>
      </c>
      <c r="L15" t="s">
        <v>336</v>
      </c>
      <c r="M15" t="s">
        <v>394</v>
      </c>
    </row>
    <row r="16" spans="1:13" hidden="1" x14ac:dyDescent="0.25">
      <c r="A16" t="s">
        <v>291</v>
      </c>
      <c r="C16" t="s">
        <v>292</v>
      </c>
      <c r="D16" s="4">
        <v>2565</v>
      </c>
      <c r="E16" t="s">
        <v>253</v>
      </c>
      <c r="F16" t="s">
        <v>199</v>
      </c>
      <c r="H16" t="s">
        <v>56</v>
      </c>
      <c r="I16" t="s">
        <v>49</v>
      </c>
      <c r="J16" t="s">
        <v>247</v>
      </c>
      <c r="K16" t="s">
        <v>241</v>
      </c>
      <c r="L16" t="s">
        <v>336</v>
      </c>
      <c r="M16" t="s">
        <v>396</v>
      </c>
    </row>
    <row r="17" spans="1:13" hidden="1" x14ac:dyDescent="0.25">
      <c r="A17" t="s">
        <v>294</v>
      </c>
      <c r="C17" t="s">
        <v>295</v>
      </c>
      <c r="D17" s="4">
        <v>2565</v>
      </c>
      <c r="E17" t="s">
        <v>246</v>
      </c>
      <c r="F17" t="s">
        <v>166</v>
      </c>
      <c r="H17" t="s">
        <v>56</v>
      </c>
      <c r="I17" t="s">
        <v>49</v>
      </c>
      <c r="J17" t="s">
        <v>247</v>
      </c>
      <c r="K17" t="s">
        <v>241</v>
      </c>
      <c r="L17" t="s">
        <v>336</v>
      </c>
      <c r="M17" t="s">
        <v>400</v>
      </c>
    </row>
    <row r="18" spans="1:13" hidden="1" x14ac:dyDescent="0.25">
      <c r="A18" t="s">
        <v>297</v>
      </c>
      <c r="C18" t="s">
        <v>298</v>
      </c>
      <c r="D18" s="4">
        <v>2565</v>
      </c>
      <c r="E18" t="s">
        <v>263</v>
      </c>
      <c r="F18" t="s">
        <v>269</v>
      </c>
      <c r="H18" t="s">
        <v>56</v>
      </c>
      <c r="I18" t="s">
        <v>49</v>
      </c>
      <c r="J18" t="s">
        <v>247</v>
      </c>
      <c r="K18" t="s">
        <v>241</v>
      </c>
      <c r="L18" t="s">
        <v>336</v>
      </c>
      <c r="M18" t="s">
        <v>404</v>
      </c>
    </row>
    <row r="19" spans="1:13" hidden="1" x14ac:dyDescent="0.25">
      <c r="A19" t="s">
        <v>300</v>
      </c>
      <c r="C19" t="s">
        <v>301</v>
      </c>
      <c r="D19" s="4">
        <v>2565</v>
      </c>
      <c r="E19" t="s">
        <v>253</v>
      </c>
      <c r="F19" t="s">
        <v>282</v>
      </c>
      <c r="H19" t="s">
        <v>56</v>
      </c>
      <c r="I19" t="s">
        <v>49</v>
      </c>
      <c r="J19" t="s">
        <v>247</v>
      </c>
      <c r="K19" t="s">
        <v>241</v>
      </c>
      <c r="L19" t="s">
        <v>336</v>
      </c>
      <c r="M19" t="s">
        <v>406</v>
      </c>
    </row>
    <row r="20" spans="1:13" hidden="1" x14ac:dyDescent="0.25">
      <c r="A20" t="s">
        <v>214</v>
      </c>
      <c r="C20" t="s">
        <v>215</v>
      </c>
      <c r="D20" s="4">
        <v>2566</v>
      </c>
      <c r="E20" t="s">
        <v>217</v>
      </c>
      <c r="F20" t="s">
        <v>218</v>
      </c>
      <c r="G20" t="s">
        <v>219</v>
      </c>
      <c r="H20" t="s">
        <v>408</v>
      </c>
      <c r="I20" t="s">
        <v>160</v>
      </c>
      <c r="J20" t="s">
        <v>221</v>
      </c>
      <c r="K20" t="s">
        <v>145</v>
      </c>
      <c r="L20" t="s">
        <v>409</v>
      </c>
      <c r="M20" t="s">
        <v>410</v>
      </c>
    </row>
    <row r="21" spans="1:13" hidden="1" x14ac:dyDescent="0.25">
      <c r="A21" t="s">
        <v>225</v>
      </c>
      <c r="C21" t="s">
        <v>226</v>
      </c>
      <c r="D21" s="4">
        <v>2566</v>
      </c>
      <c r="E21" t="s">
        <v>217</v>
      </c>
      <c r="F21" t="s">
        <v>228</v>
      </c>
      <c r="G21" t="s">
        <v>167</v>
      </c>
      <c r="H21" t="s">
        <v>412</v>
      </c>
      <c r="I21" t="s">
        <v>160</v>
      </c>
      <c r="J21" t="s">
        <v>221</v>
      </c>
      <c r="K21" t="s">
        <v>241</v>
      </c>
      <c r="L21" t="s">
        <v>413</v>
      </c>
      <c r="M21" t="s">
        <v>414</v>
      </c>
    </row>
  </sheetData>
  <autoFilter ref="A2:M21" xr:uid="{F0944FC0-2A31-4A61-A118-EEB8E5601F29}">
    <filterColumn colId="9">
      <filters blank="1"/>
    </filterColumn>
  </autoFilter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6"/>
  <sheetViews>
    <sheetView tabSelected="1" topLeftCell="B1" zoomScale="58" zoomScaleNormal="58" workbookViewId="0">
      <selection activeCell="N1" sqref="N1:V1048576"/>
    </sheetView>
  </sheetViews>
  <sheetFormatPr defaultColWidth="9.140625" defaultRowHeight="21" x14ac:dyDescent="0.35"/>
  <cols>
    <col min="1" max="1" width="18.7109375" style="12" hidden="1" customWidth="1"/>
    <col min="2" max="2" width="97.140625" style="12" customWidth="1"/>
    <col min="3" max="3" width="128.42578125" style="12" hidden="1" customWidth="1"/>
    <col min="4" max="4" width="47.42578125" style="12" hidden="1" customWidth="1"/>
    <col min="5" max="5" width="11.28515625" style="21" customWidth="1"/>
    <col min="6" max="6" width="15.140625" style="12" bestFit="1" customWidth="1"/>
    <col min="7" max="7" width="14.85546875" style="12" bestFit="1" customWidth="1"/>
    <col min="8" max="8" width="29.85546875" style="12" bestFit="1" customWidth="1"/>
    <col min="9" max="9" width="28.42578125" style="12" bestFit="1" customWidth="1"/>
    <col min="10" max="10" width="26.7109375" style="12" bestFit="1" customWidth="1"/>
    <col min="11" max="11" width="37.140625" style="12" bestFit="1" customWidth="1"/>
    <col min="12" max="12" width="16.140625" style="12" customWidth="1"/>
    <col min="13" max="13" width="18.28515625" style="12" customWidth="1"/>
    <col min="14" max="14" width="17.5703125" style="12" hidden="1" customWidth="1"/>
    <col min="15" max="15" width="75.28515625" style="12" hidden="1" customWidth="1"/>
    <col min="16" max="16" width="9.140625" style="12" hidden="1" customWidth="1"/>
    <col min="17" max="17" width="14.85546875" style="12" hidden="1" customWidth="1"/>
    <col min="18" max="18" width="18.5703125" style="12" hidden="1" customWidth="1"/>
    <col min="19" max="19" width="60.42578125" style="12" hidden="1" customWidth="1"/>
    <col min="20" max="22" width="0" style="12" hidden="1" customWidth="1"/>
    <col min="23" max="16384" width="9.140625" style="12"/>
  </cols>
  <sheetData>
    <row r="1" spans="1:14" ht="28.5" x14ac:dyDescent="0.35">
      <c r="B1" s="24" t="s">
        <v>306</v>
      </c>
    </row>
    <row r="10" spans="1:14" x14ac:dyDescent="0.35">
      <c r="A10" s="14" t="s">
        <v>2</v>
      </c>
      <c r="B10" s="15" t="s">
        <v>3</v>
      </c>
      <c r="C10" s="15" t="s">
        <v>3</v>
      </c>
      <c r="D10" s="22" t="s">
        <v>7</v>
      </c>
      <c r="E10" s="22" t="s">
        <v>305</v>
      </c>
      <c r="F10" s="15" t="s">
        <v>14</v>
      </c>
      <c r="G10" s="15" t="s">
        <v>15</v>
      </c>
      <c r="H10" s="15" t="s">
        <v>18</v>
      </c>
      <c r="I10" s="15" t="s">
        <v>19</v>
      </c>
      <c r="J10" s="15" t="s">
        <v>20</v>
      </c>
      <c r="K10" s="15" t="s">
        <v>21</v>
      </c>
      <c r="L10" s="15" t="s">
        <v>22</v>
      </c>
      <c r="M10" s="15" t="s">
        <v>23</v>
      </c>
    </row>
    <row r="11" spans="1:14" x14ac:dyDescent="0.35">
      <c r="A11" s="12" t="s">
        <v>89</v>
      </c>
      <c r="B11" s="16" t="s">
        <v>90</v>
      </c>
      <c r="C11" s="12" t="s">
        <v>90</v>
      </c>
      <c r="E11" s="21">
        <v>2556</v>
      </c>
      <c r="F11" s="12" t="s">
        <v>92</v>
      </c>
      <c r="G11" s="12" t="s">
        <v>88</v>
      </c>
      <c r="I11" s="12" t="s">
        <v>56</v>
      </c>
      <c r="J11" s="12" t="s">
        <v>49</v>
      </c>
      <c r="L11" s="12" t="s">
        <v>152</v>
      </c>
      <c r="M11" s="12" t="s">
        <v>343</v>
      </c>
      <c r="N11" s="12" t="str">
        <f>IF(LEN(M11=11),_xlfn.CONCAT(L11,"F",RIGHT(M11,2)),M11)</f>
        <v>070204V01F01</v>
      </c>
    </row>
    <row r="12" spans="1:14" x14ac:dyDescent="0.35">
      <c r="A12" s="12" t="s">
        <v>236</v>
      </c>
      <c r="B12" s="17" t="s">
        <v>237</v>
      </c>
      <c r="C12" s="12" t="s">
        <v>237</v>
      </c>
      <c r="E12" s="21">
        <v>2557</v>
      </c>
      <c r="F12" s="12" t="s">
        <v>239</v>
      </c>
      <c r="G12" s="12" t="s">
        <v>240</v>
      </c>
      <c r="I12" s="12" t="s">
        <v>56</v>
      </c>
      <c r="J12" s="12" t="s">
        <v>49</v>
      </c>
      <c r="L12" s="12" t="s">
        <v>241</v>
      </c>
      <c r="M12" s="12" t="s">
        <v>336</v>
      </c>
      <c r="N12" s="12" t="str">
        <f t="shared" ref="N12:N56" si="0">IF(LEN(M12=11),_xlfn.CONCAT(L12,"F",RIGHT(M12,2)),M12)</f>
        <v>070204V03F01</v>
      </c>
    </row>
    <row r="13" spans="1:14" x14ac:dyDescent="0.35">
      <c r="A13" s="12" t="s">
        <v>84</v>
      </c>
      <c r="B13" s="17" t="s">
        <v>303</v>
      </c>
      <c r="C13" s="12" t="s">
        <v>85</v>
      </c>
      <c r="E13" s="21">
        <v>2558</v>
      </c>
      <c r="F13" s="12" t="s">
        <v>87</v>
      </c>
      <c r="G13" s="12" t="s">
        <v>88</v>
      </c>
      <c r="I13" s="12" t="s">
        <v>56</v>
      </c>
      <c r="J13" s="12" t="s">
        <v>49</v>
      </c>
      <c r="L13" s="12" t="s">
        <v>152</v>
      </c>
      <c r="M13" s="12" t="s">
        <v>343</v>
      </c>
      <c r="N13" s="12" t="str">
        <f t="shared" si="0"/>
        <v>070204V01F01</v>
      </c>
    </row>
    <row r="14" spans="1:14" x14ac:dyDescent="0.35">
      <c r="A14" s="12" t="s">
        <v>201</v>
      </c>
      <c r="B14" s="17" t="s">
        <v>202</v>
      </c>
      <c r="C14" s="12" t="s">
        <v>202</v>
      </c>
      <c r="E14" s="21">
        <v>2559</v>
      </c>
      <c r="F14" s="12" t="s">
        <v>204</v>
      </c>
      <c r="G14" s="12" t="s">
        <v>73</v>
      </c>
      <c r="I14" s="12" t="s">
        <v>56</v>
      </c>
      <c r="J14" s="12" t="s">
        <v>49</v>
      </c>
      <c r="L14" s="12" t="s">
        <v>152</v>
      </c>
      <c r="M14" s="12" t="s">
        <v>343</v>
      </c>
      <c r="N14" s="12" t="str">
        <f t="shared" si="0"/>
        <v>070204V01F01</v>
      </c>
    </row>
    <row r="15" spans="1:14" x14ac:dyDescent="0.35">
      <c r="A15" s="12" t="s">
        <v>78</v>
      </c>
      <c r="B15" s="17" t="s">
        <v>79</v>
      </c>
      <c r="C15" s="12" t="s">
        <v>79</v>
      </c>
      <c r="E15" s="21">
        <v>2560</v>
      </c>
      <c r="F15" s="12" t="s">
        <v>81</v>
      </c>
      <c r="G15" s="12" t="s">
        <v>73</v>
      </c>
      <c r="H15" s="12" t="s">
        <v>82</v>
      </c>
      <c r="I15" s="12" t="s">
        <v>83</v>
      </c>
      <c r="J15" s="12" t="s">
        <v>76</v>
      </c>
      <c r="L15" s="12" t="s">
        <v>152</v>
      </c>
      <c r="M15" s="12" t="s">
        <v>416</v>
      </c>
      <c r="N15" s="12" t="str">
        <f t="shared" si="0"/>
        <v>070204V01F03</v>
      </c>
    </row>
    <row r="16" spans="1:14" x14ac:dyDescent="0.35">
      <c r="A16" s="12" t="s">
        <v>26</v>
      </c>
      <c r="B16" s="17" t="s">
        <v>27</v>
      </c>
      <c r="C16" s="12" t="s">
        <v>27</v>
      </c>
      <c r="E16" s="21">
        <v>2561</v>
      </c>
      <c r="F16" s="12" t="s">
        <v>35</v>
      </c>
      <c r="G16" s="12" t="s">
        <v>36</v>
      </c>
      <c r="H16" s="12" t="s">
        <v>37</v>
      </c>
      <c r="I16" s="12" t="s">
        <v>38</v>
      </c>
      <c r="J16" s="12" t="s">
        <v>39</v>
      </c>
      <c r="L16" s="12" t="s">
        <v>241</v>
      </c>
      <c r="M16" s="12" t="s">
        <v>365</v>
      </c>
      <c r="N16" s="12" t="str">
        <f t="shared" si="0"/>
        <v>070204V03F02</v>
      </c>
    </row>
    <row r="17" spans="1:14" x14ac:dyDescent="0.35">
      <c r="A17" s="12" t="s">
        <v>41</v>
      </c>
      <c r="B17" s="17" t="s">
        <v>42</v>
      </c>
      <c r="C17" s="12" t="s">
        <v>42</v>
      </c>
      <c r="E17" s="21">
        <v>2561</v>
      </c>
      <c r="F17" s="12" t="s">
        <v>45</v>
      </c>
      <c r="G17" s="12" t="s">
        <v>46</v>
      </c>
      <c r="H17" s="12" t="s">
        <v>47</v>
      </c>
      <c r="I17" s="12" t="s">
        <v>48</v>
      </c>
      <c r="J17" s="12" t="s">
        <v>49</v>
      </c>
      <c r="L17" s="12" t="s">
        <v>241</v>
      </c>
      <c r="M17" s="12" t="s">
        <v>336</v>
      </c>
      <c r="N17" s="12" t="str">
        <f t="shared" si="0"/>
        <v>070204V03F01</v>
      </c>
    </row>
    <row r="18" spans="1:14" x14ac:dyDescent="0.35">
      <c r="A18" s="12" t="s">
        <v>51</v>
      </c>
      <c r="B18" s="17" t="s">
        <v>52</v>
      </c>
      <c r="C18" s="12" t="s">
        <v>52</v>
      </c>
      <c r="E18" s="21">
        <v>2561</v>
      </c>
      <c r="F18" s="12" t="s">
        <v>54</v>
      </c>
      <c r="G18" s="12" t="s">
        <v>55</v>
      </c>
      <c r="I18" s="12" t="s">
        <v>56</v>
      </c>
      <c r="J18" s="12" t="s">
        <v>49</v>
      </c>
      <c r="L18" s="12" t="s">
        <v>152</v>
      </c>
      <c r="M18" s="12" t="s">
        <v>416</v>
      </c>
      <c r="N18" s="12" t="str">
        <f t="shared" si="0"/>
        <v>070204V01F03</v>
      </c>
    </row>
    <row r="19" spans="1:14" x14ac:dyDescent="0.35">
      <c r="A19" s="12" t="s">
        <v>57</v>
      </c>
      <c r="B19" s="17" t="s">
        <v>58</v>
      </c>
      <c r="C19" s="12" t="s">
        <v>58</v>
      </c>
      <c r="E19" s="21">
        <v>2561</v>
      </c>
      <c r="F19" s="12" t="s">
        <v>45</v>
      </c>
      <c r="G19" s="12" t="s">
        <v>60</v>
      </c>
      <c r="H19" s="12" t="s">
        <v>47</v>
      </c>
      <c r="I19" s="12" t="s">
        <v>48</v>
      </c>
      <c r="J19" s="12" t="s">
        <v>49</v>
      </c>
      <c r="L19" s="12" t="s">
        <v>241</v>
      </c>
      <c r="M19" s="12" t="s">
        <v>336</v>
      </c>
      <c r="N19" s="12" t="str">
        <f t="shared" si="0"/>
        <v>070204V03F01</v>
      </c>
    </row>
    <row r="20" spans="1:14" x14ac:dyDescent="0.35">
      <c r="A20" s="12" t="s">
        <v>70</v>
      </c>
      <c r="B20" s="17" t="s">
        <v>71</v>
      </c>
      <c r="C20" s="12" t="s">
        <v>71</v>
      </c>
      <c r="E20" s="21">
        <v>2561</v>
      </c>
      <c r="F20" s="12" t="s">
        <v>54</v>
      </c>
      <c r="G20" s="12" t="s">
        <v>73</v>
      </c>
      <c r="H20" s="12" t="s">
        <v>74</v>
      </c>
      <c r="I20" s="12" t="s">
        <v>75</v>
      </c>
      <c r="J20" s="12" t="s">
        <v>76</v>
      </c>
      <c r="L20" s="12" t="s">
        <v>152</v>
      </c>
      <c r="M20" s="12" t="s">
        <v>333</v>
      </c>
      <c r="N20" s="12" t="str">
        <f t="shared" si="0"/>
        <v>070204V01F04</v>
      </c>
    </row>
    <row r="21" spans="1:14" x14ac:dyDescent="0.35">
      <c r="A21" s="12" t="s">
        <v>106</v>
      </c>
      <c r="B21" s="17" t="s">
        <v>107</v>
      </c>
      <c r="C21" s="12" t="s">
        <v>107</v>
      </c>
      <c r="E21" s="21">
        <v>2561</v>
      </c>
      <c r="F21" s="12" t="s">
        <v>109</v>
      </c>
      <c r="G21" s="12" t="s">
        <v>110</v>
      </c>
      <c r="H21" s="12" t="s">
        <v>66</v>
      </c>
      <c r="I21" s="12" t="s">
        <v>67</v>
      </c>
      <c r="J21" s="12" t="s">
        <v>49</v>
      </c>
      <c r="L21" s="12" t="s">
        <v>152</v>
      </c>
      <c r="M21" s="12" t="s">
        <v>333</v>
      </c>
      <c r="N21" s="12" t="str">
        <f t="shared" si="0"/>
        <v>070204V01F04</v>
      </c>
    </row>
    <row r="22" spans="1:14" x14ac:dyDescent="0.35">
      <c r="A22" s="12" t="s">
        <v>111</v>
      </c>
      <c r="B22" s="17" t="s">
        <v>112</v>
      </c>
      <c r="C22" s="12" t="s">
        <v>112</v>
      </c>
      <c r="E22" s="21">
        <v>2561</v>
      </c>
      <c r="F22" s="12" t="s">
        <v>109</v>
      </c>
      <c r="G22" s="12" t="s">
        <v>110</v>
      </c>
      <c r="H22" s="12" t="s">
        <v>66</v>
      </c>
      <c r="I22" s="12" t="s">
        <v>67</v>
      </c>
      <c r="J22" s="12" t="s">
        <v>49</v>
      </c>
      <c r="L22" s="12" t="s">
        <v>241</v>
      </c>
      <c r="M22" s="12" t="s">
        <v>413</v>
      </c>
      <c r="N22" s="12" t="str">
        <f t="shared" si="0"/>
        <v>070204V03F03</v>
      </c>
    </row>
    <row r="23" spans="1:14" x14ac:dyDescent="0.35">
      <c r="A23" s="12" t="s">
        <v>114</v>
      </c>
      <c r="B23" s="17" t="s">
        <v>115</v>
      </c>
      <c r="C23" s="12" t="s">
        <v>115</v>
      </c>
      <c r="E23" s="21">
        <v>2561</v>
      </c>
      <c r="F23" s="12" t="s">
        <v>109</v>
      </c>
      <c r="G23" s="12" t="s">
        <v>110</v>
      </c>
      <c r="H23" s="12" t="s">
        <v>66</v>
      </c>
      <c r="I23" s="12" t="s">
        <v>67</v>
      </c>
      <c r="J23" s="12" t="s">
        <v>49</v>
      </c>
      <c r="L23" s="12" t="s">
        <v>241</v>
      </c>
      <c r="M23" s="12" t="s">
        <v>413</v>
      </c>
      <c r="N23" s="12" t="str">
        <f t="shared" si="0"/>
        <v>070204V03F03</v>
      </c>
    </row>
    <row r="24" spans="1:14" x14ac:dyDescent="0.35">
      <c r="A24" s="12" t="s">
        <v>126</v>
      </c>
      <c r="B24" s="17" t="s">
        <v>127</v>
      </c>
      <c r="C24" s="12" t="s">
        <v>127</v>
      </c>
      <c r="E24" s="21">
        <v>2561</v>
      </c>
      <c r="F24" s="12" t="s">
        <v>45</v>
      </c>
      <c r="G24" s="12" t="s">
        <v>97</v>
      </c>
      <c r="H24" s="12" t="s">
        <v>129</v>
      </c>
      <c r="I24" s="12" t="s">
        <v>83</v>
      </c>
      <c r="J24" s="12" t="s">
        <v>76</v>
      </c>
      <c r="L24" s="12" t="s">
        <v>152</v>
      </c>
      <c r="M24" s="12" t="s">
        <v>416</v>
      </c>
      <c r="N24" s="12" t="str">
        <f t="shared" si="0"/>
        <v>070204V01F03</v>
      </c>
    </row>
    <row r="25" spans="1:14" x14ac:dyDescent="0.35">
      <c r="A25" s="12" t="s">
        <v>93</v>
      </c>
      <c r="B25" s="17" t="s">
        <v>94</v>
      </c>
      <c r="C25" s="12" t="s">
        <v>94</v>
      </c>
      <c r="E25" s="21">
        <v>2562</v>
      </c>
      <c r="F25" s="12" t="s">
        <v>96</v>
      </c>
      <c r="G25" s="12" t="s">
        <v>97</v>
      </c>
      <c r="H25" s="12" t="s">
        <v>66</v>
      </c>
      <c r="I25" s="12" t="s">
        <v>67</v>
      </c>
      <c r="J25" s="12" t="s">
        <v>49</v>
      </c>
      <c r="L25" s="12" t="s">
        <v>152</v>
      </c>
      <c r="M25" s="12" t="s">
        <v>343</v>
      </c>
      <c r="N25" s="12" t="str">
        <f t="shared" si="0"/>
        <v>070204V01F01</v>
      </c>
    </row>
    <row r="26" spans="1:14" x14ac:dyDescent="0.35">
      <c r="A26" s="12" t="s">
        <v>117</v>
      </c>
      <c r="B26" s="17" t="s">
        <v>118</v>
      </c>
      <c r="C26" s="12" t="s">
        <v>118</v>
      </c>
      <c r="E26" s="21">
        <v>2562</v>
      </c>
      <c r="F26" s="12" t="s">
        <v>96</v>
      </c>
      <c r="G26" s="12" t="s">
        <v>120</v>
      </c>
      <c r="H26" s="12" t="s">
        <v>66</v>
      </c>
      <c r="I26" s="12" t="s">
        <v>67</v>
      </c>
      <c r="J26" s="12" t="s">
        <v>49</v>
      </c>
      <c r="L26" s="12" t="s">
        <v>241</v>
      </c>
      <c r="M26" s="12" t="s">
        <v>413</v>
      </c>
      <c r="N26" s="12" t="str">
        <f t="shared" si="0"/>
        <v>070204V03F03</v>
      </c>
    </row>
    <row r="27" spans="1:14" x14ac:dyDescent="0.35">
      <c r="A27" s="12" t="s">
        <v>121</v>
      </c>
      <c r="B27" s="17" t="s">
        <v>304</v>
      </c>
      <c r="C27" s="12" t="s">
        <v>122</v>
      </c>
      <c r="E27" s="21">
        <v>2562</v>
      </c>
      <c r="F27" s="12" t="s">
        <v>110</v>
      </c>
      <c r="G27" s="12" t="s">
        <v>124</v>
      </c>
      <c r="H27" s="12" t="s">
        <v>66</v>
      </c>
      <c r="I27" s="12" t="s">
        <v>67</v>
      </c>
      <c r="J27" s="12" t="s">
        <v>49</v>
      </c>
      <c r="L27" s="12" t="s">
        <v>152</v>
      </c>
      <c r="M27" s="12" t="s">
        <v>333</v>
      </c>
      <c r="N27" s="12" t="str">
        <f t="shared" si="0"/>
        <v>070204V01F04</v>
      </c>
    </row>
    <row r="28" spans="1:14" x14ac:dyDescent="0.35">
      <c r="A28" s="12" t="s">
        <v>130</v>
      </c>
      <c r="B28" s="17" t="s">
        <v>131</v>
      </c>
      <c r="C28" s="12" t="s">
        <v>131</v>
      </c>
      <c r="E28" s="21">
        <v>2562</v>
      </c>
      <c r="F28" s="12" t="s">
        <v>96</v>
      </c>
      <c r="G28" s="12" t="s">
        <v>133</v>
      </c>
      <c r="H28" s="12" t="s">
        <v>129</v>
      </c>
      <c r="I28" s="12" t="s">
        <v>83</v>
      </c>
      <c r="J28" s="12" t="s">
        <v>76</v>
      </c>
      <c r="L28" s="12" t="s">
        <v>152</v>
      </c>
      <c r="M28" s="12" t="s">
        <v>416</v>
      </c>
      <c r="N28" s="12" t="str">
        <f t="shared" si="0"/>
        <v>070204V01F03</v>
      </c>
    </row>
    <row r="29" spans="1:14" x14ac:dyDescent="0.35">
      <c r="A29" s="12" t="s">
        <v>62</v>
      </c>
      <c r="B29" s="17" t="s">
        <v>63</v>
      </c>
      <c r="C29" s="12" t="s">
        <v>63</v>
      </c>
      <c r="E29" s="21">
        <v>2563</v>
      </c>
      <c r="F29" s="12" t="s">
        <v>65</v>
      </c>
      <c r="G29" s="12" t="s">
        <v>36</v>
      </c>
      <c r="H29" s="12" t="s">
        <v>66</v>
      </c>
      <c r="I29" s="12" t="s">
        <v>67</v>
      </c>
      <c r="J29" s="12" t="s">
        <v>49</v>
      </c>
      <c r="K29" s="12" t="s">
        <v>68</v>
      </c>
      <c r="L29" s="12" t="s">
        <v>145</v>
      </c>
      <c r="M29" s="12" t="s">
        <v>409</v>
      </c>
      <c r="N29" s="12" t="str">
        <f t="shared" si="0"/>
        <v>070204V02F01</v>
      </c>
    </row>
    <row r="30" spans="1:14" x14ac:dyDescent="0.35">
      <c r="A30" s="12" t="s">
        <v>134</v>
      </c>
      <c r="B30" s="17" t="s">
        <v>135</v>
      </c>
      <c r="C30" s="12" t="s">
        <v>135</v>
      </c>
      <c r="E30" s="21">
        <v>2563</v>
      </c>
      <c r="F30" s="12" t="s">
        <v>137</v>
      </c>
      <c r="G30" s="12" t="s">
        <v>138</v>
      </c>
      <c r="H30" s="12" t="s">
        <v>66</v>
      </c>
      <c r="I30" s="12" t="s">
        <v>67</v>
      </c>
      <c r="J30" s="12" t="s">
        <v>49</v>
      </c>
      <c r="L30" s="12" t="s">
        <v>152</v>
      </c>
      <c r="M30" s="12" t="s">
        <v>333</v>
      </c>
      <c r="N30" s="12" t="str">
        <f t="shared" si="0"/>
        <v>070204V01F04</v>
      </c>
    </row>
    <row r="31" spans="1:14" x14ac:dyDescent="0.35">
      <c r="A31" s="12" t="s">
        <v>185</v>
      </c>
      <c r="B31" s="17" t="s">
        <v>186</v>
      </c>
      <c r="C31" s="12" t="s">
        <v>186</v>
      </c>
      <c r="E31" s="21">
        <v>2563</v>
      </c>
      <c r="F31" s="12" t="s">
        <v>188</v>
      </c>
      <c r="G31" s="12" t="s">
        <v>189</v>
      </c>
      <c r="H31" s="12" t="s">
        <v>190</v>
      </c>
      <c r="I31" s="12" t="s">
        <v>75</v>
      </c>
      <c r="J31" s="12" t="s">
        <v>76</v>
      </c>
      <c r="L31" s="12" t="s">
        <v>152</v>
      </c>
      <c r="M31" s="12" t="s">
        <v>343</v>
      </c>
      <c r="N31" s="12" t="str">
        <f t="shared" si="0"/>
        <v>070204V01F01</v>
      </c>
    </row>
    <row r="32" spans="1:14" x14ac:dyDescent="0.35">
      <c r="A32" s="12" t="s">
        <v>99</v>
      </c>
      <c r="B32" s="17" t="s">
        <v>100</v>
      </c>
      <c r="C32" s="12" t="s">
        <v>100</v>
      </c>
      <c r="E32" s="21">
        <v>2564</v>
      </c>
      <c r="F32" s="12" t="s">
        <v>97</v>
      </c>
      <c r="G32" s="12" t="s">
        <v>103</v>
      </c>
      <c r="H32" s="12" t="s">
        <v>104</v>
      </c>
      <c r="I32" s="12" t="s">
        <v>105</v>
      </c>
      <c r="J32" s="12" t="s">
        <v>49</v>
      </c>
      <c r="L32" s="12" t="s">
        <v>152</v>
      </c>
      <c r="M32" s="12" t="s">
        <v>333</v>
      </c>
      <c r="N32" s="12" t="str">
        <f t="shared" si="0"/>
        <v>070204V01F04</v>
      </c>
    </row>
    <row r="33" spans="1:19" x14ac:dyDescent="0.35">
      <c r="A33" s="12" t="s">
        <v>170</v>
      </c>
      <c r="B33" s="17" t="s">
        <v>171</v>
      </c>
      <c r="C33" s="12" t="s">
        <v>171</v>
      </c>
      <c r="E33" s="21">
        <v>2564</v>
      </c>
      <c r="F33" s="12" t="s">
        <v>173</v>
      </c>
      <c r="G33" s="12" t="s">
        <v>103</v>
      </c>
      <c r="I33" s="12" t="s">
        <v>174</v>
      </c>
      <c r="J33" s="12" t="s">
        <v>49</v>
      </c>
      <c r="L33" s="12" t="s">
        <v>152</v>
      </c>
      <c r="M33" s="12" t="s">
        <v>343</v>
      </c>
      <c r="N33" s="12" t="str">
        <f t="shared" si="0"/>
        <v>070204V01F01</v>
      </c>
    </row>
    <row r="34" spans="1:19" x14ac:dyDescent="0.35">
      <c r="A34" s="12" t="s">
        <v>175</v>
      </c>
      <c r="B34" s="17" t="s">
        <v>176</v>
      </c>
      <c r="C34" s="12" t="s">
        <v>176</v>
      </c>
      <c r="E34" s="21">
        <v>2564</v>
      </c>
      <c r="F34" s="12" t="s">
        <v>36</v>
      </c>
      <c r="G34" s="12" t="s">
        <v>103</v>
      </c>
      <c r="H34" s="12" t="s">
        <v>66</v>
      </c>
      <c r="I34" s="12" t="s">
        <v>67</v>
      </c>
      <c r="J34" s="12" t="s">
        <v>49</v>
      </c>
      <c r="L34" s="12" t="s">
        <v>152</v>
      </c>
      <c r="M34" s="12" t="s">
        <v>333</v>
      </c>
      <c r="N34" s="12" t="str">
        <f t="shared" si="0"/>
        <v>070204V01F04</v>
      </c>
    </row>
    <row r="35" spans="1:19" x14ac:dyDescent="0.35">
      <c r="A35" s="12" t="s">
        <v>180</v>
      </c>
      <c r="B35" s="17" t="s">
        <v>181</v>
      </c>
      <c r="C35" s="12" t="s">
        <v>181</v>
      </c>
      <c r="E35" s="21">
        <v>2564</v>
      </c>
      <c r="F35" s="12" t="s">
        <v>97</v>
      </c>
      <c r="G35" s="12" t="s">
        <v>150</v>
      </c>
      <c r="H35" s="12" t="s">
        <v>183</v>
      </c>
      <c r="I35" s="12" t="s">
        <v>67</v>
      </c>
      <c r="J35" s="12" t="s">
        <v>49</v>
      </c>
      <c r="L35" s="12" t="s">
        <v>152</v>
      </c>
      <c r="M35" s="12" t="s">
        <v>416</v>
      </c>
      <c r="N35" s="12" t="str">
        <f t="shared" si="0"/>
        <v>070204V01F03</v>
      </c>
    </row>
    <row r="36" spans="1:19" x14ac:dyDescent="0.35">
      <c r="A36" s="12" t="s">
        <v>191</v>
      </c>
      <c r="B36" s="17" t="s">
        <v>192</v>
      </c>
      <c r="C36" s="12" t="s">
        <v>192</v>
      </c>
      <c r="E36" s="21">
        <v>2564</v>
      </c>
      <c r="F36" s="12" t="s">
        <v>97</v>
      </c>
      <c r="G36" s="12" t="s">
        <v>194</v>
      </c>
      <c r="H36" s="12" t="s">
        <v>129</v>
      </c>
      <c r="I36" s="12" t="s">
        <v>83</v>
      </c>
      <c r="J36" s="12" t="s">
        <v>76</v>
      </c>
      <c r="L36" s="12" t="s">
        <v>152</v>
      </c>
      <c r="M36" s="12" t="s">
        <v>416</v>
      </c>
      <c r="N36" s="12" t="str">
        <f t="shared" si="0"/>
        <v>070204V01F03</v>
      </c>
    </row>
    <row r="37" spans="1:19" x14ac:dyDescent="0.35">
      <c r="A37" s="12" t="s">
        <v>196</v>
      </c>
      <c r="B37" s="17" t="s">
        <v>163</v>
      </c>
      <c r="C37" s="12" t="s">
        <v>163</v>
      </c>
      <c r="E37" s="21">
        <v>2564</v>
      </c>
      <c r="F37" s="12" t="s">
        <v>198</v>
      </c>
      <c r="G37" s="12" t="s">
        <v>199</v>
      </c>
      <c r="H37" s="12" t="s">
        <v>200</v>
      </c>
      <c r="I37" s="12" t="s">
        <v>83</v>
      </c>
      <c r="J37" s="12" t="s">
        <v>76</v>
      </c>
      <c r="L37" s="12" t="s">
        <v>152</v>
      </c>
      <c r="M37" s="12" t="s">
        <v>343</v>
      </c>
      <c r="N37" s="12" t="str">
        <f t="shared" si="0"/>
        <v>070204V01F01</v>
      </c>
    </row>
    <row r="38" spans="1:19" x14ac:dyDescent="0.35">
      <c r="A38" s="12" t="s">
        <v>205</v>
      </c>
      <c r="B38" s="17" t="s">
        <v>206</v>
      </c>
      <c r="C38" s="12" t="s">
        <v>206</v>
      </c>
      <c r="E38" s="21">
        <v>2564</v>
      </c>
      <c r="F38" s="12" t="s">
        <v>97</v>
      </c>
      <c r="G38" s="12" t="s">
        <v>208</v>
      </c>
      <c r="H38" s="12" t="s">
        <v>66</v>
      </c>
      <c r="I38" s="12" t="s">
        <v>67</v>
      </c>
      <c r="J38" s="12" t="s">
        <v>49</v>
      </c>
      <c r="K38" s="12" t="s">
        <v>68</v>
      </c>
      <c r="L38" s="12" t="s">
        <v>152</v>
      </c>
      <c r="M38" s="12" t="s">
        <v>333</v>
      </c>
      <c r="N38" s="12" t="str">
        <f t="shared" si="0"/>
        <v>070204V01F04</v>
      </c>
    </row>
    <row r="39" spans="1:19" x14ac:dyDescent="0.35">
      <c r="A39" s="12" t="s">
        <v>209</v>
      </c>
      <c r="B39" s="17" t="s">
        <v>210</v>
      </c>
      <c r="C39" s="12" t="s">
        <v>210</v>
      </c>
      <c r="E39" s="21">
        <v>2564</v>
      </c>
      <c r="F39" s="12" t="s">
        <v>165</v>
      </c>
      <c r="G39" s="12" t="s">
        <v>212</v>
      </c>
      <c r="H39" s="12" t="s">
        <v>66</v>
      </c>
      <c r="I39" s="12" t="s">
        <v>67</v>
      </c>
      <c r="J39" s="12" t="s">
        <v>49</v>
      </c>
      <c r="K39" s="12" t="s">
        <v>68</v>
      </c>
      <c r="L39" s="12" t="s">
        <v>152</v>
      </c>
      <c r="M39" s="12" t="s">
        <v>333</v>
      </c>
      <c r="N39" s="12" t="str">
        <f t="shared" si="0"/>
        <v>070204V01F04</v>
      </c>
    </row>
    <row r="40" spans="1:19" x14ac:dyDescent="0.35">
      <c r="A40" s="12" t="s">
        <v>232</v>
      </c>
      <c r="B40" s="20" t="str">
        <f>HYPERLINK(O40,C40)</f>
        <v>โครงการศึกษาการพัฒนาประเทศไทยเป็นศูนย์กลางและแลกเปลี่ยนไฟฟ้าในภูมิภาคอาเซียน (Grid Connector) (โครงการต่อเนื่อง พน 0605-64-0002)</v>
      </c>
      <c r="C40" s="12" t="s">
        <v>233</v>
      </c>
      <c r="E40" s="23">
        <v>2565</v>
      </c>
      <c r="F40" s="12" t="s">
        <v>138</v>
      </c>
      <c r="G40" s="12" t="s">
        <v>235</v>
      </c>
      <c r="H40" s="12" t="s">
        <v>66</v>
      </c>
      <c r="I40" s="12" t="s">
        <v>67</v>
      </c>
      <c r="J40" s="12" t="s">
        <v>49</v>
      </c>
      <c r="L40" s="12" t="s">
        <v>152</v>
      </c>
      <c r="M40" s="12" t="s">
        <v>333</v>
      </c>
      <c r="N40" s="12" t="str">
        <f>IF(LEN(M40=11),_xlfn.CONCAT(L40,"F",RIGHT(M40,2)),M40)</f>
        <v>070204V01F04</v>
      </c>
      <c r="O40" s="12" t="s">
        <v>334</v>
      </c>
    </row>
    <row r="41" spans="1:19" x14ac:dyDescent="0.35">
      <c r="A41" s="12" t="s">
        <v>236</v>
      </c>
      <c r="B41" s="20" t="str">
        <f>HYPERLINK(O41,C41)</f>
        <v>โครงการปรับปรุงระบบส่งไฟฟ้าบริเวณภาคตะวันออกเฉียงเหนือ ภาคเหนือตอนล่าง ภาคกลางและกรุงเทพมหานคร เพื่อเสริมความมั่นคงระบบไฟฟ้า (TIEC)</v>
      </c>
      <c r="C41" s="12" t="s">
        <v>237</v>
      </c>
      <c r="E41" s="23">
        <v>2565</v>
      </c>
      <c r="F41" s="12" t="s">
        <v>239</v>
      </c>
      <c r="G41" s="12" t="s">
        <v>240</v>
      </c>
      <c r="I41" s="12" t="s">
        <v>56</v>
      </c>
      <c r="J41" s="12" t="s">
        <v>49</v>
      </c>
      <c r="L41" s="12" t="s">
        <v>241</v>
      </c>
      <c r="M41" s="12" t="s">
        <v>336</v>
      </c>
      <c r="N41" s="12" t="str">
        <f t="shared" si="0"/>
        <v>070204V03F01</v>
      </c>
      <c r="O41" s="12" t="s">
        <v>337</v>
      </c>
    </row>
    <row r="42" spans="1:19" x14ac:dyDescent="0.35">
      <c r="A42" s="12" t="s">
        <v>468</v>
      </c>
      <c r="B42" s="20" t="str">
        <f t="shared" ref="B42:B56" si="1">HYPERLINK(O42,C42)</f>
        <v>โครงการพัฒนาแนวทางเพื่อเตรียมความพร้อมและส่งเสริมการสั่งการการตอบสนองด้านโหลดแบบอัตโนมัติ (Auto-DR)</v>
      </c>
      <c r="C42" s="12" t="s">
        <v>469</v>
      </c>
      <c r="D42" s="12" t="s">
        <v>101</v>
      </c>
      <c r="E42" s="23">
        <v>2566</v>
      </c>
      <c r="F42" s="12" t="s">
        <v>246</v>
      </c>
      <c r="G42" s="12" t="s">
        <v>289</v>
      </c>
      <c r="H42" s="12" t="s">
        <v>66</v>
      </c>
      <c r="I42" s="12" t="s">
        <v>67</v>
      </c>
      <c r="J42" s="12" t="s">
        <v>49</v>
      </c>
      <c r="L42" s="12" t="s">
        <v>152</v>
      </c>
      <c r="M42" s="12" t="s">
        <v>343</v>
      </c>
      <c r="N42" s="12" t="str">
        <f t="shared" si="0"/>
        <v>070204V01F01</v>
      </c>
      <c r="O42" s="12" t="s">
        <v>470</v>
      </c>
    </row>
    <row r="43" spans="1:19" x14ac:dyDescent="0.35">
      <c r="A43" s="12" t="s">
        <v>471</v>
      </c>
      <c r="B43" s="20" t="str">
        <f t="shared" si="1"/>
        <v>โครงการนำร่องการตอบสนองด้านโหลด ปี 2565 – 2566  (กิจกรรมที่ 1 การบริหารและสนับสนุนการดำเนินโครงการฯ)</v>
      </c>
      <c r="C43" s="12" t="s">
        <v>472</v>
      </c>
      <c r="D43" s="12" t="s">
        <v>101</v>
      </c>
      <c r="E43" s="23">
        <v>2566</v>
      </c>
      <c r="F43" s="12" t="s">
        <v>217</v>
      </c>
      <c r="G43" s="12" t="s">
        <v>73</v>
      </c>
      <c r="H43" s="12" t="s">
        <v>66</v>
      </c>
      <c r="I43" s="12" t="s">
        <v>67</v>
      </c>
      <c r="J43" s="12" t="s">
        <v>49</v>
      </c>
      <c r="L43" s="12" t="s">
        <v>152</v>
      </c>
      <c r="M43" s="12" t="s">
        <v>343</v>
      </c>
      <c r="N43" s="12" t="str">
        <f t="shared" si="0"/>
        <v>070204V01F01</v>
      </c>
      <c r="O43" s="12" t="s">
        <v>473</v>
      </c>
    </row>
    <row r="44" spans="1:19" x14ac:dyDescent="0.35">
      <c r="A44" s="12" t="s">
        <v>474</v>
      </c>
      <c r="B44" s="20" t="str">
        <f t="shared" si="1"/>
        <v>แผนงานเปลี่ยนระบบสายไฟฟ้าอากาศเป็นสายไฟฟ้าใต้ดิน</v>
      </c>
      <c r="C44" s="12" t="s">
        <v>71</v>
      </c>
      <c r="D44" s="12" t="s">
        <v>29</v>
      </c>
      <c r="E44" s="23">
        <v>2566</v>
      </c>
      <c r="F44" s="12" t="s">
        <v>246</v>
      </c>
      <c r="G44" s="12" t="s">
        <v>73</v>
      </c>
      <c r="H44" s="12" t="s">
        <v>74</v>
      </c>
      <c r="I44" s="12" t="s">
        <v>75</v>
      </c>
      <c r="J44" s="12" t="s">
        <v>76</v>
      </c>
      <c r="L44" s="12" t="s">
        <v>152</v>
      </c>
      <c r="M44" s="12" t="s">
        <v>343</v>
      </c>
      <c r="N44" s="12" t="str">
        <f t="shared" si="0"/>
        <v>070204V01F01</v>
      </c>
      <c r="O44" s="12" t="s">
        <v>475</v>
      </c>
    </row>
    <row r="45" spans="1:19" x14ac:dyDescent="0.35">
      <c r="A45" s="12" t="s">
        <v>476</v>
      </c>
      <c r="B45" s="20" t="str">
        <f t="shared" si="1"/>
        <v>แผนงานเปลี่ยนระบบสายไฟฟ้าอากาศเป็นสายไฟฟ้าใต้ดิน ฉบับปฏิบัติการเร่งรัด Quick Win</v>
      </c>
      <c r="C45" s="12" t="s">
        <v>477</v>
      </c>
      <c r="D45" s="12" t="s">
        <v>29</v>
      </c>
      <c r="E45" s="23">
        <v>2566</v>
      </c>
      <c r="F45" s="12" t="s">
        <v>246</v>
      </c>
      <c r="G45" s="12" t="s">
        <v>73</v>
      </c>
      <c r="H45" s="12" t="s">
        <v>74</v>
      </c>
      <c r="I45" s="12" t="s">
        <v>75</v>
      </c>
      <c r="J45" s="12" t="s">
        <v>76</v>
      </c>
      <c r="L45" s="12" t="s">
        <v>152</v>
      </c>
      <c r="M45" s="12" t="s">
        <v>343</v>
      </c>
      <c r="N45" s="12" t="str">
        <f t="shared" si="0"/>
        <v>070204V01F01</v>
      </c>
      <c r="O45" s="12" t="s">
        <v>478</v>
      </c>
    </row>
    <row r="46" spans="1:19" x14ac:dyDescent="0.35">
      <c r="A46" s="12" t="s">
        <v>479</v>
      </c>
      <c r="B46" s="20" t="str">
        <f t="shared" si="1"/>
        <v>แผน Smart Metro Grid (งานติดตั้ง TLM ที่หม้อแปลงจำหน่าย)</v>
      </c>
      <c r="C46" s="12" t="s">
        <v>244</v>
      </c>
      <c r="D46" s="12" t="s">
        <v>29</v>
      </c>
      <c r="E46" s="23">
        <v>2566</v>
      </c>
      <c r="F46" s="12" t="s">
        <v>246</v>
      </c>
      <c r="G46" s="12" t="s">
        <v>73</v>
      </c>
      <c r="H46" s="12" t="s">
        <v>190</v>
      </c>
      <c r="I46" s="12" t="s">
        <v>75</v>
      </c>
      <c r="J46" s="12" t="s">
        <v>76</v>
      </c>
      <c r="L46" s="12" t="s">
        <v>152</v>
      </c>
      <c r="M46" s="12" t="s">
        <v>343</v>
      </c>
      <c r="N46" s="12" t="str">
        <f t="shared" si="0"/>
        <v>070204V01F01</v>
      </c>
      <c r="O46" s="12" t="s">
        <v>480</v>
      </c>
    </row>
    <row r="47" spans="1:19" x14ac:dyDescent="0.35">
      <c r="A47" s="28" t="s">
        <v>422</v>
      </c>
      <c r="B47" s="30" t="str">
        <f t="shared" si="1"/>
        <v>โครงการศึกษาความเป็นไปได้และการส่งเสริมธุรกิจผู้รวบรวมโหลดภาคเอกชนในเชิงพาณิชย์ รวมถึงการรวบรวมแหล่งพลังงานกระจายศูนย์ประเภทยานยนต์ไฟฟ้า ที่เหมาะสมกับบริบทของประเทศไทย (DR and EV Load Aggregator)</v>
      </c>
      <c r="C47" s="28" t="s">
        <v>423</v>
      </c>
      <c r="D47" s="28" t="s">
        <v>101</v>
      </c>
      <c r="E47" s="29">
        <v>2567</v>
      </c>
      <c r="F47" s="28" t="s">
        <v>424</v>
      </c>
      <c r="G47" s="28" t="s">
        <v>228</v>
      </c>
      <c r="H47" s="28" t="s">
        <v>143</v>
      </c>
      <c r="I47" s="28" t="s">
        <v>67</v>
      </c>
      <c r="J47" s="28" t="s">
        <v>49</v>
      </c>
      <c r="K47" s="28" t="s">
        <v>425</v>
      </c>
      <c r="L47" s="28" t="s">
        <v>152</v>
      </c>
      <c r="M47" s="28" t="s">
        <v>512</v>
      </c>
      <c r="N47" s="28" t="str">
        <f t="shared" si="0"/>
        <v>070204V01F02</v>
      </c>
      <c r="O47" s="28" t="s">
        <v>426</v>
      </c>
      <c r="Q47" s="33" t="s">
        <v>248</v>
      </c>
      <c r="R47" s="33" t="s">
        <v>249</v>
      </c>
      <c r="S47" s="34" t="s">
        <v>514</v>
      </c>
    </row>
    <row r="48" spans="1:19" x14ac:dyDescent="0.35">
      <c r="A48" s="28" t="s">
        <v>427</v>
      </c>
      <c r="B48" s="30" t="str">
        <f t="shared" si="1"/>
        <v>โครงการศึกษาความเหมาะสมและความเป็นไปได้ในการใช้อัตราค่าไฟฟ้าแบบพลวัต (Dynamic Pricing) เพื่อการอัดประจุยานยนต์ไฟฟ้า</v>
      </c>
      <c r="C48" s="28" t="s">
        <v>428</v>
      </c>
      <c r="D48" s="28" t="s">
        <v>29</v>
      </c>
      <c r="E48" s="29">
        <v>2567</v>
      </c>
      <c r="F48" s="28" t="s">
        <v>424</v>
      </c>
      <c r="G48" s="28" t="s">
        <v>228</v>
      </c>
      <c r="H48" s="28" t="s">
        <v>143</v>
      </c>
      <c r="I48" s="28" t="s">
        <v>67</v>
      </c>
      <c r="J48" s="28" t="s">
        <v>49</v>
      </c>
      <c r="K48" s="28" t="s">
        <v>425</v>
      </c>
      <c r="L48" s="28" t="s">
        <v>241</v>
      </c>
      <c r="M48" s="28" t="s">
        <v>500</v>
      </c>
      <c r="N48" s="28" t="str">
        <f>IF(LEN(M48=11),_xlfn.CONCAT(L48,"F",RIGHT(M48,2)),M48)</f>
        <v>070204V03F04</v>
      </c>
      <c r="O48" s="28" t="s">
        <v>430</v>
      </c>
      <c r="Q48" s="33" t="s">
        <v>248</v>
      </c>
      <c r="R48" s="33" t="s">
        <v>429</v>
      </c>
      <c r="S48" s="12" t="s">
        <v>510</v>
      </c>
    </row>
    <row r="49" spans="1:19" x14ac:dyDescent="0.35">
      <c r="A49" s="28" t="s">
        <v>439</v>
      </c>
      <c r="B49" s="30" t="str">
        <f t="shared" si="1"/>
        <v>โครงการสนับสนุนการบริหารแผนการขับเคลื่อนการดำเนินงานด้านสมาร์ทกริดของประเทศไทย</v>
      </c>
      <c r="C49" s="28" t="s">
        <v>440</v>
      </c>
      <c r="D49" s="28" t="s">
        <v>29</v>
      </c>
      <c r="E49" s="29">
        <v>2567</v>
      </c>
      <c r="F49" s="28" t="s">
        <v>424</v>
      </c>
      <c r="G49" s="28" t="s">
        <v>228</v>
      </c>
      <c r="H49" s="28" t="s">
        <v>143</v>
      </c>
      <c r="I49" s="28" t="s">
        <v>67</v>
      </c>
      <c r="J49" s="28" t="s">
        <v>49</v>
      </c>
      <c r="K49" s="28" t="s">
        <v>425</v>
      </c>
      <c r="L49" s="28" t="s">
        <v>145</v>
      </c>
      <c r="M49" s="28" t="s">
        <v>409</v>
      </c>
      <c r="N49" s="28" t="str">
        <f t="shared" si="0"/>
        <v>070204V02F01</v>
      </c>
      <c r="O49" s="28" t="s">
        <v>443</v>
      </c>
      <c r="Q49" s="33" t="s">
        <v>222</v>
      </c>
      <c r="R49" s="33" t="s">
        <v>441</v>
      </c>
      <c r="S49" s="12" t="s">
        <v>511</v>
      </c>
    </row>
    <row r="50" spans="1:19" x14ac:dyDescent="0.35">
      <c r="A50" s="28" t="s">
        <v>444</v>
      </c>
      <c r="B50" s="30" t="str">
        <f t="shared" si="1"/>
        <v>โครงการพัฒนามาตรฐานการวัดพลังงานไฟฟ้า พลังงานแสงอาทิตย์ และคุณภาพไฟฟ้าระดับมาตรฐานอ้างอิงแห่งชาติเพื่อสนับสนุนโครงสร้างพื้นฐานด้านพลังงานของประเทศไทย</v>
      </c>
      <c r="C50" s="28" t="s">
        <v>445</v>
      </c>
      <c r="D50" s="28" t="s">
        <v>29</v>
      </c>
      <c r="E50" s="29">
        <v>2567</v>
      </c>
      <c r="F50" s="28" t="s">
        <v>424</v>
      </c>
      <c r="G50" s="28" t="s">
        <v>228</v>
      </c>
      <c r="H50" s="28" t="s">
        <v>167</v>
      </c>
      <c r="I50" s="28" t="s">
        <v>412</v>
      </c>
      <c r="J50" s="28" t="s">
        <v>160</v>
      </c>
      <c r="K50" s="28" t="s">
        <v>425</v>
      </c>
      <c r="L50" s="28" t="s">
        <v>241</v>
      </c>
      <c r="M50" s="28" t="s">
        <v>365</v>
      </c>
      <c r="N50" s="28" t="str">
        <f t="shared" si="0"/>
        <v>070204V03F02</v>
      </c>
      <c r="O50" s="28" t="s">
        <v>446</v>
      </c>
      <c r="Q50" s="33" t="s">
        <v>230</v>
      </c>
      <c r="R50" s="33" t="s">
        <v>231</v>
      </c>
      <c r="S50" s="12" t="s">
        <v>513</v>
      </c>
    </row>
    <row r="51" spans="1:19" x14ac:dyDescent="0.35">
      <c r="A51" s="12" t="s">
        <v>447</v>
      </c>
      <c r="B51" s="20" t="str">
        <f t="shared" si="1"/>
        <v>โครงการสนับสนุนการบริหารแผนการขับเคลื่อนการดำเนินงานด้านสมาร์ทกริดของประเทศไทย</v>
      </c>
      <c r="C51" s="12" t="s">
        <v>440</v>
      </c>
      <c r="D51" s="12" t="s">
        <v>29</v>
      </c>
      <c r="E51" s="23">
        <v>2567</v>
      </c>
      <c r="F51" s="12" t="s">
        <v>448</v>
      </c>
      <c r="G51" s="12" t="s">
        <v>228</v>
      </c>
      <c r="H51" s="12" t="s">
        <v>66</v>
      </c>
      <c r="I51" s="12" t="s">
        <v>67</v>
      </c>
      <c r="J51" s="12" t="s">
        <v>49</v>
      </c>
      <c r="L51" s="12" t="s">
        <v>145</v>
      </c>
      <c r="M51" s="12" t="s">
        <v>409</v>
      </c>
      <c r="N51" s="12" t="str">
        <f t="shared" si="0"/>
        <v>070204V02F01</v>
      </c>
      <c r="O51" s="12" t="s">
        <v>451</v>
      </c>
      <c r="Q51" s="12" t="s">
        <v>449</v>
      </c>
      <c r="R51" s="12" t="s">
        <v>450</v>
      </c>
    </row>
    <row r="52" spans="1:19" x14ac:dyDescent="0.35">
      <c r="A52" s="12" t="s">
        <v>452</v>
      </c>
      <c r="B52" s="20" t="str">
        <f t="shared" si="1"/>
        <v>โครงการศึกษาความเป็นไปได้และการส่งเสริมธุรกิจผู้รวบรวมโหลดภาคเอกชนในเชิงพาณิชย์ รวมถึงการรวบรวมแหล่งพลังงานกระจายศูนย์ประเภทยานยนต์ไฟฟ้า ที่เหมาะสมกับบริบทของประเทศไทย (DR and EV Load Aggregator)</v>
      </c>
      <c r="C52" s="12" t="s">
        <v>423</v>
      </c>
      <c r="D52" s="12" t="s">
        <v>101</v>
      </c>
      <c r="E52" s="23">
        <v>2567</v>
      </c>
      <c r="F52" s="12" t="s">
        <v>448</v>
      </c>
      <c r="G52" s="12" t="s">
        <v>453</v>
      </c>
      <c r="H52" s="12" t="s">
        <v>66</v>
      </c>
      <c r="I52" s="12" t="s">
        <v>67</v>
      </c>
      <c r="J52" s="12" t="s">
        <v>49</v>
      </c>
      <c r="L52" s="12" t="s">
        <v>152</v>
      </c>
      <c r="M52" s="12" t="s">
        <v>343</v>
      </c>
      <c r="N52" s="12" t="str">
        <f t="shared" si="0"/>
        <v>070204V01F01</v>
      </c>
      <c r="O52" s="12" t="s">
        <v>456</v>
      </c>
      <c r="Q52" s="12" t="s">
        <v>454</v>
      </c>
      <c r="R52" s="12" t="s">
        <v>455</v>
      </c>
    </row>
    <row r="53" spans="1:19" x14ac:dyDescent="0.35">
      <c r="A53" s="12" t="s">
        <v>457</v>
      </c>
      <c r="B53" s="20" t="str">
        <f t="shared" si="1"/>
        <v>โครงการศึกษาความเหมาะสมและความเป็นไปได้ในการใช้อัตราค่าไฟฟ้าแบบพลวัต (Dynamic Pricing) เพื่อการอัดประจุยานยนต์ไฟฟ้า</v>
      </c>
      <c r="C53" s="12" t="s">
        <v>428</v>
      </c>
      <c r="D53" s="12" t="s">
        <v>29</v>
      </c>
      <c r="E53" s="23">
        <v>2567</v>
      </c>
      <c r="F53" s="12" t="s">
        <v>458</v>
      </c>
      <c r="G53" s="12" t="s">
        <v>453</v>
      </c>
      <c r="H53" s="12" t="s">
        <v>66</v>
      </c>
      <c r="I53" s="12" t="s">
        <v>67</v>
      </c>
      <c r="J53" s="12" t="s">
        <v>49</v>
      </c>
      <c r="L53" s="12" t="s">
        <v>152</v>
      </c>
      <c r="M53" s="12" t="s">
        <v>460</v>
      </c>
      <c r="N53" s="12" t="str">
        <f t="shared" si="0"/>
        <v>070204V01F05</v>
      </c>
      <c r="O53" s="12" t="s">
        <v>461</v>
      </c>
      <c r="Q53" s="12" t="s">
        <v>454</v>
      </c>
      <c r="R53" s="12" t="s">
        <v>459</v>
      </c>
    </row>
    <row r="54" spans="1:19" x14ac:dyDescent="0.35">
      <c r="A54" s="12" t="s">
        <v>462</v>
      </c>
      <c r="B54" s="20" t="str">
        <f t="shared" si="1"/>
        <v>แผน Smart Metro Grid (งานติดตั้ง TLM ที่หม้อแปลงจำหน่าย)</v>
      </c>
      <c r="C54" s="12" t="s">
        <v>244</v>
      </c>
      <c r="D54" s="12" t="s">
        <v>29</v>
      </c>
      <c r="E54" s="23">
        <v>2567</v>
      </c>
      <c r="F54" s="12" t="s">
        <v>289</v>
      </c>
      <c r="G54" s="12" t="s">
        <v>88</v>
      </c>
      <c r="H54" s="12" t="s">
        <v>190</v>
      </c>
      <c r="I54" s="12" t="s">
        <v>75</v>
      </c>
      <c r="J54" s="12" t="s">
        <v>76</v>
      </c>
      <c r="L54" s="12" t="s">
        <v>152</v>
      </c>
      <c r="M54" s="12" t="s">
        <v>460</v>
      </c>
      <c r="N54" s="12" t="str">
        <f t="shared" si="0"/>
        <v>070204V01F05</v>
      </c>
      <c r="O54" s="12" t="s">
        <v>463</v>
      </c>
      <c r="Q54" s="12" t="s">
        <v>454</v>
      </c>
      <c r="R54" s="12" t="s">
        <v>459</v>
      </c>
    </row>
    <row r="55" spans="1:19" x14ac:dyDescent="0.35">
      <c r="A55" s="12" t="s">
        <v>464</v>
      </c>
      <c r="B55" s="20" t="str">
        <f t="shared" si="1"/>
        <v>แผนงานเปลี่ยนระบบสายไฟฟ้าอากาศเป็นสายไฟฟ้าใต้ดิน ฉบับปฏิบัติการเร่งรัด (Quick Win)</v>
      </c>
      <c r="C55" s="12" t="s">
        <v>255</v>
      </c>
      <c r="D55" s="12" t="s">
        <v>29</v>
      </c>
      <c r="E55" s="23">
        <v>2567</v>
      </c>
      <c r="F55" s="12" t="s">
        <v>424</v>
      </c>
      <c r="G55" s="12" t="s">
        <v>228</v>
      </c>
      <c r="H55" s="12" t="s">
        <v>74</v>
      </c>
      <c r="I55" s="12" t="s">
        <v>75</v>
      </c>
      <c r="J55" s="12" t="s">
        <v>76</v>
      </c>
      <c r="L55" s="12" t="s">
        <v>152</v>
      </c>
      <c r="M55" s="12" t="s">
        <v>343</v>
      </c>
      <c r="N55" s="12" t="str">
        <f t="shared" si="0"/>
        <v>070204V01F01</v>
      </c>
      <c r="O55" s="12" t="s">
        <v>465</v>
      </c>
      <c r="Q55" s="12" t="s">
        <v>454</v>
      </c>
      <c r="R55" s="12" t="s">
        <v>455</v>
      </c>
    </row>
    <row r="56" spans="1:19" x14ac:dyDescent="0.35">
      <c r="A56" s="12" t="s">
        <v>466</v>
      </c>
      <c r="B56" s="20" t="str">
        <f t="shared" si="1"/>
        <v>แผนงานเปลี่ยนระบบสายไฟฟ้าอากาศเป็นสายไฟฟ้าใต้ดิน</v>
      </c>
      <c r="C56" s="12" t="s">
        <v>71</v>
      </c>
      <c r="D56" s="12" t="s">
        <v>29</v>
      </c>
      <c r="E56" s="23">
        <v>2567</v>
      </c>
      <c r="F56" s="12" t="s">
        <v>424</v>
      </c>
      <c r="G56" s="12" t="s">
        <v>228</v>
      </c>
      <c r="H56" s="12" t="s">
        <v>74</v>
      </c>
      <c r="I56" s="12" t="s">
        <v>75</v>
      </c>
      <c r="J56" s="12" t="s">
        <v>76</v>
      </c>
      <c r="L56" s="12" t="s">
        <v>152</v>
      </c>
      <c r="M56" s="12" t="s">
        <v>343</v>
      </c>
      <c r="N56" s="12" t="str">
        <f t="shared" si="0"/>
        <v>070204V01F01</v>
      </c>
      <c r="O56" s="12" t="s">
        <v>467</v>
      </c>
      <c r="Q56" s="12" t="s">
        <v>454</v>
      </c>
      <c r="R56" s="12" t="s">
        <v>455</v>
      </c>
    </row>
  </sheetData>
  <autoFilter ref="A10:M56" xr:uid="{00000000-0009-0000-0000-000005000000}">
    <sortState ref="A56:M56">
      <sortCondition ref="A10:A56"/>
    </sortState>
  </autoFilter>
  <phoneticPr fontId="11" type="noConversion"/>
  <hyperlinks>
    <hyperlink ref="B16" r:id="rId1" display="https://emenscr.nesdc.go.th/viewer/view.html?id=5b1e2d2c7587e67e2e720eb0&amp;username=mot08031" xr:uid="{00000000-0004-0000-0500-000000000000}"/>
    <hyperlink ref="B17" r:id="rId2" display="https://emenscr.nesdc.go.th/viewer/view.html?id=5b1f8fcf916f477e3991ec85&amp;username=energy02021" xr:uid="{00000000-0004-0000-0500-000001000000}"/>
    <hyperlink ref="B18" r:id="rId3" display="https://emenscr.nesdc.go.th/viewer/view.html?id=5b1f9338ea79507e38d7c77b&amp;username=egat1" xr:uid="{00000000-0004-0000-0500-000002000000}"/>
    <hyperlink ref="B19" r:id="rId4" display="https://emenscr.nesdc.go.th/viewer/view.html?id=5b2091f4ea79507e38d7c805&amp;username=energy02021" xr:uid="{00000000-0004-0000-0500-000003000000}"/>
    <hyperlink ref="B29" r:id="rId5" display="https://emenscr.nesdc.go.th/viewer/view.html?id=5b20dd59916f477e3991ee6b&amp;username=energy06051" xr:uid="{00000000-0004-0000-0500-000004000000}"/>
    <hyperlink ref="B20" r:id="rId6" display="https://emenscr.nesdc.go.th/viewer/view.html?id=5b20f29cbdb2d17e2f9a19bf&amp;username=moi52491" xr:uid="{00000000-0004-0000-0500-000005000000}"/>
    <hyperlink ref="B15" r:id="rId7" display="https://emenscr.nesdc.go.th/viewer/view.html?id=5b963644b76a640f33987319&amp;username=moi5305111" xr:uid="{00000000-0004-0000-0500-000006000000}"/>
    <hyperlink ref="B13" r:id="rId8" display="https://emenscr.nesdc.go.th/viewer/view.html?id=5bd6e4d67de3c605ae416015&amp;username=egat1" xr:uid="{00000000-0004-0000-0500-000007000000}"/>
    <hyperlink ref="B11" r:id="rId9" display="https://emenscr.nesdc.go.th/viewer/view.html?id=5bd7f4517de3c605ae416048&amp;username=egat1" xr:uid="{00000000-0004-0000-0500-000008000000}"/>
    <hyperlink ref="B25" r:id="rId10" display="https://emenscr.nesdc.go.th/viewer/view.html?id=5bd811487de3c605ae41606a&amp;username=energy06051" xr:uid="{00000000-0004-0000-0500-000009000000}"/>
    <hyperlink ref="B32" r:id="rId11" display="https://emenscr.nesdc.go.th/viewer/view.html?id=5bd817a449b9c605ba60a1be&amp;username=energy05111" xr:uid="{00000000-0004-0000-0500-00000A000000}"/>
    <hyperlink ref="B21" r:id="rId12" display="https://emenscr.nesdc.go.th/viewer/view.html?id=5bd82a4c49b9c605ba60a1d4&amp;username=energy06051" xr:uid="{00000000-0004-0000-0500-00000B000000}"/>
    <hyperlink ref="B22" r:id="rId13" display="https://emenscr.nesdc.go.th/viewer/view.html?id=5bd82a7c49b9c605ba60a1d5&amp;username=energy06051" xr:uid="{00000000-0004-0000-0500-00000C000000}"/>
    <hyperlink ref="B23" r:id="rId14" display="https://emenscr.nesdc.go.th/viewer/view.html?id=5bd837b8b0bb8f05b8702606&amp;username=energy06051" xr:uid="{00000000-0004-0000-0500-00000D000000}"/>
    <hyperlink ref="B26" r:id="rId15" display="https://emenscr.nesdc.go.th/viewer/view.html?id=5bd9891dead9a205b323d800&amp;username=energy06051" xr:uid="{00000000-0004-0000-0500-00000E000000}"/>
    <hyperlink ref="B27" r:id="rId16" display="https://emenscr.nesdc.go.th/viewer/view.html?id=5bd989cc49b9c605ba60a283&amp;username=energy06051" xr:uid="{00000000-0004-0000-0500-00000F000000}"/>
    <hyperlink ref="B24" r:id="rId17" display="https://emenscr.nesdc.go.th/viewer/view.html?id=5be940ff49b9c605ba60a35d&amp;username=moi530361" xr:uid="{00000000-0004-0000-0500-000010000000}"/>
    <hyperlink ref="B28" r:id="rId18" display="https://emenscr.nesdc.go.th/viewer/view.html?id=5d0222163d444c41747baf1a&amp;username=moi530361" xr:uid="{00000000-0004-0000-0500-000011000000}"/>
    <hyperlink ref="B30" r:id="rId19" display="https://emenscr.nesdc.go.th/viewer/view.html?id=5e1c306ae96f366a1b4c09ce&amp;username=energy06051" xr:uid="{00000000-0004-0000-0500-000012000000}"/>
    <hyperlink ref="B33" r:id="rId20" display="https://emenscr.nesdc.go.th/viewer/view.html?id=5f854d83362baf5582f50756&amp;username=erc1" xr:uid="{00000000-0004-0000-0500-000013000000}"/>
    <hyperlink ref="B34" r:id="rId21" display="https://emenscr.nesdc.go.th/viewer/view.html?id=5fdc7bceea2eef1b27a273ec&amp;username=energy06051" xr:uid="{00000000-0004-0000-0500-000014000000}"/>
    <hyperlink ref="B35" r:id="rId22" display="https://emenscr.nesdc.go.th/viewer/view.html?id=5fe028e60573ae1b28632251&amp;username=energy06061" xr:uid="{00000000-0004-0000-0500-000015000000}"/>
    <hyperlink ref="B31" r:id="rId23" display="https://emenscr.nesdc.go.th/viewer/view.html?id=5fe9857a55edc142c175de7f&amp;username=moi52371" xr:uid="{00000000-0004-0000-0500-000016000000}"/>
    <hyperlink ref="B36" r:id="rId24" display="https://emenscr.nesdc.go.th/viewer/view.html?id=5fffd4f91bf13d6cbb4538b8&amp;username=moi530361" xr:uid="{00000000-0004-0000-0500-000017000000}"/>
    <hyperlink ref="B37" r:id="rId25" display="https://emenscr.nesdc.go.th/viewer/view.html?id=6013ace9df09716587640180&amp;username=moi5306131" xr:uid="{00000000-0004-0000-0500-000018000000}"/>
    <hyperlink ref="B14" r:id="rId26" display="https://emenscr.nesdc.go.th/viewer/view.html?id=601a0b6718b8722b6e8ec3fb&amp;username=egat1" xr:uid="{00000000-0004-0000-0500-000019000000}"/>
    <hyperlink ref="B38" r:id="rId27" display="https://emenscr.nesdc.go.th/viewer/view.html?id=60c7a8325e10e434d1c2c8d0&amp;username=energy06051" xr:uid="{00000000-0004-0000-0500-00001A000000}"/>
    <hyperlink ref="B39" r:id="rId28" display="https://emenscr.nesdc.go.th/viewer/view.html?id=60c972b8d5ca0634c7fc749d&amp;username=energy06051" xr:uid="{00000000-0004-0000-0500-00001B000000}"/>
    <hyperlink ref="B12" r:id="rId29" display="https://emenscr.nesdc.go.th/viewer/view.html?id=61a9e9e477658f43f36686c4&amp;username=egat1" xr:uid="{00000000-0004-0000-0500-00001D000000}"/>
  </hyperlinks>
  <pageMargins left="0.7" right="0.7" top="0.75" bottom="0.75" header="0.3" footer="0.3"/>
  <pageSetup paperSize="9" orientation="portrait" r:id="rId30"/>
  <drawing r:id="rId3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DFE8-8091-48B1-8640-8B30E8AAE795}">
  <dimension ref="A1:S50"/>
  <sheetViews>
    <sheetView topLeftCell="B1" zoomScale="58" zoomScaleNormal="58" workbookViewId="0">
      <selection activeCell="D54" sqref="D54"/>
    </sheetView>
  </sheetViews>
  <sheetFormatPr defaultColWidth="9.140625" defaultRowHeight="21" x14ac:dyDescent="0.35"/>
  <cols>
    <col min="1" max="1" width="18.7109375" style="12" hidden="1" customWidth="1"/>
    <col min="2" max="2" width="16.140625" style="12" customWidth="1"/>
    <col min="3" max="3" width="18.28515625" style="12" customWidth="1"/>
    <col min="4" max="4" width="97.140625" style="12" customWidth="1"/>
    <col min="5" max="5" width="128.42578125" style="12" hidden="1" customWidth="1"/>
    <col min="6" max="6" width="47.42578125" style="12" hidden="1" customWidth="1"/>
    <col min="7" max="7" width="11.28515625" style="21" customWidth="1"/>
    <col min="8" max="8" width="15.140625" style="12" bestFit="1" customWidth="1"/>
    <col min="9" max="9" width="14.85546875" style="12" bestFit="1" customWidth="1"/>
    <col min="10" max="10" width="29.85546875" style="12" bestFit="1" customWidth="1"/>
    <col min="11" max="11" width="28.42578125" style="12" bestFit="1" customWidth="1"/>
    <col min="12" max="12" width="26.7109375" style="12" bestFit="1" customWidth="1"/>
    <col min="13" max="13" width="37.140625" style="12" bestFit="1" customWidth="1"/>
    <col min="14" max="14" width="17.5703125" style="12" hidden="1" customWidth="1"/>
    <col min="15" max="15" width="75.28515625" style="12" hidden="1" customWidth="1"/>
    <col min="16" max="16" width="9.140625" style="12" hidden="1" customWidth="1"/>
    <col min="17" max="17" width="14.85546875" style="12" hidden="1" customWidth="1"/>
    <col min="18" max="18" width="18.5703125" style="12" hidden="1" customWidth="1"/>
    <col min="19" max="19" width="60.42578125" style="12" hidden="1" customWidth="1"/>
    <col min="20" max="16384" width="9.140625" style="12"/>
  </cols>
  <sheetData>
    <row r="1" spans="1:15" ht="28.5" x14ac:dyDescent="0.35">
      <c r="D1" s="24" t="s">
        <v>306</v>
      </c>
    </row>
    <row r="4" spans="1:15" x14ac:dyDescent="0.35">
      <c r="A4" s="14" t="s">
        <v>2</v>
      </c>
      <c r="B4" s="15" t="s">
        <v>22</v>
      </c>
      <c r="C4" s="15" t="s">
        <v>23</v>
      </c>
      <c r="D4" s="15" t="s">
        <v>3</v>
      </c>
      <c r="E4" s="15" t="s">
        <v>3</v>
      </c>
      <c r="F4" s="22" t="s">
        <v>7</v>
      </c>
      <c r="G4" s="22" t="s">
        <v>305</v>
      </c>
      <c r="H4" s="15" t="s">
        <v>14</v>
      </c>
      <c r="I4" s="15" t="s">
        <v>15</v>
      </c>
      <c r="J4" s="15" t="s">
        <v>18</v>
      </c>
      <c r="K4" s="15" t="s">
        <v>19</v>
      </c>
      <c r="L4" s="15" t="s">
        <v>20</v>
      </c>
      <c r="M4" s="15" t="s">
        <v>21</v>
      </c>
    </row>
    <row r="5" spans="1:15" ht="21.75" thickBot="1" x14ac:dyDescent="0.4">
      <c r="A5" s="12" t="s">
        <v>89</v>
      </c>
      <c r="B5" s="35" t="s">
        <v>152</v>
      </c>
      <c r="C5" s="35" t="s">
        <v>343</v>
      </c>
      <c r="D5" s="16" t="s">
        <v>90</v>
      </c>
      <c r="E5" s="12" t="s">
        <v>90</v>
      </c>
      <c r="G5" s="21">
        <v>2556</v>
      </c>
      <c r="H5" s="12" t="s">
        <v>92</v>
      </c>
      <c r="I5" s="12" t="s">
        <v>88</v>
      </c>
      <c r="K5" s="12" t="s">
        <v>56</v>
      </c>
      <c r="L5" s="12" t="s">
        <v>49</v>
      </c>
      <c r="N5" s="12" t="str">
        <f t="shared" ref="N5:N50" si="0">IF(LEN(C5=11),_xlfn.CONCAT(B5,"F",RIGHT(C5,2)),C5)</f>
        <v>070204V01F01</v>
      </c>
    </row>
    <row r="6" spans="1:15" ht="21.75" thickBot="1" x14ac:dyDescent="0.4">
      <c r="A6" s="12" t="s">
        <v>84</v>
      </c>
      <c r="B6" s="35" t="s">
        <v>152</v>
      </c>
      <c r="C6" s="35" t="s">
        <v>343</v>
      </c>
      <c r="D6" s="17" t="s">
        <v>303</v>
      </c>
      <c r="E6" s="12" t="s">
        <v>85</v>
      </c>
      <c r="G6" s="21">
        <v>2558</v>
      </c>
      <c r="H6" s="12" t="s">
        <v>87</v>
      </c>
      <c r="I6" s="12" t="s">
        <v>88</v>
      </c>
      <c r="K6" s="12" t="s">
        <v>56</v>
      </c>
      <c r="L6" s="12" t="s">
        <v>49</v>
      </c>
      <c r="N6" s="12" t="str">
        <f t="shared" si="0"/>
        <v>070204V01F01</v>
      </c>
    </row>
    <row r="7" spans="1:15" ht="21.75" thickBot="1" x14ac:dyDescent="0.4">
      <c r="A7" s="12" t="s">
        <v>201</v>
      </c>
      <c r="B7" s="35" t="s">
        <v>152</v>
      </c>
      <c r="C7" s="35" t="s">
        <v>343</v>
      </c>
      <c r="D7" s="17" t="s">
        <v>202</v>
      </c>
      <c r="E7" s="12" t="s">
        <v>202</v>
      </c>
      <c r="G7" s="21">
        <v>2559</v>
      </c>
      <c r="H7" s="12" t="s">
        <v>204</v>
      </c>
      <c r="I7" s="12" t="s">
        <v>73</v>
      </c>
      <c r="K7" s="12" t="s">
        <v>56</v>
      </c>
      <c r="L7" s="12" t="s">
        <v>49</v>
      </c>
      <c r="N7" s="12" t="str">
        <f t="shared" si="0"/>
        <v>070204V01F01</v>
      </c>
    </row>
    <row r="8" spans="1:15" ht="21.75" thickBot="1" x14ac:dyDescent="0.4">
      <c r="A8" s="12" t="s">
        <v>93</v>
      </c>
      <c r="B8" s="35" t="s">
        <v>152</v>
      </c>
      <c r="C8" s="35" t="s">
        <v>343</v>
      </c>
      <c r="D8" s="17" t="s">
        <v>94</v>
      </c>
      <c r="E8" s="12" t="s">
        <v>94</v>
      </c>
      <c r="G8" s="21">
        <v>2562</v>
      </c>
      <c r="H8" s="12" t="s">
        <v>96</v>
      </c>
      <c r="I8" s="12" t="s">
        <v>97</v>
      </c>
      <c r="J8" s="12" t="s">
        <v>66</v>
      </c>
      <c r="K8" s="12" t="s">
        <v>67</v>
      </c>
      <c r="L8" s="12" t="s">
        <v>49</v>
      </c>
      <c r="N8" s="12" t="str">
        <f t="shared" si="0"/>
        <v>070204V01F01</v>
      </c>
    </row>
    <row r="9" spans="1:15" ht="21.75" thickBot="1" x14ac:dyDescent="0.4">
      <c r="A9" s="12" t="s">
        <v>185</v>
      </c>
      <c r="B9" s="35" t="s">
        <v>152</v>
      </c>
      <c r="C9" s="35" t="s">
        <v>343</v>
      </c>
      <c r="D9" s="17" t="s">
        <v>186</v>
      </c>
      <c r="E9" s="12" t="s">
        <v>186</v>
      </c>
      <c r="G9" s="21">
        <v>2563</v>
      </c>
      <c r="H9" s="12" t="s">
        <v>188</v>
      </c>
      <c r="I9" s="12" t="s">
        <v>189</v>
      </c>
      <c r="J9" s="12" t="s">
        <v>190</v>
      </c>
      <c r="K9" s="12" t="s">
        <v>75</v>
      </c>
      <c r="L9" s="12" t="s">
        <v>76</v>
      </c>
      <c r="N9" s="12" t="str">
        <f t="shared" si="0"/>
        <v>070204V01F01</v>
      </c>
    </row>
    <row r="10" spans="1:15" ht="21.75" thickBot="1" x14ac:dyDescent="0.4">
      <c r="A10" s="12" t="s">
        <v>170</v>
      </c>
      <c r="B10" s="35" t="s">
        <v>152</v>
      </c>
      <c r="C10" s="35" t="s">
        <v>343</v>
      </c>
      <c r="D10" s="17" t="s">
        <v>171</v>
      </c>
      <c r="E10" s="12" t="s">
        <v>171</v>
      </c>
      <c r="G10" s="21">
        <v>2564</v>
      </c>
      <c r="H10" s="12" t="s">
        <v>173</v>
      </c>
      <c r="I10" s="12" t="s">
        <v>103</v>
      </c>
      <c r="K10" s="12" t="s">
        <v>174</v>
      </c>
      <c r="L10" s="12" t="s">
        <v>49</v>
      </c>
      <c r="N10" s="12" t="str">
        <f t="shared" si="0"/>
        <v>070204V01F01</v>
      </c>
    </row>
    <row r="11" spans="1:15" ht="21.75" thickBot="1" x14ac:dyDescent="0.4">
      <c r="A11" s="12" t="s">
        <v>196</v>
      </c>
      <c r="B11" s="35" t="s">
        <v>152</v>
      </c>
      <c r="C11" s="35" t="s">
        <v>343</v>
      </c>
      <c r="D11" s="17" t="s">
        <v>163</v>
      </c>
      <c r="E11" s="12" t="s">
        <v>163</v>
      </c>
      <c r="G11" s="21">
        <v>2564</v>
      </c>
      <c r="H11" s="12" t="s">
        <v>198</v>
      </c>
      <c r="I11" s="12" t="s">
        <v>199</v>
      </c>
      <c r="J11" s="12" t="s">
        <v>200</v>
      </c>
      <c r="K11" s="12" t="s">
        <v>83</v>
      </c>
      <c r="L11" s="12" t="s">
        <v>76</v>
      </c>
      <c r="N11" s="12" t="str">
        <f t="shared" si="0"/>
        <v>070204V01F01</v>
      </c>
    </row>
    <row r="12" spans="1:15" ht="21.75" thickBot="1" x14ac:dyDescent="0.4">
      <c r="A12" s="12" t="s">
        <v>468</v>
      </c>
      <c r="B12" s="35" t="s">
        <v>152</v>
      </c>
      <c r="C12" s="35" t="s">
        <v>343</v>
      </c>
      <c r="D12" s="25" t="str">
        <f t="shared" ref="D12:D20" si="1">HYPERLINK(O12,E12)</f>
        <v>โครงการพัฒนาแนวทางเพื่อเตรียมความพร้อมและส่งเสริมการสั่งการการตอบสนองด้านโหลดแบบอัตโนมัติ (Auto-DR)</v>
      </c>
      <c r="E12" s="12" t="s">
        <v>469</v>
      </c>
      <c r="F12" s="12" t="s">
        <v>101</v>
      </c>
      <c r="G12" s="23">
        <v>2566</v>
      </c>
      <c r="H12" s="12" t="s">
        <v>246</v>
      </c>
      <c r="I12" s="12" t="s">
        <v>289</v>
      </c>
      <c r="J12" s="12" t="s">
        <v>66</v>
      </c>
      <c r="K12" s="12" t="s">
        <v>67</v>
      </c>
      <c r="L12" s="12" t="s">
        <v>49</v>
      </c>
      <c r="N12" s="12" t="str">
        <f t="shared" si="0"/>
        <v>070204V01F01</v>
      </c>
      <c r="O12" s="12" t="s">
        <v>470</v>
      </c>
    </row>
    <row r="13" spans="1:15" ht="21.75" thickBot="1" x14ac:dyDescent="0.4">
      <c r="A13" s="12" t="s">
        <v>471</v>
      </c>
      <c r="B13" s="35" t="s">
        <v>152</v>
      </c>
      <c r="C13" s="35" t="s">
        <v>343</v>
      </c>
      <c r="D13" s="25" t="str">
        <f t="shared" si="1"/>
        <v>โครงการนำร่องการตอบสนองด้านโหลด ปี 2565 – 2566  (กิจกรรมที่ 1 การบริหารและสนับสนุนการดำเนินโครงการฯ)</v>
      </c>
      <c r="E13" s="12" t="s">
        <v>472</v>
      </c>
      <c r="F13" s="12" t="s">
        <v>101</v>
      </c>
      <c r="G13" s="23">
        <v>2566</v>
      </c>
      <c r="H13" s="12" t="s">
        <v>217</v>
      </c>
      <c r="I13" s="12" t="s">
        <v>73</v>
      </c>
      <c r="J13" s="12" t="s">
        <v>66</v>
      </c>
      <c r="K13" s="12" t="s">
        <v>67</v>
      </c>
      <c r="L13" s="12" t="s">
        <v>49</v>
      </c>
      <c r="N13" s="12" t="str">
        <f t="shared" si="0"/>
        <v>070204V01F01</v>
      </c>
      <c r="O13" s="12" t="s">
        <v>473</v>
      </c>
    </row>
    <row r="14" spans="1:15" ht="21.75" thickBot="1" x14ac:dyDescent="0.4">
      <c r="A14" s="12" t="s">
        <v>474</v>
      </c>
      <c r="B14" s="35" t="s">
        <v>152</v>
      </c>
      <c r="C14" s="35" t="s">
        <v>343</v>
      </c>
      <c r="D14" s="25" t="str">
        <f t="shared" si="1"/>
        <v>แผนงานเปลี่ยนระบบสายไฟฟ้าอากาศเป็นสายไฟฟ้าใต้ดิน</v>
      </c>
      <c r="E14" s="12" t="s">
        <v>71</v>
      </c>
      <c r="F14" s="12" t="s">
        <v>29</v>
      </c>
      <c r="G14" s="23">
        <v>2566</v>
      </c>
      <c r="H14" s="12" t="s">
        <v>246</v>
      </c>
      <c r="I14" s="12" t="s">
        <v>73</v>
      </c>
      <c r="J14" s="12" t="s">
        <v>74</v>
      </c>
      <c r="K14" s="12" t="s">
        <v>75</v>
      </c>
      <c r="L14" s="12" t="s">
        <v>76</v>
      </c>
      <c r="N14" s="12" t="str">
        <f t="shared" si="0"/>
        <v>070204V01F01</v>
      </c>
      <c r="O14" s="12" t="s">
        <v>475</v>
      </c>
    </row>
    <row r="15" spans="1:15" ht="21.75" thickBot="1" x14ac:dyDescent="0.4">
      <c r="A15" s="12" t="s">
        <v>476</v>
      </c>
      <c r="B15" s="35" t="s">
        <v>152</v>
      </c>
      <c r="C15" s="35" t="s">
        <v>343</v>
      </c>
      <c r="D15" s="25" t="str">
        <f t="shared" si="1"/>
        <v>แผนงานเปลี่ยนระบบสายไฟฟ้าอากาศเป็นสายไฟฟ้าใต้ดิน ฉบับปฏิบัติการเร่งรัด Quick Win</v>
      </c>
      <c r="E15" s="12" t="s">
        <v>477</v>
      </c>
      <c r="F15" s="12" t="s">
        <v>29</v>
      </c>
      <c r="G15" s="23">
        <v>2566</v>
      </c>
      <c r="H15" s="12" t="s">
        <v>246</v>
      </c>
      <c r="I15" s="12" t="s">
        <v>73</v>
      </c>
      <c r="J15" s="12" t="s">
        <v>74</v>
      </c>
      <c r="K15" s="12" t="s">
        <v>75</v>
      </c>
      <c r="L15" s="12" t="s">
        <v>76</v>
      </c>
      <c r="N15" s="12" t="str">
        <f t="shared" si="0"/>
        <v>070204V01F01</v>
      </c>
      <c r="O15" s="12" t="s">
        <v>478</v>
      </c>
    </row>
    <row r="16" spans="1:15" ht="21.75" thickBot="1" x14ac:dyDescent="0.4">
      <c r="A16" s="12" t="s">
        <v>479</v>
      </c>
      <c r="B16" s="35" t="s">
        <v>152</v>
      </c>
      <c r="C16" s="35" t="s">
        <v>343</v>
      </c>
      <c r="D16" s="25" t="str">
        <f t="shared" si="1"/>
        <v>แผน Smart Metro Grid (งานติดตั้ง TLM ที่หม้อแปลงจำหน่าย)</v>
      </c>
      <c r="E16" s="12" t="s">
        <v>244</v>
      </c>
      <c r="F16" s="12" t="s">
        <v>29</v>
      </c>
      <c r="G16" s="23">
        <v>2566</v>
      </c>
      <c r="H16" s="12" t="s">
        <v>246</v>
      </c>
      <c r="I16" s="12" t="s">
        <v>73</v>
      </c>
      <c r="J16" s="12" t="s">
        <v>190</v>
      </c>
      <c r="K16" s="12" t="s">
        <v>75</v>
      </c>
      <c r="L16" s="12" t="s">
        <v>76</v>
      </c>
      <c r="N16" s="12" t="str">
        <f t="shared" si="0"/>
        <v>070204V01F01</v>
      </c>
      <c r="O16" s="12" t="s">
        <v>480</v>
      </c>
    </row>
    <row r="17" spans="1:19" ht="21.75" thickBot="1" x14ac:dyDescent="0.4">
      <c r="A17" s="12" t="s">
        <v>452</v>
      </c>
      <c r="B17" s="35" t="s">
        <v>152</v>
      </c>
      <c r="C17" s="35" t="s">
        <v>343</v>
      </c>
      <c r="D17" s="25" t="str">
        <f t="shared" si="1"/>
        <v>โครงการศึกษาความเป็นไปได้และการส่งเสริมธุรกิจผู้รวบรวมโหลดภาคเอกชนในเชิงพาณิชย์ รวมถึงการรวบรวมแหล่งพลังงานกระจายศูนย์ประเภทยานยนต์ไฟฟ้า ที่เหมาะสมกับบริบทของประเทศไทย (DR and EV Load Aggregator)</v>
      </c>
      <c r="E17" s="12" t="s">
        <v>423</v>
      </c>
      <c r="F17" s="12" t="s">
        <v>101</v>
      </c>
      <c r="G17" s="23">
        <v>2567</v>
      </c>
      <c r="H17" s="12" t="s">
        <v>448</v>
      </c>
      <c r="I17" s="12" t="s">
        <v>453</v>
      </c>
      <c r="J17" s="12" t="s">
        <v>66</v>
      </c>
      <c r="K17" s="12" t="s">
        <v>67</v>
      </c>
      <c r="L17" s="12" t="s">
        <v>49</v>
      </c>
      <c r="N17" s="12" t="str">
        <f t="shared" si="0"/>
        <v>070204V01F01</v>
      </c>
      <c r="O17" s="12" t="s">
        <v>456</v>
      </c>
      <c r="Q17" s="12" t="s">
        <v>454</v>
      </c>
      <c r="R17" s="12" t="s">
        <v>455</v>
      </c>
    </row>
    <row r="18" spans="1:19" ht="21.75" thickBot="1" x14ac:dyDescent="0.4">
      <c r="A18" s="12" t="s">
        <v>464</v>
      </c>
      <c r="B18" s="35" t="s">
        <v>152</v>
      </c>
      <c r="C18" s="35" t="s">
        <v>343</v>
      </c>
      <c r="D18" s="25" t="str">
        <f t="shared" si="1"/>
        <v>แผนงานเปลี่ยนระบบสายไฟฟ้าอากาศเป็นสายไฟฟ้าใต้ดิน ฉบับปฏิบัติการเร่งรัด (Quick Win)</v>
      </c>
      <c r="E18" s="12" t="s">
        <v>255</v>
      </c>
      <c r="F18" s="12" t="s">
        <v>29</v>
      </c>
      <c r="G18" s="23">
        <v>2567</v>
      </c>
      <c r="H18" s="12" t="s">
        <v>424</v>
      </c>
      <c r="I18" s="12" t="s">
        <v>228</v>
      </c>
      <c r="J18" s="12" t="s">
        <v>74</v>
      </c>
      <c r="K18" s="12" t="s">
        <v>75</v>
      </c>
      <c r="L18" s="12" t="s">
        <v>76</v>
      </c>
      <c r="N18" s="12" t="str">
        <f t="shared" si="0"/>
        <v>070204V01F01</v>
      </c>
      <c r="O18" s="12" t="s">
        <v>465</v>
      </c>
      <c r="Q18" s="12" t="s">
        <v>454</v>
      </c>
      <c r="R18" s="12" t="s">
        <v>455</v>
      </c>
    </row>
    <row r="19" spans="1:19" ht="21.75" thickBot="1" x14ac:dyDescent="0.4">
      <c r="A19" s="12" t="s">
        <v>466</v>
      </c>
      <c r="B19" s="35" t="s">
        <v>152</v>
      </c>
      <c r="C19" s="35" t="s">
        <v>343</v>
      </c>
      <c r="D19" s="25" t="str">
        <f t="shared" si="1"/>
        <v>แผนงานเปลี่ยนระบบสายไฟฟ้าอากาศเป็นสายไฟฟ้าใต้ดิน</v>
      </c>
      <c r="E19" s="12" t="s">
        <v>71</v>
      </c>
      <c r="F19" s="12" t="s">
        <v>29</v>
      </c>
      <c r="G19" s="23">
        <v>2567</v>
      </c>
      <c r="H19" s="12" t="s">
        <v>424</v>
      </c>
      <c r="I19" s="12" t="s">
        <v>228</v>
      </c>
      <c r="J19" s="12" t="s">
        <v>74</v>
      </c>
      <c r="K19" s="12" t="s">
        <v>75</v>
      </c>
      <c r="L19" s="12" t="s">
        <v>76</v>
      </c>
      <c r="N19" s="12" t="str">
        <f t="shared" si="0"/>
        <v>070204V01F01</v>
      </c>
      <c r="O19" s="12" t="s">
        <v>467</v>
      </c>
      <c r="Q19" s="12" t="s">
        <v>454</v>
      </c>
      <c r="R19" s="12" t="s">
        <v>455</v>
      </c>
    </row>
    <row r="20" spans="1:19" ht="21.75" thickBot="1" x14ac:dyDescent="0.4">
      <c r="A20" s="28" t="s">
        <v>422</v>
      </c>
      <c r="B20" s="28" t="s">
        <v>152</v>
      </c>
      <c r="C20" s="28" t="s">
        <v>512</v>
      </c>
      <c r="D20" s="27" t="str">
        <f t="shared" si="1"/>
        <v>โครงการศึกษาความเป็นไปได้และการส่งเสริมธุรกิจผู้รวบรวมโหลดภาคเอกชนในเชิงพาณิชย์ รวมถึงการรวบรวมแหล่งพลังงานกระจายศูนย์ประเภทยานยนต์ไฟฟ้า ที่เหมาะสมกับบริบทของประเทศไทย (DR and EV Load Aggregator)</v>
      </c>
      <c r="E20" s="28" t="s">
        <v>423</v>
      </c>
      <c r="F20" s="28" t="s">
        <v>101</v>
      </c>
      <c r="G20" s="29">
        <v>2567</v>
      </c>
      <c r="H20" s="28" t="s">
        <v>424</v>
      </c>
      <c r="I20" s="28" t="s">
        <v>228</v>
      </c>
      <c r="J20" s="28" t="s">
        <v>143</v>
      </c>
      <c r="K20" s="28" t="s">
        <v>67</v>
      </c>
      <c r="L20" s="28" t="s">
        <v>49</v>
      </c>
      <c r="M20" s="28" t="s">
        <v>425</v>
      </c>
      <c r="N20" s="28" t="str">
        <f t="shared" si="0"/>
        <v>070204V01F02</v>
      </c>
      <c r="O20" s="28" t="s">
        <v>426</v>
      </c>
      <c r="Q20" s="33" t="s">
        <v>248</v>
      </c>
      <c r="R20" s="33" t="s">
        <v>249</v>
      </c>
      <c r="S20" s="34" t="s">
        <v>514</v>
      </c>
    </row>
    <row r="21" spans="1:19" ht="21.75" thickBot="1" x14ac:dyDescent="0.4">
      <c r="A21" s="12" t="s">
        <v>78</v>
      </c>
      <c r="B21" s="18" t="s">
        <v>152</v>
      </c>
      <c r="C21" s="18" t="s">
        <v>416</v>
      </c>
      <c r="D21" s="17" t="s">
        <v>79</v>
      </c>
      <c r="E21" s="12" t="s">
        <v>79</v>
      </c>
      <c r="G21" s="21">
        <v>2560</v>
      </c>
      <c r="H21" s="12" t="s">
        <v>81</v>
      </c>
      <c r="I21" s="12" t="s">
        <v>73</v>
      </c>
      <c r="J21" s="12" t="s">
        <v>82</v>
      </c>
      <c r="K21" s="12" t="s">
        <v>83</v>
      </c>
      <c r="L21" s="12" t="s">
        <v>76</v>
      </c>
      <c r="N21" s="12" t="str">
        <f t="shared" si="0"/>
        <v>070204V01F03</v>
      </c>
    </row>
    <row r="22" spans="1:19" ht="21.75" thickBot="1" x14ac:dyDescent="0.4">
      <c r="A22" s="12" t="s">
        <v>51</v>
      </c>
      <c r="B22" s="18" t="s">
        <v>152</v>
      </c>
      <c r="C22" s="18" t="s">
        <v>416</v>
      </c>
      <c r="D22" s="17" t="s">
        <v>52</v>
      </c>
      <c r="E22" s="12" t="s">
        <v>52</v>
      </c>
      <c r="G22" s="21">
        <v>2561</v>
      </c>
      <c r="H22" s="12" t="s">
        <v>54</v>
      </c>
      <c r="I22" s="12" t="s">
        <v>55</v>
      </c>
      <c r="K22" s="12" t="s">
        <v>56</v>
      </c>
      <c r="L22" s="12" t="s">
        <v>49</v>
      </c>
      <c r="N22" s="12" t="str">
        <f t="shared" si="0"/>
        <v>070204V01F03</v>
      </c>
    </row>
    <row r="23" spans="1:19" ht="21.75" thickBot="1" x14ac:dyDescent="0.4">
      <c r="A23" s="12" t="s">
        <v>126</v>
      </c>
      <c r="B23" s="18" t="s">
        <v>152</v>
      </c>
      <c r="C23" s="18" t="s">
        <v>416</v>
      </c>
      <c r="D23" s="17" t="s">
        <v>127</v>
      </c>
      <c r="E23" s="12" t="s">
        <v>127</v>
      </c>
      <c r="G23" s="21">
        <v>2561</v>
      </c>
      <c r="H23" s="12" t="s">
        <v>45</v>
      </c>
      <c r="I23" s="12" t="s">
        <v>97</v>
      </c>
      <c r="J23" s="12" t="s">
        <v>129</v>
      </c>
      <c r="K23" s="12" t="s">
        <v>83</v>
      </c>
      <c r="L23" s="12" t="s">
        <v>76</v>
      </c>
      <c r="N23" s="12" t="str">
        <f t="shared" si="0"/>
        <v>070204V01F03</v>
      </c>
    </row>
    <row r="24" spans="1:19" ht="21.75" thickBot="1" x14ac:dyDescent="0.4">
      <c r="A24" s="12" t="s">
        <v>130</v>
      </c>
      <c r="B24" s="18" t="s">
        <v>152</v>
      </c>
      <c r="C24" s="18" t="s">
        <v>416</v>
      </c>
      <c r="D24" s="17" t="s">
        <v>131</v>
      </c>
      <c r="E24" s="12" t="s">
        <v>131</v>
      </c>
      <c r="G24" s="21">
        <v>2562</v>
      </c>
      <c r="H24" s="12" t="s">
        <v>96</v>
      </c>
      <c r="I24" s="12" t="s">
        <v>133</v>
      </c>
      <c r="J24" s="12" t="s">
        <v>129</v>
      </c>
      <c r="K24" s="12" t="s">
        <v>83</v>
      </c>
      <c r="L24" s="12" t="s">
        <v>76</v>
      </c>
      <c r="N24" s="12" t="str">
        <f t="shared" si="0"/>
        <v>070204V01F03</v>
      </c>
    </row>
    <row r="25" spans="1:19" ht="21.75" thickBot="1" x14ac:dyDescent="0.4">
      <c r="A25" s="12" t="s">
        <v>180</v>
      </c>
      <c r="B25" s="18" t="s">
        <v>152</v>
      </c>
      <c r="C25" s="18" t="s">
        <v>416</v>
      </c>
      <c r="D25" s="17" t="s">
        <v>181</v>
      </c>
      <c r="E25" s="12" t="s">
        <v>181</v>
      </c>
      <c r="G25" s="21">
        <v>2564</v>
      </c>
      <c r="H25" s="12" t="s">
        <v>97</v>
      </c>
      <c r="I25" s="12" t="s">
        <v>150</v>
      </c>
      <c r="J25" s="12" t="s">
        <v>183</v>
      </c>
      <c r="K25" s="12" t="s">
        <v>67</v>
      </c>
      <c r="L25" s="12" t="s">
        <v>49</v>
      </c>
      <c r="N25" s="12" t="str">
        <f t="shared" si="0"/>
        <v>070204V01F03</v>
      </c>
    </row>
    <row r="26" spans="1:19" ht="21.75" thickBot="1" x14ac:dyDescent="0.4">
      <c r="A26" s="12" t="s">
        <v>191</v>
      </c>
      <c r="B26" s="18" t="s">
        <v>152</v>
      </c>
      <c r="C26" s="18" t="s">
        <v>416</v>
      </c>
      <c r="D26" s="17" t="s">
        <v>192</v>
      </c>
      <c r="E26" s="12" t="s">
        <v>192</v>
      </c>
      <c r="G26" s="21">
        <v>2564</v>
      </c>
      <c r="H26" s="12" t="s">
        <v>97</v>
      </c>
      <c r="I26" s="12" t="s">
        <v>194</v>
      </c>
      <c r="J26" s="12" t="s">
        <v>129</v>
      </c>
      <c r="K26" s="12" t="s">
        <v>83</v>
      </c>
      <c r="L26" s="12" t="s">
        <v>76</v>
      </c>
      <c r="N26" s="12" t="str">
        <f t="shared" si="0"/>
        <v>070204V01F03</v>
      </c>
    </row>
    <row r="27" spans="1:19" ht="21.75" thickBot="1" x14ac:dyDescent="0.4">
      <c r="A27" s="12" t="s">
        <v>70</v>
      </c>
      <c r="B27" s="19" t="s">
        <v>152</v>
      </c>
      <c r="C27" s="19" t="s">
        <v>333</v>
      </c>
      <c r="D27" s="17" t="s">
        <v>71</v>
      </c>
      <c r="E27" s="12" t="s">
        <v>71</v>
      </c>
      <c r="G27" s="21">
        <v>2561</v>
      </c>
      <c r="H27" s="12" t="s">
        <v>54</v>
      </c>
      <c r="I27" s="12" t="s">
        <v>73</v>
      </c>
      <c r="J27" s="12" t="s">
        <v>74</v>
      </c>
      <c r="K27" s="12" t="s">
        <v>75</v>
      </c>
      <c r="L27" s="12" t="s">
        <v>76</v>
      </c>
      <c r="N27" s="12" t="str">
        <f t="shared" si="0"/>
        <v>070204V01F04</v>
      </c>
    </row>
    <row r="28" spans="1:19" ht="21.75" thickBot="1" x14ac:dyDescent="0.4">
      <c r="A28" s="12" t="s">
        <v>106</v>
      </c>
      <c r="B28" s="19" t="s">
        <v>152</v>
      </c>
      <c r="C28" s="19" t="s">
        <v>333</v>
      </c>
      <c r="D28" s="17" t="s">
        <v>107</v>
      </c>
      <c r="E28" s="12" t="s">
        <v>107</v>
      </c>
      <c r="G28" s="21">
        <v>2561</v>
      </c>
      <c r="H28" s="12" t="s">
        <v>109</v>
      </c>
      <c r="I28" s="12" t="s">
        <v>110</v>
      </c>
      <c r="J28" s="12" t="s">
        <v>66</v>
      </c>
      <c r="K28" s="12" t="s">
        <v>67</v>
      </c>
      <c r="L28" s="12" t="s">
        <v>49</v>
      </c>
      <c r="N28" s="12" t="str">
        <f t="shared" si="0"/>
        <v>070204V01F04</v>
      </c>
    </row>
    <row r="29" spans="1:19" ht="21.75" thickBot="1" x14ac:dyDescent="0.4">
      <c r="A29" s="12" t="s">
        <v>121</v>
      </c>
      <c r="B29" s="19" t="s">
        <v>152</v>
      </c>
      <c r="C29" s="19" t="s">
        <v>333</v>
      </c>
      <c r="D29" s="17" t="s">
        <v>304</v>
      </c>
      <c r="E29" s="12" t="s">
        <v>122</v>
      </c>
      <c r="G29" s="21">
        <v>2562</v>
      </c>
      <c r="H29" s="12" t="s">
        <v>110</v>
      </c>
      <c r="I29" s="12" t="s">
        <v>124</v>
      </c>
      <c r="J29" s="12" t="s">
        <v>66</v>
      </c>
      <c r="K29" s="12" t="s">
        <v>67</v>
      </c>
      <c r="L29" s="12" t="s">
        <v>49</v>
      </c>
      <c r="N29" s="12" t="str">
        <f t="shared" si="0"/>
        <v>070204V01F04</v>
      </c>
    </row>
    <row r="30" spans="1:19" ht="21.75" thickBot="1" x14ac:dyDescent="0.4">
      <c r="A30" s="12" t="s">
        <v>134</v>
      </c>
      <c r="B30" s="19" t="s">
        <v>152</v>
      </c>
      <c r="C30" s="19" t="s">
        <v>333</v>
      </c>
      <c r="D30" s="17" t="s">
        <v>135</v>
      </c>
      <c r="E30" s="12" t="s">
        <v>135</v>
      </c>
      <c r="G30" s="21">
        <v>2563</v>
      </c>
      <c r="H30" s="12" t="s">
        <v>137</v>
      </c>
      <c r="I30" s="12" t="s">
        <v>138</v>
      </c>
      <c r="J30" s="12" t="s">
        <v>66</v>
      </c>
      <c r="K30" s="12" t="s">
        <v>67</v>
      </c>
      <c r="L30" s="12" t="s">
        <v>49</v>
      </c>
      <c r="N30" s="12" t="str">
        <f t="shared" si="0"/>
        <v>070204V01F04</v>
      </c>
    </row>
    <row r="31" spans="1:19" ht="21.75" thickBot="1" x14ac:dyDescent="0.4">
      <c r="A31" s="12" t="s">
        <v>99</v>
      </c>
      <c r="B31" s="19" t="s">
        <v>152</v>
      </c>
      <c r="C31" s="19" t="s">
        <v>333</v>
      </c>
      <c r="D31" s="17" t="s">
        <v>100</v>
      </c>
      <c r="E31" s="12" t="s">
        <v>100</v>
      </c>
      <c r="G31" s="21">
        <v>2564</v>
      </c>
      <c r="H31" s="12" t="s">
        <v>97</v>
      </c>
      <c r="I31" s="12" t="s">
        <v>103</v>
      </c>
      <c r="J31" s="12" t="s">
        <v>104</v>
      </c>
      <c r="K31" s="12" t="s">
        <v>105</v>
      </c>
      <c r="L31" s="12" t="s">
        <v>49</v>
      </c>
      <c r="N31" s="12" t="str">
        <f t="shared" si="0"/>
        <v>070204V01F04</v>
      </c>
    </row>
    <row r="32" spans="1:19" ht="21.75" thickBot="1" x14ac:dyDescent="0.4">
      <c r="A32" s="12" t="s">
        <v>175</v>
      </c>
      <c r="B32" s="19" t="s">
        <v>152</v>
      </c>
      <c r="C32" s="19" t="s">
        <v>333</v>
      </c>
      <c r="D32" s="17" t="s">
        <v>176</v>
      </c>
      <c r="E32" s="12" t="s">
        <v>176</v>
      </c>
      <c r="G32" s="21">
        <v>2564</v>
      </c>
      <c r="H32" s="12" t="s">
        <v>36</v>
      </c>
      <c r="I32" s="12" t="s">
        <v>103</v>
      </c>
      <c r="J32" s="12" t="s">
        <v>66</v>
      </c>
      <c r="K32" s="12" t="s">
        <v>67</v>
      </c>
      <c r="L32" s="12" t="s">
        <v>49</v>
      </c>
      <c r="N32" s="12" t="str">
        <f t="shared" si="0"/>
        <v>070204V01F04</v>
      </c>
    </row>
    <row r="33" spans="1:19" x14ac:dyDescent="0.35">
      <c r="A33" s="12" t="s">
        <v>205</v>
      </c>
      <c r="B33" s="19" t="s">
        <v>152</v>
      </c>
      <c r="C33" s="19" t="s">
        <v>333</v>
      </c>
      <c r="D33" s="17" t="s">
        <v>206</v>
      </c>
      <c r="E33" s="12" t="s">
        <v>206</v>
      </c>
      <c r="G33" s="21">
        <v>2564</v>
      </c>
      <c r="H33" s="12" t="s">
        <v>97</v>
      </c>
      <c r="I33" s="12" t="s">
        <v>208</v>
      </c>
      <c r="J33" s="12" t="s">
        <v>66</v>
      </c>
      <c r="K33" s="12" t="s">
        <v>67</v>
      </c>
      <c r="L33" s="12" t="s">
        <v>49</v>
      </c>
      <c r="M33" s="12" t="s">
        <v>68</v>
      </c>
      <c r="N33" s="12" t="str">
        <f t="shared" si="0"/>
        <v>070204V01F04</v>
      </c>
    </row>
    <row r="34" spans="1:19" x14ac:dyDescent="0.35">
      <c r="A34" s="12" t="s">
        <v>209</v>
      </c>
      <c r="B34" s="19" t="s">
        <v>152</v>
      </c>
      <c r="C34" s="19" t="s">
        <v>333</v>
      </c>
      <c r="D34" s="26" t="s">
        <v>210</v>
      </c>
      <c r="E34" s="12" t="s">
        <v>210</v>
      </c>
      <c r="G34" s="21">
        <v>2564</v>
      </c>
      <c r="H34" s="12" t="s">
        <v>165</v>
      </c>
      <c r="I34" s="12" t="s">
        <v>212</v>
      </c>
      <c r="J34" s="12" t="s">
        <v>66</v>
      </c>
      <c r="K34" s="12" t="s">
        <v>67</v>
      </c>
      <c r="L34" s="12" t="s">
        <v>49</v>
      </c>
      <c r="M34" s="12" t="s">
        <v>68</v>
      </c>
      <c r="N34" s="12" t="str">
        <f t="shared" si="0"/>
        <v>070204V01F04</v>
      </c>
    </row>
    <row r="35" spans="1:19" x14ac:dyDescent="0.35">
      <c r="A35" s="12" t="s">
        <v>232</v>
      </c>
      <c r="B35" s="19" t="s">
        <v>152</v>
      </c>
      <c r="C35" s="19" t="s">
        <v>333</v>
      </c>
      <c r="D35" s="20" t="str">
        <f>HYPERLINK(O35,E35)</f>
        <v>โครงการศึกษาการพัฒนาประเทศไทยเป็นศูนย์กลางและแลกเปลี่ยนไฟฟ้าในภูมิภาคอาเซียน (Grid Connector) (โครงการต่อเนื่อง พน 0605-64-0002)</v>
      </c>
      <c r="E35" s="12" t="s">
        <v>233</v>
      </c>
      <c r="G35" s="23">
        <v>2565</v>
      </c>
      <c r="H35" s="12" t="s">
        <v>138</v>
      </c>
      <c r="I35" s="12" t="s">
        <v>235</v>
      </c>
      <c r="J35" s="12" t="s">
        <v>66</v>
      </c>
      <c r="K35" s="12" t="s">
        <v>67</v>
      </c>
      <c r="L35" s="12" t="s">
        <v>49</v>
      </c>
      <c r="N35" s="12" t="str">
        <f t="shared" si="0"/>
        <v>070204V01F04</v>
      </c>
      <c r="O35" s="12" t="s">
        <v>334</v>
      </c>
    </row>
    <row r="36" spans="1:19" x14ac:dyDescent="0.35">
      <c r="A36" s="12" t="s">
        <v>457</v>
      </c>
      <c r="B36" s="32" t="s">
        <v>152</v>
      </c>
      <c r="C36" s="32" t="s">
        <v>460</v>
      </c>
      <c r="D36" s="20" t="str">
        <f>HYPERLINK(O36,E36)</f>
        <v>โครงการศึกษาความเหมาะสมและความเป็นไปได้ในการใช้อัตราค่าไฟฟ้าแบบพลวัต (Dynamic Pricing) เพื่อการอัดประจุยานยนต์ไฟฟ้า</v>
      </c>
      <c r="E36" s="12" t="s">
        <v>428</v>
      </c>
      <c r="F36" s="12" t="s">
        <v>29</v>
      </c>
      <c r="G36" s="23">
        <v>2567</v>
      </c>
      <c r="H36" s="12" t="s">
        <v>458</v>
      </c>
      <c r="I36" s="12" t="s">
        <v>453</v>
      </c>
      <c r="J36" s="12" t="s">
        <v>66</v>
      </c>
      <c r="K36" s="12" t="s">
        <v>67</v>
      </c>
      <c r="L36" s="12" t="s">
        <v>49</v>
      </c>
      <c r="N36" s="12" t="str">
        <f t="shared" si="0"/>
        <v>070204V01F05</v>
      </c>
      <c r="O36" s="12" t="s">
        <v>461</v>
      </c>
      <c r="Q36" s="12" t="s">
        <v>454</v>
      </c>
      <c r="R36" s="12" t="s">
        <v>459</v>
      </c>
    </row>
    <row r="37" spans="1:19" x14ac:dyDescent="0.35">
      <c r="A37" s="12" t="s">
        <v>462</v>
      </c>
      <c r="B37" s="32" t="s">
        <v>152</v>
      </c>
      <c r="C37" s="32" t="s">
        <v>460</v>
      </c>
      <c r="D37" s="20" t="str">
        <f>HYPERLINK(O37,E37)</f>
        <v>แผน Smart Metro Grid (งานติดตั้ง TLM ที่หม้อแปลงจำหน่าย)</v>
      </c>
      <c r="E37" s="12" t="s">
        <v>244</v>
      </c>
      <c r="F37" s="12" t="s">
        <v>29</v>
      </c>
      <c r="G37" s="23">
        <v>2567</v>
      </c>
      <c r="H37" s="12" t="s">
        <v>289</v>
      </c>
      <c r="I37" s="12" t="s">
        <v>88</v>
      </c>
      <c r="J37" s="12" t="s">
        <v>190</v>
      </c>
      <c r="K37" s="12" t="s">
        <v>75</v>
      </c>
      <c r="L37" s="12" t="s">
        <v>76</v>
      </c>
      <c r="N37" s="12" t="str">
        <f t="shared" si="0"/>
        <v>070204V01F05</v>
      </c>
      <c r="O37" s="12" t="s">
        <v>463</v>
      </c>
      <c r="Q37" s="12" t="s">
        <v>454</v>
      </c>
      <c r="R37" s="12" t="s">
        <v>459</v>
      </c>
    </row>
    <row r="38" spans="1:19" x14ac:dyDescent="0.35">
      <c r="A38" s="12" t="s">
        <v>62</v>
      </c>
      <c r="B38" s="33" t="s">
        <v>145</v>
      </c>
      <c r="C38" s="33" t="s">
        <v>409</v>
      </c>
      <c r="D38" s="26" t="s">
        <v>63</v>
      </c>
      <c r="E38" s="12" t="s">
        <v>63</v>
      </c>
      <c r="G38" s="21">
        <v>2563</v>
      </c>
      <c r="H38" s="12" t="s">
        <v>65</v>
      </c>
      <c r="I38" s="12" t="s">
        <v>36</v>
      </c>
      <c r="J38" s="12" t="s">
        <v>66</v>
      </c>
      <c r="K38" s="12" t="s">
        <v>67</v>
      </c>
      <c r="L38" s="12" t="s">
        <v>49</v>
      </c>
      <c r="M38" s="12" t="s">
        <v>68</v>
      </c>
      <c r="N38" s="12" t="str">
        <f t="shared" si="0"/>
        <v>070204V02F01</v>
      </c>
    </row>
    <row r="39" spans="1:19" x14ac:dyDescent="0.35">
      <c r="A39" s="28" t="s">
        <v>439</v>
      </c>
      <c r="B39" s="33" t="s">
        <v>145</v>
      </c>
      <c r="C39" s="33" t="s">
        <v>409</v>
      </c>
      <c r="D39" s="30" t="str">
        <f>HYPERLINK(O39,E39)</f>
        <v>โครงการสนับสนุนการบริหารแผนการขับเคลื่อนการดำเนินงานด้านสมาร์ทกริดของประเทศไทย</v>
      </c>
      <c r="E39" s="28" t="s">
        <v>440</v>
      </c>
      <c r="F39" s="28" t="s">
        <v>29</v>
      </c>
      <c r="G39" s="29">
        <v>2567</v>
      </c>
      <c r="H39" s="28" t="s">
        <v>424</v>
      </c>
      <c r="I39" s="28" t="s">
        <v>228</v>
      </c>
      <c r="J39" s="28" t="s">
        <v>143</v>
      </c>
      <c r="K39" s="28" t="s">
        <v>67</v>
      </c>
      <c r="L39" s="28" t="s">
        <v>49</v>
      </c>
      <c r="M39" s="28" t="s">
        <v>425</v>
      </c>
      <c r="N39" s="28" t="str">
        <f t="shared" si="0"/>
        <v>070204V02F01</v>
      </c>
      <c r="O39" s="28" t="s">
        <v>443</v>
      </c>
      <c r="Q39" s="33" t="s">
        <v>222</v>
      </c>
      <c r="R39" s="33" t="s">
        <v>441</v>
      </c>
      <c r="S39" s="12" t="s">
        <v>511</v>
      </c>
    </row>
    <row r="40" spans="1:19" x14ac:dyDescent="0.35">
      <c r="A40" s="12" t="s">
        <v>447</v>
      </c>
      <c r="B40" s="33" t="s">
        <v>145</v>
      </c>
      <c r="C40" s="33" t="s">
        <v>409</v>
      </c>
      <c r="D40" s="20" t="str">
        <f>HYPERLINK(O40,E40)</f>
        <v>โครงการสนับสนุนการบริหารแผนการขับเคลื่อนการดำเนินงานด้านสมาร์ทกริดของประเทศไทย</v>
      </c>
      <c r="E40" s="12" t="s">
        <v>440</v>
      </c>
      <c r="F40" s="12" t="s">
        <v>29</v>
      </c>
      <c r="G40" s="23">
        <v>2567</v>
      </c>
      <c r="H40" s="12" t="s">
        <v>448</v>
      </c>
      <c r="I40" s="12" t="s">
        <v>228</v>
      </c>
      <c r="J40" s="12" t="s">
        <v>66</v>
      </c>
      <c r="K40" s="12" t="s">
        <v>67</v>
      </c>
      <c r="L40" s="12" t="s">
        <v>49</v>
      </c>
      <c r="N40" s="12" t="str">
        <f t="shared" si="0"/>
        <v>070204V02F01</v>
      </c>
      <c r="O40" s="12" t="s">
        <v>451</v>
      </c>
      <c r="Q40" s="12" t="s">
        <v>449</v>
      </c>
      <c r="R40" s="12" t="s">
        <v>450</v>
      </c>
    </row>
    <row r="41" spans="1:19" x14ac:dyDescent="0.35">
      <c r="A41" s="12" t="s">
        <v>236</v>
      </c>
      <c r="B41" s="36" t="s">
        <v>241</v>
      </c>
      <c r="C41" s="36" t="s">
        <v>336</v>
      </c>
      <c r="D41" s="26" t="s">
        <v>237</v>
      </c>
      <c r="E41" s="12" t="s">
        <v>237</v>
      </c>
      <c r="G41" s="21">
        <v>2557</v>
      </c>
      <c r="H41" s="12" t="s">
        <v>239</v>
      </c>
      <c r="I41" s="12" t="s">
        <v>240</v>
      </c>
      <c r="K41" s="12" t="s">
        <v>56</v>
      </c>
      <c r="L41" s="12" t="s">
        <v>49</v>
      </c>
      <c r="N41" s="12" t="str">
        <f t="shared" si="0"/>
        <v>070204V03F01</v>
      </c>
    </row>
    <row r="42" spans="1:19" x14ac:dyDescent="0.35">
      <c r="A42" s="12" t="s">
        <v>41</v>
      </c>
      <c r="B42" s="36" t="s">
        <v>241</v>
      </c>
      <c r="C42" s="36" t="s">
        <v>336</v>
      </c>
      <c r="D42" s="26" t="s">
        <v>42</v>
      </c>
      <c r="E42" s="12" t="s">
        <v>42</v>
      </c>
      <c r="G42" s="21">
        <v>2561</v>
      </c>
      <c r="H42" s="12" t="s">
        <v>45</v>
      </c>
      <c r="I42" s="12" t="s">
        <v>46</v>
      </c>
      <c r="J42" s="12" t="s">
        <v>47</v>
      </c>
      <c r="K42" s="12" t="s">
        <v>48</v>
      </c>
      <c r="L42" s="12" t="s">
        <v>49</v>
      </c>
      <c r="N42" s="12" t="str">
        <f t="shared" si="0"/>
        <v>070204V03F01</v>
      </c>
    </row>
    <row r="43" spans="1:19" x14ac:dyDescent="0.35">
      <c r="A43" s="12" t="s">
        <v>57</v>
      </c>
      <c r="B43" s="36" t="s">
        <v>241</v>
      </c>
      <c r="C43" s="36" t="s">
        <v>336</v>
      </c>
      <c r="D43" s="26" t="s">
        <v>58</v>
      </c>
      <c r="E43" s="12" t="s">
        <v>58</v>
      </c>
      <c r="G43" s="21">
        <v>2561</v>
      </c>
      <c r="H43" s="12" t="s">
        <v>45</v>
      </c>
      <c r="I43" s="12" t="s">
        <v>60</v>
      </c>
      <c r="J43" s="12" t="s">
        <v>47</v>
      </c>
      <c r="K43" s="12" t="s">
        <v>48</v>
      </c>
      <c r="L43" s="12" t="s">
        <v>49</v>
      </c>
      <c r="N43" s="12" t="str">
        <f t="shared" si="0"/>
        <v>070204V03F01</v>
      </c>
    </row>
    <row r="44" spans="1:19" x14ac:dyDescent="0.35">
      <c r="A44" s="12" t="s">
        <v>236</v>
      </c>
      <c r="B44" s="36" t="s">
        <v>241</v>
      </c>
      <c r="C44" s="36" t="s">
        <v>336</v>
      </c>
      <c r="D44" s="20" t="str">
        <f>HYPERLINK(O44,E44)</f>
        <v>โครงการปรับปรุงระบบส่งไฟฟ้าบริเวณภาคตะวันออกเฉียงเหนือ ภาคเหนือตอนล่าง ภาคกลางและกรุงเทพมหานคร เพื่อเสริมความมั่นคงระบบไฟฟ้า (TIEC)</v>
      </c>
      <c r="E44" s="12" t="s">
        <v>237</v>
      </c>
      <c r="G44" s="23">
        <v>2565</v>
      </c>
      <c r="H44" s="12" t="s">
        <v>239</v>
      </c>
      <c r="I44" s="12" t="s">
        <v>240</v>
      </c>
      <c r="K44" s="12" t="s">
        <v>56</v>
      </c>
      <c r="L44" s="12" t="s">
        <v>49</v>
      </c>
      <c r="N44" s="12" t="str">
        <f t="shared" si="0"/>
        <v>070204V03F01</v>
      </c>
      <c r="O44" s="12" t="s">
        <v>337</v>
      </c>
    </row>
    <row r="45" spans="1:19" x14ac:dyDescent="0.35">
      <c r="A45" s="12" t="s">
        <v>26</v>
      </c>
      <c r="B45" s="39" t="s">
        <v>241</v>
      </c>
      <c r="C45" s="39" t="s">
        <v>365</v>
      </c>
      <c r="D45" s="26" t="s">
        <v>27</v>
      </c>
      <c r="E45" s="12" t="s">
        <v>27</v>
      </c>
      <c r="G45" s="21">
        <v>2561</v>
      </c>
      <c r="H45" s="12" t="s">
        <v>35</v>
      </c>
      <c r="I45" s="12" t="s">
        <v>36</v>
      </c>
      <c r="J45" s="12" t="s">
        <v>37</v>
      </c>
      <c r="K45" s="12" t="s">
        <v>38</v>
      </c>
      <c r="L45" s="12" t="s">
        <v>39</v>
      </c>
      <c r="N45" s="12" t="str">
        <f t="shared" si="0"/>
        <v>070204V03F02</v>
      </c>
    </row>
    <row r="46" spans="1:19" x14ac:dyDescent="0.35">
      <c r="A46" s="28" t="s">
        <v>444</v>
      </c>
      <c r="B46" s="39" t="s">
        <v>241</v>
      </c>
      <c r="C46" s="39" t="s">
        <v>365</v>
      </c>
      <c r="D46" s="30" t="str">
        <f>HYPERLINK(O46,E46)</f>
        <v>โครงการพัฒนามาตรฐานการวัดพลังงานไฟฟ้า พลังงานแสงอาทิตย์ และคุณภาพไฟฟ้าระดับมาตรฐานอ้างอิงแห่งชาติเพื่อสนับสนุนโครงสร้างพื้นฐานด้านพลังงานของประเทศไทย</v>
      </c>
      <c r="E46" s="28" t="s">
        <v>445</v>
      </c>
      <c r="F46" s="28" t="s">
        <v>29</v>
      </c>
      <c r="G46" s="29">
        <v>2567</v>
      </c>
      <c r="H46" s="28" t="s">
        <v>424</v>
      </c>
      <c r="I46" s="28" t="s">
        <v>228</v>
      </c>
      <c r="J46" s="28" t="s">
        <v>167</v>
      </c>
      <c r="K46" s="28" t="s">
        <v>412</v>
      </c>
      <c r="L46" s="28" t="s">
        <v>160</v>
      </c>
      <c r="M46" s="28" t="s">
        <v>425</v>
      </c>
      <c r="N46" s="28" t="str">
        <f t="shared" si="0"/>
        <v>070204V03F02</v>
      </c>
      <c r="O46" s="28" t="s">
        <v>446</v>
      </c>
      <c r="Q46" s="33" t="s">
        <v>230</v>
      </c>
      <c r="R46" s="33" t="s">
        <v>231</v>
      </c>
      <c r="S46" s="12" t="s">
        <v>513</v>
      </c>
    </row>
    <row r="47" spans="1:19" x14ac:dyDescent="0.35">
      <c r="A47" s="12" t="s">
        <v>111</v>
      </c>
      <c r="B47" s="38" t="s">
        <v>241</v>
      </c>
      <c r="C47" s="38" t="s">
        <v>413</v>
      </c>
      <c r="D47" s="26" t="s">
        <v>112</v>
      </c>
      <c r="E47" s="12" t="s">
        <v>112</v>
      </c>
      <c r="G47" s="21">
        <v>2561</v>
      </c>
      <c r="H47" s="12" t="s">
        <v>109</v>
      </c>
      <c r="I47" s="12" t="s">
        <v>110</v>
      </c>
      <c r="J47" s="12" t="s">
        <v>66</v>
      </c>
      <c r="K47" s="12" t="s">
        <v>67</v>
      </c>
      <c r="L47" s="12" t="s">
        <v>49</v>
      </c>
      <c r="N47" s="12" t="str">
        <f t="shared" si="0"/>
        <v>070204V03F03</v>
      </c>
    </row>
    <row r="48" spans="1:19" x14ac:dyDescent="0.35">
      <c r="A48" s="12" t="s">
        <v>114</v>
      </c>
      <c r="B48" s="38" t="s">
        <v>241</v>
      </c>
      <c r="C48" s="38" t="s">
        <v>413</v>
      </c>
      <c r="D48" s="26" t="s">
        <v>115</v>
      </c>
      <c r="E48" s="12" t="s">
        <v>115</v>
      </c>
      <c r="G48" s="21">
        <v>2561</v>
      </c>
      <c r="H48" s="12" t="s">
        <v>109</v>
      </c>
      <c r="I48" s="12" t="s">
        <v>110</v>
      </c>
      <c r="J48" s="12" t="s">
        <v>66</v>
      </c>
      <c r="K48" s="12" t="s">
        <v>67</v>
      </c>
      <c r="L48" s="12" t="s">
        <v>49</v>
      </c>
      <c r="N48" s="12" t="str">
        <f t="shared" si="0"/>
        <v>070204V03F03</v>
      </c>
    </row>
    <row r="49" spans="1:19" x14ac:dyDescent="0.35">
      <c r="A49" s="12" t="s">
        <v>117</v>
      </c>
      <c r="B49" s="38" t="s">
        <v>241</v>
      </c>
      <c r="C49" s="38" t="s">
        <v>413</v>
      </c>
      <c r="D49" s="26" t="s">
        <v>118</v>
      </c>
      <c r="E49" s="12" t="s">
        <v>118</v>
      </c>
      <c r="G49" s="21">
        <v>2562</v>
      </c>
      <c r="H49" s="12" t="s">
        <v>96</v>
      </c>
      <c r="I49" s="12" t="s">
        <v>120</v>
      </c>
      <c r="J49" s="12" t="s">
        <v>66</v>
      </c>
      <c r="K49" s="12" t="s">
        <v>67</v>
      </c>
      <c r="L49" s="12" t="s">
        <v>49</v>
      </c>
      <c r="N49" s="12" t="str">
        <f t="shared" si="0"/>
        <v>070204V03F03</v>
      </c>
    </row>
    <row r="50" spans="1:19" x14ac:dyDescent="0.35">
      <c r="A50" s="28" t="s">
        <v>427</v>
      </c>
      <c r="B50" s="37" t="s">
        <v>241</v>
      </c>
      <c r="C50" s="37" t="s">
        <v>500</v>
      </c>
      <c r="D50" s="30" t="str">
        <f>HYPERLINK(O50,E50)</f>
        <v>โครงการศึกษาความเหมาะสมและความเป็นไปได้ในการใช้อัตราค่าไฟฟ้าแบบพลวัต (Dynamic Pricing) เพื่อการอัดประจุยานยนต์ไฟฟ้า</v>
      </c>
      <c r="E50" s="28" t="s">
        <v>428</v>
      </c>
      <c r="F50" s="28" t="s">
        <v>29</v>
      </c>
      <c r="G50" s="29">
        <v>2567</v>
      </c>
      <c r="H50" s="28" t="s">
        <v>424</v>
      </c>
      <c r="I50" s="28" t="s">
        <v>228</v>
      </c>
      <c r="J50" s="28" t="s">
        <v>143</v>
      </c>
      <c r="K50" s="28" t="s">
        <v>67</v>
      </c>
      <c r="L50" s="28" t="s">
        <v>49</v>
      </c>
      <c r="M50" s="28" t="s">
        <v>425</v>
      </c>
      <c r="N50" s="28" t="str">
        <f t="shared" si="0"/>
        <v>070204V03F04</v>
      </c>
      <c r="O50" s="28" t="s">
        <v>430</v>
      </c>
      <c r="Q50" s="33" t="s">
        <v>248</v>
      </c>
      <c r="R50" s="33" t="s">
        <v>429</v>
      </c>
      <c r="S50" s="12" t="s">
        <v>510</v>
      </c>
    </row>
  </sheetData>
  <autoFilter ref="A4:S4" xr:uid="{9054DFE8-8091-48B1-8640-8B30E8AAE795}">
    <sortState ref="A5:S50">
      <sortCondition ref="C4"/>
    </sortState>
  </autoFilter>
  <hyperlinks>
    <hyperlink ref="D45" r:id="rId1" display="https://emenscr.nesdc.go.th/viewer/view.html?id=5b1e2d2c7587e67e2e720eb0&amp;username=mot08031" xr:uid="{34E29491-FC3E-4389-9367-897D06E82CA8}"/>
    <hyperlink ref="D42" r:id="rId2" display="https://emenscr.nesdc.go.th/viewer/view.html?id=5b1f8fcf916f477e3991ec85&amp;username=energy02021" xr:uid="{F770E837-D3FB-4660-9D67-2AC84AD1D088}"/>
    <hyperlink ref="D22" r:id="rId3" display="https://emenscr.nesdc.go.th/viewer/view.html?id=5b1f9338ea79507e38d7c77b&amp;username=egat1" xr:uid="{39E11947-C9C4-4681-AD41-7CF57A646CD4}"/>
    <hyperlink ref="D43" r:id="rId4" display="https://emenscr.nesdc.go.th/viewer/view.html?id=5b2091f4ea79507e38d7c805&amp;username=energy02021" xr:uid="{30A75B6C-01A0-4724-BEF7-7814CF4B3CA9}"/>
    <hyperlink ref="D38" r:id="rId5" display="https://emenscr.nesdc.go.th/viewer/view.html?id=5b20dd59916f477e3991ee6b&amp;username=energy06051" xr:uid="{6491C186-C1AB-4BEC-A6C9-3A7D6228B0DD}"/>
    <hyperlink ref="D27" r:id="rId6" display="https://emenscr.nesdc.go.th/viewer/view.html?id=5b20f29cbdb2d17e2f9a19bf&amp;username=moi52491" xr:uid="{8455A0DE-7D48-48B4-A24B-E08930799B34}"/>
    <hyperlink ref="D21" r:id="rId7" display="https://emenscr.nesdc.go.th/viewer/view.html?id=5b963644b76a640f33987319&amp;username=moi5305111" xr:uid="{1AF04C04-BD8D-45BD-A381-ED919349C923}"/>
    <hyperlink ref="D6" r:id="rId8" display="https://emenscr.nesdc.go.th/viewer/view.html?id=5bd6e4d67de3c605ae416015&amp;username=egat1" xr:uid="{74B4D844-4E0E-4B43-816D-1D42186A271D}"/>
    <hyperlink ref="D5" r:id="rId9" display="https://emenscr.nesdc.go.th/viewer/view.html?id=5bd7f4517de3c605ae416048&amp;username=egat1" xr:uid="{BC3235F8-B2CC-4021-BA75-9266B64A05BE}"/>
    <hyperlink ref="D8" r:id="rId10" display="https://emenscr.nesdc.go.th/viewer/view.html?id=5bd811487de3c605ae41606a&amp;username=energy06051" xr:uid="{5332625C-B483-4F96-92C1-61E102C37EAF}"/>
    <hyperlink ref="D31" r:id="rId11" display="https://emenscr.nesdc.go.th/viewer/view.html?id=5bd817a449b9c605ba60a1be&amp;username=energy05111" xr:uid="{0A05DEA8-CE38-4F6D-8371-00950FDF673F}"/>
    <hyperlink ref="D28" r:id="rId12" display="https://emenscr.nesdc.go.th/viewer/view.html?id=5bd82a4c49b9c605ba60a1d4&amp;username=energy06051" xr:uid="{4D28BDD5-FFBA-4345-8690-84F746610058}"/>
    <hyperlink ref="D47" r:id="rId13" display="https://emenscr.nesdc.go.th/viewer/view.html?id=5bd82a7c49b9c605ba60a1d5&amp;username=energy06051" xr:uid="{E3256269-A50D-4755-ADA2-10147BD26017}"/>
    <hyperlink ref="D48" r:id="rId14" display="https://emenscr.nesdc.go.th/viewer/view.html?id=5bd837b8b0bb8f05b8702606&amp;username=energy06051" xr:uid="{D60404A9-5FEE-461D-BB1B-DCB3F211F93A}"/>
    <hyperlink ref="D49" r:id="rId15" display="https://emenscr.nesdc.go.th/viewer/view.html?id=5bd9891dead9a205b323d800&amp;username=energy06051" xr:uid="{4630EED5-88E8-4614-A536-410316713B84}"/>
    <hyperlink ref="D29" r:id="rId16" display="https://emenscr.nesdc.go.th/viewer/view.html?id=5bd989cc49b9c605ba60a283&amp;username=energy06051" xr:uid="{C5A5AA39-1021-4880-894B-7C8715546E88}"/>
    <hyperlink ref="D23" r:id="rId17" display="https://emenscr.nesdc.go.th/viewer/view.html?id=5be940ff49b9c605ba60a35d&amp;username=moi530361" xr:uid="{4026F93C-7B35-4649-8710-ADF8B43597A7}"/>
    <hyperlink ref="D24" r:id="rId18" display="https://emenscr.nesdc.go.th/viewer/view.html?id=5d0222163d444c41747baf1a&amp;username=moi530361" xr:uid="{6239A1FA-5C86-450D-916C-380FBFAD991B}"/>
    <hyperlink ref="D30" r:id="rId19" display="https://emenscr.nesdc.go.th/viewer/view.html?id=5e1c306ae96f366a1b4c09ce&amp;username=energy06051" xr:uid="{46CE7C17-F47A-4567-9B76-57ADF7970460}"/>
    <hyperlink ref="D10" r:id="rId20" display="https://emenscr.nesdc.go.th/viewer/view.html?id=5f854d83362baf5582f50756&amp;username=erc1" xr:uid="{E3F73659-4C90-46FC-B8C3-9F1421EAA0EF}"/>
    <hyperlink ref="D32" r:id="rId21" display="https://emenscr.nesdc.go.th/viewer/view.html?id=5fdc7bceea2eef1b27a273ec&amp;username=energy06051" xr:uid="{A6B3A378-4949-4BBE-AD58-BA80749DCB1A}"/>
    <hyperlink ref="D25" r:id="rId22" display="https://emenscr.nesdc.go.th/viewer/view.html?id=5fe028e60573ae1b28632251&amp;username=energy06061" xr:uid="{B3AFED56-7B2A-49AC-916A-E845046C6DE5}"/>
    <hyperlink ref="D9" r:id="rId23" display="https://emenscr.nesdc.go.th/viewer/view.html?id=5fe9857a55edc142c175de7f&amp;username=moi52371" xr:uid="{EACB5303-A52C-472D-B5C9-4336DA4CF9F9}"/>
    <hyperlink ref="D26" r:id="rId24" display="https://emenscr.nesdc.go.th/viewer/view.html?id=5fffd4f91bf13d6cbb4538b8&amp;username=moi530361" xr:uid="{B4A4D305-B05B-442F-8177-6338FC4AAB7F}"/>
    <hyperlink ref="D11" r:id="rId25" display="https://emenscr.nesdc.go.th/viewer/view.html?id=6013ace9df09716587640180&amp;username=moi5306131" xr:uid="{DC24D813-37D2-4203-AD47-795464210FF2}"/>
    <hyperlink ref="D7" r:id="rId26" display="https://emenscr.nesdc.go.th/viewer/view.html?id=601a0b6718b8722b6e8ec3fb&amp;username=egat1" xr:uid="{47136D4F-C2E7-4660-B332-DBF75AEFE3B0}"/>
    <hyperlink ref="D33" r:id="rId27" display="https://emenscr.nesdc.go.th/viewer/view.html?id=60c7a8325e10e434d1c2c8d0&amp;username=energy06051" xr:uid="{25F24D47-8823-465C-9A92-53368F83C929}"/>
    <hyperlink ref="D34" r:id="rId28" display="https://emenscr.nesdc.go.th/viewer/view.html?id=60c972b8d5ca0634c7fc749d&amp;username=energy06051" xr:uid="{2573DC31-566F-44FD-AE24-30FE95315AA2}"/>
    <hyperlink ref="D41" r:id="rId29" display="https://emenscr.nesdc.go.th/viewer/view.html?id=61a9e9e477658f43f36686c4&amp;username=egat1" xr:uid="{37239FF0-3DA2-4E43-B8E7-C24DD6C93FE4}"/>
  </hyperlinks>
  <pageMargins left="0.7" right="0.7" top="0.75" bottom="0.75" header="0.3" footer="0.3"/>
  <pageSetup paperSize="9" orientation="portrait" r:id="rId3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I50"/>
  <sheetViews>
    <sheetView zoomScale="82" zoomScaleNormal="82" workbookViewId="0">
      <selection activeCell="AI50" sqref="AI50"/>
    </sheetView>
  </sheetViews>
  <sheetFormatPr defaultRowHeight="15" x14ac:dyDescent="0.25"/>
  <cols>
    <col min="1" max="1" width="20" bestFit="1" customWidth="1"/>
    <col min="2" max="2" width="12.7109375" bestFit="1" customWidth="1"/>
    <col min="3" max="13" width="4.7109375" bestFit="1" customWidth="1"/>
    <col min="14" max="14" width="19.42578125" bestFit="1" customWidth="1"/>
  </cols>
  <sheetData>
    <row r="1" spans="1:14" ht="18.75" x14ac:dyDescent="0.3">
      <c r="A1" s="43" t="s">
        <v>307</v>
      </c>
      <c r="B1" s="43" t="s">
        <v>305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8.75" x14ac:dyDescent="0.3">
      <c r="A2" s="43" t="s">
        <v>308</v>
      </c>
      <c r="B2" s="43">
        <v>2556</v>
      </c>
      <c r="C2" s="43">
        <v>2557</v>
      </c>
      <c r="D2" s="43">
        <v>2558</v>
      </c>
      <c r="E2" s="43">
        <v>2559</v>
      </c>
      <c r="F2" s="43">
        <v>2560</v>
      </c>
      <c r="G2" s="43">
        <v>2561</v>
      </c>
      <c r="H2" s="43">
        <v>2562</v>
      </c>
      <c r="I2" s="43">
        <v>2563</v>
      </c>
      <c r="J2" s="43">
        <v>2564</v>
      </c>
      <c r="K2" s="43">
        <v>2565</v>
      </c>
      <c r="L2" s="43">
        <v>2566</v>
      </c>
      <c r="M2" s="43">
        <v>2567</v>
      </c>
      <c r="N2" s="44" t="s">
        <v>309</v>
      </c>
    </row>
    <row r="3" spans="1:14" ht="18.75" x14ac:dyDescent="0.3">
      <c r="A3" s="46" t="s">
        <v>152</v>
      </c>
      <c r="B3" s="45">
        <v>1</v>
      </c>
      <c r="C3" s="45"/>
      <c r="D3" s="45">
        <v>1</v>
      </c>
      <c r="E3" s="45">
        <v>1</v>
      </c>
      <c r="F3" s="45">
        <v>1</v>
      </c>
      <c r="G3" s="45">
        <v>4</v>
      </c>
      <c r="H3" s="45">
        <v>3</v>
      </c>
      <c r="I3" s="45">
        <v>2</v>
      </c>
      <c r="J3" s="45">
        <v>8</v>
      </c>
      <c r="K3" s="45">
        <v>1</v>
      </c>
      <c r="L3" s="45">
        <v>5</v>
      </c>
      <c r="M3" s="45">
        <v>6</v>
      </c>
      <c r="N3" s="45">
        <v>33</v>
      </c>
    </row>
    <row r="4" spans="1:14" ht="18.75" x14ac:dyDescent="0.3">
      <c r="A4" s="42" t="s">
        <v>343</v>
      </c>
      <c r="B4" s="41">
        <v>1</v>
      </c>
      <c r="C4" s="41"/>
      <c r="D4" s="41">
        <v>1</v>
      </c>
      <c r="E4" s="41">
        <v>1</v>
      </c>
      <c r="F4" s="41"/>
      <c r="G4" s="41"/>
      <c r="H4" s="41">
        <v>1</v>
      </c>
      <c r="I4" s="41">
        <v>1</v>
      </c>
      <c r="J4" s="41">
        <v>2</v>
      </c>
      <c r="K4" s="41"/>
      <c r="L4" s="41">
        <v>5</v>
      </c>
      <c r="M4" s="41">
        <v>3</v>
      </c>
      <c r="N4" s="41">
        <v>15</v>
      </c>
    </row>
    <row r="5" spans="1:14" ht="18.75" x14ac:dyDescent="0.3">
      <c r="A5" s="42" t="s">
        <v>512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>
        <v>1</v>
      </c>
      <c r="N5" s="41">
        <v>1</v>
      </c>
    </row>
    <row r="6" spans="1:14" ht="18.75" x14ac:dyDescent="0.3">
      <c r="A6" s="42" t="s">
        <v>416</v>
      </c>
      <c r="B6" s="41"/>
      <c r="C6" s="41"/>
      <c r="D6" s="41"/>
      <c r="E6" s="41"/>
      <c r="F6" s="41">
        <v>1</v>
      </c>
      <c r="G6" s="41">
        <v>2</v>
      </c>
      <c r="H6" s="41">
        <v>1</v>
      </c>
      <c r="I6" s="41"/>
      <c r="J6" s="41">
        <v>2</v>
      </c>
      <c r="K6" s="41"/>
      <c r="L6" s="41"/>
      <c r="M6" s="41"/>
      <c r="N6" s="41">
        <v>6</v>
      </c>
    </row>
    <row r="7" spans="1:14" ht="18.75" x14ac:dyDescent="0.3">
      <c r="A7" s="42" t="s">
        <v>333</v>
      </c>
      <c r="B7" s="41"/>
      <c r="C7" s="41"/>
      <c r="D7" s="41"/>
      <c r="E7" s="41"/>
      <c r="F7" s="41"/>
      <c r="G7" s="41">
        <v>2</v>
      </c>
      <c r="H7" s="41">
        <v>1</v>
      </c>
      <c r="I7" s="41">
        <v>1</v>
      </c>
      <c r="J7" s="41">
        <v>4</v>
      </c>
      <c r="K7" s="41">
        <v>1</v>
      </c>
      <c r="L7" s="41"/>
      <c r="M7" s="41"/>
      <c r="N7" s="41">
        <v>9</v>
      </c>
    </row>
    <row r="8" spans="1:14" ht="18.75" x14ac:dyDescent="0.3">
      <c r="A8" s="42" t="s">
        <v>460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>
        <v>2</v>
      </c>
      <c r="N8" s="41">
        <v>2</v>
      </c>
    </row>
    <row r="9" spans="1:14" ht="18.75" x14ac:dyDescent="0.3">
      <c r="A9" s="46" t="s">
        <v>145</v>
      </c>
      <c r="B9" s="45"/>
      <c r="C9" s="45"/>
      <c r="D9" s="45"/>
      <c r="E9" s="45"/>
      <c r="F9" s="45"/>
      <c r="G9" s="45"/>
      <c r="H9" s="45"/>
      <c r="I9" s="45">
        <v>1</v>
      </c>
      <c r="J9" s="45"/>
      <c r="K9" s="45"/>
      <c r="L9" s="45"/>
      <c r="M9" s="45">
        <v>2</v>
      </c>
      <c r="N9" s="45">
        <v>3</v>
      </c>
    </row>
    <row r="10" spans="1:14" ht="18.75" x14ac:dyDescent="0.3">
      <c r="A10" s="42" t="s">
        <v>409</v>
      </c>
      <c r="B10" s="41"/>
      <c r="C10" s="41"/>
      <c r="D10" s="41"/>
      <c r="E10" s="41"/>
      <c r="F10" s="41"/>
      <c r="G10" s="41"/>
      <c r="H10" s="41"/>
      <c r="I10" s="41">
        <v>1</v>
      </c>
      <c r="J10" s="41"/>
      <c r="K10" s="41"/>
      <c r="L10" s="41"/>
      <c r="M10" s="41">
        <v>2</v>
      </c>
      <c r="N10" s="41">
        <v>3</v>
      </c>
    </row>
    <row r="11" spans="1:14" ht="18.75" x14ac:dyDescent="0.3">
      <c r="A11" s="46" t="s">
        <v>241</v>
      </c>
      <c r="B11" s="45"/>
      <c r="C11" s="45">
        <v>1</v>
      </c>
      <c r="D11" s="45"/>
      <c r="E11" s="45"/>
      <c r="F11" s="45"/>
      <c r="G11" s="45">
        <v>5</v>
      </c>
      <c r="H11" s="45">
        <v>1</v>
      </c>
      <c r="I11" s="45"/>
      <c r="J11" s="45"/>
      <c r="K11" s="45">
        <v>1</v>
      </c>
      <c r="L11" s="45"/>
      <c r="M11" s="45">
        <v>2</v>
      </c>
      <c r="N11" s="45">
        <v>10</v>
      </c>
    </row>
    <row r="12" spans="1:14" ht="18.75" x14ac:dyDescent="0.3">
      <c r="A12" s="42" t="s">
        <v>336</v>
      </c>
      <c r="B12" s="41"/>
      <c r="C12" s="41">
        <v>1</v>
      </c>
      <c r="D12" s="41"/>
      <c r="E12" s="41"/>
      <c r="F12" s="41"/>
      <c r="G12" s="41">
        <v>2</v>
      </c>
      <c r="H12" s="41"/>
      <c r="I12" s="41"/>
      <c r="J12" s="41"/>
      <c r="K12" s="41">
        <v>1</v>
      </c>
      <c r="L12" s="41"/>
      <c r="M12" s="41"/>
      <c r="N12" s="41">
        <v>4</v>
      </c>
    </row>
    <row r="13" spans="1:14" ht="18.75" x14ac:dyDescent="0.3">
      <c r="A13" s="42" t="s">
        <v>365</v>
      </c>
      <c r="B13" s="41"/>
      <c r="C13" s="41"/>
      <c r="D13" s="41"/>
      <c r="E13" s="41"/>
      <c r="F13" s="41"/>
      <c r="G13" s="41">
        <v>1</v>
      </c>
      <c r="H13" s="41"/>
      <c r="I13" s="41"/>
      <c r="J13" s="41"/>
      <c r="K13" s="41"/>
      <c r="L13" s="41"/>
      <c r="M13" s="41">
        <v>1</v>
      </c>
      <c r="N13" s="41">
        <v>2</v>
      </c>
    </row>
    <row r="14" spans="1:14" ht="18.75" x14ac:dyDescent="0.3">
      <c r="A14" s="42" t="s">
        <v>413</v>
      </c>
      <c r="B14" s="41"/>
      <c r="C14" s="41"/>
      <c r="D14" s="41"/>
      <c r="E14" s="41"/>
      <c r="F14" s="41"/>
      <c r="G14" s="41">
        <v>2</v>
      </c>
      <c r="H14" s="41">
        <v>1</v>
      </c>
      <c r="I14" s="41"/>
      <c r="J14" s="41"/>
      <c r="K14" s="41"/>
      <c r="L14" s="41"/>
      <c r="M14" s="41"/>
      <c r="N14" s="41">
        <v>3</v>
      </c>
    </row>
    <row r="15" spans="1:14" ht="18.75" x14ac:dyDescent="0.3">
      <c r="A15" s="42" t="s">
        <v>500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>
        <v>1</v>
      </c>
      <c r="N15" s="41">
        <v>1</v>
      </c>
    </row>
    <row r="16" spans="1:14" ht="18.75" x14ac:dyDescent="0.3">
      <c r="A16" s="40" t="s">
        <v>309</v>
      </c>
      <c r="B16" s="41">
        <v>1</v>
      </c>
      <c r="C16" s="41">
        <v>1</v>
      </c>
      <c r="D16" s="41">
        <v>1</v>
      </c>
      <c r="E16" s="41">
        <v>1</v>
      </c>
      <c r="F16" s="41">
        <v>1</v>
      </c>
      <c r="G16" s="41">
        <v>9</v>
      </c>
      <c r="H16" s="41">
        <v>4</v>
      </c>
      <c r="I16" s="41">
        <v>3</v>
      </c>
      <c r="J16" s="41">
        <v>8</v>
      </c>
      <c r="K16" s="41">
        <v>2</v>
      </c>
      <c r="L16" s="41">
        <v>5</v>
      </c>
      <c r="M16" s="41">
        <v>10</v>
      </c>
      <c r="N16" s="41">
        <v>46</v>
      </c>
    </row>
    <row r="17" spans="1:11" x14ac:dyDescent="0.25">
      <c r="A17" s="9"/>
      <c r="B17" s="8"/>
    </row>
    <row r="23" spans="1:11" x14ac:dyDescent="0.25">
      <c r="K23" s="8"/>
    </row>
    <row r="29" spans="1:11" x14ac:dyDescent="0.25">
      <c r="I29" s="1"/>
    </row>
    <row r="37" spans="14:14" ht="21" x14ac:dyDescent="0.35">
      <c r="N37" s="10"/>
    </row>
    <row r="50" spans="35:35" x14ac:dyDescent="0.25">
      <c r="AI50" t="s">
        <v>308</v>
      </c>
    </row>
  </sheetData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FEC5-D532-48AB-9554-A27B5CD8840E}">
  <sheetPr>
    <tabColor rgb="FFFF0000"/>
  </sheetPr>
  <dimension ref="A1:S9"/>
  <sheetViews>
    <sheetView zoomScale="62" zoomScaleNormal="62" workbookViewId="0">
      <selection activeCell="D14" sqref="D14"/>
    </sheetView>
  </sheetViews>
  <sheetFormatPr defaultColWidth="9.140625" defaultRowHeight="15" x14ac:dyDescent="0.25"/>
  <cols>
    <col min="1" max="1" width="11.28515625" style="53" bestFit="1" customWidth="1"/>
    <col min="2" max="2" width="14.7109375" style="53" bestFit="1" customWidth="1"/>
    <col min="3" max="3" width="49.5703125" style="53" hidden="1" customWidth="1"/>
    <col min="4" max="4" width="110.42578125" style="53" customWidth="1"/>
    <col min="5" max="5" width="9.140625" style="53" hidden="1" customWidth="1"/>
    <col min="6" max="6" width="50.42578125" style="53" bestFit="1" customWidth="1"/>
    <col min="7" max="7" width="46.28515625" style="53" bestFit="1" customWidth="1"/>
    <col min="8" max="8" width="0" style="53" hidden="1" customWidth="1"/>
    <col min="9" max="15" width="11.42578125" style="53" bestFit="1" customWidth="1"/>
    <col min="16" max="16" width="12.7109375" style="53" bestFit="1" customWidth="1"/>
    <col min="17" max="17" width="9.5703125" style="53" bestFit="1" customWidth="1"/>
    <col min="18" max="18" width="9.42578125" style="53" bestFit="1" customWidth="1"/>
    <col min="19" max="16384" width="9.140625" style="53"/>
  </cols>
  <sheetData>
    <row r="1" spans="1:19" ht="36" x14ac:dyDescent="0.55000000000000004">
      <c r="A1" s="31" t="s">
        <v>509</v>
      </c>
    </row>
    <row r="2" spans="1:19" ht="21" x14ac:dyDescent="0.25">
      <c r="A2" s="54" t="s">
        <v>22</v>
      </c>
      <c r="B2" s="54" t="s">
        <v>23</v>
      </c>
      <c r="C2" s="54" t="s">
        <v>520</v>
      </c>
      <c r="D2" s="54" t="s">
        <v>481</v>
      </c>
      <c r="E2" s="54" t="s">
        <v>481</v>
      </c>
      <c r="F2" s="54" t="s">
        <v>482</v>
      </c>
      <c r="G2" s="55" t="s">
        <v>483</v>
      </c>
      <c r="H2" s="54" t="s">
        <v>484</v>
      </c>
      <c r="I2" s="54" t="s">
        <v>485</v>
      </c>
      <c r="J2" s="54" t="s">
        <v>486</v>
      </c>
      <c r="K2" s="54" t="s">
        <v>487</v>
      </c>
      <c r="L2" s="54" t="s">
        <v>488</v>
      </c>
      <c r="M2" s="54" t="s">
        <v>489</v>
      </c>
      <c r="N2" s="54" t="s">
        <v>490</v>
      </c>
      <c r="O2" s="54" t="s">
        <v>491</v>
      </c>
      <c r="P2" s="55" t="s">
        <v>492</v>
      </c>
      <c r="Q2" s="56" t="s">
        <v>493</v>
      </c>
      <c r="R2" s="56" t="s">
        <v>494</v>
      </c>
      <c r="S2" s="57" t="s">
        <v>495</v>
      </c>
    </row>
    <row r="3" spans="1:19" ht="21" x14ac:dyDescent="0.35">
      <c r="A3" s="35" t="s">
        <v>152</v>
      </c>
      <c r="B3" s="35" t="s">
        <v>343</v>
      </c>
      <c r="C3" s="58" t="s">
        <v>521</v>
      </c>
      <c r="D3" s="68" t="str">
        <f>HYPERLINK(C3,E3)</f>
        <v>โครงการศึกษานโยบายและแผนการรับซื้อการตอบสนองด้านโหลดเพื่อขับเคลื่อนการดำเนินงานด้านสมาร์ทกริดของประเทศไทย</v>
      </c>
      <c r="E3" s="58" t="s">
        <v>501</v>
      </c>
      <c r="F3" s="58" t="s">
        <v>67</v>
      </c>
      <c r="G3" s="58" t="s">
        <v>49</v>
      </c>
      <c r="H3" s="59" t="s">
        <v>502</v>
      </c>
      <c r="I3" s="60">
        <v>1</v>
      </c>
      <c r="J3" s="60">
        <v>3.75</v>
      </c>
      <c r="K3" s="61">
        <v>2.75</v>
      </c>
      <c r="L3" s="60">
        <v>4.25</v>
      </c>
      <c r="M3" s="61">
        <v>2.5</v>
      </c>
      <c r="N3" s="60">
        <v>3.75</v>
      </c>
      <c r="O3" s="60">
        <v>5</v>
      </c>
      <c r="P3" s="61" t="s">
        <v>496</v>
      </c>
      <c r="Q3" s="62" t="s">
        <v>497</v>
      </c>
      <c r="R3" s="61" t="s">
        <v>498</v>
      </c>
      <c r="S3" s="62" t="s">
        <v>497</v>
      </c>
    </row>
    <row r="4" spans="1:19" ht="21" x14ac:dyDescent="0.35">
      <c r="A4" s="18" t="s">
        <v>152</v>
      </c>
      <c r="B4" s="18" t="s">
        <v>416</v>
      </c>
      <c r="C4" s="58" t="s">
        <v>522</v>
      </c>
      <c r="D4" s="68" t="str">
        <f>HYPERLINK(C4,E4)</f>
        <v>เสริมสร้างกลไกการขับเคลื่อนภารกิจของคณะอนุกรรมการเพื่อศึกษาและขับเคลื่อนแนวทางการพัฒนาระบบไฟฟ้าสำหรับพื้นที่เกาะและพื้นที่ห่างไกลที่ยั่งยืน</v>
      </c>
      <c r="E4" s="58" t="s">
        <v>503</v>
      </c>
      <c r="F4" s="58" t="s">
        <v>48</v>
      </c>
      <c r="G4" s="58" t="s">
        <v>49</v>
      </c>
      <c r="H4" s="59" t="s">
        <v>502</v>
      </c>
      <c r="I4" s="60">
        <v>1</v>
      </c>
      <c r="J4" s="61">
        <v>2.75</v>
      </c>
      <c r="K4" s="61">
        <v>1.75</v>
      </c>
      <c r="L4" s="61">
        <v>2.75</v>
      </c>
      <c r="M4" s="61">
        <v>0.75</v>
      </c>
      <c r="N4" s="61">
        <v>0.75</v>
      </c>
      <c r="O4" s="60">
        <v>5</v>
      </c>
      <c r="P4" s="61" t="s">
        <v>496</v>
      </c>
      <c r="Q4" s="62" t="s">
        <v>497</v>
      </c>
      <c r="R4" s="61" t="s">
        <v>498</v>
      </c>
      <c r="S4" s="62" t="s">
        <v>497</v>
      </c>
    </row>
    <row r="5" spans="1:19" ht="21" x14ac:dyDescent="0.35">
      <c r="A5" s="19" t="s">
        <v>152</v>
      </c>
      <c r="B5" s="19" t="s">
        <v>333</v>
      </c>
      <c r="C5" s="58" t="s">
        <v>523</v>
      </c>
      <c r="D5" s="69" t="str">
        <f t="shared" ref="D5:D8" si="0">HYPERLINK(C5,E5)</f>
        <v>โครงการศึกษานโยบายการส่งเสริมการใช้งานระบบกักเก็บพลังงานในภาคธุรกิจไฟฟ้าเพื่อรองรับการเปลี่ยนผ่านด้านพลังงาน</v>
      </c>
      <c r="E5" s="63" t="s">
        <v>504</v>
      </c>
      <c r="F5" s="63" t="s">
        <v>67</v>
      </c>
      <c r="G5" s="63" t="s">
        <v>49</v>
      </c>
      <c r="H5" s="64" t="s">
        <v>502</v>
      </c>
      <c r="I5" s="65">
        <v>1</v>
      </c>
      <c r="J5" s="65">
        <v>5</v>
      </c>
      <c r="K5" s="65">
        <v>4.25</v>
      </c>
      <c r="L5" s="65">
        <v>5</v>
      </c>
      <c r="M5" s="65">
        <v>4.5</v>
      </c>
      <c r="N5" s="65">
        <v>3.75</v>
      </c>
      <c r="O5" s="65">
        <v>5</v>
      </c>
      <c r="P5" s="65" t="s">
        <v>499</v>
      </c>
      <c r="Q5" s="66" t="s">
        <v>497</v>
      </c>
      <c r="R5" s="66" t="s">
        <v>497</v>
      </c>
      <c r="S5" s="65" t="s">
        <v>508</v>
      </c>
    </row>
    <row r="6" spans="1:19" ht="21" x14ac:dyDescent="0.35">
      <c r="A6" s="32" t="s">
        <v>152</v>
      </c>
      <c r="B6" s="32" t="s">
        <v>460</v>
      </c>
      <c r="C6" s="58" t="s">
        <v>524</v>
      </c>
      <c r="D6" s="69" t="str">
        <f t="shared" si="0"/>
        <v>โครงการพัฒนาแนวทางการเชื่อมต่อข้อมูลการอัดประจุยานยนต์ไฟฟ้า</v>
      </c>
      <c r="E6" s="63" t="s">
        <v>505</v>
      </c>
      <c r="F6" s="63" t="s">
        <v>67</v>
      </c>
      <c r="G6" s="63" t="s">
        <v>49</v>
      </c>
      <c r="H6" s="64" t="s">
        <v>502</v>
      </c>
      <c r="I6" s="65">
        <v>1</v>
      </c>
      <c r="J6" s="65">
        <v>5</v>
      </c>
      <c r="K6" s="65">
        <v>4</v>
      </c>
      <c r="L6" s="65">
        <v>5</v>
      </c>
      <c r="M6" s="65">
        <v>4.5</v>
      </c>
      <c r="N6" s="65">
        <v>3.75</v>
      </c>
      <c r="O6" s="65">
        <v>5</v>
      </c>
      <c r="P6" s="65" t="s">
        <v>499</v>
      </c>
      <c r="Q6" s="66" t="s">
        <v>497</v>
      </c>
      <c r="R6" s="66" t="s">
        <v>497</v>
      </c>
      <c r="S6" s="65" t="s">
        <v>508</v>
      </c>
    </row>
    <row r="7" spans="1:19" ht="21" x14ac:dyDescent="0.35">
      <c r="A7" s="32" t="s">
        <v>152</v>
      </c>
      <c r="B7" s="32" t="s">
        <v>460</v>
      </c>
      <c r="C7" s="58" t="s">
        <v>525</v>
      </c>
      <c r="D7" s="68" t="str">
        <f t="shared" si="0"/>
        <v>โครงการพัฒนาแนวทางการส่งเสริมและติดตามการใช้ยานยนต์ไฟฟ้าของหน่วยงานราชการและการพัฒนาสถานีอัดประจุไฟฟ้าในหน่วยงานราชการ</v>
      </c>
      <c r="E7" s="58" t="s">
        <v>506</v>
      </c>
      <c r="F7" s="58" t="s">
        <v>67</v>
      </c>
      <c r="G7" s="58" t="s">
        <v>49</v>
      </c>
      <c r="H7" s="59" t="s">
        <v>502</v>
      </c>
      <c r="I7" s="60">
        <v>1</v>
      </c>
      <c r="J7" s="60">
        <v>5</v>
      </c>
      <c r="K7" s="61">
        <v>2.25</v>
      </c>
      <c r="L7" s="60">
        <v>5</v>
      </c>
      <c r="M7" s="60">
        <v>4.25</v>
      </c>
      <c r="N7" s="60">
        <v>3.75</v>
      </c>
      <c r="O7" s="60">
        <v>5</v>
      </c>
      <c r="P7" s="61" t="s">
        <v>496</v>
      </c>
      <c r="Q7" s="62" t="s">
        <v>497</v>
      </c>
      <c r="R7" s="61" t="s">
        <v>498</v>
      </c>
      <c r="S7" s="62" t="s">
        <v>497</v>
      </c>
    </row>
    <row r="8" spans="1:19" ht="21" x14ac:dyDescent="0.35">
      <c r="A8" s="67" t="s">
        <v>241</v>
      </c>
      <c r="B8" s="67" t="s">
        <v>500</v>
      </c>
      <c r="C8" s="58" t="s">
        <v>526</v>
      </c>
      <c r="D8" s="68" t="str">
        <f t="shared" si="0"/>
        <v>ทบทวนมาตรฐานเพื่อการกำกับกิจการไฟฟ้า เพื่อรองรับนโยบายสมาร์ทกริด</v>
      </c>
      <c r="E8" s="58" t="s">
        <v>507</v>
      </c>
      <c r="F8" s="58" t="s">
        <v>174</v>
      </c>
      <c r="G8" s="58" t="s">
        <v>49</v>
      </c>
      <c r="H8" s="59" t="s">
        <v>502</v>
      </c>
      <c r="I8" s="60">
        <v>1</v>
      </c>
      <c r="J8" s="60">
        <v>4</v>
      </c>
      <c r="K8" s="61">
        <v>0.25</v>
      </c>
      <c r="L8" s="61">
        <v>2</v>
      </c>
      <c r="M8" s="61">
        <v>1.25</v>
      </c>
      <c r="N8" s="61">
        <v>0.25</v>
      </c>
      <c r="O8" s="60">
        <v>5</v>
      </c>
      <c r="P8" s="61" t="s">
        <v>496</v>
      </c>
      <c r="Q8" s="62" t="s">
        <v>497</v>
      </c>
      <c r="R8" s="61" t="s">
        <v>498</v>
      </c>
      <c r="S8" s="62" t="s">
        <v>497</v>
      </c>
    </row>
    <row r="9" spans="1:19" ht="21" x14ac:dyDescent="0.35">
      <c r="C9" s="59"/>
    </row>
  </sheetData>
  <autoFilter ref="A2:S2" xr:uid="{77C8B5E1-5409-4C06-9DAC-679214C5859A}">
    <sortState ref="A3:S8">
      <sortCondition ref="B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ข้อมูลดิบ</vt:lpstr>
      <vt:lpstr>คัดเลือก</vt:lpstr>
      <vt:lpstr>(66)070204</vt:lpstr>
      <vt:lpstr>070204 (65)</vt:lpstr>
      <vt:lpstr>070204 (65-66)</vt:lpstr>
      <vt:lpstr>1.รวม</vt:lpstr>
      <vt:lpstr>2. เรียง VC</vt:lpstr>
      <vt:lpstr>3.Pivot VC</vt:lpstr>
      <vt:lpstr>4.(ร่าง) ข้อเสนอโครงการฯ 68</vt:lpstr>
      <vt:lpstr>5. โครงการสำคัญปี 66-68</vt:lpstr>
      <vt:lpstr>โครงการปี 67</vt:lpstr>
      <vt:lpstr>โครงการปี 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Kamonchanok Rugsawong</dc:creator>
  <cp:lastModifiedBy>Chalida Monomai</cp:lastModifiedBy>
  <dcterms:created xsi:type="dcterms:W3CDTF">2022-03-10T08:42:33Z</dcterms:created>
  <dcterms:modified xsi:type="dcterms:W3CDTF">2024-07-19T04:28:11Z</dcterms:modified>
</cp:coreProperties>
</file>