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7 โครงสร้างพื้นฐาน ระบบโลจิสติกส์ และดิจิทัล\"/>
    </mc:Choice>
  </mc:AlternateContent>
  <xr:revisionPtr revIDLastSave="0" documentId="13_ncr:1_{484B3B07-23A8-47CD-A3DF-647092F235A3}" xr6:coauthVersionLast="36" xr6:coauthVersionMax="47" xr10:uidLastSave="{00000000-0000-0000-0000-000000000000}"/>
  <bookViews>
    <workbookView xWindow="0" yWindow="0" windowWidth="28800" windowHeight="12225" tabRatio="571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3" r:id="rId3"/>
    <sheet name="2. เรียง VC" sheetId="18" r:id="rId4"/>
    <sheet name="3.Pivot VC" sheetId="19" r:id="rId5"/>
    <sheet name="3.Pivot VC พี่ลี่" sheetId="6" state="hidden" r:id="rId6"/>
    <sheet name="4. (ร่าง) ข้อเสนอโครงการฯ 68" sheetId="14" r:id="rId7"/>
    <sheet name="5. โครงการสำคัญ ปี 66-68" sheetId="15" r:id="rId8"/>
    <sheet name="โครงการปี 66" sheetId="12" state="hidden" r:id="rId9"/>
    <sheet name="โครงการปี 67" sheetId="9" state="hidden" r:id="rId10"/>
    <sheet name="3.Pivot หน่วยงาน" sheetId="7" state="hidden" r:id="rId11"/>
    <sheet name="5.เรียงปี" sheetId="4" state="hidden" r:id="rId12"/>
  </sheets>
  <definedNames>
    <definedName name="_xlnm._FilterDatabase" localSheetId="2" hidden="1">'1.รวม'!$A$10:$M$58</definedName>
    <definedName name="_xlnm._FilterDatabase" localSheetId="3" hidden="1">'2. เรียง VC'!$A$4:$S$4</definedName>
    <definedName name="_xlnm._FilterDatabase" localSheetId="6" hidden="1">'4. (ร่าง) ข้อเสนอโครงการฯ 68'!$A$2:$S$2</definedName>
    <definedName name="_xlnm._FilterDatabase" localSheetId="7" hidden="1">'5. โครงการสำคัญ ปี 66-68'!$A$3:$N$3</definedName>
    <definedName name="_xlnm._FilterDatabase" localSheetId="11" hidden="1">'5.เรียงปี'!$A$3:$M$18</definedName>
    <definedName name="_xlnm._FilterDatabase" localSheetId="8" hidden="1">'โครงการปี 66'!$A$1:$N$19</definedName>
    <definedName name="_xlnm._FilterDatabase" localSheetId="9" hidden="1">'โครงการปี 67'!$A$1:$S$30</definedName>
    <definedName name="_xlnm._FilterDatabase" localSheetId="1" hidden="1">คัดเลือก!$A$2:$L$21</definedName>
  </definedNames>
  <calcPr calcId="191029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P42" i="18" l="1"/>
  <c r="C42" i="18"/>
  <c r="P43" i="18"/>
  <c r="C43" i="18"/>
  <c r="P35" i="18"/>
  <c r="C35" i="18"/>
  <c r="P15" i="18"/>
  <c r="C15" i="18"/>
  <c r="P14" i="18"/>
  <c r="C14" i="18"/>
  <c r="P13" i="18"/>
  <c r="C13" i="18"/>
  <c r="P12" i="18"/>
  <c r="C12" i="18"/>
  <c r="P11" i="18"/>
  <c r="C11" i="18"/>
  <c r="P10" i="18"/>
  <c r="C10" i="18"/>
  <c r="P9" i="18"/>
  <c r="C9" i="18"/>
  <c r="P49" i="18"/>
  <c r="C49" i="18"/>
  <c r="P8" i="18"/>
  <c r="C8" i="18"/>
  <c r="P7" i="18"/>
  <c r="C7" i="18"/>
  <c r="P40" i="18"/>
  <c r="C40" i="18"/>
  <c r="P48" i="18"/>
  <c r="P6" i="18"/>
  <c r="C6" i="18"/>
  <c r="P34" i="18"/>
  <c r="C34" i="18"/>
  <c r="P33" i="18"/>
  <c r="C33" i="18"/>
  <c r="P39" i="18"/>
  <c r="C39" i="18"/>
  <c r="P32" i="18"/>
  <c r="C32" i="18"/>
  <c r="P31" i="18"/>
  <c r="C31" i="18"/>
  <c r="P30" i="18"/>
  <c r="C30" i="18"/>
  <c r="P29" i="18"/>
  <c r="C29" i="18"/>
  <c r="P28" i="18"/>
  <c r="C28" i="18"/>
  <c r="P27" i="18"/>
  <c r="C27" i="18"/>
  <c r="P26" i="18"/>
  <c r="C26" i="18"/>
  <c r="P25" i="18"/>
  <c r="C25" i="18"/>
  <c r="P50" i="18"/>
  <c r="C50" i="18"/>
  <c r="P24" i="18"/>
  <c r="C24" i="18"/>
  <c r="P38" i="18"/>
  <c r="C38" i="18"/>
  <c r="P5" i="18"/>
  <c r="C5" i="18"/>
  <c r="P23" i="18"/>
  <c r="C23" i="18"/>
  <c r="P47" i="18"/>
  <c r="P45" i="18"/>
  <c r="P37" i="18"/>
  <c r="P52" i="18"/>
  <c r="P44" i="18"/>
  <c r="P41" i="18"/>
  <c r="P22" i="18"/>
  <c r="P51" i="18"/>
  <c r="P46" i="18"/>
  <c r="P21" i="18"/>
  <c r="P20" i="18"/>
  <c r="P19" i="18"/>
  <c r="P18" i="18"/>
  <c r="P17" i="18"/>
  <c r="P16" i="18"/>
  <c r="P36" i="18"/>
  <c r="P7" i="15"/>
  <c r="A7" i="15"/>
  <c r="P6" i="15"/>
  <c r="A6" i="15"/>
  <c r="P5" i="15"/>
  <c r="A5" i="15"/>
  <c r="P4" i="15"/>
  <c r="A4" i="15"/>
  <c r="D10" i="14"/>
  <c r="D9" i="14"/>
  <c r="D8" i="14"/>
  <c r="D7" i="14"/>
  <c r="D6" i="14"/>
  <c r="D5" i="14"/>
  <c r="D4" i="14"/>
  <c r="D3" i="14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7" i="3" l="1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</calcChain>
</file>

<file path=xl/sharedStrings.xml><?xml version="1.0" encoding="utf-8"?>
<sst xmlns="http://schemas.openxmlformats.org/spreadsheetml/2006/main" count="2876" uniqueCount="420">
  <si>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</si>
  <si>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</si>
  <si>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</si>
  <si>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</si>
  <si>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</si>
  <si>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</si>
  <si>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</si>
  <si>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</si>
  <si>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</si>
  <si>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</si>
  <si>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</si>
  <si>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</si>
  <si>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</si>
  <si>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</si>
  <si>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</si>
  <si>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</si>
  <si>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</si>
  <si>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</si>
  <si>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</si>
  <si>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</si>
  <si>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</si>
  <si>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</si>
  <si>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</si>
  <si>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</si>
  <si>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</si>
  <si>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port60001</t>
  </si>
  <si>
    <t>6000-61-0003</t>
  </si>
  <si>
    <t>โครงการพัฒนาศูนย์การขนส่งตู้สินค้าทางรถไฟ ที่ท่าเรือแหลมฉบัง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</si>
  <si>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</si>
  <si>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</si>
  <si>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ด้านเศรษฐกิจ</t>
  </si>
  <si>
    <t>070103</t>
  </si>
  <si>
    <t>3. การขนส่งสินค้าทางรางเพิ่มขึ้น</t>
  </si>
  <si>
    <t>30 กันยายน 2562 เวลา 15:43</t>
  </si>
  <si>
    <t>อนุมัติแล้ว</t>
  </si>
  <si>
    <t>เมษายน 2559</t>
  </si>
  <si>
    <t>พฤศจิกายน 2562</t>
  </si>
  <si>
    <t>ท่าเรือแหลมฉบัง</t>
  </si>
  <si>
    <t>การท่าเรือแห่งประเทศไทย</t>
  </si>
  <si>
    <t>กระทรวงคมนาคม</t>
  </si>
  <si>
    <t>railway051</t>
  </si>
  <si>
    <t>รฟ.นผ.1000-61-0003</t>
  </si>
  <si>
    <t>โครงการก่อสร้างรถไฟทางคู่ ช่วงมาบกะเบา - ชุมทางถนนจิระ</t>
  </si>
  <si>
    <t>10 กรกฎาคม 2564 เวลา 23:25</t>
  </si>
  <si>
    <t>ตุลาคม 2560</t>
  </si>
  <si>
    <t>กันยายน 2568</t>
  </si>
  <si>
    <t>สำนักงานนโยบายแผนวิจัยและพัฒนา</t>
  </si>
  <si>
    <t>การรถไฟแห่งประเทศไทย</t>
  </si>
  <si>
    <t>รฟ.นผ.1000-61-0004</t>
  </si>
  <si>
    <t>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</t>
  </si>
  <si>
    <t>10 กรกฎาคม 2564 เวลา 22:27</t>
  </si>
  <si>
    <t>มกราคม 2566</t>
  </si>
  <si>
    <t>รฟ.นผ.1000-61-0005</t>
  </si>
  <si>
    <t>โครงการก่อสร้างรถไฟทางคู่ ช่วงลพบุรี - ปากน้ำโพ</t>
  </si>
  <si>
    <t>6 ธันวาคม 2562 เวลา 11:37</t>
  </si>
  <si>
    <t>พฤศจิกายน 2566</t>
  </si>
  <si>
    <t>รฟ.นผ.1000-62-0002</t>
  </si>
  <si>
    <t>โครงการก่อสร้างรถไฟทางคู่ ช่วงขอนแก่น - หนองคาย</t>
  </si>
  <si>
    <t>13 กรกฎาคม 2564 เวลา 21:01</t>
  </si>
  <si>
    <t>มกราคม 2561</t>
  </si>
  <si>
    <t>รฟ.นผ.1000-62-0007</t>
  </si>
  <si>
    <t>โครงการก่อสร้างทางรถไฟสายใหม่ สายเด่นชัย - เชียงราย - เชียงของ</t>
  </si>
  <si>
    <t>13 กรกฎาคม 2564 เวลา 21:08</t>
  </si>
  <si>
    <t>กรกฎาคม 2561</t>
  </si>
  <si>
    <t>รฟ.นผ.1000-62-0008</t>
  </si>
  <si>
    <t>โครงการก่อสร้างทางรถไฟสายใหม่ สายบ้านไผ่ - มุกดาหาร - นครพนม</t>
  </si>
  <si>
    <t>13 กรกฎาคม 2564 เวลา 21:05</t>
  </si>
  <si>
    <t>มิถุนายน 2561</t>
  </si>
  <si>
    <t>ตุลาคม 2569</t>
  </si>
  <si>
    <t>mot09031</t>
  </si>
  <si>
    <t>คค 0903-63-0001</t>
  </si>
  <si>
    <t>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</t>
  </si>
  <si>
    <t>19 ตุลาคม 2563 เวลา 16:51</t>
  </si>
  <si>
    <t>พฤษภาคม 2563</t>
  </si>
  <si>
    <t>กรกฎาคม 2564</t>
  </si>
  <si>
    <t>กองกำกับกิจการขนส่งทางราง</t>
  </si>
  <si>
    <t>กรมการขนส่งทางราง</t>
  </si>
  <si>
    <t>mot09041</t>
  </si>
  <si>
    <t>คค 0904-63-0001</t>
  </si>
  <si>
    <t>การจัดทำมาตรฐานระบบไฟฟ้าและระบบอาณัติสัญญาณ ระยะที่ 1  (โครงข่ายรถไฟสายประธานของประเทศไทย)</t>
  </si>
  <si>
    <t>22 มิถุนายน 2563 เวลา 9:17</t>
  </si>
  <si>
    <t>ธันวาคม 2563</t>
  </si>
  <si>
    <t>กองมาตรฐานความปลอดภัยและบำรุงทาง</t>
  </si>
  <si>
    <t>คค 0904-63-0002</t>
  </si>
  <si>
    <t>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</t>
  </si>
  <si>
    <t>22 มิถุนายน 2563 เวลา 10:10</t>
  </si>
  <si>
    <t>nsru0616101</t>
  </si>
  <si>
    <t>อว 0616.10-63-0003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</si>
  <si>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</t>
  </si>
  <si>
    <t>26 ธันวาคม 2562 เวลา 14:43</t>
  </si>
  <si>
    <t>ตุลาคม 2562</t>
  </si>
  <si>
    <t>กันยายน 2563</t>
  </si>
  <si>
    <t>คณะเทคโนโลยีการเกษตรและเทคโนโลยีอุตสาหกรรม</t>
  </si>
  <si>
    <t>มหาวิทยาลัยราชภัฏนครสวรรค์</t>
  </si>
  <si>
    <t>กระทรวงการอุดมศึกษา วิทยาศาสตร์ วิจัยและนวัตกรรม</t>
  </si>
  <si>
    <t>mot060491</t>
  </si>
  <si>
    <t>คค 06049-63-0009</t>
  </si>
  <si>
    <t>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</t>
  </si>
  <si>
    <t>8 เมษายน 2563 เวลา 14:16</t>
  </si>
  <si>
    <t>เมษายน 2563</t>
  </si>
  <si>
    <t>เมษายน 2564</t>
  </si>
  <si>
    <t>แขวงทางหลวงร้อยเอ็ด</t>
  </si>
  <si>
    <t>กรมทางหลวง</t>
  </si>
  <si>
    <t>mot09051</t>
  </si>
  <si>
    <t>คค 0905-64-0002</t>
  </si>
  <si>
    <t>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</t>
  </si>
  <si>
    <t>16 ธันวาคม 2563 เวลา 15:08</t>
  </si>
  <si>
    <t>มกราคม 2564</t>
  </si>
  <si>
    <t>มกราคม 2565</t>
  </si>
  <si>
    <t>กองยุทธศาสตร์และแผนงาน</t>
  </si>
  <si>
    <t>070103V01</t>
  </si>
  <si>
    <t>070103F0104</t>
  </si>
  <si>
    <t>most61101</t>
  </si>
  <si>
    <t>วว 6110-64-0001</t>
  </si>
  <si>
    <t>โครงการพัฒนาการวิเคราะห์และทดสอบระบบรางรถไฟความเร็วสูง</t>
  </si>
  <si>
    <t>11 สิงหาคม 2564 เวลา 18:16</t>
  </si>
  <si>
    <t>กันยายน 2567</t>
  </si>
  <si>
    <t>กองนโยบายและแผน</t>
  </si>
  <si>
    <t>สถาบันวิจัยวิทยาศาสตร์และเทคโนโลยีแห่งประเทศไทย (วว.)</t>
  </si>
  <si>
    <t>070103V04</t>
  </si>
  <si>
    <t>070103F0404</t>
  </si>
  <si>
    <t>most54011</t>
  </si>
  <si>
    <t>วท 5401-66-0073</t>
  </si>
  <si>
    <t>โครงการการซ่อมบํารุงรางรถไฟเชิงคาดการณ์ เฟสที่ 1 : การซ่อมบํารุงรางรถไฟที่มีความลาดชันช่วงสายเหนือ</t>
  </si>
  <si>
    <t>11 สิงหาคม 2564 เวลา 23:19</t>
  </si>
  <si>
    <t>ตุลาคม 2565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</si>
  <si>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</si>
  <si>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</si>
  <si>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2566 ที่ไม่ผ่านเข้ารอบ</t>
  </si>
  <si>
    <t>v2_070103V01</t>
  </si>
  <si>
    <t>v2_070103V01F01</t>
  </si>
  <si>
    <t>rmutl0583011</t>
  </si>
  <si>
    <t>ศธ 058301-66-0023</t>
  </si>
  <si>
    <t>ศูนย์ทดสอบและฝึกอบรมการซ่อมบำรุง ผลิตภัณฑ์งานระบบขนส่งทางรางภาคเหนือ</t>
  </si>
  <si>
    <t>14 สิงหาคม 2564 เวลา 14:34</t>
  </si>
  <si>
    <t>กันยายน 2566</t>
  </si>
  <si>
    <t>สำนักงานอธิการบดี</t>
  </si>
  <si>
    <t>มหาวิทยาลัยเทคโนโลยีราชมงคลล้านนา</t>
  </si>
  <si>
    <t>v2_070103V03</t>
  </si>
  <si>
    <t>v2_070103V03F05</t>
  </si>
  <si>
    <t>คค 0905-66-0001</t>
  </si>
  <si>
    <t>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</t>
  </si>
  <si>
    <t>16 สิงหาคม 2564 เวลา 23:09</t>
  </si>
  <si>
    <t>v2_070103V01F04</t>
  </si>
  <si>
    <t>คค 0905-66-0002</t>
  </si>
  <si>
    <t>มาตรการกำกับติดตามแก้ไขปัญหาอุปสรรคในการประกอบกิจการขนส่งสินค้าทางราง</t>
  </si>
  <si>
    <t>16 สิงหาคม 2564 เวลา 23:45</t>
  </si>
  <si>
    <t>v2_070103V02</t>
  </si>
  <si>
    <t>v2_070103V02F05</t>
  </si>
  <si>
    <t>คค 0905-64-0003</t>
  </si>
  <si>
    <t>มาตรการจัดสรรตารางเวลาการเดินรถเพื่อออกใบอนุญาตให้เอกชนเข้าร่วมเดินรถ</t>
  </si>
  <si>
    <t>16 สิงหาคม 2564 เวลา 23:50</t>
  </si>
  <si>
    <t>ตุลาคม 2563</t>
  </si>
  <si>
    <t>กันยายน 2564</t>
  </si>
  <si>
    <t>070103V03</t>
  </si>
  <si>
    <t>070103F0305</t>
  </si>
  <si>
    <t>การจัดทำมาตรฐานระบบไฟฟ้าและระบบอาณัติสัญญาณ ระยะที่ 1 (โครงข่ายรถไฟสายประธานของประเทศไทย)</t>
  </si>
  <si>
    <t>ปีงบประมาณ</t>
  </si>
  <si>
    <t>070103F0102</t>
  </si>
  <si>
    <t>070103F0401</t>
  </si>
  <si>
    <t>070103V02</t>
  </si>
  <si>
    <t>070103F0204</t>
  </si>
  <si>
    <t>070103F0302</t>
  </si>
  <si>
    <t>070103F0101</t>
  </si>
  <si>
    <t>070103F0103</t>
  </si>
  <si>
    <t>070103F0105</t>
  </si>
  <si>
    <t>070103F0201</t>
  </si>
  <si>
    <t>070103F0202</t>
  </si>
  <si>
    <t>070103F0203</t>
  </si>
  <si>
    <t>070103F0205</t>
  </si>
  <si>
    <t>070103F0206</t>
  </si>
  <si>
    <t>070103F0207</t>
  </si>
  <si>
    <t>070103F0301</t>
  </si>
  <si>
    <t>070103F0303</t>
  </si>
  <si>
    <t>070103F0304</t>
  </si>
  <si>
    <t>070103F0402</t>
  </si>
  <si>
    <t>070103F0403</t>
  </si>
  <si>
    <t>โครงการภายใต้เป้าหมายแผนแม่บทย่อย: 070103 การขนส่งสินค้าทางรางเพิ่มขึ้น</t>
  </si>
  <si>
    <t>องค์ประกอบ/ปัจจัย</t>
  </si>
  <si>
    <t xml:space="preserve"> </t>
  </si>
  <si>
    <t>รวมจำนวนโครงการทั้งหมด</t>
  </si>
  <si>
    <t>หน่วยงานระดับกระทรวง/กรม</t>
  </si>
  <si>
    <t>จำนวนโครงการ/การดำเนินงาน</t>
  </si>
  <si>
    <t>องค์ประกอบ (ระบุ version)</t>
  </si>
  <si>
    <t>ปัจจัย (ระบุ version)</t>
  </si>
  <si>
    <t>Public URL</t>
  </si>
  <si>
    <t>สำนักงานพัฒนาวิทยาศาสตร์และเทคโนโลยีแห่งชาติ</t>
  </si>
  <si>
    <t>070103V01F01</t>
  </si>
  <si>
    <t>https://emenscr.nesdc.go.th/viewer/view.html?id=WXXW5M2XypuK2WaYjR6a</t>
  </si>
  <si>
    <t>070103V03F05</t>
  </si>
  <si>
    <t>https://emenscr.nesdc.go.th/viewer/view.html?id=lOO5KgpNZMtmZX0rY5pE</t>
  </si>
  <si>
    <t>070103V01F04</t>
  </si>
  <si>
    <t>https://emenscr.nesdc.go.th/viewer/view.html?id=A33kEkYryauEpl0nYKER</t>
  </si>
  <si>
    <t>070103V02F05</t>
  </si>
  <si>
    <t>https://emenscr.nesdc.go.th/viewer/view.html?id=Z66KKok3E8fxEBNQroJg</t>
  </si>
  <si>
    <t>กค 0528 (ส)-66-0001</t>
  </si>
  <si>
    <t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</t>
  </si>
  <si>
    <t>สำนักงานศุลกากรหนองคาย (สนค.)</t>
  </si>
  <si>
    <t>กรมศุลกากร</t>
  </si>
  <si>
    <t>กระทรวงการคลัง</t>
  </si>
  <si>
    <t>070103V04F01</t>
  </si>
  <si>
    <t>https://emenscr.nesdc.go.th/viewer/view.html?id=lOy2zyBApQumQqOzXmYk</t>
  </si>
  <si>
    <t>ศธ 6593(13)-66-0002</t>
  </si>
  <si>
    <t>โครงการกลไกการสึกหรอและแนวโน้มอายุการใช้งานของชิ้นส่วนรางก่อนและหลังการซ่อม</t>
  </si>
  <si>
    <t>มหาวิทยาลัยเชียงใหม่</t>
  </si>
  <si>
    <t>คณะวิทยาศาสตร์</t>
  </si>
  <si>
    <t>v2_070103V01F02</t>
  </si>
  <si>
    <t>070103V01F02</t>
  </si>
  <si>
    <t>https://emenscr.nesdc.go.th/viewer/view.html?id=MB86QYawm1s97AkdqykQ</t>
  </si>
  <si>
    <t>นร1106-66-0001</t>
  </si>
  <si>
    <t>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</t>
  </si>
  <si>
    <t>สำนักงานสภาพัฒนาการเศรษฐกิจและสังคมแห่งชาติ</t>
  </si>
  <si>
    <t>กองยุทธศาสตร์การพัฒนาโครงสร้างพื้นฐาน</t>
  </si>
  <si>
    <t>สำนักนายกรัฐมนตรี</t>
  </si>
  <si>
    <t>https://emenscr.nesdc.go.th/viewer/view.html?id=kwdZB8oAgzCaZY4YANan</t>
  </si>
  <si>
    <t>วท 5401-66-0190</t>
  </si>
  <si>
    <t>การจัดทำร่างมาตรฐานการตรวจสอบและซ่อมบำรุงทางรถไฟที่มีความลาดชันช่วงสายเหนือ</t>
  </si>
  <si>
    <t>v2_070103V02F01</t>
  </si>
  <si>
    <t>070103V02F01</t>
  </si>
  <si>
    <t>https://emenscr.nesdc.go.th/viewer/view.html?id=nr9WBde35OfrAwWynreA</t>
  </si>
  <si>
    <t>สทร 402-66-0001</t>
  </si>
  <si>
    <t>จัดทำยุทธศาสตร์ด้านเทคโนโลยีระบบรางของประเทศ</t>
  </si>
  <si>
    <t>งานกลยุทธ์องค์กร แผนงานและงบประมาณ</t>
  </si>
  <si>
    <t>สถาบันวิจัยและพัฒนาเทคโนโลยีระบบราง (องค์การมหาชน)</t>
  </si>
  <si>
    <t>https://emenscr.nesdc.go.th/viewer/view.html?id=B8qo55p74lilE4NNRpjk</t>
  </si>
  <si>
    <t>สทร 402-66-0002</t>
  </si>
  <si>
    <t>จัดทำข้อเสนอเพื่อยกระดับเศรษฐกิจอุตสาหกรรมระบบรางฯ</t>
  </si>
  <si>
    <t>070103V04F02</t>
  </si>
  <si>
    <t>https://emenscr.nesdc.go.th/viewer/view.html?id=z0yqk78W2dhmnNJdXpj0</t>
  </si>
  <si>
    <t>สทร 402-66-0003</t>
  </si>
  <si>
    <t>ยกระดับขีดความสามารถการขนส่งทางรางด้วยเทคโนโลยีสมัยใหม่</t>
  </si>
  <si>
    <t>https://emenscr.nesdc.go.th/viewer/view.html?id=rX732MzZ3diZrMz9qegq</t>
  </si>
  <si>
    <t>สทร 402-66-0006</t>
  </si>
  <si>
    <t>ฐานข้อมูลเทคโนโลยีระบบรางที่ใช้อ้างอิงระดับประเทศ</t>
  </si>
  <si>
    <t>https://emenscr.nesdc.go.th/viewer/view.html?id=eKAWwZW0pmcM52w0q1Xe</t>
  </si>
  <si>
    <t>สทร 402-66-0007</t>
  </si>
  <si>
    <t>จัดตั้งศูนย์กลางการพัฒนาบุคลากรระบบราง</t>
  </si>
  <si>
    <t>https://emenscr.nesdc.go.th/viewer/view.html?id=A3qEYj1AyAIjqzJmJ5Xj</t>
  </si>
  <si>
    <t>สทร 402-66-0008</t>
  </si>
  <si>
    <t>ศึกษาความเหมาะสมด้านเทคโนโลยีระบบรางในอนาคตของประเทศไทย</t>
  </si>
  <si>
    <t>https://emenscr.nesdc.go.th/viewer/view.html?id=gAVGyll2QmtO58joWrqB</t>
  </si>
  <si>
    <t>สทร 402-66-0009</t>
  </si>
  <si>
    <t>วิจัยและพัฒนาวิศวกรรมโครงสร้างพื้นฐานระบบรางและส่วนประกอบ</t>
  </si>
  <si>
    <t>https://emenscr.nesdc.go.th/viewer/view.html?id=XGqe5WrnV1HY34klkJyo</t>
  </si>
  <si>
    <t>สทร 402-66-0010</t>
  </si>
  <si>
    <t>ศูนย์ถ่ายทอดเทคโนโลยีและพัฒนาธุรกิจ/อุตสาหกรรมระบบราง (Rail Technology Transfer and Business Development Center)</t>
  </si>
  <si>
    <t>https://emenscr.nesdc.go.th/viewer/view.html?id=0R3AJGKKZXh2x1oraRyB</t>
  </si>
  <si>
    <t>สทร 402-66-0011</t>
  </si>
  <si>
    <t>พัฒนาธุรกิจและอุตสาหกรรมระบบราง (Investment Fund)</t>
  </si>
  <si>
    <t>https://emenscr.nesdc.go.th/viewer/view.html?id=63qGoylWBRF5m5E9kNzq</t>
  </si>
  <si>
    <t>สทร 402-66-0012</t>
  </si>
  <si>
    <t>พัฒนาองค์ความรู้และธรรมาภิบาลด้านระบบราง</t>
  </si>
  <si>
    <t>https://emenscr.nesdc.go.th/viewer/view.html?id=43L4mK3ZVps8JGMMeR5a</t>
  </si>
  <si>
    <t>วท 5401-67-0001</t>
  </si>
  <si>
    <t>โครงการ “การจัดทำร่างมาตรฐานการตรวจสอบและซ่อมบำรุงทางรถไฟที่มีความลาดชันช่วงสายเหนือ เฟส 2”</t>
  </si>
  <si>
    <t>ตุลาคม 2566</t>
  </si>
  <si>
    <t>ข้อเสนอโครงการสำคัญ 2567 ที่ผ่านเข้ารอบ</t>
  </si>
  <si>
    <t>https://emenscr.nesdc.go.th/viewer/view.html?id=B82rqMQ8xpHRMB0gl1mQ</t>
  </si>
  <si>
    <t>คค 0905-67-0001</t>
  </si>
  <si>
    <t>https://emenscr.nesdc.go.th/viewer/view.html?id=NVZGaK1O5Atx0WzaJnjo</t>
  </si>
  <si>
    <t>คค 0905-67-0002</t>
  </si>
  <si>
    <t>ข้อเสนอโครงการสำคัญ 2567 ที่ไม่ผ่านเข้ารอบ</t>
  </si>
  <si>
    <t>https://emenscr.nesdc.go.th/viewer/view.html?id=KYa98LM5d3HKQla6l47B</t>
  </si>
  <si>
    <t>RMUTI1100-67-0010</t>
  </si>
  <si>
    <t>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</t>
  </si>
  <si>
    <t>ตุลาคม 2567</t>
  </si>
  <si>
    <t>มหาวิทยาลัยเทคโนโลยีราชมงคลอีสาน</t>
  </si>
  <si>
    <t>https://emenscr.nesdc.go.th/viewer/view.html?id=Ooe46geq6xi8NBgOBEq1</t>
  </si>
  <si>
    <t>รฟ.นผ.1000-67-0001</t>
  </si>
  <si>
    <t>โครงการก่อสร้างรถไฟทางคู่ ช่วงขอนแก่น – หนองคาย</t>
  </si>
  <si>
    <t>มกราคม 2567</t>
  </si>
  <si>
    <t>กันยายน 2570</t>
  </si>
  <si>
    <t>https://emenscr.nesdc.go.th/viewer/view.html?id=NVZrKR18ZKU7meL8aa29</t>
  </si>
  <si>
    <t>รฟ.นผ.1000-67-0002</t>
  </si>
  <si>
    <t>โครงการก่อสร้างรถไฟทางคู่ ช่วงปากน้ำโพ – เด่นชัย</t>
  </si>
  <si>
    <t>กันยายน 2571</t>
  </si>
  <si>
    <t>https://emenscr.nesdc.go.th/viewer/view.html?id=jokB8WWylAtlOdnYkkB7</t>
  </si>
  <si>
    <t>รฟ.นผ.1000-67-0003</t>
  </si>
  <si>
    <t>โครงการก่อสร้างรถไฟทางคู่ ช่วงชุมทางถนนจิระ – อุบลราชธานี</t>
  </si>
  <si>
    <t>https://emenscr.nesdc.go.th/viewer/view.html?id=wEw62kWmOQFqz840JOYQ</t>
  </si>
  <si>
    <t>รฟ.นผ.1000-67-0004</t>
  </si>
  <si>
    <t>โครงการก่อสร้างรถไฟทางคู่ ช่วงชุมพร – สุราษฎร์ธานี</t>
  </si>
  <si>
    <t>https://emenscr.nesdc.go.th/viewer/view.html?id=wEw62Joge0C8XOmmwe4B</t>
  </si>
  <si>
    <t>รฟ.นผ.1000-67-0005</t>
  </si>
  <si>
    <t>โครงการก่อสร้างรถไฟทางคู่ ช่วงสุราษฎร์ธานี-หาดใหญ่-สงขลา</t>
  </si>
  <si>
    <t>https://emenscr.nesdc.go.th/viewer/view.html?id=VWwxQ32Ya3FxKaQ7a3AG</t>
  </si>
  <si>
    <t>รฟ.นผ.1000-67-0006</t>
  </si>
  <si>
    <t>โครงการก่อสร้างรถไฟทางคู่ ช่วงชุมทางหาดใหญ่ – ปาดังเบซาร์</t>
  </si>
  <si>
    <t>https://emenscr.nesdc.go.th/viewer/view.html?id=mdQwG25arWSomJGrOEGe</t>
  </si>
  <si>
    <t>รฟ.นผ.1000-67-0007</t>
  </si>
  <si>
    <t>โครงการก่อสร้างรถไฟทางคู่ ช่วงเด่นชัย – เชียงใหม่</t>
  </si>
  <si>
    <t>https://emenscr.nesdc.go.th/viewer/view.html?id=deJjoBGy1ohWYw54Za5K</t>
  </si>
  <si>
    <t>รฟ.นผ.1000-67-0012</t>
  </si>
  <si>
    <t>โครงการจัดหาโบกี้บรรทุกตู้สินค้า (บทต.) จำนวน 965 คัน</t>
  </si>
  <si>
    <t>v2_070103V01F03</t>
  </si>
  <si>
    <t>070103V01F03</t>
  </si>
  <si>
    <t>https://emenscr.nesdc.go.th/viewer/view.html?id=qWK4K51JX9fekBXLBAaQ</t>
  </si>
  <si>
    <t>รฟ.นผ.1000-67-0013</t>
  </si>
  <si>
    <t>โครงการจัดหารถดีเซลรางปรับอากาศ สำหรับบริการเชิงพาณิชย์ จำนวน 184 คัน พร้อมอะไหล่</t>
  </si>
  <si>
    <t>กันยายน 2569</t>
  </si>
  <si>
    <t>https://emenscr.nesdc.go.th/viewer/view.html?id=kwmVVdGqy5S8dGkk5rlX</t>
  </si>
  <si>
    <t>รฟ.นผ.1000-67-0014</t>
  </si>
  <si>
    <t>โครงการความร่วมมือระหว่างรัฐบาลแห่งราชอาณาจักรไทยและรัฐบาลแห่งสาธารณรัฐประชาชนจีน ในการพัฒนาระบบรถไฟความเร็วสูงเพื่อเชื่อมโยงภูมิภาค ช่วงกรุงเทพมหานคร - หนองคาย (ระยะที่ 2 ช่วงนครราชสีมา – หนองคาย)</t>
  </si>
  <si>
    <t>กันยายน 2572</t>
  </si>
  <si>
    <t>https://emenscr.nesdc.go.th/viewer/view.html?id=A32K6YQ0RpT93W2L0OK4</t>
  </si>
  <si>
    <t>กค 0528 (ส)-67-0001</t>
  </si>
  <si>
    <t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</t>
  </si>
  <si>
    <t>v3_070103V04</t>
  </si>
  <si>
    <t>v3_070103V04F01</t>
  </si>
  <si>
    <t>https://emenscr.nesdc.go.th/viewer/view.html?id=o4rQpw0Zd8FOzAryBYMg</t>
  </si>
  <si>
    <t>วท 5401-67-0043</t>
  </si>
  <si>
    <t>การจัดทำร่างมาตรฐานการตรวจสอบและซ่อมบำรุงทางรถไฟที่มีความลาดชันช่วงสายเหนือ (เฟส 2)</t>
  </si>
  <si>
    <t>v3_070103V02</t>
  </si>
  <si>
    <t>v3_070103V02F01</t>
  </si>
  <si>
    <t>https://emenscr.nesdc.go.th/viewer/view.html?id=0RY2k6Qy42FrMn13WkBO</t>
  </si>
  <si>
    <t>วว 6120-67-0005</t>
  </si>
  <si>
    <t>กองติดตามและประเมินผล</t>
  </si>
  <si>
    <t>สถาบันวิจัยวิทยาศาสตร์และเทคโนโลยีแห่งประเทศไทย</t>
  </si>
  <si>
    <t>v3_070103V01</t>
  </si>
  <si>
    <t>v3_070103V01F01</t>
  </si>
  <si>
    <t>https://emenscr.nesdc.go.th/viewer/view.html?id=Z6KrA3LJYoU97RjgpjeV</t>
  </si>
  <si>
    <t>สทร 402-67-0001</t>
  </si>
  <si>
    <t>โครงการจัดทำยุทธศาสตร์ด้านเทคโนโลยีระบบรางของประเทศ</t>
  </si>
  <si>
    <t>https://emenscr.nesdc.go.th/viewer/view.html?id=Y7ZajEVMr0CgqoWrQgxR</t>
  </si>
  <si>
    <t>สทร 402-67-0002</t>
  </si>
  <si>
    <t>โครงการจัดทำข้อเสนอเพื่อยกระดับเศรษฐกิจอุตสาหกรรมระบบราง</t>
  </si>
  <si>
    <t>https://emenscr.nesdc.go.th/viewer/view.html?id=23waJyGWalTL3KkzkklG</t>
  </si>
  <si>
    <t>สทร 402-67-0003</t>
  </si>
  <si>
    <t>โครงการยกระดับขีดความสามารถการขนส่งทางรางด้วยเทคโนโลยีสมัยใหม่</t>
  </si>
  <si>
    <t>https://emenscr.nesdc.go.th/viewer/view.html?id=VW89kkB5gaig0EdzrgAN</t>
  </si>
  <si>
    <t>สทร 402-67-0004</t>
  </si>
  <si>
    <t>โครงการศึกษาความเหมาะสมด้านเทคโนโลยีระบบรางในอนาคตของประเทศไทย</t>
  </si>
  <si>
    <t>https://emenscr.nesdc.go.th/viewer/view.html?id=wE7VW4YV7Esjr0mAGj1l</t>
  </si>
  <si>
    <t>สทร 402-67-0006</t>
  </si>
  <si>
    <t>โครงการพัฒนาวิศวกรรมโครงสร้างพื้นฐานระบบรางและส่วนประกอบ</t>
  </si>
  <si>
    <t>https://emenscr.nesdc.go.th/viewer/view.html?id=KYXKQAWR4oijzdZjgEwW</t>
  </si>
  <si>
    <t>สทร 402-67-0007</t>
  </si>
  <si>
    <t>โครงการจัดตั้งศูนย์ถ่ายทอดเทคโนโลยีและพัฒนาธุรกิจ/อุตสาหกรรมระบบราง</t>
  </si>
  <si>
    <t>https://emenscr.nesdc.go.th/viewer/view.html?id=KYXKR21pB2tB54eVABoL</t>
  </si>
  <si>
    <t>สทร 402-67-0008</t>
  </si>
  <si>
    <t>โครงการจัดตั้งศูนย์กลางการพัฒนาบุคลากรระบบราง</t>
  </si>
  <si>
    <t>https://emenscr.nesdc.go.th/viewer/view.html?id=wE7VEakL9zUonz8zx6mm</t>
  </si>
  <si>
    <t>สทร 402-67-0009</t>
  </si>
  <si>
    <t>โครงการฐานข้อมูลเทคโนโลยีระบบรางที่ใช้อ้างอิงระดับประเทศ</t>
  </si>
  <si>
    <t>https://emenscr.nesdc.go.th/viewer/view.html?id=eKgzKjVnNKTKlL8KpR7a</t>
  </si>
  <si>
    <t>มท 5470-1-1-67-0010</t>
  </si>
  <si>
    <t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t>
  </si>
  <si>
    <t>ฝ่ายนโยบายและยุทธศาสตร์ (ฝนย.)</t>
  </si>
  <si>
    <t>การประปานครหลวง</t>
  </si>
  <si>
    <t>กระทรวงมหาดไทย</t>
  </si>
  <si>
    <t>https://emenscr.nesdc.go.th/viewer/view.html?id=rmw4z6XjM4S879AzKLLA</t>
  </si>
  <si>
    <t>คค 0905-67-0003</t>
  </si>
  <si>
    <t>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</t>
  </si>
  <si>
    <t>มิถุนายน 2567</t>
  </si>
  <si>
    <t>พฤษภาคม 2568</t>
  </si>
  <si>
    <t>v3_070103V01F03</t>
  </si>
  <si>
    <t>https://emenscr.nesdc.go.th/viewer/view.html?id=qk6gLpVZaVTXG7e79p0A</t>
  </si>
  <si>
    <t>คค 0903-67-0002</t>
  </si>
  <si>
    <t>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</t>
  </si>
  <si>
    <t>ตุลาคม 2568</t>
  </si>
  <si>
    <t>v3_070103V02F05</t>
  </si>
  <si>
    <t>https://emenscr.nesdc.go.th/viewer/view.html?id=374Xzd6x2dC6Nzoa6MyW</t>
  </si>
  <si>
    <t>คค 0904-67-0002</t>
  </si>
  <si>
    <t>โครงการศึกษาจัดทำมาตรฐานการตรวจสภาพรถขนส่งทางรางของผู้ตรวจสอบและรับรองรถขนส่งทางราง</t>
  </si>
  <si>
    <t>กุมภาพันธ์ 2568</t>
  </si>
  <si>
    <t>v3_070103V02F04</t>
  </si>
  <si>
    <t>070103V02F04</t>
  </si>
  <si>
    <t>https://emenscr.nesdc.go.th/viewer/view.html?id=zARErawL5nFg8Adg9gO9</t>
  </si>
  <si>
    <t>หมายเหตุ : เปลี่ยนจาก v2_070103V01F04 เป็น v3_070103V01F03</t>
  </si>
  <si>
    <t>หมายเหตุ : เปลี่ยนจาก v2_070103V01F01 เป็น v3_070103V01F03</t>
  </si>
  <si>
    <t>หมายเหตุ : เปลี่ยนจาก v2_070103V01F02 เป็น v3_070103V01F01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</si>
  <si>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</si>
  <si>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</si>
  <si>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</si>
  <si>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</si>
  <si>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</si>
  <si>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</si>
  <si>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</si>
  <si>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</si>
  <si>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</si>
  <si>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</si>
  <si>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</si>
  <si>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</si>
  <si>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</si>
  <si>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</si>
  <si>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</si>
  <si>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070103V02F02</t>
  </si>
  <si>
    <t>070103V03F03</t>
  </si>
  <si>
    <t>070103V03F04</t>
  </si>
  <si>
    <t>โครงการก่อสร้างรถไฟทางคู่ ช่วงชุมทางถนนจิระ - อุบลราชธานี</t>
  </si>
  <si>
    <t>|070103</t>
  </si>
  <si>
    <t>โครงการก่อสร้างรถไฟทางคู่ ช่วงปากน้ำโพ - เด่นชัย</t>
  </si>
  <si>
    <t>โครงการจัดหารถโบกี้บรรทุกตู้สินค้า (บทต.) โดยกำหนดให้นำชิ้นส่วนภายในประเทศและต่างประเทศ มาประกอบภายในประเทศ จำนวน 946 คัน</t>
  </si>
  <si>
    <t>โครงการเพิ่มศักยภาพการบริหารจัดการการขนส่งสินค้าทางรางโดยการประยุกต์ใช้เทคโนโลยีสารสนเทศ</t>
  </si>
  <si>
    <t>ศึกษาการกำหนดอัตราขั้นสูงและหลักเกณฑ์การทบทวนอัตราค่าขนส่ง ค่าใช้ประโยชน์จากราง ค่าบริการในการประกอบกิจการขนส่งทางราง</t>
  </si>
  <si>
    <t xml:space="preserve">โครงการพัฒนาต้นแบบตู้ขนส่งสินค้าทางรางแบบควบคุมอุณหภูมิ </t>
  </si>
  <si>
    <t>จัดทำร่างกฎหมายลำดับรองตาม พ.ร.บ.การขนส่งทางราง พ.ศ. ....</t>
  </si>
  <si>
    <t>โครงการพัฒนามาตรฐานวิธีการทดสอบและหน่วยรับรองมาตรฐานผลิตภัณฑ์ด้านระบบขนส่งทางรางภายใต้โครงสร้างพื้นฐานทางคุณภาพของประเทศ</t>
  </si>
  <si>
    <t>ไม่ผ่านเข้ารอบ</t>
  </si>
  <si>
    <t>4A</t>
  </si>
  <si>
    <t>4B</t>
  </si>
  <si>
    <t>-</t>
  </si>
  <si>
    <t>(ร่าง) ข้อเสนอโครงการสำคัญประจำปี 2568 ภายใต้แผนแม่บท 070103</t>
  </si>
  <si>
    <t>070103V04F04</t>
  </si>
  <si>
    <t>070103V03F02</t>
  </si>
  <si>
    <t>Hyperlink</t>
  </si>
  <si>
    <t>https://emenscr.nesdc.go.th/viewer/view.html?id=64b4f78da3b1a20f4c5b0c09</t>
  </si>
  <si>
    <t>https://emenscr.nesdc.go.th/viewer/view.html?id=64b4e81a0aa0e80f57a6895f</t>
  </si>
  <si>
    <t>https://emenscr.nesdc.go.th/viewer/view.html?id=64b65685b19a7b17b9e52b03</t>
  </si>
  <si>
    <t>https://emenscr.nesdc.go.th/viewer/view.html?id=64bf869f506f8c044400b63b</t>
  </si>
  <si>
    <t>https://emenscr.nesdc.go.th/viewer/view.html?id=64b4f4b9eec8b40f46325494</t>
  </si>
  <si>
    <t>https://emenscr.nesdc.go.th/viewer/view.html?id=64c91c1af744666808dbb1fb</t>
  </si>
  <si>
    <t>https://emenscr.nesdc.go.th/viewer/view.html?id=64b4fec2d73cdb17c7bcf601</t>
  </si>
  <si>
    <t>https://emenscr.nesdc.go.th/viewer/view.html?id=64cb8f4dd3a5392f8fe7df04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</si>
  <si>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กับห่วงโซ่คุณค่าฯ (FVCT) (ฉบับแก้ไข) (พ.ศ. 2567-2570)</t>
  </si>
  <si>
    <t>ห่วงโซ่คุณค่าฯ (FVCT) (ฉบับเดิม)</t>
  </si>
  <si>
    <t>ห่วงโซ่คุณค่าฯ (FVCT) (ฉบับแก้ไข) (พ.ศ. 2567 - 2570)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</si>
  <si>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 tint="-0.249977111117893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</si>
  <si>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หมายเหตุ : ตัวอักษรสีแดง หมายถึง : องค์ประกอบ/ปัจจัยที่มีการแก้ไข</t>
  </si>
  <si>
    <t>หมายเหตุ : เปลี่ยนจาก v2_070103V02F01 เป็น v3_070103V02F01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</si>
</sst>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TH SarabunPSK"/>
      <family val="2"/>
    </font>
    <font>
      <sz val="11"/>
      <name val="TH SarabunPSK"/>
      <family val="2"/>
    </font>
    <font>
      <u/>
      <sz val="11"/>
      <color theme="10"/>
      <name val="TH SarabunPSK"/>
      <family val="2"/>
    </font>
    <font>
      <b/>
      <sz val="14"/>
      <name val="TH SarabunPSK"/>
      <family val="2"/>
    </font>
    <font>
      <sz val="11"/>
      <name val="Calibri"/>
      <family val="2"/>
    </font>
    <font>
      <sz val="11"/>
      <color theme="0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1"/>
      <name val="Calibri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26"/>
      <name val="TH SarabunPSK"/>
      <family val="2"/>
    </font>
    <font>
      <b/>
      <sz val="28"/>
      <name val="TH SarabunPSK"/>
      <family val="2"/>
    </font>
    <font>
      <sz val="8"/>
      <name val="Calibri"/>
      <family val="2"/>
    </font>
    <font>
      <b/>
      <sz val="28"/>
      <color theme="8" tint="-0.249977111117893"/>
      <name val="TH SarabunPSK"/>
      <family val="2"/>
    </font>
    <font>
      <b/>
      <sz val="28"/>
      <color theme="9" tint="-0.249977111117893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0" fontId="7" fillId="0" borderId="0"/>
    <xf numFmtId="0" fontId="2" fillId="0" borderId="0" applyNumberFormat="0" applyFill="0" applyBorder="0" applyAlignment="0" applyProtection="0"/>
  </cellStyleXfs>
  <cellXfs count="98">
    <xf numFmtId="0" fontId="0" fillId="0" borderId="0" xfId="0"/>
    <xf numFmtId="0" fontId="1" fillId="0" borderId="0" xfId="0" applyFont="1"/>
    <xf numFmtId="3" fontId="0" fillId="0" borderId="0" xfId="0" applyNumberFormat="1"/>
    <xf numFmtId="1" fontId="0" fillId="0" borderId="0" xfId="0" applyNumberFormat="1"/>
    <xf numFmtId="0" fontId="2" fillId="2" borderId="1" xfId="1" applyFill="1" applyBorder="1" applyAlignment="1">
      <alignment horizontal="left" vertical="top" indent="1"/>
    </xf>
    <xf numFmtId="0" fontId="2" fillId="2" borderId="2" xfId="1" applyFill="1" applyBorder="1" applyAlignment="1">
      <alignment horizontal="left" vertical="top" indent="1"/>
    </xf>
    <xf numFmtId="0" fontId="2" fillId="2" borderId="3" xfId="1" applyFill="1" applyBorder="1" applyAlignment="1">
      <alignment horizontal="left" vertical="top" indent="1"/>
    </xf>
    <xf numFmtId="0" fontId="3" fillId="0" borderId="0" xfId="0" applyFont="1"/>
    <xf numFmtId="0" fontId="4" fillId="0" borderId="0" xfId="0" applyFont="1"/>
    <xf numFmtId="0" fontId="5" fillId="2" borderId="1" xfId="1" applyFont="1" applyFill="1" applyBorder="1" applyAlignment="1">
      <alignment horizontal="left" vertical="top" indent="1"/>
    </xf>
    <xf numFmtId="0" fontId="5" fillId="2" borderId="2" xfId="1" applyFont="1" applyFill="1" applyBorder="1" applyAlignment="1">
      <alignment horizontal="left" vertical="top" indent="1"/>
    </xf>
    <xf numFmtId="0" fontId="5" fillId="2" borderId="3" xfId="1" applyFont="1" applyFill="1" applyBorder="1" applyAlignment="1">
      <alignment horizontal="left" vertical="top" indent="1"/>
    </xf>
    <xf numFmtId="0" fontId="3" fillId="3" borderId="0" xfId="0" applyFont="1" applyFill="1"/>
    <xf numFmtId="0" fontId="3" fillId="3" borderId="0" xfId="0" applyFont="1" applyFill="1" applyAlignment="1">
      <alignment horizontal="left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4" fillId="4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4" fillId="6" borderId="0" xfId="0" applyFont="1" applyFill="1" applyAlignment="1">
      <alignment horizontal="left"/>
    </xf>
    <xf numFmtId="0" fontId="4" fillId="7" borderId="0" xfId="0" applyFont="1" applyFill="1" applyAlignment="1">
      <alignment horizontal="left"/>
    </xf>
    <xf numFmtId="0" fontId="9" fillId="0" borderId="0" xfId="0" pivotButton="1" applyFont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3"/>
    </xf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11" fillId="3" borderId="0" xfId="0" applyFont="1" applyFill="1" applyAlignment="1">
      <alignment horizontal="left"/>
    </xf>
    <xf numFmtId="0" fontId="12" fillId="2" borderId="1" xfId="1" applyFont="1" applyFill="1" applyBorder="1" applyAlignment="1">
      <alignment horizontal="left" vertical="top" indent="1"/>
    </xf>
    <xf numFmtId="0" fontId="12" fillId="2" borderId="2" xfId="1" applyFont="1" applyFill="1" applyBorder="1" applyAlignment="1">
      <alignment horizontal="left" vertical="top" indent="1"/>
    </xf>
    <xf numFmtId="0" fontId="12" fillId="2" borderId="3" xfId="1" applyFont="1" applyFill="1" applyBorder="1" applyAlignment="1">
      <alignment horizontal="left" vertical="top" indent="1"/>
    </xf>
    <xf numFmtId="0" fontId="10" fillId="7" borderId="0" xfId="0" applyFont="1" applyFill="1"/>
    <xf numFmtId="0" fontId="13" fillId="0" borderId="0" xfId="0" applyFont="1"/>
    <xf numFmtId="0" fontId="10" fillId="8" borderId="0" xfId="0" applyFont="1" applyFill="1"/>
    <xf numFmtId="0" fontId="10" fillId="9" borderId="0" xfId="0" applyFont="1" applyFill="1"/>
    <xf numFmtId="0" fontId="10" fillId="12" borderId="0" xfId="0" applyFont="1" applyFill="1"/>
    <xf numFmtId="0" fontId="10" fillId="14" borderId="0" xfId="0" applyFont="1" applyFill="1"/>
    <xf numFmtId="0" fontId="14" fillId="0" borderId="0" xfId="3" applyFont="1" applyAlignment="1">
      <alignment horizontal="center"/>
    </xf>
    <xf numFmtId="0" fontId="14" fillId="0" borderId="0" xfId="3" applyFont="1" applyAlignment="1">
      <alignment horizontal="left"/>
    </xf>
    <xf numFmtId="0" fontId="15" fillId="0" borderId="0" xfId="3" applyFont="1" applyAlignment="1">
      <alignment horizontal="center"/>
    </xf>
    <xf numFmtId="0" fontId="16" fillId="0" borderId="0" xfId="3" applyFont="1" applyAlignment="1">
      <alignment horizontal="center"/>
    </xf>
    <xf numFmtId="0" fontId="17" fillId="0" borderId="0" xfId="3" applyFont="1" applyAlignment="1">
      <alignment horizontal="center"/>
    </xf>
    <xf numFmtId="0" fontId="7" fillId="0" borderId="0" xfId="2"/>
    <xf numFmtId="0" fontId="1" fillId="0" borderId="0" xfId="2" applyFont="1"/>
    <xf numFmtId="1" fontId="7" fillId="0" borderId="0" xfId="2" applyNumberFormat="1"/>
    <xf numFmtId="0" fontId="14" fillId="14" borderId="0" xfId="3" applyFont="1" applyFill="1" applyAlignment="1">
      <alignment horizontal="center"/>
    </xf>
    <xf numFmtId="0" fontId="12" fillId="0" borderId="0" xfId="1" applyFont="1" applyFill="1" applyBorder="1"/>
    <xf numFmtId="0" fontId="10" fillId="0" borderId="0" xfId="0" applyFont="1" applyAlignment="1">
      <alignment horizontal="center"/>
    </xf>
    <xf numFmtId="1" fontId="10" fillId="0" borderId="0" xfId="0" applyNumberFormat="1" applyFont="1" applyAlignment="1">
      <alignment horizontal="center"/>
    </xf>
    <xf numFmtId="1" fontId="10" fillId="9" borderId="0" xfId="0" applyNumberFormat="1" applyFont="1" applyFill="1" applyAlignment="1">
      <alignment horizontal="center"/>
    </xf>
    <xf numFmtId="0" fontId="10" fillId="16" borderId="0" xfId="0" applyFont="1" applyFill="1"/>
    <xf numFmtId="0" fontId="10" fillId="15" borderId="0" xfId="0" applyFont="1" applyFill="1"/>
    <xf numFmtId="0" fontId="10" fillId="17" borderId="0" xfId="0" applyFont="1" applyFill="1"/>
    <xf numFmtId="0" fontId="18" fillId="18" borderId="4" xfId="3" applyFont="1" applyFill="1" applyBorder="1" applyAlignment="1">
      <alignment horizontal="center" vertical="center"/>
    </xf>
    <xf numFmtId="0" fontId="18" fillId="18" borderId="5" xfId="3" applyFont="1" applyFill="1" applyBorder="1" applyAlignment="1">
      <alignment horizontal="center" vertical="center"/>
    </xf>
    <xf numFmtId="0" fontId="18" fillId="19" borderId="4" xfId="3" applyFont="1" applyFill="1" applyBorder="1" applyAlignment="1">
      <alignment horizontal="center" vertical="center"/>
    </xf>
    <xf numFmtId="0" fontId="18" fillId="20" borderId="4" xfId="3" applyFont="1" applyFill="1" applyBorder="1" applyAlignment="1">
      <alignment horizontal="center" vertical="center"/>
    </xf>
    <xf numFmtId="0" fontId="19" fillId="0" borderId="0" xfId="4" applyFont="1" applyFill="1" applyBorder="1" applyAlignment="1">
      <alignment horizontal="left"/>
    </xf>
    <xf numFmtId="0" fontId="20" fillId="0" borderId="0" xfId="0" applyFont="1"/>
    <xf numFmtId="0" fontId="14" fillId="16" borderId="0" xfId="3" applyFont="1" applyFill="1" applyAlignment="1">
      <alignment horizontal="center"/>
    </xf>
    <xf numFmtId="0" fontId="14" fillId="21" borderId="0" xfId="3" applyFont="1" applyFill="1" applyAlignment="1">
      <alignment horizontal="center"/>
    </xf>
    <xf numFmtId="0" fontId="14" fillId="13" borderId="0" xfId="3" applyFont="1" applyFill="1" applyAlignment="1">
      <alignment horizontal="center"/>
    </xf>
    <xf numFmtId="0" fontId="14" fillId="10" borderId="0" xfId="3" applyFont="1" applyFill="1" applyAlignment="1">
      <alignment horizontal="center"/>
    </xf>
    <xf numFmtId="0" fontId="14" fillId="15" borderId="0" xfId="3" applyFont="1" applyFill="1" applyAlignment="1">
      <alignment horizontal="center"/>
    </xf>
    <xf numFmtId="0" fontId="14" fillId="17" borderId="0" xfId="3" applyFont="1" applyFill="1" applyAlignment="1">
      <alignment horizontal="center"/>
    </xf>
    <xf numFmtId="0" fontId="21" fillId="0" borderId="0" xfId="0" applyFont="1"/>
    <xf numFmtId="0" fontId="0" fillId="0" borderId="4" xfId="0" applyBorder="1"/>
    <xf numFmtId="0" fontId="11" fillId="11" borderId="4" xfId="0" applyFont="1" applyFill="1" applyBorder="1"/>
    <xf numFmtId="0" fontId="10" fillId="0" borderId="4" xfId="0" applyFont="1" applyBorder="1"/>
    <xf numFmtId="0" fontId="1" fillId="0" borderId="4" xfId="2" applyFont="1" applyBorder="1"/>
    <xf numFmtId="0" fontId="11" fillId="7" borderId="4" xfId="0" applyFont="1" applyFill="1" applyBorder="1"/>
    <xf numFmtId="0" fontId="11" fillId="11" borderId="4" xfId="0" applyFont="1" applyFill="1" applyBorder="1" applyAlignment="1">
      <alignment horizontal="left"/>
    </xf>
    <xf numFmtId="0" fontId="25" fillId="0" borderId="0" xfId="0" applyFont="1"/>
    <xf numFmtId="0" fontId="10" fillId="4" borderId="0" xfId="0" applyFont="1" applyFill="1"/>
    <xf numFmtId="0" fontId="10" fillId="22" borderId="0" xfId="0" applyFont="1" applyFill="1"/>
    <xf numFmtId="0" fontId="10" fillId="23" borderId="0" xfId="0" applyFont="1" applyFill="1"/>
    <xf numFmtId="0" fontId="10" fillId="24" borderId="0" xfId="0" applyFont="1" applyFill="1"/>
    <xf numFmtId="0" fontId="10" fillId="25" borderId="0" xfId="0" applyFont="1" applyFill="1"/>
    <xf numFmtId="0" fontId="12" fillId="0" borderId="1" xfId="1" applyFont="1" applyFill="1" applyBorder="1" applyAlignment="1"/>
    <xf numFmtId="0" fontId="12" fillId="0" borderId="2" xfId="1" applyFont="1" applyFill="1" applyBorder="1" applyAlignment="1"/>
    <xf numFmtId="0" fontId="12" fillId="2" borderId="2" xfId="1" applyFont="1" applyFill="1" applyBorder="1" applyAlignment="1">
      <alignment vertical="top"/>
    </xf>
    <xf numFmtId="0" fontId="12" fillId="2" borderId="3" xfId="1" applyFont="1" applyFill="1" applyBorder="1" applyAlignment="1">
      <alignment vertical="top"/>
    </xf>
    <xf numFmtId="0" fontId="12" fillId="2" borderId="0" xfId="1" applyFont="1" applyFill="1" applyBorder="1" applyAlignment="1">
      <alignment vertical="top"/>
    </xf>
    <xf numFmtId="0" fontId="12" fillId="0" borderId="0" xfId="1" applyFont="1" applyFill="1" applyBorder="1" applyAlignment="1"/>
    <xf numFmtId="0" fontId="26" fillId="0" borderId="0" xfId="0" pivotButton="1" applyFont="1"/>
    <xf numFmtId="0" fontId="26" fillId="0" borderId="0" xfId="0" applyFont="1"/>
    <xf numFmtId="0" fontId="26" fillId="0" borderId="0" xfId="0" applyFont="1" applyAlignment="1">
      <alignment horizontal="left"/>
    </xf>
    <xf numFmtId="0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center"/>
    </xf>
    <xf numFmtId="1" fontId="26" fillId="0" borderId="0" xfId="0" applyNumberFormat="1" applyFont="1"/>
    <xf numFmtId="0" fontId="0" fillId="0" borderId="0" xfId="0" applyAlignment="1">
      <alignment horizontal="center"/>
    </xf>
    <xf numFmtId="0" fontId="0" fillId="0" borderId="0" xfId="0"/>
    <xf numFmtId="0" fontId="11" fillId="11" borderId="4" xfId="0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/>
    </xf>
  </cellXfs>
  <cellStyles count="5">
    <cellStyle name="Hyperlink" xfId="1" builtinId="8"/>
    <cellStyle name="Hyperlink 2" xfId="4" xr:uid="{600F6637-B2DE-47D1-87C1-8ADC9EC6B1B3}"/>
    <cellStyle name="Normal" xfId="0" builtinId="0"/>
    <cellStyle name="Normal 2" xfId="2" xr:uid="{00000000-0005-0000-0000-000002000000}"/>
    <cellStyle name="ปกติ 2" xfId="3" xr:uid="{45F89F4A-B6BD-4781-B235-2709549E9575}"/>
  </cellStyles>
  <dxfs count="9">
    <dxf>
      <font>
        <sz val="14"/>
      </font>
    </dxf>
    <dxf>
      <font>
        <name val="TH SarabunPSK"/>
        <scheme val="none"/>
      </font>
    </dxf>
    <dxf>
      <alignment horizontal="center" readingOrder="0"/>
    </dxf>
    <dxf>
      <font>
        <sz val="14"/>
      </font>
    </dxf>
    <dxf>
      <font>
        <name val="TH SarabunPSK"/>
        <scheme val="none"/>
      </font>
    </dxf>
    <dxf>
      <numFmt numFmtId="1" formatCode="0"/>
    </dxf>
    <dxf>
      <alignment horizontal="center" readingOrder="0"/>
    </dxf>
    <dxf>
      <font>
        <sz val="14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FCCCC"/>
      <color rgb="FFFFCCFF"/>
      <color rgb="FFDDD9C4"/>
      <color rgb="FFD8E4BC"/>
      <color rgb="FFD5AB8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1</xdr:row>
      <xdr:rowOff>68834</xdr:rowOff>
    </xdr:from>
    <xdr:to>
      <xdr:col>8</xdr:col>
      <xdr:colOff>733424</xdr:colOff>
      <xdr:row>7</xdr:row>
      <xdr:rowOff>171449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76199" y="306959"/>
          <a:ext cx="8791575" cy="1245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885826</xdr:colOff>
      <xdr:row>1</xdr:row>
      <xdr:rowOff>57150</xdr:rowOff>
    </xdr:from>
    <xdr:to>
      <xdr:col>12</xdr:col>
      <xdr:colOff>914400</xdr:colOff>
      <xdr:row>7</xdr:row>
      <xdr:rowOff>180974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9020176" y="295275"/>
          <a:ext cx="6619874" cy="12668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เดือนพฤษภาคม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2805</xdr:colOff>
      <xdr:row>18</xdr:row>
      <xdr:rowOff>394</xdr:rowOff>
    </xdr:from>
    <xdr:to>
      <xdr:col>21</xdr:col>
      <xdr:colOff>166689</xdr:colOff>
      <xdr:row>38</xdr:row>
      <xdr:rowOff>60985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95608F-BEBC-449F-9AEF-37759855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0245" y="4115194"/>
          <a:ext cx="7661964" cy="3763911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10</xdr:col>
      <xdr:colOff>433916</xdr:colOff>
      <xdr:row>24</xdr:row>
      <xdr:rowOff>127001</xdr:rowOff>
    </xdr:from>
    <xdr:ext cx="602537" cy="25173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E22A764-998C-4314-834F-8A5E20672B0F}"/>
            </a:ext>
          </a:extLst>
        </xdr:cNvPr>
        <xdr:cNvSpPr txBox="1"/>
      </xdr:nvSpPr>
      <xdr:spPr>
        <a:xfrm>
          <a:off x="7246196" y="5384801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10</xdr:col>
      <xdr:colOff>354541</xdr:colOff>
      <xdr:row>25</xdr:row>
      <xdr:rowOff>166159</xdr:rowOff>
    </xdr:from>
    <xdr:ext cx="655885" cy="25173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06ADF4F-0FA2-4B07-8058-4158EB16E67A}"/>
            </a:ext>
          </a:extLst>
        </xdr:cNvPr>
        <xdr:cNvSpPr txBox="1"/>
      </xdr:nvSpPr>
      <xdr:spPr>
        <a:xfrm>
          <a:off x="7166821" y="5606839"/>
          <a:ext cx="655885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30163</xdr:colOff>
      <xdr:row>27</xdr:row>
      <xdr:rowOff>21166</xdr:rowOff>
    </xdr:from>
    <xdr:ext cx="602537" cy="25173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C635E27-A89D-430E-B9F7-2F41394FF975}"/>
            </a:ext>
          </a:extLst>
        </xdr:cNvPr>
        <xdr:cNvSpPr txBox="1"/>
      </xdr:nvSpPr>
      <xdr:spPr>
        <a:xfrm>
          <a:off x="7467283" y="5827606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10</xdr:col>
      <xdr:colOff>621772</xdr:colOff>
      <xdr:row>28</xdr:row>
      <xdr:rowOff>151871</xdr:rowOff>
    </xdr:from>
    <xdr:ext cx="602537" cy="25173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150FBF5-988B-4CE0-A634-EB5D31744E44}"/>
            </a:ext>
          </a:extLst>
        </xdr:cNvPr>
        <xdr:cNvSpPr txBox="1"/>
      </xdr:nvSpPr>
      <xdr:spPr>
        <a:xfrm>
          <a:off x="7434052" y="6141191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451909</xdr:colOff>
      <xdr:row>29</xdr:row>
      <xdr:rowOff>98426</xdr:rowOff>
    </xdr:from>
    <xdr:ext cx="602537" cy="25173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2C051BA-F10C-40CC-8C34-B7DE060BC23E}"/>
            </a:ext>
          </a:extLst>
        </xdr:cNvPr>
        <xdr:cNvSpPr txBox="1"/>
      </xdr:nvSpPr>
      <xdr:spPr>
        <a:xfrm>
          <a:off x="7889029" y="6270626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170920</xdr:colOff>
      <xdr:row>24</xdr:row>
      <xdr:rowOff>20638</xdr:rowOff>
    </xdr:from>
    <xdr:ext cx="602537" cy="25173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8E5BF4A-25A7-42D1-958E-65545D3B5F92}"/>
            </a:ext>
          </a:extLst>
        </xdr:cNvPr>
        <xdr:cNvSpPr txBox="1"/>
      </xdr:nvSpPr>
      <xdr:spPr>
        <a:xfrm>
          <a:off x="9482560" y="5278438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456142</xdr:colOff>
      <xdr:row>24</xdr:row>
      <xdr:rowOff>132822</xdr:rowOff>
    </xdr:from>
    <xdr:ext cx="602537" cy="25173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BBE63F4-F7C6-4CDB-B238-2E0837B26DFB}"/>
            </a:ext>
          </a:extLst>
        </xdr:cNvPr>
        <xdr:cNvSpPr txBox="1"/>
      </xdr:nvSpPr>
      <xdr:spPr>
        <a:xfrm>
          <a:off x="9142942" y="5390622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251884</xdr:colOff>
      <xdr:row>25</xdr:row>
      <xdr:rowOff>54505</xdr:rowOff>
    </xdr:from>
    <xdr:ext cx="602537" cy="25173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6C63B53-9933-4BD0-8BAF-21A06605EFC3}"/>
            </a:ext>
          </a:extLst>
        </xdr:cNvPr>
        <xdr:cNvSpPr txBox="1"/>
      </xdr:nvSpPr>
      <xdr:spPr>
        <a:xfrm>
          <a:off x="9563524" y="549518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484188</xdr:colOff>
      <xdr:row>25</xdr:row>
      <xdr:rowOff>158750</xdr:rowOff>
    </xdr:from>
    <xdr:ext cx="602537" cy="25173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12891CE-DA7B-457C-A30F-37F835424867}"/>
            </a:ext>
          </a:extLst>
        </xdr:cNvPr>
        <xdr:cNvSpPr txBox="1"/>
      </xdr:nvSpPr>
      <xdr:spPr>
        <a:xfrm>
          <a:off x="9795828" y="5599430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377826</xdr:colOff>
      <xdr:row>27</xdr:row>
      <xdr:rowOff>8467</xdr:rowOff>
    </xdr:from>
    <xdr:ext cx="602537" cy="25173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3342268-1A44-42FA-9331-363009D04DDA}"/>
            </a:ext>
          </a:extLst>
        </xdr:cNvPr>
        <xdr:cNvSpPr txBox="1"/>
      </xdr:nvSpPr>
      <xdr:spPr>
        <a:xfrm>
          <a:off x="9064626" y="5814907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246593</xdr:colOff>
      <xdr:row>28</xdr:row>
      <xdr:rowOff>55035</xdr:rowOff>
    </xdr:from>
    <xdr:ext cx="602537" cy="251736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AAA77E0-0061-421E-9DAA-2C5C01D630FF}"/>
            </a:ext>
          </a:extLst>
        </xdr:cNvPr>
        <xdr:cNvSpPr txBox="1"/>
      </xdr:nvSpPr>
      <xdr:spPr>
        <a:xfrm>
          <a:off x="8933393" y="604435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246593</xdr:colOff>
      <xdr:row>29</xdr:row>
      <xdr:rowOff>81494</xdr:rowOff>
    </xdr:from>
    <xdr:ext cx="602537" cy="251736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95251D1-918E-4AA7-8930-A9A47B4A146C}"/>
            </a:ext>
          </a:extLst>
        </xdr:cNvPr>
        <xdr:cNvSpPr txBox="1"/>
      </xdr:nvSpPr>
      <xdr:spPr>
        <a:xfrm>
          <a:off x="8933393" y="6253694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195792</xdr:colOff>
      <xdr:row>24</xdr:row>
      <xdr:rowOff>53446</xdr:rowOff>
    </xdr:from>
    <xdr:ext cx="602537" cy="251736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A57FD7B6-48DF-4F56-95E2-D8A902208219}"/>
            </a:ext>
          </a:extLst>
        </xdr:cNvPr>
        <xdr:cNvSpPr txBox="1"/>
      </xdr:nvSpPr>
      <xdr:spPr>
        <a:xfrm>
          <a:off x="10757112" y="5311246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224896</xdr:colOff>
      <xdr:row>25</xdr:row>
      <xdr:rowOff>138114</xdr:rowOff>
    </xdr:from>
    <xdr:ext cx="602537" cy="251736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B8F6803-9402-4F6A-99B2-B132D2C4B8E5}"/>
            </a:ext>
          </a:extLst>
        </xdr:cNvPr>
        <xdr:cNvSpPr txBox="1"/>
      </xdr:nvSpPr>
      <xdr:spPr>
        <a:xfrm>
          <a:off x="10786216" y="5578794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188384</xdr:colOff>
      <xdr:row>26</xdr:row>
      <xdr:rowOff>92605</xdr:rowOff>
    </xdr:from>
    <xdr:ext cx="602537" cy="251736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E8ADA4F-A720-498A-887B-A8FC524E6E2E}"/>
            </a:ext>
          </a:extLst>
        </xdr:cNvPr>
        <xdr:cNvSpPr txBox="1"/>
      </xdr:nvSpPr>
      <xdr:spPr>
        <a:xfrm>
          <a:off x="10749704" y="571616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51858</xdr:colOff>
      <xdr:row>27</xdr:row>
      <xdr:rowOff>47097</xdr:rowOff>
    </xdr:from>
    <xdr:ext cx="602537" cy="25173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78F7BB8-90B5-4E82-B4F7-786F5EA0904E}"/>
            </a:ext>
          </a:extLst>
        </xdr:cNvPr>
        <xdr:cNvSpPr txBox="1"/>
      </xdr:nvSpPr>
      <xdr:spPr>
        <a:xfrm>
          <a:off x="10613178" y="5853537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333375</xdr:colOff>
      <xdr:row>29</xdr:row>
      <xdr:rowOff>70910</xdr:rowOff>
    </xdr:from>
    <xdr:ext cx="602537" cy="25173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C5EE8CC-E1BE-46ED-B16D-F4CB0D0E537B}"/>
            </a:ext>
          </a:extLst>
        </xdr:cNvPr>
        <xdr:cNvSpPr txBox="1"/>
      </xdr:nvSpPr>
      <xdr:spPr>
        <a:xfrm>
          <a:off x="10894695" y="6243110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241830</xdr:colOff>
      <xdr:row>32</xdr:row>
      <xdr:rowOff>116947</xdr:rowOff>
    </xdr:from>
    <xdr:ext cx="602537" cy="25173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72BD801-8403-477D-9D43-CCF4EE503424}"/>
            </a:ext>
          </a:extLst>
        </xdr:cNvPr>
        <xdr:cNvSpPr txBox="1"/>
      </xdr:nvSpPr>
      <xdr:spPr>
        <a:xfrm>
          <a:off x="9553470" y="6837787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425451</xdr:colOff>
      <xdr:row>33</xdr:row>
      <xdr:rowOff>53449</xdr:rowOff>
    </xdr:from>
    <xdr:ext cx="602537" cy="25173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C821D0A-04DB-42FE-B693-AD4F11CA9B95}"/>
            </a:ext>
          </a:extLst>
        </xdr:cNvPr>
        <xdr:cNvSpPr txBox="1"/>
      </xdr:nvSpPr>
      <xdr:spPr>
        <a:xfrm>
          <a:off x="9112251" y="6957169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392641</xdr:colOff>
      <xdr:row>34</xdr:row>
      <xdr:rowOff>12173</xdr:rowOff>
    </xdr:from>
    <xdr:ext cx="602537" cy="25173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5827C0F-B67C-4D6C-A45F-5F9B3A6B7171}"/>
            </a:ext>
          </a:extLst>
        </xdr:cNvPr>
        <xdr:cNvSpPr txBox="1"/>
      </xdr:nvSpPr>
      <xdr:spPr>
        <a:xfrm>
          <a:off x="8454601" y="7098773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169333</xdr:colOff>
      <xdr:row>34</xdr:row>
      <xdr:rowOff>144995</xdr:rowOff>
    </xdr:from>
    <xdr:ext cx="602537" cy="25173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B4B6EFB-9D62-4697-8AC5-9E15A7C2EAC3}"/>
            </a:ext>
          </a:extLst>
        </xdr:cNvPr>
        <xdr:cNvSpPr txBox="1"/>
      </xdr:nvSpPr>
      <xdr:spPr>
        <a:xfrm>
          <a:off x="8856133" y="723159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593975</xdr:colOff>
      <xdr:row>34</xdr:row>
      <xdr:rowOff>184987</xdr:rowOff>
    </xdr:from>
    <xdr:ext cx="1311834" cy="29520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6377621-63BF-4AE4-9F70-429F0DFEA37A}"/>
            </a:ext>
          </a:extLst>
        </xdr:cNvPr>
        <xdr:cNvSpPr txBox="1"/>
      </xdr:nvSpPr>
      <xdr:spPr>
        <a:xfrm>
          <a:off x="12094159" y="7614487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 editAs="oneCell">
    <xdr:from>
      <xdr:col>8</xdr:col>
      <xdr:colOff>531730</xdr:colOff>
      <xdr:row>0</xdr:row>
      <xdr:rowOff>0</xdr:rowOff>
    </xdr:from>
    <xdr:to>
      <xdr:col>21</xdr:col>
      <xdr:colOff>280738</xdr:colOff>
      <xdr:row>17</xdr:row>
      <xdr:rowOff>177884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69226B5-72DA-485F-89B7-348F34A2A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5862" y="0"/>
          <a:ext cx="7699876" cy="4268621"/>
        </a:xfrm>
        <a:prstGeom prst="rect">
          <a:avLst/>
        </a:prstGeom>
      </xdr:spPr>
    </xdr:pic>
    <xdr:clientData/>
  </xdr:twoCellAnchor>
  <xdr:twoCellAnchor>
    <xdr:from>
      <xdr:col>11</xdr:col>
      <xdr:colOff>396034</xdr:colOff>
      <xdr:row>5</xdr:row>
      <xdr:rowOff>214314</xdr:rowOff>
    </xdr:from>
    <xdr:to>
      <xdr:col>12</xdr:col>
      <xdr:colOff>120161</xdr:colOff>
      <xdr:row>10</xdr:row>
      <xdr:rowOff>83833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0AC83187-F163-45D5-9596-B0B0DC26C95D}"/>
            </a:ext>
          </a:extLst>
        </xdr:cNvPr>
        <xdr:cNvGrpSpPr/>
      </xdr:nvGrpSpPr>
      <xdr:grpSpPr>
        <a:xfrm>
          <a:off x="7614198" y="1628181"/>
          <a:ext cx="334322" cy="1283386"/>
          <a:chOff x="7697039" y="1404938"/>
          <a:chExt cx="333331" cy="1060008"/>
        </a:xfrm>
      </xdr:grpSpPr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CF050460-3CA1-4307-A64A-01AD45AC5213}"/>
              </a:ext>
            </a:extLst>
          </xdr:cNvPr>
          <xdr:cNvSpPr txBox="1"/>
        </xdr:nvSpPr>
        <xdr:spPr>
          <a:xfrm>
            <a:off x="7697039" y="1404938"/>
            <a:ext cx="333331" cy="2630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42FC55E2-506F-4126-B5BE-B58C946C3CF5}"/>
              </a:ext>
            </a:extLst>
          </xdr:cNvPr>
          <xdr:cNvSpPr txBox="1"/>
        </xdr:nvSpPr>
        <xdr:spPr>
          <a:xfrm>
            <a:off x="7746252" y="1668278"/>
            <a:ext cx="241086" cy="2630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F7B7D049-12B7-466E-BDE2-88BA70F3B9DA}"/>
              </a:ext>
            </a:extLst>
          </xdr:cNvPr>
          <xdr:cNvSpPr txBox="1"/>
        </xdr:nvSpPr>
        <xdr:spPr>
          <a:xfrm>
            <a:off x="7731965" y="1931988"/>
            <a:ext cx="241086" cy="2630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A259667B-FFC6-4874-8F41-1D440DB6C0D1}"/>
              </a:ext>
            </a:extLst>
          </xdr:cNvPr>
          <xdr:cNvSpPr txBox="1"/>
        </xdr:nvSpPr>
        <xdr:spPr>
          <a:xfrm>
            <a:off x="7755776" y="2201863"/>
            <a:ext cx="241086" cy="2630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14</xdr:col>
      <xdr:colOff>440949</xdr:colOff>
      <xdr:row>5</xdr:row>
      <xdr:rowOff>219577</xdr:rowOff>
    </xdr:from>
    <xdr:to>
      <xdr:col>15</xdr:col>
      <xdr:colOff>90199</xdr:colOff>
      <xdr:row>11</xdr:row>
      <xdr:rowOff>128938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986BB6B4-4575-444E-AFB4-BDF4133D15C9}"/>
            </a:ext>
          </a:extLst>
        </xdr:cNvPr>
        <xdr:cNvGrpSpPr/>
      </xdr:nvGrpSpPr>
      <xdr:grpSpPr>
        <a:xfrm>
          <a:off x="9489699" y="1633444"/>
          <a:ext cx="259445" cy="1606002"/>
          <a:chOff x="9529763" y="1400175"/>
          <a:chExt cx="258506" cy="1337981"/>
        </a:xfrm>
      </xdr:grpSpPr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843FF5A8-BDEF-4ADC-B31A-0570B32195CC}"/>
              </a:ext>
            </a:extLst>
          </xdr:cNvPr>
          <xdr:cNvSpPr txBox="1"/>
        </xdr:nvSpPr>
        <xdr:spPr>
          <a:xfrm>
            <a:off x="9536112" y="1400175"/>
            <a:ext cx="240636" cy="2632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BE12D94E-836A-467F-B3CF-C167F219516D}"/>
              </a:ext>
            </a:extLst>
          </xdr:cNvPr>
          <xdr:cNvSpPr txBox="1"/>
        </xdr:nvSpPr>
        <xdr:spPr>
          <a:xfrm>
            <a:off x="9529763" y="1616076"/>
            <a:ext cx="240636" cy="2632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2E59F8AF-505E-48FD-AAF9-F6EDF3E376C5}"/>
              </a:ext>
            </a:extLst>
          </xdr:cNvPr>
          <xdr:cNvSpPr txBox="1"/>
        </xdr:nvSpPr>
        <xdr:spPr>
          <a:xfrm>
            <a:off x="9536111" y="1820863"/>
            <a:ext cx="240636" cy="2632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121A0AA3-7FE6-4E17-8DE1-2634CB575D05}"/>
              </a:ext>
            </a:extLst>
          </xdr:cNvPr>
          <xdr:cNvSpPr txBox="1"/>
        </xdr:nvSpPr>
        <xdr:spPr>
          <a:xfrm>
            <a:off x="9545636" y="2052638"/>
            <a:ext cx="240636" cy="2632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88A8ED02-E4D4-4330-90C8-C30DE8F5959D}"/>
              </a:ext>
            </a:extLst>
          </xdr:cNvPr>
          <xdr:cNvSpPr txBox="1"/>
        </xdr:nvSpPr>
        <xdr:spPr>
          <a:xfrm>
            <a:off x="9547633" y="2253083"/>
            <a:ext cx="240636" cy="2632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91FA8F7E-0AEF-4145-B3D4-494E2EDC5C75}"/>
              </a:ext>
            </a:extLst>
          </xdr:cNvPr>
          <xdr:cNvSpPr txBox="1"/>
        </xdr:nvSpPr>
        <xdr:spPr>
          <a:xfrm>
            <a:off x="9531347" y="2474913"/>
            <a:ext cx="240636" cy="2632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18</xdr:col>
      <xdr:colOff>5337</xdr:colOff>
      <xdr:row>5</xdr:row>
      <xdr:rowOff>221164</xdr:rowOff>
    </xdr:from>
    <xdr:to>
      <xdr:col>18</xdr:col>
      <xdr:colOff>259374</xdr:colOff>
      <xdr:row>10</xdr:row>
      <xdr:rowOff>142571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C5D9A107-625A-4FBB-AF76-84ADD2E0D9E0}"/>
            </a:ext>
          </a:extLst>
        </xdr:cNvPr>
        <xdr:cNvGrpSpPr/>
      </xdr:nvGrpSpPr>
      <xdr:grpSpPr>
        <a:xfrm>
          <a:off x="11494868" y="1635031"/>
          <a:ext cx="254037" cy="1335274"/>
          <a:chOff x="11473612" y="1389804"/>
          <a:chExt cx="251706" cy="1113850"/>
        </a:xfrm>
      </xdr:grpSpPr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A72B3C24-9287-491A-9E14-9BC19DC50041}"/>
              </a:ext>
            </a:extLst>
          </xdr:cNvPr>
          <xdr:cNvSpPr txBox="1"/>
        </xdr:nvSpPr>
        <xdr:spPr>
          <a:xfrm>
            <a:off x="11484723" y="1389804"/>
            <a:ext cx="240595" cy="2636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2310F683-F171-4B19-BB30-5433F7A03F08}"/>
              </a:ext>
            </a:extLst>
          </xdr:cNvPr>
          <xdr:cNvSpPr txBox="1"/>
        </xdr:nvSpPr>
        <xdr:spPr>
          <a:xfrm>
            <a:off x="11478374" y="1665289"/>
            <a:ext cx="240595" cy="2636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06B0B4EA-3F3A-4FD2-BEFD-7114F03B7A22}"/>
              </a:ext>
            </a:extLst>
          </xdr:cNvPr>
          <xdr:cNvSpPr txBox="1"/>
        </xdr:nvSpPr>
        <xdr:spPr>
          <a:xfrm>
            <a:off x="11479962" y="1968501"/>
            <a:ext cx="240595" cy="2636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B7EF05E4-CD56-41D4-BBA3-C24F1BB4EAEA}"/>
              </a:ext>
            </a:extLst>
          </xdr:cNvPr>
          <xdr:cNvSpPr txBox="1"/>
        </xdr:nvSpPr>
        <xdr:spPr>
          <a:xfrm>
            <a:off x="11473612" y="2239964"/>
            <a:ext cx="240595" cy="2636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16</xdr:col>
      <xdr:colOff>558884</xdr:colOff>
      <xdr:row>13</xdr:row>
      <xdr:rowOff>136526</xdr:rowOff>
    </xdr:from>
    <xdr:to>
      <xdr:col>17</xdr:col>
      <xdr:colOff>213842</xdr:colOff>
      <xdr:row>15</xdr:row>
      <xdr:rowOff>139705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6B868863-3DBA-4C06-B34A-8CB72E887214}"/>
            </a:ext>
          </a:extLst>
        </xdr:cNvPr>
        <xdr:cNvGrpSpPr/>
      </xdr:nvGrpSpPr>
      <xdr:grpSpPr>
        <a:xfrm>
          <a:off x="10828025" y="3812581"/>
          <a:ext cx="265153" cy="568726"/>
          <a:chOff x="10856354" y="3232151"/>
          <a:chExt cx="264234" cy="479304"/>
        </a:xfrm>
      </xdr:grpSpPr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7E979752-514C-48E9-B44E-DB99D103B40C}"/>
              </a:ext>
            </a:extLst>
          </xdr:cNvPr>
          <xdr:cNvSpPr txBox="1"/>
        </xdr:nvSpPr>
        <xdr:spPr>
          <a:xfrm>
            <a:off x="10856354" y="3232151"/>
            <a:ext cx="240701" cy="2634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31A1594D-043E-42C9-A446-8CF079F2CC47}"/>
              </a:ext>
            </a:extLst>
          </xdr:cNvPr>
          <xdr:cNvSpPr txBox="1"/>
        </xdr:nvSpPr>
        <xdr:spPr>
          <a:xfrm>
            <a:off x="10879887" y="3448051"/>
            <a:ext cx="240701" cy="2634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18</xdr:col>
      <xdr:colOff>605170</xdr:colOff>
      <xdr:row>14</xdr:row>
      <xdr:rowOff>48713</xdr:rowOff>
    </xdr:from>
    <xdr:to>
      <xdr:col>21</xdr:col>
      <xdr:colOff>320841</xdr:colOff>
      <xdr:row>15</xdr:row>
      <xdr:rowOff>59817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92719CF-74CF-4F11-9405-F46C88325301}"/>
            </a:ext>
          </a:extLst>
        </xdr:cNvPr>
        <xdr:cNvSpPr txBox="1"/>
      </xdr:nvSpPr>
      <xdr:spPr>
        <a:xfrm>
          <a:off x="12105354" y="3417555"/>
          <a:ext cx="155048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595311</xdr:colOff>
      <xdr:row>0</xdr:row>
      <xdr:rowOff>0</xdr:rowOff>
    </xdr:from>
    <xdr:to>
      <xdr:col>21</xdr:col>
      <xdr:colOff>231107</xdr:colOff>
      <xdr:row>17</xdr:row>
      <xdr:rowOff>174943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16C003-0E36-4F55-990B-B1215EA9C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9" y="0"/>
          <a:ext cx="7581233" cy="423068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9</xdr:col>
      <xdr:colOff>2805</xdr:colOff>
      <xdr:row>18</xdr:row>
      <xdr:rowOff>394</xdr:rowOff>
    </xdr:from>
    <xdr:to>
      <xdr:col>21</xdr:col>
      <xdr:colOff>166689</xdr:colOff>
      <xdr:row>38</xdr:row>
      <xdr:rowOff>60985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EBC949F-CD60-4978-9D7E-FDCD481F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24180" y="4286644"/>
          <a:ext cx="7498134" cy="4108716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10</xdr:col>
      <xdr:colOff>433916</xdr:colOff>
      <xdr:row>24</xdr:row>
      <xdr:rowOff>127001</xdr:rowOff>
    </xdr:from>
    <xdr:ext cx="602537" cy="25173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E31F6AD-C67F-44EB-BD3F-DA17420E37DC}"/>
            </a:ext>
          </a:extLst>
        </xdr:cNvPr>
        <xdr:cNvSpPr txBox="1"/>
      </xdr:nvSpPr>
      <xdr:spPr>
        <a:xfrm>
          <a:off x="7143749" y="5380568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10</xdr:col>
      <xdr:colOff>354541</xdr:colOff>
      <xdr:row>25</xdr:row>
      <xdr:rowOff>166159</xdr:rowOff>
    </xdr:from>
    <xdr:ext cx="655885" cy="251736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C8023582-48D7-400A-AADD-9969A4D2066D}"/>
            </a:ext>
          </a:extLst>
        </xdr:cNvPr>
        <xdr:cNvSpPr txBox="1"/>
      </xdr:nvSpPr>
      <xdr:spPr>
        <a:xfrm>
          <a:off x="7064374" y="5601759"/>
          <a:ext cx="655885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30163</xdr:colOff>
      <xdr:row>27</xdr:row>
      <xdr:rowOff>21166</xdr:rowOff>
    </xdr:from>
    <xdr:ext cx="602537" cy="251736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EBFD3DA8-38A2-4A0C-9594-3A24A5BA2491}"/>
            </a:ext>
          </a:extLst>
        </xdr:cNvPr>
        <xdr:cNvSpPr txBox="1"/>
      </xdr:nvSpPr>
      <xdr:spPr>
        <a:xfrm>
          <a:off x="7366530" y="5820833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10</xdr:col>
      <xdr:colOff>621772</xdr:colOff>
      <xdr:row>28</xdr:row>
      <xdr:rowOff>151871</xdr:rowOff>
    </xdr:from>
    <xdr:ext cx="602537" cy="251736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5BE23136-DDDA-4F87-BD18-2D183FD08284}"/>
            </a:ext>
          </a:extLst>
        </xdr:cNvPr>
        <xdr:cNvSpPr txBox="1"/>
      </xdr:nvSpPr>
      <xdr:spPr>
        <a:xfrm>
          <a:off x="7331605" y="6133571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451909</xdr:colOff>
      <xdr:row>29</xdr:row>
      <xdr:rowOff>98426</xdr:rowOff>
    </xdr:from>
    <xdr:ext cx="602537" cy="251736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48B89AA-F9C0-49C3-AD7A-CE7750516066}"/>
            </a:ext>
          </a:extLst>
        </xdr:cNvPr>
        <xdr:cNvSpPr txBox="1"/>
      </xdr:nvSpPr>
      <xdr:spPr>
        <a:xfrm>
          <a:off x="7788276" y="6262159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170920</xdr:colOff>
      <xdr:row>24</xdr:row>
      <xdr:rowOff>20638</xdr:rowOff>
    </xdr:from>
    <xdr:ext cx="602537" cy="251736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F9A4DA67-C583-41EF-BCFE-B7802BC0EDDE}"/>
            </a:ext>
          </a:extLst>
        </xdr:cNvPr>
        <xdr:cNvSpPr txBox="1"/>
      </xdr:nvSpPr>
      <xdr:spPr>
        <a:xfrm>
          <a:off x="9386887" y="527420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456142</xdr:colOff>
      <xdr:row>24</xdr:row>
      <xdr:rowOff>132822</xdr:rowOff>
    </xdr:from>
    <xdr:ext cx="602537" cy="251736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976C80BD-916A-4DE3-A5D2-8108BCB2E3C1}"/>
            </a:ext>
          </a:extLst>
        </xdr:cNvPr>
        <xdr:cNvSpPr txBox="1"/>
      </xdr:nvSpPr>
      <xdr:spPr>
        <a:xfrm>
          <a:off x="9045575" y="5386389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251884</xdr:colOff>
      <xdr:row>25</xdr:row>
      <xdr:rowOff>54505</xdr:rowOff>
    </xdr:from>
    <xdr:ext cx="602537" cy="251736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3A3CCCCA-90E1-4569-A17E-BD5221DE984B}"/>
            </a:ext>
          </a:extLst>
        </xdr:cNvPr>
        <xdr:cNvSpPr txBox="1"/>
      </xdr:nvSpPr>
      <xdr:spPr>
        <a:xfrm>
          <a:off x="9467851" y="549010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484188</xdr:colOff>
      <xdr:row>25</xdr:row>
      <xdr:rowOff>158750</xdr:rowOff>
    </xdr:from>
    <xdr:ext cx="602537" cy="251736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17A47795-E76E-4649-8B91-AB032D2CCC77}"/>
            </a:ext>
          </a:extLst>
        </xdr:cNvPr>
        <xdr:cNvSpPr txBox="1"/>
      </xdr:nvSpPr>
      <xdr:spPr>
        <a:xfrm>
          <a:off x="9700155" y="5594350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377826</xdr:colOff>
      <xdr:row>27</xdr:row>
      <xdr:rowOff>8467</xdr:rowOff>
    </xdr:from>
    <xdr:ext cx="602537" cy="251736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F0B66CF9-65F3-4468-8C63-572E8384E7FE}"/>
            </a:ext>
          </a:extLst>
        </xdr:cNvPr>
        <xdr:cNvSpPr txBox="1"/>
      </xdr:nvSpPr>
      <xdr:spPr>
        <a:xfrm>
          <a:off x="8967259" y="5808134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246593</xdr:colOff>
      <xdr:row>28</xdr:row>
      <xdr:rowOff>55035</xdr:rowOff>
    </xdr:from>
    <xdr:ext cx="602537" cy="251736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5E10C99-3959-4CC4-B6CF-8AD617CB8BFE}"/>
            </a:ext>
          </a:extLst>
        </xdr:cNvPr>
        <xdr:cNvSpPr txBox="1"/>
      </xdr:nvSpPr>
      <xdr:spPr>
        <a:xfrm>
          <a:off x="8836026" y="603673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246593</xdr:colOff>
      <xdr:row>29</xdr:row>
      <xdr:rowOff>81494</xdr:rowOff>
    </xdr:from>
    <xdr:ext cx="602537" cy="251736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F9F23A2-945E-4BE0-9015-A2EF577B8850}"/>
            </a:ext>
          </a:extLst>
        </xdr:cNvPr>
        <xdr:cNvSpPr txBox="1"/>
      </xdr:nvSpPr>
      <xdr:spPr>
        <a:xfrm>
          <a:off x="8836026" y="6245227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195792</xdr:colOff>
      <xdr:row>24</xdr:row>
      <xdr:rowOff>53446</xdr:rowOff>
    </xdr:from>
    <xdr:ext cx="602537" cy="251736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8F1EE9BF-35E3-431F-8728-CBCD2AE409E1}"/>
            </a:ext>
          </a:extLst>
        </xdr:cNvPr>
        <xdr:cNvSpPr txBox="1"/>
      </xdr:nvSpPr>
      <xdr:spPr>
        <a:xfrm>
          <a:off x="10664825" y="5307013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224896</xdr:colOff>
      <xdr:row>25</xdr:row>
      <xdr:rowOff>138114</xdr:rowOff>
    </xdr:from>
    <xdr:ext cx="602537" cy="251736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7A314BF-EC94-4114-8904-8E0D3122EE2F}"/>
            </a:ext>
          </a:extLst>
        </xdr:cNvPr>
        <xdr:cNvSpPr txBox="1"/>
      </xdr:nvSpPr>
      <xdr:spPr>
        <a:xfrm>
          <a:off x="10693929" y="5573714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188384</xdr:colOff>
      <xdr:row>26</xdr:row>
      <xdr:rowOff>92605</xdr:rowOff>
    </xdr:from>
    <xdr:ext cx="602537" cy="251736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8CB321D-C10A-4565-ABCC-2C001CD73A0A}"/>
            </a:ext>
          </a:extLst>
        </xdr:cNvPr>
        <xdr:cNvSpPr txBox="1"/>
      </xdr:nvSpPr>
      <xdr:spPr>
        <a:xfrm>
          <a:off x="10657417" y="5710238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51858</xdr:colOff>
      <xdr:row>27</xdr:row>
      <xdr:rowOff>47097</xdr:rowOff>
    </xdr:from>
    <xdr:ext cx="602537" cy="251736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B0AD8FCA-0CFE-4288-8954-2C263B71E3C0}"/>
            </a:ext>
          </a:extLst>
        </xdr:cNvPr>
        <xdr:cNvSpPr txBox="1"/>
      </xdr:nvSpPr>
      <xdr:spPr>
        <a:xfrm>
          <a:off x="10520891" y="5846764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333375</xdr:colOff>
      <xdr:row>29</xdr:row>
      <xdr:rowOff>70910</xdr:rowOff>
    </xdr:from>
    <xdr:ext cx="602537" cy="251736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EB8408BA-861F-4544-BFB4-F30F77FB56B5}"/>
            </a:ext>
          </a:extLst>
        </xdr:cNvPr>
        <xdr:cNvSpPr txBox="1"/>
      </xdr:nvSpPr>
      <xdr:spPr>
        <a:xfrm>
          <a:off x="10802408" y="6234643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241830</xdr:colOff>
      <xdr:row>32</xdr:row>
      <xdr:rowOff>116947</xdr:rowOff>
    </xdr:from>
    <xdr:ext cx="602537" cy="251736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C1B4DD41-83C5-4B5E-884D-7175A8891015}"/>
            </a:ext>
          </a:extLst>
        </xdr:cNvPr>
        <xdr:cNvSpPr txBox="1"/>
      </xdr:nvSpPr>
      <xdr:spPr>
        <a:xfrm>
          <a:off x="9457797" y="6826780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425451</xdr:colOff>
      <xdr:row>33</xdr:row>
      <xdr:rowOff>53449</xdr:rowOff>
    </xdr:from>
    <xdr:ext cx="602537" cy="251736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3E3A2C11-AF6B-4B7A-89C6-CF6D49422304}"/>
            </a:ext>
          </a:extLst>
        </xdr:cNvPr>
        <xdr:cNvSpPr txBox="1"/>
      </xdr:nvSpPr>
      <xdr:spPr>
        <a:xfrm>
          <a:off x="9014884" y="6945316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392641</xdr:colOff>
      <xdr:row>34</xdr:row>
      <xdr:rowOff>12173</xdr:rowOff>
    </xdr:from>
    <xdr:ext cx="602537" cy="251736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72D3E10-A185-4A72-A6DF-45CF7B749BC4}"/>
            </a:ext>
          </a:extLst>
        </xdr:cNvPr>
        <xdr:cNvSpPr txBox="1"/>
      </xdr:nvSpPr>
      <xdr:spPr>
        <a:xfrm>
          <a:off x="8355541" y="7086073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169333</xdr:colOff>
      <xdr:row>34</xdr:row>
      <xdr:rowOff>144995</xdr:rowOff>
    </xdr:from>
    <xdr:ext cx="602537" cy="251736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DD6236F-8C86-4874-BCC2-7B915A980152}"/>
            </a:ext>
          </a:extLst>
        </xdr:cNvPr>
        <xdr:cNvSpPr txBox="1"/>
      </xdr:nvSpPr>
      <xdr:spPr>
        <a:xfrm>
          <a:off x="8758766" y="721889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112712</xdr:colOff>
      <xdr:row>35</xdr:row>
      <xdr:rowOff>104777</xdr:rowOff>
    </xdr:from>
    <xdr:ext cx="1032014" cy="251736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465F9279-9BF5-4684-A855-F8C0F30D0EDA}"/>
            </a:ext>
          </a:extLst>
        </xdr:cNvPr>
        <xdr:cNvSpPr txBox="1"/>
      </xdr:nvSpPr>
      <xdr:spPr>
        <a:xfrm>
          <a:off x="12145962" y="7867652"/>
          <a:ext cx="1032014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 </a:t>
          </a:r>
          <a:r>
            <a:rPr lang="th-TH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476249</xdr:colOff>
      <xdr:row>5</xdr:row>
      <xdr:rowOff>214313</xdr:rowOff>
    </xdr:from>
    <xdr:ext cx="317203" cy="251736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3831598-B873-4052-BC86-CE96CBEC7171}"/>
            </a:ext>
          </a:extLst>
        </xdr:cNvPr>
        <xdr:cNvSpPr txBox="1"/>
      </xdr:nvSpPr>
      <xdr:spPr>
        <a:xfrm>
          <a:off x="7964169" y="1382713"/>
          <a:ext cx="317203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525462</xdr:colOff>
      <xdr:row>6</xdr:row>
      <xdr:rowOff>231775</xdr:rowOff>
    </xdr:from>
    <xdr:ext cx="235706" cy="251736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BA09446C-E188-4C27-87F0-86CF8070934A}"/>
            </a:ext>
          </a:extLst>
        </xdr:cNvPr>
        <xdr:cNvSpPr txBox="1"/>
      </xdr:nvSpPr>
      <xdr:spPr>
        <a:xfrm>
          <a:off x="8013382" y="1633855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511175</xdr:colOff>
      <xdr:row>8</xdr:row>
      <xdr:rowOff>26988</xdr:rowOff>
    </xdr:from>
    <xdr:ext cx="235706" cy="251736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7C284A65-47A0-46C8-A1E0-2AEB6B78E17F}"/>
            </a:ext>
          </a:extLst>
        </xdr:cNvPr>
        <xdr:cNvSpPr txBox="1"/>
      </xdr:nvSpPr>
      <xdr:spPr>
        <a:xfrm>
          <a:off x="7877175" y="1896428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534986</xdr:colOff>
      <xdr:row>9</xdr:row>
      <xdr:rowOff>58738</xdr:rowOff>
    </xdr:from>
    <xdr:ext cx="235706" cy="251736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275C38EE-A60D-4D96-9116-5F4CA63FF1CC}"/>
            </a:ext>
          </a:extLst>
        </xdr:cNvPr>
        <xdr:cNvSpPr txBox="1"/>
      </xdr:nvSpPr>
      <xdr:spPr>
        <a:xfrm>
          <a:off x="7678736" y="2201863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487362</xdr:colOff>
      <xdr:row>5</xdr:row>
      <xdr:rowOff>209550</xdr:rowOff>
    </xdr:from>
    <xdr:ext cx="235706" cy="251736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ED4C2FE-A26C-44B7-AE08-8B1A3CE8E77C}"/>
            </a:ext>
          </a:extLst>
        </xdr:cNvPr>
        <xdr:cNvSpPr txBox="1"/>
      </xdr:nvSpPr>
      <xdr:spPr>
        <a:xfrm>
          <a:off x="9464675" y="1400175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481013</xdr:colOff>
      <xdr:row>6</xdr:row>
      <xdr:rowOff>187326</xdr:rowOff>
    </xdr:from>
    <xdr:ext cx="235706" cy="251736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11479AAF-51FF-4311-BE03-ECB280CC09C4}"/>
            </a:ext>
          </a:extLst>
        </xdr:cNvPr>
        <xdr:cNvSpPr txBox="1"/>
      </xdr:nvSpPr>
      <xdr:spPr>
        <a:xfrm>
          <a:off x="9458326" y="1616076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487361</xdr:colOff>
      <xdr:row>7</xdr:row>
      <xdr:rowOff>153988</xdr:rowOff>
    </xdr:from>
    <xdr:ext cx="235706" cy="251736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13FC1E92-9EC3-42E4-9FAC-F8808800BEC4}"/>
            </a:ext>
          </a:extLst>
        </xdr:cNvPr>
        <xdr:cNvSpPr txBox="1"/>
      </xdr:nvSpPr>
      <xdr:spPr>
        <a:xfrm>
          <a:off x="9464674" y="1820863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496886</xdr:colOff>
      <xdr:row>8</xdr:row>
      <xdr:rowOff>147638</xdr:rowOff>
    </xdr:from>
    <xdr:ext cx="235706" cy="251736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DD5531B7-535D-4122-A2CF-FEE28B74477D}"/>
            </a:ext>
          </a:extLst>
        </xdr:cNvPr>
        <xdr:cNvSpPr txBox="1"/>
      </xdr:nvSpPr>
      <xdr:spPr>
        <a:xfrm>
          <a:off x="9474199" y="2052638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488947</xdr:colOff>
      <xdr:row>9</xdr:row>
      <xdr:rowOff>139700</xdr:rowOff>
    </xdr:from>
    <xdr:ext cx="235706" cy="251736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CBD7F1D9-61DC-481B-A1BC-745F43636BDD}"/>
            </a:ext>
          </a:extLst>
        </xdr:cNvPr>
        <xdr:cNvSpPr txBox="1"/>
      </xdr:nvSpPr>
      <xdr:spPr>
        <a:xfrm>
          <a:off x="9466260" y="2282825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482597</xdr:colOff>
      <xdr:row>10</xdr:row>
      <xdr:rowOff>93663</xdr:rowOff>
    </xdr:from>
    <xdr:ext cx="235706" cy="251736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DE43B2E-1A17-4DA0-B4C0-E0761CE73F3B}"/>
            </a:ext>
          </a:extLst>
        </xdr:cNvPr>
        <xdr:cNvSpPr txBox="1"/>
      </xdr:nvSpPr>
      <xdr:spPr>
        <a:xfrm>
          <a:off x="9459910" y="2474913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608013</xdr:colOff>
      <xdr:row>6</xdr:row>
      <xdr:rowOff>20638</xdr:rowOff>
    </xdr:from>
    <xdr:ext cx="235706" cy="251736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A025C4DB-4EA0-417D-A012-7D5624C33587}"/>
            </a:ext>
          </a:extLst>
        </xdr:cNvPr>
        <xdr:cNvSpPr txBox="1"/>
      </xdr:nvSpPr>
      <xdr:spPr>
        <a:xfrm>
          <a:off x="11418888" y="1449388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601664</xdr:colOff>
      <xdr:row>6</xdr:row>
      <xdr:rowOff>236539</xdr:rowOff>
    </xdr:from>
    <xdr:ext cx="235706" cy="251736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BAB662BD-7E28-498B-808F-57656195C6B6}"/>
            </a:ext>
          </a:extLst>
        </xdr:cNvPr>
        <xdr:cNvSpPr txBox="1"/>
      </xdr:nvSpPr>
      <xdr:spPr>
        <a:xfrm>
          <a:off x="11412539" y="1665289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603252</xdr:colOff>
      <xdr:row>8</xdr:row>
      <xdr:rowOff>63501</xdr:rowOff>
    </xdr:from>
    <xdr:ext cx="235706" cy="251736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6F07F8E-02FD-46A9-950A-EA1DC33C516D}"/>
            </a:ext>
          </a:extLst>
        </xdr:cNvPr>
        <xdr:cNvSpPr txBox="1"/>
      </xdr:nvSpPr>
      <xdr:spPr>
        <a:xfrm>
          <a:off x="11414127" y="1968501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596902</xdr:colOff>
      <xdr:row>9</xdr:row>
      <xdr:rowOff>96839</xdr:rowOff>
    </xdr:from>
    <xdr:ext cx="235706" cy="251736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FDC16ADE-303A-4760-ACEF-C263721E7874}"/>
            </a:ext>
          </a:extLst>
        </xdr:cNvPr>
        <xdr:cNvSpPr txBox="1"/>
      </xdr:nvSpPr>
      <xdr:spPr>
        <a:xfrm>
          <a:off x="11407777" y="2239964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588964</xdr:colOff>
      <xdr:row>13</xdr:row>
      <xdr:rowOff>136526</xdr:rowOff>
    </xdr:from>
    <xdr:ext cx="235706" cy="251736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61EF3BB-5E15-41FE-8F2D-40B3E65362AD}"/>
            </a:ext>
          </a:extLst>
        </xdr:cNvPr>
        <xdr:cNvSpPr txBox="1"/>
      </xdr:nvSpPr>
      <xdr:spPr>
        <a:xfrm>
          <a:off x="10788652" y="3232151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3177</xdr:colOff>
      <xdr:row>14</xdr:row>
      <xdr:rowOff>114301</xdr:rowOff>
    </xdr:from>
    <xdr:ext cx="235706" cy="251736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627DDA7-3F95-43DB-853C-BFD273699F85}"/>
            </a:ext>
          </a:extLst>
        </xdr:cNvPr>
        <xdr:cNvSpPr txBox="1"/>
      </xdr:nvSpPr>
      <xdr:spPr>
        <a:xfrm>
          <a:off x="10814052" y="3448051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153987</xdr:colOff>
      <xdr:row>14</xdr:row>
      <xdr:rowOff>58740</xdr:rowOff>
    </xdr:from>
    <xdr:ext cx="1032014" cy="251736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4445C31A-7F98-4C5C-9EC8-79C180CA55A1}"/>
            </a:ext>
          </a:extLst>
        </xdr:cNvPr>
        <xdr:cNvSpPr txBox="1"/>
      </xdr:nvSpPr>
      <xdr:spPr>
        <a:xfrm>
          <a:off x="12187237" y="3392490"/>
          <a:ext cx="1032014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 </a:t>
          </a:r>
          <a:r>
            <a:rPr lang="th-TH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 editAs="oneCell">
    <xdr:from>
      <xdr:col>23</xdr:col>
      <xdr:colOff>250548</xdr:colOff>
      <xdr:row>20</xdr:row>
      <xdr:rowOff>37999</xdr:rowOff>
    </xdr:from>
    <xdr:to>
      <xdr:col>35</xdr:col>
      <xdr:colOff>157807</xdr:colOff>
      <xdr:row>41</xdr:row>
      <xdr:rowOff>67367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40357-4D8A-48EB-80B5-CF23A54E5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79582" y="4609999"/>
          <a:ext cx="7407393" cy="3805121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18</xdr:col>
      <xdr:colOff>183200</xdr:colOff>
      <xdr:row>3</xdr:row>
      <xdr:rowOff>144379</xdr:rowOff>
    </xdr:from>
    <xdr:to>
      <xdr:col>21</xdr:col>
      <xdr:colOff>322539</xdr:colOff>
      <xdr:row>5</xdr:row>
      <xdr:rowOff>5455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B003EC-E343-18FE-8826-11282E23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87359" y="833808"/>
          <a:ext cx="2014101" cy="320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22412</xdr:colOff>
      <xdr:row>1</xdr:row>
      <xdr:rowOff>11206</xdr:rowOff>
    </xdr:from>
    <xdr:to>
      <xdr:col>29</xdr:col>
      <xdr:colOff>588355</xdr:colOff>
      <xdr:row>26</xdr:row>
      <xdr:rowOff>110824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3D6B9FC0-102A-46BA-8A4D-5824D8875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55383" y="425824"/>
          <a:ext cx="6012000" cy="54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monchanok Rugsawong" refreshedDate="44637.700613773151" createdVersion="4" refreshedVersion="4" minRefreshableVersion="3" recordCount="15" xr:uid="{00000000-000A-0000-FFFF-FFFF01000000}">
  <cacheSource type="worksheet">
    <worksheetSource ref="B10:M25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4" count="4">
        <n v="2559"/>
        <n v="2561"/>
        <n v="2563"/>
        <n v="2564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6">
        <s v="การท่าเรือแห่งประเทศไทย"/>
        <s v="การรถไฟแห่งประเทศไทย"/>
        <s v="กรมการขนส่งทางราง"/>
        <s v="มหาวิทยาลัยราชภัฏนครสวรรค์"/>
        <s v="กรมทางหลวง"/>
        <s v="สถาบันวิจัยวิทยาศาสตร์และเทคโนโลยีแห่งประเทศไทย (วว.)"/>
      </sharedItems>
    </cacheField>
    <cacheField name="หน่วยงานระดับกระทรวงหรือเทียบเท่า" numFmtId="0">
      <sharedItems count="2">
        <s v="กระทรวงคมนาคม"/>
        <s v="กระทรวงการอุดมศึกษา วิทยาศาสตร์ วิจัยและนวัตกรรม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4">
        <s v="070103V01"/>
        <s v="070103V04"/>
        <s v="070103V02"/>
        <s v="070103V03"/>
      </sharedItems>
    </cacheField>
    <cacheField name="ปัจจัย" numFmtId="0">
      <sharedItems count="7">
        <s v="070103F0104"/>
        <s v="070103F0102"/>
        <s v="070103F0401"/>
        <s v="070103F0404"/>
        <s v="070103F0204"/>
        <s v="070103F0302"/>
        <s v="070103F03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chaya Kaewsrijan" refreshedDate="45427.646549884259" createdVersion="6" refreshedVersion="6" minRefreshableVersion="3" recordCount="48" xr:uid="{14566DE3-B0B9-4B3E-BAFD-8B0B06262D97}">
  <cacheSource type="worksheet">
    <worksheetSource ref="B10:M58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7" count="6">
        <n v="2559"/>
        <n v="2561"/>
        <n v="2563"/>
        <n v="2564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70103V01"/>
        <s v="070103V04"/>
        <s v="070103V02"/>
        <s v="070103V03"/>
      </sharedItems>
    </cacheField>
    <cacheField name="ปัจจัย" numFmtId="0">
      <sharedItems count="19">
        <s v="070103V01F04"/>
        <s v="070103V01F02"/>
        <s v="070103V04F01"/>
        <s v="070103V04F04"/>
        <s v="070103V02F04"/>
        <s v="070103V03F02"/>
        <s v="070103V03F05"/>
        <s v="070103V01F01"/>
        <s v="070103V02F01"/>
        <s v="070103V04F02"/>
        <s v="070103V01F03"/>
        <s v="070103V02F05"/>
        <s v="070103F0305" u="1"/>
        <s v="070103F0204" u="1"/>
        <s v="070103F0401" u="1"/>
        <s v="070103F0102" u="1"/>
        <s v="070103F0104" u="1"/>
        <s v="070103F0404" u="1"/>
        <s v="070103F030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">
  <r>
    <s v="โครงการพัฒนาศูนย์การขนส่งตู้สินค้าทางรถไฟ ที่ท่าเรือแหลมฉบัง"/>
    <s v="โครงการพัฒนาศูนย์การขนส่งตู้สินค้าทางรถไฟ ที่ท่าเรือแหลมฉบัง"/>
    <s v="ด้านการสร้างความสามารถในการแข่งขัน"/>
    <x v="0"/>
    <s v="เมษายน 2559"/>
    <s v="พฤศจิกายน 2562"/>
    <s v="ท่าเรือแหลมฉบัง"/>
    <x v="0"/>
    <x v="0"/>
    <m/>
    <x v="0"/>
    <x v="0"/>
  </r>
  <r>
    <s v="โครงการก่อสร้างรถไฟทางคู่ ช่วงมาบกะเบา - ชุมทางถนนจิระ"/>
    <s v="โครงการก่อสร้างรถไฟทางคู่ ช่วงมาบกะเบา - ชุมทางถนนจิระ"/>
    <s v="ด้านการสร้างความสามารถในการแข่งขัน"/>
    <x v="1"/>
    <s v="ตุลาคม 2560"/>
    <s v="กันยายน 2568"/>
    <s v="สำนักงานนโยบายแผนวิจัยและพัฒนา"/>
    <x v="1"/>
    <x v="0"/>
    <m/>
    <x v="0"/>
    <x v="1"/>
  </r>
  <r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ด้านการสร้างความสามารถในการแข่งขัน"/>
    <x v="1"/>
    <s v="ตุลาคม 2560"/>
    <s v="มกราคม 2566"/>
    <s v="สำนักงานนโยบายแผนวิจัยและพัฒนา"/>
    <x v="1"/>
    <x v="0"/>
    <m/>
    <x v="0"/>
    <x v="1"/>
  </r>
  <r>
    <s v="โครงการก่อสร้างรถไฟทางคู่ ช่วงลพบุรี - ปากน้ำโพ"/>
    <s v="โครงการก่อสร้างรถไฟทางคู่ ช่วงลพบุรี - ปากน้ำโพ"/>
    <s v="ด้านการสร้างความสามารถในการแข่งขัน"/>
    <x v="1"/>
    <s v="ตุลาคม 2560"/>
    <s v="พฤศจิกายน 2566"/>
    <s v="สำนักงานนโยบายแผนวิจัยและพัฒนา"/>
    <x v="1"/>
    <x v="0"/>
    <m/>
    <x v="0"/>
    <x v="1"/>
  </r>
  <r>
    <s v="โครงการก่อสร้างรถไฟทางคู่ ช่วงขอนแก่น - หนองคาย"/>
    <s v="โครงการก่อสร้างรถไฟทางคู่ ช่วงขอนแก่น - หนองคาย"/>
    <s v="ด้านการสร้างความสามารถในการแข่งขัน"/>
    <x v="1"/>
    <s v="มกราคม 2561"/>
    <s v="กันยายน 2568"/>
    <s v="สำนักงานนโยบายแผนวิจัยและพัฒนา"/>
    <x v="1"/>
    <x v="0"/>
    <m/>
    <x v="0"/>
    <x v="1"/>
  </r>
  <r>
    <s v="โครงการก่อสร้างทางรถไฟสายใหม่ สายเด่นชัย - เชียงราย - เชียงของ"/>
    <s v="โครงการก่อสร้างทางรถไฟสายใหม่ สายเด่นชัย - เชียงราย - เชียงของ"/>
    <s v="ด้านการสร้างความสามารถในการแข่งขัน"/>
    <x v="1"/>
    <s v="กรกฎาคม 2561"/>
    <s v="กันยายน 2568"/>
    <s v="สำนักงานนโยบายแผนวิจัยและพัฒนา"/>
    <x v="1"/>
    <x v="0"/>
    <m/>
    <x v="0"/>
    <x v="1"/>
  </r>
  <r>
    <s v="โครงการก่อสร้างทางรถไฟสายใหม่ สายบ้านไผ่ - มุกดาหาร - นครพนม"/>
    <s v="โครงการก่อสร้างทางรถไฟสายใหม่ สายบ้านไผ่ - มุกดาหาร - นครพนม"/>
    <s v="ด้านการสร้างความสามารถในการแข่งขัน"/>
    <x v="1"/>
    <s v="มิถุนายน 2561"/>
    <s v="ตุลาคม 2569"/>
    <s v="สำนักงานนโยบายแผนวิจัยและพัฒนา"/>
    <x v="1"/>
    <x v="0"/>
    <m/>
    <x v="0"/>
    <x v="1"/>
  </r>
  <r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ด้านการสร้างความสามารถในการแข่งขัน"/>
    <x v="2"/>
    <s v="พฤษภาคม 2563"/>
    <s v="กรกฎาคม 2564"/>
    <s v="กองกำกับกิจการขนส่งทางราง"/>
    <x v="2"/>
    <x v="0"/>
    <m/>
    <x v="1"/>
    <x v="2"/>
  </r>
  <r>
    <s v="การจัดทำมาตรฐานระบบไฟฟ้าและระบบอาณัติสัญญาณ ระยะที่ 1 (โครงข่ายรถไฟสายประธานของประเทศไทย)"/>
    <s v="การจัดทำมาตรฐานระบบไฟฟ้าและระบบอาณัติสัญญาณ ระยะที่ 1  (โครงข่ายรถไฟสายประธานของประเทศไทย)"/>
    <s v="ด้านการสร้างความสามารถในการแข่งขัน"/>
    <x v="2"/>
    <s v="พฤษภาคม 2563"/>
    <s v="ธันวาคม 2563"/>
    <s v="กองมาตรฐานความปลอดภัยและบำรุงทาง"/>
    <x v="2"/>
    <x v="0"/>
    <m/>
    <x v="1"/>
    <x v="3"/>
  </r>
  <r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ด้านการสร้างความสามารถในการแข่งขัน"/>
    <x v="2"/>
    <s v="พฤษภาคม 2563"/>
    <s v="ธันวาคม 2563"/>
    <s v="กองมาตรฐานความปลอดภัยและบำรุงทาง"/>
    <x v="2"/>
    <x v="0"/>
    <m/>
    <x v="0"/>
    <x v="1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ด้านการสร้างความสามารถในการแข่งขัน"/>
    <x v="2"/>
    <s v="ตุลาคม 2562"/>
    <s v="กันยายน 2563"/>
    <s v="คณะเทคโนโลยีการเกษตรและเทคโนโลยีอุตสาหกรรม"/>
    <x v="3"/>
    <x v="1"/>
    <m/>
    <x v="2"/>
    <x v="4"/>
  </r>
  <r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ด้านการสร้างความสามารถในการแข่งขัน"/>
    <x v="2"/>
    <s v="เมษายน 2563"/>
    <s v="เมษายน 2564"/>
    <s v="แขวงทางหลวงร้อยเอ็ด"/>
    <x v="4"/>
    <x v="0"/>
    <m/>
    <x v="3"/>
    <x v="5"/>
  </r>
  <r>
    <s v="โครงการพัฒนาการวิเคราะห์และทดสอบระบบรางรถไฟความเร็วสูง"/>
    <s v="โครงการพัฒนาการวิเคราะห์และทดสอบระบบรางรถไฟความเร็วสูง"/>
    <s v="ด้านการสร้างความสามารถในการแข่งขัน"/>
    <x v="2"/>
    <s v="ตุลาคม 2562"/>
    <s v="กันยายน 2567"/>
    <s v="กองนโยบายและแผน"/>
    <x v="5"/>
    <x v="1"/>
    <m/>
    <x v="1"/>
    <x v="3"/>
  </r>
  <r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ด้านการสร้างความสามารถในการแข่งขัน"/>
    <x v="3"/>
    <s v="มกราคม 2564"/>
    <s v="มกราคม 2565"/>
    <s v="กองยุทธศาสตร์และแผนงาน"/>
    <x v="2"/>
    <x v="0"/>
    <m/>
    <x v="0"/>
    <x v="0"/>
  </r>
  <r>
    <s v="มาตรการจัดสรรตารางเวลาการเดินรถเพื่อออกใบอนุญาตให้เอกชนเข้าร่วมเดินรถ"/>
    <s v="มาตรการจัดสรรตารางเวลาการเดินรถเพื่อออกใบอนุญาตให้เอกชนเข้าร่วมเดินรถ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x v="2"/>
    <x v="0"/>
    <m/>
    <x v="3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">
  <r>
    <s v="โครงการพัฒนาศูนย์การขนส่งตู้สินค้าทางรถไฟ ที่ท่าเรือแหลมฉบัง"/>
    <s v="โครงการพัฒนาศูนย์การขนส่งตู้สินค้าทางรถไฟ ที่ท่าเรือแหลมฉบัง"/>
    <s v="ด้านการสร้างความสามารถในการแข่งขัน"/>
    <x v="0"/>
    <s v="เมษายน 2559"/>
    <s v="พฤศจิกายน 2562"/>
    <s v="ท่าเรือแหลมฉบัง"/>
    <s v="การท่าเรือแห่งประเทศไทย"/>
    <s v="กระทรวงคมนาคม"/>
    <m/>
    <x v="0"/>
    <x v="0"/>
  </r>
  <r>
    <s v="โครงการก่อสร้างรถไฟทางคู่ ช่วงมาบกะเบา - ชุมทางถนนจิระ"/>
    <s v="โครงการก่อสร้างรถไฟทางคู่ ช่วงมาบกะเบา - ชุมทางถนนจิระ"/>
    <s v="ด้านการสร้างความสามารถในการแข่งขัน"/>
    <x v="1"/>
    <s v="ตุลาคม 2560"/>
    <s v="กันยายน 2568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ด้านการสร้างความสามารถในการแข่งขัน"/>
    <x v="1"/>
    <s v="ตุลาคม 2560"/>
    <s v="มกราคม 2566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โครงการก่อสร้างรถไฟทางคู่ ช่วงลพบุรี - ปากน้ำโพ"/>
    <s v="โครงการก่อสร้างรถไฟทางคู่ ช่วงลพบุรี - ปากน้ำโพ"/>
    <s v="ด้านการสร้างความสามารถในการแข่งขัน"/>
    <x v="1"/>
    <s v="ตุลาคม 2560"/>
    <s v="พฤศจิกายน 2566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โครงการก่อสร้างรถไฟทางคู่ ช่วงขอนแก่น - หนองคาย"/>
    <s v="โครงการก่อสร้างรถไฟทางคู่ ช่วงขอนแก่น - หนองคาย"/>
    <s v="ด้านการสร้างความสามารถในการแข่งขัน"/>
    <x v="1"/>
    <s v="มกราคม 2561"/>
    <s v="กันยายน 2568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โครงการก่อสร้างทางรถไฟสายใหม่ สายเด่นชัย - เชียงราย - เชียงของ"/>
    <s v="โครงการก่อสร้างทางรถไฟสายใหม่ สายเด่นชัย - เชียงราย - เชียงของ"/>
    <s v="ด้านการสร้างความสามารถในการแข่งขัน"/>
    <x v="1"/>
    <s v="กรกฎาคม 2561"/>
    <s v="กันยายน 2568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โครงการก่อสร้างทางรถไฟสายใหม่ สายบ้านไผ่ - มุกดาหาร - นครพนม"/>
    <s v="โครงการก่อสร้างทางรถไฟสายใหม่ สายบ้านไผ่ - มุกดาหาร - นครพนม"/>
    <s v="ด้านการสร้างความสามารถในการแข่งขัน"/>
    <x v="1"/>
    <s v="มิถุนายน 2561"/>
    <s v="ตุลาคม 2569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ด้านการสร้างความสามารถในการแข่งขัน"/>
    <x v="2"/>
    <s v="พฤษภาคม 2563"/>
    <s v="กรกฎาคม 2564"/>
    <s v="กองกำกับกิจการขนส่งทางราง"/>
    <s v="กรมการขนส่งทางราง"/>
    <s v="กระทรวงคมนาคม"/>
    <m/>
    <x v="1"/>
    <x v="2"/>
  </r>
  <r>
    <s v="การจัดทำมาตรฐานระบบไฟฟ้าและระบบอาณัติสัญญาณ ระยะที่ 1 (โครงข่ายรถไฟสายประธานของประเทศไทย)"/>
    <s v="การจัดทำมาตรฐานระบบไฟฟ้าและระบบอาณัติสัญญาณ ระยะที่ 1  (โครงข่ายรถไฟสายประธานของประเทศไทย)"/>
    <s v="ด้านการสร้างความสามารถในการแข่งขัน"/>
    <x v="2"/>
    <s v="พฤษภาคม 2563"/>
    <s v="ธันวาคม 2563"/>
    <s v="กองมาตรฐานความปลอดภัยและบำรุงทาง"/>
    <s v="กรมการขนส่งทางราง"/>
    <s v="กระทรวงคมนาคม"/>
    <m/>
    <x v="1"/>
    <x v="3"/>
  </r>
  <r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ด้านการสร้างความสามารถในการแข่งขัน"/>
    <x v="2"/>
    <s v="พฤษภาคม 2563"/>
    <s v="ธันวาคม 2563"/>
    <s v="กองมาตรฐานความปลอดภัยและบำรุงทาง"/>
    <s v="กรมการขนส่งทางราง"/>
    <s v="กระทรวงคมนาคม"/>
    <m/>
    <x v="0"/>
    <x v="1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ด้านการสร้างความสามารถในการแข่งขัน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ด้านการสร้างความสามารถในการแข่งขัน"/>
    <x v="2"/>
    <s v="เมษายน 2563"/>
    <s v="เมษายน 2564"/>
    <s v="แขวงทางหลวงร้อยเอ็ด"/>
    <s v="กรมทางหลวง"/>
    <s v="กระทรวงคมนาคม"/>
    <m/>
    <x v="3"/>
    <x v="5"/>
  </r>
  <r>
    <s v="โครงการพัฒนาการวิเคราะห์และทดสอบระบบรางรถไฟความเร็วสูง"/>
    <s v="โครงการพัฒนาการวิเคราะห์และทดสอบระบบรางรถไฟความเร็วสูง"/>
    <s v="ด้านการสร้างความสามารถในการแข่งขัน"/>
    <x v="2"/>
    <s v="ตุลาคม 2562"/>
    <s v="กันยายน 2567"/>
    <s v="กองนโยบายและแผน"/>
    <s v="สถาบันวิจัยวิทยาศาสตร์และเทคโนโลยีแห่งประเทศไทย (วว.)"/>
    <s v="กระทรวงการอุดมศึกษา วิทยาศาสตร์ วิจัยและนวัตกรรม"/>
    <m/>
    <x v="1"/>
    <x v="3"/>
  </r>
  <r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ด้านการสร้างความสามารถในการแข่งขัน"/>
    <x v="3"/>
    <s v="มกราคม 2564"/>
    <s v="มกราคม 2565"/>
    <s v="กองยุทธศาสตร์และแผนงาน"/>
    <s v="กรมการขนส่งทางราง"/>
    <s v="กระทรวงคมนาคม"/>
    <m/>
    <x v="0"/>
    <x v="0"/>
  </r>
  <r>
    <s v="มาตรการจัดสรรตารางเวลาการเดินรถเพื่อออกใบอนุญาตให้เอกชนเข้าร่วมเดินรถ"/>
    <s v="มาตรการจัดสรรตารางเวลาการเดินรถเพื่อออกใบอนุญาตให้เอกชนเข้าร่วมเดินรถ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s v="กรมการขนส่งทางราง"/>
    <s v="กระทรวงคมนาคม"/>
    <m/>
    <x v="3"/>
    <x v="6"/>
  </r>
  <r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"/>
    <s v="ด้านการสร้างความสามารถในการแข่งขัน"/>
    <x v="4"/>
    <s v="ตุลาคม 2565"/>
    <s v="กันยายน 2566"/>
    <s v="สำนักงานศุลกากรหนองคาย (สนค.)"/>
    <s v="กรมศุลกากร"/>
    <s v="กระทรวงการคลัง"/>
    <m/>
    <x v="1"/>
    <x v="2"/>
  </r>
  <r>
    <s v="โครงการกลไกการสึกหรอและแนวโน้มอายุการใช้งานของชิ้นส่วนรางก่อนและหลังการซ่อม"/>
    <s v="โครงการกลไกการสึกหรอและแนวโน้มอายุการใช้งานของชิ้นส่วนรางก่อนและหลังการซ่อม"/>
    <s v="ด้านการสร้างความสามารถในการแข่งขัน"/>
    <x v="4"/>
    <s v="ตุลาคม 2565"/>
    <s v="กันยายน 2566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1"/>
  </r>
  <r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ด้านการสร้างความสามารถในการแข่งขัน"/>
    <x v="4"/>
    <s v="ตุลาคม 2565"/>
    <s v="กันยายน 2566"/>
    <s v="กองยุทธศาสตร์การพัฒนาโครงสร้างพื้นฐาน"/>
    <s v="สำนักงานสภาพัฒนาการเศรษฐกิจและสังคมแห่งชาติ"/>
    <s v="สำนักนายกรัฐมนตรี"/>
    <m/>
    <x v="0"/>
    <x v="7"/>
  </r>
  <r>
    <s v="การจัดทำร่างมาตรฐานการตรวจสอบและซ่อมบำรุงทางรถไฟที่มีความลาดชันช่วงสายเหนือ"/>
    <s v="การจัดทำร่างมาตรฐานการตรวจสอบและซ่อมบำรุงทางรถไฟที่มีความลาดชันช่วงสายเหนือ"/>
    <s v="ด้านการสร้างความสามารถในการแข่งขัน"/>
    <x v="4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8"/>
  </r>
  <r>
    <s v="จัดทำยุทธศาสตร์ด้านเทคโนโลยีระบบรางของประเทศ"/>
    <s v="จัดทำยุทธศาสตร์ด้านเทคโนโลยีระบบรางของประเทศ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จัดทำข้อเสนอเพื่อยกระดับเศรษฐกิจอุตสาหกรรมระบบรางฯ"/>
    <s v="จัดทำข้อเสนอเพื่อยกระดับเศรษฐกิจอุตสาหกรรมระบบรางฯ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1"/>
    <x v="9"/>
  </r>
  <r>
    <s v="ยกระดับขีดความสามารถการขนส่งทางรางด้วยเทคโนโลยีสมัยใหม่"/>
    <s v="ยกระดับขีดความสามารถการขนส่งทางรางด้วยเทคโนโลยีสมัยใหม่"/>
    <s v="ด้านการสร้างความสามารถในการแข่งขัน"/>
    <x v="4"/>
    <s v="มกราคม 2566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ฐานข้อมูลเทคโนโลยีระบบรางที่ใช้อ้างอิงระดับประเทศ"/>
    <s v="ฐานข้อมูลเทคโนโลยีระบบรางที่ใช้อ้างอิงระดับประเทศ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จัดตั้งศูนย์กลางการพัฒนาบุคลากรระบบราง"/>
    <s v="จัดตั้งศูนย์กลางการพัฒนาบุคลากรระบบราง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ศึกษาความเหมาะสมด้านเทคโนโลยีระบบรางในอนาคตของประเทศไทย"/>
    <s v="ศึกษาความเหมาะสมด้านเทคโนโลยีระบบรางในอนาคตของประเทศไทย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วิจัยและพัฒนาวิศวกรรมโครงสร้างพื้นฐานระบบรางและส่วนประกอบ"/>
    <s v="วิจัยและพัฒนาวิศวกรรมโครงสร้างพื้นฐานระบบรางและส่วนประกอบ"/>
    <s v="ด้านการสร้างความสามารถในการแข่งขัน"/>
    <x v="4"/>
    <s v="มกราคม 2566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ศูนย์ถ่ายทอดเทคโนโลยีและพัฒนาธุรกิจ/อุตสาหกรรมระบบราง (Rail Technology Transfer and Business Development Center)"/>
    <s v="ศูนย์ถ่ายทอดเทคโนโลยีและพัฒนาธุรกิจ/อุตสาหกรรมระบบราง (Rail Technology Transfer and Business Development Center)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พัฒนาธุรกิจและอุตสาหกรรมระบบราง (Investment Fund)"/>
    <s v="พัฒนาธุรกิจและอุตสาหกรรมระบบราง (Investment Fund)"/>
    <s v="ด้านการสร้างความสามารถในการแข่งขัน"/>
    <x v="4"/>
    <s v="มกราคม 2566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พัฒนาองค์ความรู้และธรรมาภิบาลด้านระบบราง"/>
    <s v="พัฒนาองค์ความรู้และธรรมาภิบาลด้านระบบราง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โครงการ “การจัดทำร่างมาตรฐานการตรวจสอบและซ่อมบำรุงทางรถไฟที่มีความลาดชันช่วงสายเหนือ เฟส 2”"/>
    <s v="โครงการ “การจัดทำร่างมาตรฐานการตรวจสอบและซ่อมบำรุงทางรถไฟที่มีความลาดชันช่วงสายเหนือ เฟส 2”"/>
    <s v="ด้านการสร้างความสามารถในการแข่งขัน"/>
    <x v="5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8"/>
  </r>
  <r>
    <s v="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"/>
    <s v="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"/>
    <s v="ด้านการสร้างความสามารถในการแข่งขัน"/>
    <x v="5"/>
    <s v="ตุลาคม 2566"/>
    <s v="กันยายน 2567"/>
    <s v="กองยุทธศาสตร์และแผนงาน"/>
    <s v="กรมการขนส่งทางราง"/>
    <s v="กระทรวงคมนาคม"/>
    <s v="ข้อเสนอโครงการสำคัญ 2567 ที่ผ่านเข้ารอบ"/>
    <x v="0"/>
    <x v="10"/>
  </r>
  <r>
    <s v="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"/>
    <s v="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"/>
    <s v="ด้านการสร้างความสามารถในการแข่งขัน"/>
    <x v="5"/>
    <s v="กันยายน 2566"/>
    <s v="ตุลาคม 2567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10"/>
  </r>
  <r>
    <s v="โครงการก่อสร้างรถไฟทางคู่ ช่วงขอนแก่น – หนองคาย"/>
    <s v="โครงการก่อสร้างรถไฟทางคู่ ช่วงขอนแก่น – หนองคาย"/>
    <s v="ด้านการสร้างความสามารถในการแข่งขัน"/>
    <x v="5"/>
    <s v="มกราคม 2567"/>
    <s v="กันยายน 2570"/>
    <s v="สำนักงานนโยบายแผนวิจัยและพัฒนา"/>
    <s v="การรถไฟแห่งประเทศไทย"/>
    <s v="กระทรวงคมนาคม"/>
    <s v="ข้อเสนอโครงการสำคัญ 2567 ที่ผ่านเข้ารอบ"/>
    <x v="0"/>
    <x v="7"/>
  </r>
  <r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"/>
    <s v="ด้านการสร้างความสามารถในการแข่งขัน"/>
    <x v="5"/>
    <s v="ตุลาคม 2566"/>
    <s v="กันยายน 2567"/>
    <s v="สำนักงานศุลกากรหนองคาย (สนค.)"/>
    <s v="กรมศุลกากร"/>
    <s v="กระทรวงการคลัง"/>
    <m/>
    <x v="1"/>
    <x v="2"/>
  </r>
  <r>
    <s v="การจัดทำร่างมาตรฐานการตรวจสอบและซ่อมบำรุงทางรถไฟที่มีความลาดชันช่วงสายเหนือ (เฟส 2)"/>
    <s v="การจัดทำร่างมาตรฐานการตรวจสอบและซ่อมบำรุงทางรถไฟที่มีความลาดชันช่วงสายเหนือ (เฟส 2)"/>
    <s v="ด้านการสร้างความสามารถในการแข่งขัน"/>
    <x v="5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8"/>
  </r>
  <r>
    <s v="โครงการพัฒนาการวิเคราะห์และทดสอบระบบรางรถไฟความเร็วสูง"/>
    <s v="โครงการพัฒนาการวิเคราะห์และทดสอบระบบรางรถไฟความเร็วสูง"/>
    <s v="ด้านการสร้างความสามารถในการแข่งขัน"/>
    <x v="5"/>
    <s v="ตุลาคม 2566"/>
    <s v="กันยายน 2567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0"/>
    <x v="7"/>
  </r>
  <r>
    <s v="โครงการจัดทำยุทธศาสตร์ด้านเทคโนโลยีระบบรางของประเทศ"/>
    <s v="โครงการจัดทำยุทธศาสตร์ด้านเทคโนโลยีระบบรางของประเทศ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จัดทำข้อเสนอเพื่อยกระดับเศรษฐกิจอุตสาหกรรมระบบราง"/>
    <s v="โครงการจัดทำข้อเสนอเพื่อยกระดับเศรษฐกิจอุตสาหกรรมระบบราง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1"/>
    <x v="2"/>
  </r>
  <r>
    <s v="โครงการยกระดับขีดความสามารถการขนส่งทางรางด้วยเทคโนโลยีสมัยใหม่"/>
    <s v="โครงการยกระดับขีดความสามารถการขนส่งทางรางด้วยเทคโนโลยีสมัยใหม่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ศึกษาความเหมาะสมด้านเทคโนโลยีระบบรางในอนาคตของประเทศไทย"/>
    <s v="โครงการศึกษาความเหมาะสมด้านเทคโนโลยีระบบรางในอนาคตของประเทศไทย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พัฒนาวิศวกรรมโครงสร้างพื้นฐานระบบรางและส่วนประกอบ"/>
    <s v="โครงการพัฒนาวิศวกรรมโครงสร้างพื้นฐานระบบรางและส่วนประกอบ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จัดตั้งศูนย์ถ่ายทอดเทคโนโลยีและพัฒนาธุรกิจ/อุตสาหกรรมระบบราง"/>
    <s v="โครงการจัดตั้งศูนย์ถ่ายทอดเทคโนโลยีและพัฒนาธุรกิจ/อุตสาหกรรมระบบราง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จัดตั้งศูนย์กลางการพัฒนาบุคลากรระบบราง"/>
    <s v="โครงการจัดตั้งศูนย์กลางการพัฒนาบุคลากรระบบราง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ฐานข้อมูลเทคโนโลยีระบบรางที่ใช้อ้างอิงระดับประเทศ"/>
    <s v="โครงการฐานข้อมูลเทคโนโลยีระบบรางที่ใช้อ้างอิงระดับประเทศ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ด้านการสร้างความสามารถในการแข่งขัน"/>
    <x v="5"/>
    <s v="ตุลาคม 2566"/>
    <s v="กันยายน 2567"/>
    <s v="ฝ่ายนโยบายและยุทธศาสตร์ (ฝนย.)"/>
    <s v="การประปานครหลวง"/>
    <s v="กระทรวงมหาดไทย"/>
    <m/>
    <x v="0"/>
    <x v="7"/>
  </r>
  <r>
    <s v="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"/>
    <s v="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"/>
    <s v="ด้านการสร้างความสามารถในการแข่งขัน"/>
    <x v="5"/>
    <s v="มิถุนายน 2567"/>
    <s v="พฤษภาคม 2568"/>
    <s v="กองยุทธศาสตร์และแผนงาน"/>
    <s v="กรมการขนส่งทางราง"/>
    <s v="กระทรวงคมนาคม"/>
    <m/>
    <x v="0"/>
    <x v="10"/>
  </r>
  <r>
    <s v="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"/>
    <s v="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"/>
    <s v="ด้านการสร้างความสามารถในการแข่งขัน"/>
    <x v="5"/>
    <s v="มิถุนายน 2567"/>
    <s v="ตุลาคม 2568"/>
    <s v="กองกำกับกิจการขนส่งทางราง"/>
    <s v="กรมการขนส่งทางราง"/>
    <s v="กระทรวงคมนาคม"/>
    <m/>
    <x v="2"/>
    <x v="11"/>
  </r>
  <r>
    <s v="โครงการศึกษาจัดทำมาตรฐานการตรวจสภาพรถขนส่งทางรางของผู้ตรวจสอบและรับรองรถขนส่งทางราง"/>
    <s v="โครงการศึกษาจัดทำมาตรฐานการตรวจสภาพรถขนส่งทางรางของผู้ตรวจสอบและรับรองรถขนส่งทางราง"/>
    <s v="ด้านการสร้างความสามารถในการแข่งขัน"/>
    <x v="5"/>
    <s v="มิถุนายน 2567"/>
    <s v="กุมภาพันธ์ 2568"/>
    <s v="กองมาตรฐานความปลอดภัยและบำรุงทาง"/>
    <s v="กรมการขนส่งทางราง"/>
    <s v="กระทรวงคมนาคม"/>
    <m/>
    <x v="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DD531C-EF79-4F1E-9F82-D1E3E0092231}" name="PivotTable6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 " colHeaderCaption="ปีงบประมาณ">
  <location ref="A1:H19" firstHeaderRow="1" firstDataRow="2" firstDataCol="1"/>
  <pivotFields count="12"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2"/>
        <item x="3"/>
        <item x="1"/>
        <item t="default"/>
      </items>
    </pivotField>
    <pivotField axis="axisRow" showAll="0" sortType="ascending">
      <items count="20">
        <item m="1" x="15"/>
        <item m="1" x="16"/>
        <item m="1" x="13"/>
        <item m="1" x="18"/>
        <item m="1" x="12"/>
        <item m="1" x="14"/>
        <item m="1" x="17"/>
        <item x="7"/>
        <item x="1"/>
        <item x="10"/>
        <item x="0"/>
        <item x="8"/>
        <item x="4"/>
        <item x="11"/>
        <item x="5"/>
        <item x="6"/>
        <item x="2"/>
        <item x="9"/>
        <item x="3"/>
        <item t="default"/>
      </items>
    </pivotField>
  </pivotFields>
  <rowFields count="2">
    <field x="10"/>
    <field x="11"/>
  </rowFields>
  <rowItems count="17">
    <i>
      <x/>
    </i>
    <i r="1">
      <x v="7"/>
    </i>
    <i r="1">
      <x v="8"/>
    </i>
    <i r="1">
      <x v="9"/>
    </i>
    <i r="1">
      <x v="10"/>
    </i>
    <i>
      <x v="1"/>
    </i>
    <i r="1">
      <x v="11"/>
    </i>
    <i r="1">
      <x v="12"/>
    </i>
    <i r="1">
      <x v="13"/>
    </i>
    <i>
      <x v="2"/>
    </i>
    <i r="1">
      <x v="14"/>
    </i>
    <i r="1">
      <x v="15"/>
    </i>
    <i>
      <x v="3"/>
    </i>
    <i r="1">
      <x v="16"/>
    </i>
    <i r="1">
      <x v="17"/>
    </i>
    <i r="1">
      <x v="18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0" subtotal="count" baseField="0" baseItem="0"/>
  </dataFields>
  <formats count="4">
    <format dxfId="8">
      <pivotArea type="all" dataOnly="0" outline="0" fieldPosition="0"/>
    </format>
    <format dxfId="7">
      <pivotArea type="all" dataOnly="0" outline="0" fieldPosition="0"/>
    </format>
    <format dxfId="6">
      <pivotArea dataOnly="0" labelOnly="1" grandCol="1" outline="0" fieldPosition="0"/>
    </format>
    <format dxfId="5">
      <pivotArea dataOnly="0" labelOnly="1" fieldPosition="0">
        <references count="1">
          <reference field="3" count="5">
            <x v="1"/>
            <x v="2"/>
            <x v="3"/>
            <x v="4"/>
            <x v="5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80FC0-33F7-4918-A689-611E36410BAC}" name="PivotTable6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 " colHeaderCaption="ปีงบประมาณ">
  <location ref="A1:H19" firstHeaderRow="1" firstDataRow="2" firstDataCol="1"/>
  <pivotFields count="12"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2"/>
        <item x="3"/>
        <item x="1"/>
        <item t="default"/>
      </items>
    </pivotField>
    <pivotField axis="axisRow" showAll="0" sortType="ascending">
      <items count="20">
        <item m="1" x="15"/>
        <item m="1" x="16"/>
        <item m="1" x="13"/>
        <item m="1" x="18"/>
        <item m="1" x="12"/>
        <item m="1" x="14"/>
        <item m="1" x="17"/>
        <item x="7"/>
        <item x="1"/>
        <item x="10"/>
        <item x="0"/>
        <item x="8"/>
        <item x="4"/>
        <item x="11"/>
        <item x="5"/>
        <item x="6"/>
        <item x="2"/>
        <item x="9"/>
        <item x="3"/>
        <item t="default"/>
      </items>
    </pivotField>
  </pivotFields>
  <rowFields count="2">
    <field x="10"/>
    <field x="11"/>
  </rowFields>
  <rowItems count="17">
    <i>
      <x/>
    </i>
    <i r="1">
      <x v="7"/>
    </i>
    <i r="1">
      <x v="8"/>
    </i>
    <i r="1">
      <x v="9"/>
    </i>
    <i r="1">
      <x v="10"/>
    </i>
    <i>
      <x v="1"/>
    </i>
    <i r="1">
      <x v="11"/>
    </i>
    <i r="1">
      <x v="12"/>
    </i>
    <i r="1">
      <x v="13"/>
    </i>
    <i>
      <x v="2"/>
    </i>
    <i r="1">
      <x v="14"/>
    </i>
    <i r="1">
      <x v="15"/>
    </i>
    <i>
      <x v="3"/>
    </i>
    <i r="1">
      <x v="16"/>
    </i>
    <i r="1">
      <x v="17"/>
    </i>
    <i r="1">
      <x v="18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0" subtotal="count" baseField="0" baseItem="0"/>
  </dataFields>
  <formats count="3">
    <format dxfId="4">
      <pivotArea type="all" dataOnly="0" outline="0" fieldPosition="0"/>
    </format>
    <format dxfId="3">
      <pivotArea type="all" dataOnly="0" outline="0" fieldPosition="0"/>
    </format>
    <format dxfId="2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7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28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4"/>
        <item x="0"/>
        <item x="1"/>
        <item x="3"/>
        <item x="5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axis="axisRow" showAll="0">
      <items count="5">
        <item x="0"/>
        <item x="2"/>
        <item x="3"/>
        <item x="1"/>
        <item t="default"/>
      </items>
    </pivotField>
    <pivotField axis="axisRow" showAll="0">
      <items count="8">
        <item x="1"/>
        <item x="0"/>
        <item x="4"/>
        <item x="5"/>
        <item x="6"/>
        <item x="2"/>
        <item x="3"/>
        <item t="default"/>
      </items>
    </pivotField>
  </pivotFields>
  <rowFields count="4">
    <field x="8"/>
    <field x="7"/>
    <field x="10"/>
    <field x="11"/>
  </rowFields>
  <rowItems count="27">
    <i>
      <x/>
    </i>
    <i r="1">
      <x v="4"/>
    </i>
    <i r="2">
      <x v="1"/>
    </i>
    <i r="3">
      <x v="2"/>
    </i>
    <i r="1">
      <x v="5"/>
    </i>
    <i r="2">
      <x v="3"/>
    </i>
    <i r="3">
      <x v="6"/>
    </i>
    <i>
      <x v="1"/>
    </i>
    <i r="1">
      <x/>
    </i>
    <i r="2">
      <x/>
    </i>
    <i r="3">
      <x/>
    </i>
    <i r="3">
      <x v="1"/>
    </i>
    <i r="2">
      <x v="2"/>
    </i>
    <i r="3">
      <x v="4"/>
    </i>
    <i r="2">
      <x v="3"/>
    </i>
    <i r="3">
      <x v="5"/>
    </i>
    <i r="3">
      <x v="6"/>
    </i>
    <i r="1">
      <x v="1"/>
    </i>
    <i r="2">
      <x v="2"/>
    </i>
    <i r="3">
      <x v="3"/>
    </i>
    <i r="1">
      <x v="2"/>
    </i>
    <i r="2">
      <x/>
    </i>
    <i r="3">
      <x v="1"/>
    </i>
    <i r="1">
      <x v="3"/>
    </i>
    <i r="2">
      <x/>
    </i>
    <i r="3">
      <x/>
    </i>
    <i t="grand">
      <x/>
    </i>
  </rowItems>
  <colItems count="1">
    <i/>
  </colItems>
  <dataFields count="1">
    <dataField name="จำนวนโครงการ/การดำเนินงาน" fld="0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1b86bd03be2c50f77fbb&amp;username=mot09031" TargetMode="External"/><Relationship Id="rId13" Type="http://schemas.openxmlformats.org/officeDocument/2006/relationships/hyperlink" Target="https://emenscr.nesdc.go.th/viewer/view.html?id=5fd896374737ba28bee869cd&amp;username=mot09051" TargetMode="External"/><Relationship Id="rId18" Type="http://schemas.openxmlformats.org/officeDocument/2006/relationships/hyperlink" Target="https://emenscr.nesdc.go.th/viewer/view.html?id=611a961ab1eab9706bc85555&amp;username=mot09051" TargetMode="External"/><Relationship Id="rId3" Type="http://schemas.openxmlformats.org/officeDocument/2006/relationships/hyperlink" Target="https://emenscr.nesdc.go.th/viewer/view.html?id=5b67f5200b4d25387e420006&amp;username=railway051" TargetMode="External"/><Relationship Id="rId7" Type="http://schemas.openxmlformats.org/officeDocument/2006/relationships/hyperlink" Target="https://emenscr.nesdc.go.th/viewer/view.html?id=5bc553afb0bb8f05b870237e&amp;username=railway051" TargetMode="External"/><Relationship Id="rId12" Type="http://schemas.openxmlformats.org/officeDocument/2006/relationships/hyperlink" Target="https://emenscr.nesdc.go.th/viewer/view.html?id=5e8d747badae2932d9c83015&amp;username=mot060491" TargetMode="External"/><Relationship Id="rId17" Type="http://schemas.openxmlformats.org/officeDocument/2006/relationships/hyperlink" Target="https://emenscr.nesdc.go.th/viewer/view.html?id=611a8dace587a9706c8ae38c&amp;username=mot09051" TargetMode="External"/><Relationship Id="rId2" Type="http://schemas.openxmlformats.org/officeDocument/2006/relationships/hyperlink" Target="https://emenscr.nesdc.go.th/viewer/view.html?id=5b62ce22f08632557fc90007&amp;username=railway051" TargetMode="External"/><Relationship Id="rId16" Type="http://schemas.openxmlformats.org/officeDocument/2006/relationships/hyperlink" Target="https://emenscr.nesdc.go.th/viewer/view.html?id=611772204bf4461f93d6e591&amp;username=rmutl0583011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b20c950916f477e3991ede0&amp;username=port60001" TargetMode="External"/><Relationship Id="rId6" Type="http://schemas.openxmlformats.org/officeDocument/2006/relationships/hyperlink" Target="https://emenscr.nesdc.go.th/viewer/view.html?id=5bc03ab7b0bb8f05b8702362&amp;username=railway051" TargetMode="External"/><Relationship Id="rId11" Type="http://schemas.openxmlformats.org/officeDocument/2006/relationships/hyperlink" Target="https://emenscr.nesdc.go.th/viewer/view.html?id=5e034ed942c5ca49af55af29&amp;username=nsru0616101" TargetMode="External"/><Relationship Id="rId5" Type="http://schemas.openxmlformats.org/officeDocument/2006/relationships/hyperlink" Target="https://emenscr.nesdc.go.th/viewer/view.html?id=5bbebbfa94249a6573a7b565&amp;username=railway051" TargetMode="External"/><Relationship Id="rId15" Type="http://schemas.openxmlformats.org/officeDocument/2006/relationships/hyperlink" Target="https://emenscr.nesdc.go.th/viewer/view.html?id=6113f725e054a16ecd22ba9a&amp;username=most54011" TargetMode="External"/><Relationship Id="rId10" Type="http://schemas.openxmlformats.org/officeDocument/2006/relationships/hyperlink" Target="https://emenscr.nesdc.go.th/viewer/view.html?id=5df9ca996b12163f58d5f89b&amp;username=mot09041" TargetMode="External"/><Relationship Id="rId19" Type="http://schemas.openxmlformats.org/officeDocument/2006/relationships/hyperlink" Target="https://emenscr.nesdc.go.th/viewer/view.html?id=611a976db1eab9706bc85559&amp;username=mot09051" TargetMode="External"/><Relationship Id="rId4" Type="http://schemas.openxmlformats.org/officeDocument/2006/relationships/hyperlink" Target="https://emenscr.nesdc.go.th/viewer/view.html?id=5b680ab76cc629387d50e4cc&amp;username=railway051" TargetMode="External"/><Relationship Id="rId9" Type="http://schemas.openxmlformats.org/officeDocument/2006/relationships/hyperlink" Target="https://emenscr.nesdc.go.th/viewer/view.html?id=5df9aa34467aa83f5ec0b023&amp;username=mot09041" TargetMode="External"/><Relationship Id="rId14" Type="http://schemas.openxmlformats.org/officeDocument/2006/relationships/hyperlink" Target="https://emenscr.nesdc.go.th/viewer/view.html?id=610d1bfecebcb57c86e915e8&amp;username=most6110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1b86bd03be2c50f77fbb&amp;username=mot09031" TargetMode="External"/><Relationship Id="rId13" Type="http://schemas.openxmlformats.org/officeDocument/2006/relationships/hyperlink" Target="https://emenscr.nesdc.go.th/viewer/view.html?id=5fd896374737ba28bee869cd&amp;username=mot09051" TargetMode="External"/><Relationship Id="rId3" Type="http://schemas.openxmlformats.org/officeDocument/2006/relationships/hyperlink" Target="https://emenscr.nesdc.go.th/viewer/view.html?id=5b67f5200b4d25387e420006&amp;username=railway051" TargetMode="External"/><Relationship Id="rId7" Type="http://schemas.openxmlformats.org/officeDocument/2006/relationships/hyperlink" Target="https://emenscr.nesdc.go.th/viewer/view.html?id=5bc553afb0bb8f05b870237e&amp;username=railway051" TargetMode="External"/><Relationship Id="rId12" Type="http://schemas.openxmlformats.org/officeDocument/2006/relationships/hyperlink" Target="https://emenscr.nesdc.go.th/viewer/view.html?id=5e8d747badae2932d9c83015&amp;username=mot060491" TargetMode="External"/><Relationship Id="rId2" Type="http://schemas.openxmlformats.org/officeDocument/2006/relationships/hyperlink" Target="https://emenscr.nesdc.go.th/viewer/view.html?id=5b62ce22f08632557fc90007&amp;username=railway051" TargetMode="External"/><Relationship Id="rId16" Type="http://schemas.openxmlformats.org/officeDocument/2006/relationships/printerSettings" Target="../printerSettings/printerSettings7.bin"/><Relationship Id="rId1" Type="http://schemas.openxmlformats.org/officeDocument/2006/relationships/hyperlink" Target="https://emenscr.nesdc.go.th/viewer/view.html?id=5b20c950916f477e3991ede0&amp;username=port60001" TargetMode="External"/><Relationship Id="rId6" Type="http://schemas.openxmlformats.org/officeDocument/2006/relationships/hyperlink" Target="https://emenscr.nesdc.go.th/viewer/view.html?id=5bc03ab7b0bb8f05b8702362&amp;username=railway051" TargetMode="External"/><Relationship Id="rId11" Type="http://schemas.openxmlformats.org/officeDocument/2006/relationships/hyperlink" Target="https://emenscr.nesdc.go.th/viewer/view.html?id=5e034ed942c5ca49af55af29&amp;username=nsru0616101" TargetMode="External"/><Relationship Id="rId5" Type="http://schemas.openxmlformats.org/officeDocument/2006/relationships/hyperlink" Target="https://emenscr.nesdc.go.th/viewer/view.html?id=5bbebbfa94249a6573a7b565&amp;username=railway051" TargetMode="External"/><Relationship Id="rId15" Type="http://schemas.openxmlformats.org/officeDocument/2006/relationships/hyperlink" Target="https://emenscr.nesdc.go.th/viewer/view.html?id=611a976db1eab9706bc85559&amp;username=mot09051" TargetMode="External"/><Relationship Id="rId10" Type="http://schemas.openxmlformats.org/officeDocument/2006/relationships/hyperlink" Target="https://emenscr.nesdc.go.th/viewer/view.html?id=5df9ca996b12163f58d5f89b&amp;username=mot09041" TargetMode="External"/><Relationship Id="rId4" Type="http://schemas.openxmlformats.org/officeDocument/2006/relationships/hyperlink" Target="https://emenscr.nesdc.go.th/viewer/view.html?id=5b680ab76cc629387d50e4cc&amp;username=railway051" TargetMode="External"/><Relationship Id="rId9" Type="http://schemas.openxmlformats.org/officeDocument/2006/relationships/hyperlink" Target="https://emenscr.nesdc.go.th/viewer/view.html?id=5df9aa34467aa83f5ec0b023&amp;username=mot09041" TargetMode="External"/><Relationship Id="rId14" Type="http://schemas.openxmlformats.org/officeDocument/2006/relationships/hyperlink" Target="https://emenscr.nesdc.go.th/viewer/view.html?id=610d1bfecebcb57c86e915e8&amp;username=most6110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1b86bd03be2c50f77fbb&amp;username=mot09031" TargetMode="External"/><Relationship Id="rId13" Type="http://schemas.openxmlformats.org/officeDocument/2006/relationships/hyperlink" Target="https://emenscr.nesdc.go.th/viewer/view.html?id=5fd896374737ba28bee869cd&amp;username=mot09051" TargetMode="External"/><Relationship Id="rId18" Type="http://schemas.openxmlformats.org/officeDocument/2006/relationships/hyperlink" Target="https://emenscr.nesdc.go.th/viewer/view.html?id=611a961ab1eab9706bc85555&amp;username=mot09051" TargetMode="External"/><Relationship Id="rId3" Type="http://schemas.openxmlformats.org/officeDocument/2006/relationships/hyperlink" Target="https://emenscr.nesdc.go.th/viewer/view.html?id=5b67f5200b4d25387e420006&amp;username=railway051" TargetMode="External"/><Relationship Id="rId7" Type="http://schemas.openxmlformats.org/officeDocument/2006/relationships/hyperlink" Target="https://emenscr.nesdc.go.th/viewer/view.html?id=5bc553afb0bb8f05b870237e&amp;username=railway051" TargetMode="External"/><Relationship Id="rId12" Type="http://schemas.openxmlformats.org/officeDocument/2006/relationships/hyperlink" Target="https://emenscr.nesdc.go.th/viewer/view.html?id=5e8d747badae2932d9c83015&amp;username=mot060491" TargetMode="External"/><Relationship Id="rId17" Type="http://schemas.openxmlformats.org/officeDocument/2006/relationships/hyperlink" Target="https://emenscr.nesdc.go.th/viewer/view.html?id=611a8dace587a9706c8ae38c&amp;username=mot09051" TargetMode="External"/><Relationship Id="rId2" Type="http://schemas.openxmlformats.org/officeDocument/2006/relationships/hyperlink" Target="https://emenscr.nesdc.go.th/viewer/view.html?id=5b62ce22f08632557fc90007&amp;username=railway051" TargetMode="External"/><Relationship Id="rId16" Type="http://schemas.openxmlformats.org/officeDocument/2006/relationships/hyperlink" Target="https://emenscr.nesdc.go.th/viewer/view.html?id=611772204bf4461f93d6e591&amp;username=rmutl0583011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b20c950916f477e3991ede0&amp;username=port60001" TargetMode="External"/><Relationship Id="rId6" Type="http://schemas.openxmlformats.org/officeDocument/2006/relationships/hyperlink" Target="https://emenscr.nesdc.go.th/viewer/view.html?id=5bc03ab7b0bb8f05b8702362&amp;username=railway051" TargetMode="External"/><Relationship Id="rId11" Type="http://schemas.openxmlformats.org/officeDocument/2006/relationships/hyperlink" Target="https://emenscr.nesdc.go.th/viewer/view.html?id=5e034ed942c5ca49af55af29&amp;username=nsru0616101" TargetMode="External"/><Relationship Id="rId5" Type="http://schemas.openxmlformats.org/officeDocument/2006/relationships/hyperlink" Target="https://emenscr.nesdc.go.th/viewer/view.html?id=5bbebbfa94249a6573a7b565&amp;username=railway051" TargetMode="External"/><Relationship Id="rId15" Type="http://schemas.openxmlformats.org/officeDocument/2006/relationships/hyperlink" Target="https://emenscr.nesdc.go.th/viewer/view.html?id=6113f725e054a16ecd22ba9a&amp;username=most54011" TargetMode="External"/><Relationship Id="rId10" Type="http://schemas.openxmlformats.org/officeDocument/2006/relationships/hyperlink" Target="https://emenscr.nesdc.go.th/viewer/view.html?id=5df9ca996b12163f58d5f89b&amp;username=mot09041" TargetMode="External"/><Relationship Id="rId19" Type="http://schemas.openxmlformats.org/officeDocument/2006/relationships/hyperlink" Target="https://emenscr.nesdc.go.th/viewer/view.html?id=611a976db1eab9706bc85559&amp;username=mot09051" TargetMode="External"/><Relationship Id="rId4" Type="http://schemas.openxmlformats.org/officeDocument/2006/relationships/hyperlink" Target="https://emenscr.nesdc.go.th/viewer/view.html?id=5b680ab76cc629387d50e4cc&amp;username=railway051" TargetMode="External"/><Relationship Id="rId9" Type="http://schemas.openxmlformats.org/officeDocument/2006/relationships/hyperlink" Target="https://emenscr.nesdc.go.th/viewer/view.html?id=5df9aa34467aa83f5ec0b023&amp;username=mot09041" TargetMode="External"/><Relationship Id="rId14" Type="http://schemas.openxmlformats.org/officeDocument/2006/relationships/hyperlink" Target="https://emenscr.nesdc.go.th/viewer/view.html?id=610d1bfecebcb57c86e915e8&amp;username=most61101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1b86bd03be2c50f77fbb&amp;username=mot09031" TargetMode="External"/><Relationship Id="rId13" Type="http://schemas.openxmlformats.org/officeDocument/2006/relationships/hyperlink" Target="https://emenscr.nesdc.go.th/viewer/view.html?id=5fd896374737ba28bee869cd&amp;username=mot09051" TargetMode="External"/><Relationship Id="rId18" Type="http://schemas.openxmlformats.org/officeDocument/2006/relationships/hyperlink" Target="https://emenscr.nesdc.go.th/viewer/view.html?id=o4rQpw0Zd8FOzAryBYMg" TargetMode="External"/><Relationship Id="rId3" Type="http://schemas.openxmlformats.org/officeDocument/2006/relationships/hyperlink" Target="https://emenscr.nesdc.go.th/viewer/view.html?id=5b67f5200b4d25387e420006&amp;username=railway051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emenscr.nesdc.go.th/viewer/view.html?id=5bc553afb0bb8f05b870237e&amp;username=railway051" TargetMode="External"/><Relationship Id="rId12" Type="http://schemas.openxmlformats.org/officeDocument/2006/relationships/hyperlink" Target="https://emenscr.nesdc.go.th/viewer/view.html?id=5e8d747badae2932d9c83015&amp;username=mot060491" TargetMode="External"/><Relationship Id="rId17" Type="http://schemas.openxmlformats.org/officeDocument/2006/relationships/hyperlink" Target="https://emenscr.nesdc.go.th/viewer/view.html?id=lOy2zyBApQumQqOzXmYk" TargetMode="External"/><Relationship Id="rId2" Type="http://schemas.openxmlformats.org/officeDocument/2006/relationships/hyperlink" Target="https://emenscr.nesdc.go.th/viewer/view.html?id=5b62ce22f08632557fc90007&amp;username=railway051" TargetMode="External"/><Relationship Id="rId16" Type="http://schemas.openxmlformats.org/officeDocument/2006/relationships/hyperlink" Target="https://emenscr.nesdc.go.th/viewer/view.html?id=lOy2zyBApQumQqOzXmYk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emenscr.nesdc.go.th/viewer/view.html?id=5b20c950916f477e3991ede0&amp;username=port60001" TargetMode="External"/><Relationship Id="rId6" Type="http://schemas.openxmlformats.org/officeDocument/2006/relationships/hyperlink" Target="https://emenscr.nesdc.go.th/viewer/view.html?id=5bc03ab7b0bb8f05b8702362&amp;username=railway051" TargetMode="External"/><Relationship Id="rId11" Type="http://schemas.openxmlformats.org/officeDocument/2006/relationships/hyperlink" Target="https://emenscr.nesdc.go.th/viewer/view.html?id=5e034ed942c5ca49af55af29&amp;username=nsru0616101" TargetMode="External"/><Relationship Id="rId5" Type="http://schemas.openxmlformats.org/officeDocument/2006/relationships/hyperlink" Target="https://emenscr.nesdc.go.th/viewer/view.html?id=5bbebbfa94249a6573a7b565&amp;username=railway051" TargetMode="External"/><Relationship Id="rId15" Type="http://schemas.openxmlformats.org/officeDocument/2006/relationships/hyperlink" Target="https://emenscr.nesdc.go.th/viewer/view.html?id=611a976db1eab9706bc85559&amp;username=mot09051" TargetMode="External"/><Relationship Id="rId10" Type="http://schemas.openxmlformats.org/officeDocument/2006/relationships/hyperlink" Target="https://emenscr.nesdc.go.th/viewer/view.html?id=5df9ca996b12163f58d5f89b&amp;username=mot09041" TargetMode="External"/><Relationship Id="rId19" Type="http://schemas.openxmlformats.org/officeDocument/2006/relationships/hyperlink" Target="https://emenscr.nesdc.go.th/viewer/view.html?id=o4rQpw0Zd8FOzAryBYMg" TargetMode="External"/><Relationship Id="rId4" Type="http://schemas.openxmlformats.org/officeDocument/2006/relationships/hyperlink" Target="https://emenscr.nesdc.go.th/viewer/view.html?id=5b680ab76cc629387d50e4cc&amp;username=railway051" TargetMode="External"/><Relationship Id="rId9" Type="http://schemas.openxmlformats.org/officeDocument/2006/relationships/hyperlink" Target="https://emenscr.nesdc.go.th/viewer/view.html?id=5df9aa34467aa83f5ec0b023&amp;username=mot09041" TargetMode="External"/><Relationship Id="rId14" Type="http://schemas.openxmlformats.org/officeDocument/2006/relationships/hyperlink" Target="https://emenscr.nesdc.go.th/viewer/view.html?id=610d1bfecebcb57c86e915e8&amp;username=most61101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1b86bd03be2c50f77fbb&amp;username=mot09031" TargetMode="External"/><Relationship Id="rId13" Type="http://schemas.openxmlformats.org/officeDocument/2006/relationships/hyperlink" Target="https://emenscr.nesdc.go.th/viewer/view.html?id=5fd896374737ba28bee869cd&amp;username=mot09051" TargetMode="External"/><Relationship Id="rId18" Type="http://schemas.openxmlformats.org/officeDocument/2006/relationships/hyperlink" Target="https://emenscr.nesdc.go.th/viewer/view.html?id=o4rQpw0Zd8FOzAryBYMg" TargetMode="External"/><Relationship Id="rId3" Type="http://schemas.openxmlformats.org/officeDocument/2006/relationships/hyperlink" Target="https://emenscr.nesdc.go.th/viewer/view.html?id=5b67f5200b4d25387e420006&amp;username=railway051" TargetMode="External"/><Relationship Id="rId7" Type="http://schemas.openxmlformats.org/officeDocument/2006/relationships/hyperlink" Target="https://emenscr.nesdc.go.th/viewer/view.html?id=5bc553afb0bb8f05b870237e&amp;username=railway051" TargetMode="External"/><Relationship Id="rId12" Type="http://schemas.openxmlformats.org/officeDocument/2006/relationships/hyperlink" Target="https://emenscr.nesdc.go.th/viewer/view.html?id=5e8d747badae2932d9c83015&amp;username=mot060491" TargetMode="External"/><Relationship Id="rId17" Type="http://schemas.openxmlformats.org/officeDocument/2006/relationships/hyperlink" Target="https://emenscr.nesdc.go.th/viewer/view.html?id=lOy2zyBApQumQqOzXmYk" TargetMode="External"/><Relationship Id="rId2" Type="http://schemas.openxmlformats.org/officeDocument/2006/relationships/hyperlink" Target="https://emenscr.nesdc.go.th/viewer/view.html?id=5b62ce22f08632557fc90007&amp;username=railway051" TargetMode="External"/><Relationship Id="rId16" Type="http://schemas.openxmlformats.org/officeDocument/2006/relationships/hyperlink" Target="https://emenscr.nesdc.go.th/viewer/view.html?id=lOy2zyBApQumQqOzXmYk" TargetMode="External"/><Relationship Id="rId20" Type="http://schemas.openxmlformats.org/officeDocument/2006/relationships/printerSettings" Target="../printerSettings/printerSettings4.bin"/><Relationship Id="rId1" Type="http://schemas.openxmlformats.org/officeDocument/2006/relationships/hyperlink" Target="https://emenscr.nesdc.go.th/viewer/view.html?id=5b20c950916f477e3991ede0&amp;username=port60001" TargetMode="External"/><Relationship Id="rId6" Type="http://schemas.openxmlformats.org/officeDocument/2006/relationships/hyperlink" Target="https://emenscr.nesdc.go.th/viewer/view.html?id=5bc03ab7b0bb8f05b8702362&amp;username=railway051" TargetMode="External"/><Relationship Id="rId11" Type="http://schemas.openxmlformats.org/officeDocument/2006/relationships/hyperlink" Target="https://emenscr.nesdc.go.th/viewer/view.html?id=5e034ed942c5ca49af55af29&amp;username=nsru0616101" TargetMode="External"/><Relationship Id="rId5" Type="http://schemas.openxmlformats.org/officeDocument/2006/relationships/hyperlink" Target="https://emenscr.nesdc.go.th/viewer/view.html?id=5bbebbfa94249a6573a7b565&amp;username=railway051" TargetMode="External"/><Relationship Id="rId15" Type="http://schemas.openxmlformats.org/officeDocument/2006/relationships/hyperlink" Target="https://emenscr.nesdc.go.th/viewer/view.html?id=611a976db1eab9706bc85559&amp;username=mot09051" TargetMode="External"/><Relationship Id="rId10" Type="http://schemas.openxmlformats.org/officeDocument/2006/relationships/hyperlink" Target="https://emenscr.nesdc.go.th/viewer/view.html?id=5df9ca996b12163f58d5f89b&amp;username=mot09041" TargetMode="External"/><Relationship Id="rId19" Type="http://schemas.openxmlformats.org/officeDocument/2006/relationships/hyperlink" Target="https://emenscr.nesdc.go.th/viewer/view.html?id=o4rQpw0Zd8FOzAryBYMg" TargetMode="External"/><Relationship Id="rId4" Type="http://schemas.openxmlformats.org/officeDocument/2006/relationships/hyperlink" Target="https://emenscr.nesdc.go.th/viewer/view.html?id=5b680ab76cc629387d50e4cc&amp;username=railway051" TargetMode="External"/><Relationship Id="rId9" Type="http://schemas.openxmlformats.org/officeDocument/2006/relationships/hyperlink" Target="https://emenscr.nesdc.go.th/viewer/view.html?id=5df9aa34467aa83f5ec0b023&amp;username=mot09041" TargetMode="External"/><Relationship Id="rId14" Type="http://schemas.openxmlformats.org/officeDocument/2006/relationships/hyperlink" Target="https://emenscr.nesdc.go.th/viewer/view.html?id=610d1bfecebcb57c86e915e8&amp;username=most61101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1"/>
  <sheetViews>
    <sheetView topLeftCell="H1" workbookViewId="0">
      <selection activeCell="K21" sqref="K21"/>
    </sheetView>
  </sheetViews>
  <sheetFormatPr defaultRowHeight="15" x14ac:dyDescent="0.25"/>
  <cols>
    <col min="1" max="1" width="16.14062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44.5703125" customWidth="1"/>
    <col min="12" max="12" width="36.425781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94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2">
        <v>2944930000</v>
      </c>
      <c r="Q3" s="3">
        <v>0</v>
      </c>
      <c r="R3" t="s">
        <v>37</v>
      </c>
      <c r="S3" t="s">
        <v>38</v>
      </c>
      <c r="T3" t="s">
        <v>39</v>
      </c>
      <c r="X3" s="4" t="s">
        <v>27</v>
      </c>
    </row>
    <row r="4" spans="1:24" ht="15.75" thickBot="1" x14ac:dyDescent="0.3">
      <c r="A4" t="s">
        <v>40</v>
      </c>
      <c r="B4" t="s">
        <v>41</v>
      </c>
      <c r="C4" t="s">
        <v>42</v>
      </c>
      <c r="F4" t="s">
        <v>28</v>
      </c>
      <c r="G4" t="s">
        <v>29</v>
      </c>
      <c r="H4" t="s">
        <v>30</v>
      </c>
      <c r="I4" t="s">
        <v>28</v>
      </c>
      <c r="J4" t="s">
        <v>31</v>
      </c>
      <c r="K4" t="s">
        <v>32</v>
      </c>
      <c r="L4" t="s">
        <v>43</v>
      </c>
      <c r="M4" t="s">
        <v>34</v>
      </c>
      <c r="N4" t="s">
        <v>44</v>
      </c>
      <c r="O4" t="s">
        <v>45</v>
      </c>
      <c r="P4" s="2">
        <v>30880830000</v>
      </c>
      <c r="Q4" s="3">
        <v>0</v>
      </c>
      <c r="R4" t="s">
        <v>46</v>
      </c>
      <c r="S4" t="s">
        <v>47</v>
      </c>
      <c r="T4" t="s">
        <v>39</v>
      </c>
      <c r="X4" s="5" t="s">
        <v>42</v>
      </c>
    </row>
    <row r="5" spans="1:24" ht="15.75" thickBot="1" x14ac:dyDescent="0.3">
      <c r="A5" t="s">
        <v>40</v>
      </c>
      <c r="B5" t="s">
        <v>48</v>
      </c>
      <c r="C5" t="s">
        <v>49</v>
      </c>
      <c r="F5" t="s">
        <v>28</v>
      </c>
      <c r="G5" t="s">
        <v>29</v>
      </c>
      <c r="H5" t="s">
        <v>30</v>
      </c>
      <c r="I5" t="s">
        <v>28</v>
      </c>
      <c r="J5" t="s">
        <v>31</v>
      </c>
      <c r="K5" t="s">
        <v>32</v>
      </c>
      <c r="L5" t="s">
        <v>50</v>
      </c>
      <c r="M5" t="s">
        <v>34</v>
      </c>
      <c r="N5" t="s">
        <v>44</v>
      </c>
      <c r="O5" t="s">
        <v>51</v>
      </c>
      <c r="P5" s="2">
        <v>42933720000</v>
      </c>
      <c r="Q5" s="3">
        <v>0</v>
      </c>
      <c r="R5" t="s">
        <v>46</v>
      </c>
      <c r="S5" t="s">
        <v>47</v>
      </c>
      <c r="T5" t="s">
        <v>39</v>
      </c>
      <c r="X5" s="5" t="s">
        <v>49</v>
      </c>
    </row>
    <row r="6" spans="1:24" ht="15.75" thickBot="1" x14ac:dyDescent="0.3">
      <c r="A6" t="s">
        <v>40</v>
      </c>
      <c r="B6" t="s">
        <v>52</v>
      </c>
      <c r="C6" t="s">
        <v>53</v>
      </c>
      <c r="F6" t="s">
        <v>28</v>
      </c>
      <c r="G6" t="s">
        <v>29</v>
      </c>
      <c r="H6" t="s">
        <v>30</v>
      </c>
      <c r="I6" t="s">
        <v>28</v>
      </c>
      <c r="J6" t="s">
        <v>31</v>
      </c>
      <c r="K6" t="s">
        <v>32</v>
      </c>
      <c r="L6" t="s">
        <v>54</v>
      </c>
      <c r="M6" t="s">
        <v>34</v>
      </c>
      <c r="N6" t="s">
        <v>44</v>
      </c>
      <c r="O6" t="s">
        <v>55</v>
      </c>
      <c r="P6" s="2">
        <v>22708070000</v>
      </c>
      <c r="Q6" s="2">
        <v>22708070000</v>
      </c>
      <c r="R6" t="s">
        <v>46</v>
      </c>
      <c r="S6" t="s">
        <v>47</v>
      </c>
      <c r="T6" t="s">
        <v>39</v>
      </c>
      <c r="X6" s="5" t="s">
        <v>53</v>
      </c>
    </row>
    <row r="7" spans="1:24" ht="15.75" thickBot="1" x14ac:dyDescent="0.3">
      <c r="A7" t="s">
        <v>40</v>
      </c>
      <c r="B7" t="s">
        <v>56</v>
      </c>
      <c r="C7" t="s">
        <v>57</v>
      </c>
      <c r="F7" t="s">
        <v>28</v>
      </c>
      <c r="G7" t="s">
        <v>29</v>
      </c>
      <c r="H7" t="s">
        <v>30</v>
      </c>
      <c r="I7" t="s">
        <v>28</v>
      </c>
      <c r="J7" t="s">
        <v>31</v>
      </c>
      <c r="K7" t="s">
        <v>32</v>
      </c>
      <c r="L7" t="s">
        <v>58</v>
      </c>
      <c r="M7" t="s">
        <v>34</v>
      </c>
      <c r="N7" t="s">
        <v>59</v>
      </c>
      <c r="O7" t="s">
        <v>45</v>
      </c>
      <c r="P7" s="2">
        <v>26654560000</v>
      </c>
      <c r="Q7" s="3">
        <v>0</v>
      </c>
      <c r="R7" t="s">
        <v>46</v>
      </c>
      <c r="S7" t="s">
        <v>47</v>
      </c>
      <c r="T7" t="s">
        <v>39</v>
      </c>
      <c r="X7" s="5" t="s">
        <v>57</v>
      </c>
    </row>
    <row r="8" spans="1:24" ht="15.75" thickBot="1" x14ac:dyDescent="0.3">
      <c r="A8" t="s">
        <v>40</v>
      </c>
      <c r="B8" t="s">
        <v>60</v>
      </c>
      <c r="C8" t="s">
        <v>61</v>
      </c>
      <c r="F8" t="s">
        <v>28</v>
      </c>
      <c r="G8" t="s">
        <v>29</v>
      </c>
      <c r="H8" t="s">
        <v>30</v>
      </c>
      <c r="I8" t="s">
        <v>28</v>
      </c>
      <c r="J8" t="s">
        <v>31</v>
      </c>
      <c r="K8" t="s">
        <v>32</v>
      </c>
      <c r="L8" t="s">
        <v>62</v>
      </c>
      <c r="M8" t="s">
        <v>34</v>
      </c>
      <c r="N8" t="s">
        <v>63</v>
      </c>
      <c r="O8" t="s">
        <v>45</v>
      </c>
      <c r="P8" s="2">
        <v>85345000000</v>
      </c>
      <c r="Q8" s="2">
        <v>85345000000</v>
      </c>
      <c r="R8" t="s">
        <v>46</v>
      </c>
      <c r="S8" t="s">
        <v>47</v>
      </c>
      <c r="T8" t="s">
        <v>39</v>
      </c>
      <c r="X8" s="5" t="s">
        <v>61</v>
      </c>
    </row>
    <row r="9" spans="1:24" ht="15.75" thickBot="1" x14ac:dyDescent="0.3">
      <c r="A9" t="s">
        <v>40</v>
      </c>
      <c r="B9" t="s">
        <v>64</v>
      </c>
      <c r="C9" t="s">
        <v>65</v>
      </c>
      <c r="F9" t="s">
        <v>28</v>
      </c>
      <c r="G9" t="s">
        <v>29</v>
      </c>
      <c r="H9" t="s">
        <v>30</v>
      </c>
      <c r="I9" t="s">
        <v>28</v>
      </c>
      <c r="J9" t="s">
        <v>31</v>
      </c>
      <c r="K9" t="s">
        <v>32</v>
      </c>
      <c r="L9" t="s">
        <v>66</v>
      </c>
      <c r="M9" t="s">
        <v>34</v>
      </c>
      <c r="N9" t="s">
        <v>67</v>
      </c>
      <c r="O9" t="s">
        <v>68</v>
      </c>
      <c r="P9" s="2">
        <v>67965330000</v>
      </c>
      <c r="Q9" s="2">
        <v>67965330000</v>
      </c>
      <c r="R9" t="s">
        <v>46</v>
      </c>
      <c r="S9" t="s">
        <v>47</v>
      </c>
      <c r="T9" t="s">
        <v>39</v>
      </c>
      <c r="X9" s="5" t="s">
        <v>65</v>
      </c>
    </row>
    <row r="10" spans="1:24" ht="15.75" thickBot="1" x14ac:dyDescent="0.3">
      <c r="A10" t="s">
        <v>69</v>
      </c>
      <c r="B10" t="s">
        <v>70</v>
      </c>
      <c r="C10" t="s">
        <v>71</v>
      </c>
      <c r="F10" t="s">
        <v>28</v>
      </c>
      <c r="G10" t="s">
        <v>29</v>
      </c>
      <c r="I10" t="s">
        <v>28</v>
      </c>
      <c r="J10" t="s">
        <v>31</v>
      </c>
      <c r="K10" t="s">
        <v>32</v>
      </c>
      <c r="L10" t="s">
        <v>72</v>
      </c>
      <c r="M10" t="s">
        <v>34</v>
      </c>
      <c r="N10" t="s">
        <v>73</v>
      </c>
      <c r="O10" t="s">
        <v>74</v>
      </c>
      <c r="P10" s="2">
        <v>20200000</v>
      </c>
      <c r="Q10" s="2">
        <v>15150000</v>
      </c>
      <c r="R10" t="s">
        <v>75</v>
      </c>
      <c r="S10" t="s">
        <v>76</v>
      </c>
      <c r="T10" t="s">
        <v>39</v>
      </c>
      <c r="X10" s="5" t="s">
        <v>71</v>
      </c>
    </row>
    <row r="11" spans="1:24" ht="15.75" thickBot="1" x14ac:dyDescent="0.3">
      <c r="A11" t="s">
        <v>77</v>
      </c>
      <c r="B11" t="s">
        <v>78</v>
      </c>
      <c r="C11" t="s">
        <v>79</v>
      </c>
      <c r="F11" t="s">
        <v>28</v>
      </c>
      <c r="G11" t="s">
        <v>29</v>
      </c>
      <c r="I11" t="s">
        <v>28</v>
      </c>
      <c r="J11" t="s">
        <v>31</v>
      </c>
      <c r="K11" t="s">
        <v>32</v>
      </c>
      <c r="L11" t="s">
        <v>80</v>
      </c>
      <c r="M11" t="s">
        <v>34</v>
      </c>
      <c r="N11" t="s">
        <v>73</v>
      </c>
      <c r="O11" t="s">
        <v>81</v>
      </c>
      <c r="P11" s="2">
        <v>14323400</v>
      </c>
      <c r="Q11" s="2">
        <v>14323400</v>
      </c>
      <c r="R11" t="s">
        <v>82</v>
      </c>
      <c r="S11" t="s">
        <v>76</v>
      </c>
      <c r="T11" t="s">
        <v>39</v>
      </c>
      <c r="X11" s="5" t="s">
        <v>156</v>
      </c>
    </row>
    <row r="12" spans="1:24" ht="15.75" thickBot="1" x14ac:dyDescent="0.3">
      <c r="A12" t="s">
        <v>77</v>
      </c>
      <c r="B12" t="s">
        <v>83</v>
      </c>
      <c r="C12" t="s">
        <v>84</v>
      </c>
      <c r="F12" t="s">
        <v>28</v>
      </c>
      <c r="G12" t="s">
        <v>29</v>
      </c>
      <c r="I12" t="s">
        <v>28</v>
      </c>
      <c r="J12" t="s">
        <v>31</v>
      </c>
      <c r="K12" t="s">
        <v>32</v>
      </c>
      <c r="L12" t="s">
        <v>85</v>
      </c>
      <c r="M12" t="s">
        <v>34</v>
      </c>
      <c r="N12" t="s">
        <v>73</v>
      </c>
      <c r="O12" t="s">
        <v>81</v>
      </c>
      <c r="P12" s="2">
        <v>9706500</v>
      </c>
      <c r="Q12" s="2">
        <v>9706500</v>
      </c>
      <c r="R12" t="s">
        <v>82</v>
      </c>
      <c r="S12" t="s">
        <v>76</v>
      </c>
      <c r="T12" t="s">
        <v>39</v>
      </c>
      <c r="X12" s="5" t="s">
        <v>84</v>
      </c>
    </row>
    <row r="13" spans="1:24" ht="15.75" thickBot="1" x14ac:dyDescent="0.3">
      <c r="A13" t="s">
        <v>86</v>
      </c>
      <c r="B13" t="s">
        <v>87</v>
      </c>
      <c r="C13" t="s">
        <v>88</v>
      </c>
      <c r="F13" t="s">
        <v>28</v>
      </c>
      <c r="G13" t="s">
        <v>29</v>
      </c>
      <c r="H13" t="s">
        <v>30</v>
      </c>
      <c r="I13" t="s">
        <v>28</v>
      </c>
      <c r="J13" t="s">
        <v>31</v>
      </c>
      <c r="K13" t="s">
        <v>32</v>
      </c>
      <c r="L13" t="s">
        <v>89</v>
      </c>
      <c r="M13" t="s">
        <v>34</v>
      </c>
      <c r="N13" t="s">
        <v>90</v>
      </c>
      <c r="O13" t="s">
        <v>91</v>
      </c>
      <c r="P13" s="2">
        <v>724500</v>
      </c>
      <c r="Q13" s="2">
        <v>724500</v>
      </c>
      <c r="R13" t="s">
        <v>92</v>
      </c>
      <c r="S13" t="s">
        <v>93</v>
      </c>
      <c r="T13" t="s">
        <v>94</v>
      </c>
      <c r="X13" s="5" t="s">
        <v>88</v>
      </c>
    </row>
    <row r="14" spans="1:24" ht="15.75" thickBot="1" x14ac:dyDescent="0.3">
      <c r="A14" t="s">
        <v>95</v>
      </c>
      <c r="B14" t="s">
        <v>96</v>
      </c>
      <c r="C14" t="s">
        <v>97</v>
      </c>
      <c r="F14" t="s">
        <v>28</v>
      </c>
      <c r="G14" t="s">
        <v>29</v>
      </c>
      <c r="I14" t="s">
        <v>28</v>
      </c>
      <c r="J14" t="s">
        <v>31</v>
      </c>
      <c r="K14" t="s">
        <v>32</v>
      </c>
      <c r="L14" t="s">
        <v>98</v>
      </c>
      <c r="M14" t="s">
        <v>34</v>
      </c>
      <c r="N14" t="s">
        <v>99</v>
      </c>
      <c r="O14" t="s">
        <v>100</v>
      </c>
      <c r="P14" s="2">
        <v>42759000</v>
      </c>
      <c r="Q14" s="2">
        <v>42759000</v>
      </c>
      <c r="R14" t="s">
        <v>101</v>
      </c>
      <c r="S14" t="s">
        <v>102</v>
      </c>
      <c r="T14" t="s">
        <v>39</v>
      </c>
      <c r="X14" s="5" t="s">
        <v>97</v>
      </c>
    </row>
    <row r="15" spans="1:24" ht="15.75" thickBot="1" x14ac:dyDescent="0.3">
      <c r="A15" t="s">
        <v>103</v>
      </c>
      <c r="B15" t="s">
        <v>104</v>
      </c>
      <c r="C15" t="s">
        <v>105</v>
      </c>
      <c r="F15" t="s">
        <v>28</v>
      </c>
      <c r="G15" t="s">
        <v>29</v>
      </c>
      <c r="I15" t="s">
        <v>28</v>
      </c>
      <c r="J15" t="s">
        <v>31</v>
      </c>
      <c r="K15" t="s">
        <v>32</v>
      </c>
      <c r="L15" t="s">
        <v>106</v>
      </c>
      <c r="M15" t="s">
        <v>34</v>
      </c>
      <c r="N15" t="s">
        <v>107</v>
      </c>
      <c r="O15" t="s">
        <v>108</v>
      </c>
      <c r="P15" s="2">
        <v>25745400</v>
      </c>
      <c r="Q15" s="2">
        <v>25745400</v>
      </c>
      <c r="R15" t="s">
        <v>109</v>
      </c>
      <c r="S15" t="s">
        <v>76</v>
      </c>
      <c r="T15" t="s">
        <v>39</v>
      </c>
      <c r="V15" t="s">
        <v>110</v>
      </c>
      <c r="W15" t="s">
        <v>111</v>
      </c>
      <c r="X15" s="5" t="s">
        <v>105</v>
      </c>
    </row>
    <row r="16" spans="1:24" ht="15.75" thickBot="1" x14ac:dyDescent="0.3">
      <c r="A16" t="s">
        <v>112</v>
      </c>
      <c r="B16" t="s">
        <v>113</v>
      </c>
      <c r="C16" t="s">
        <v>114</v>
      </c>
      <c r="F16" t="s">
        <v>28</v>
      </c>
      <c r="G16" t="s">
        <v>29</v>
      </c>
      <c r="I16" t="s">
        <v>28</v>
      </c>
      <c r="J16" t="s">
        <v>31</v>
      </c>
      <c r="K16" t="s">
        <v>32</v>
      </c>
      <c r="L16" t="s">
        <v>115</v>
      </c>
      <c r="M16" t="s">
        <v>34</v>
      </c>
      <c r="N16" t="s">
        <v>90</v>
      </c>
      <c r="O16" t="s">
        <v>116</v>
      </c>
      <c r="P16" s="2">
        <v>688750000</v>
      </c>
      <c r="Q16" s="2">
        <v>688750000</v>
      </c>
      <c r="R16" t="s">
        <v>117</v>
      </c>
      <c r="S16" t="s">
        <v>118</v>
      </c>
      <c r="T16" t="s">
        <v>94</v>
      </c>
      <c r="V16" t="s">
        <v>119</v>
      </c>
      <c r="W16" t="s">
        <v>120</v>
      </c>
      <c r="X16" s="5" t="s">
        <v>114</v>
      </c>
    </row>
    <row r="17" spans="1:24" ht="15.75" thickBot="1" x14ac:dyDescent="0.3">
      <c r="A17" t="s">
        <v>121</v>
      </c>
      <c r="B17" t="s">
        <v>122</v>
      </c>
      <c r="C17" t="s">
        <v>123</v>
      </c>
      <c r="F17" t="s">
        <v>28</v>
      </c>
      <c r="G17" t="s">
        <v>29</v>
      </c>
      <c r="I17" t="s">
        <v>28</v>
      </c>
      <c r="J17" t="s">
        <v>31</v>
      </c>
      <c r="K17" t="s">
        <v>32</v>
      </c>
      <c r="L17" t="s">
        <v>124</v>
      </c>
      <c r="M17" t="s">
        <v>34</v>
      </c>
      <c r="N17" t="s">
        <v>125</v>
      </c>
      <c r="O17" t="s">
        <v>116</v>
      </c>
      <c r="P17" s="2">
        <v>34000000</v>
      </c>
      <c r="Q17" s="2">
        <v>34000000</v>
      </c>
      <c r="R17" t="s">
        <v>126</v>
      </c>
      <c r="S17" t="s">
        <v>127</v>
      </c>
      <c r="T17" t="s">
        <v>94</v>
      </c>
      <c r="U17" t="s">
        <v>128</v>
      </c>
      <c r="V17" t="s">
        <v>129</v>
      </c>
      <c r="W17" t="s">
        <v>130</v>
      </c>
      <c r="X17" s="5" t="s">
        <v>123</v>
      </c>
    </row>
    <row r="18" spans="1:24" ht="15.75" thickBot="1" x14ac:dyDescent="0.3">
      <c r="A18" t="s">
        <v>131</v>
      </c>
      <c r="B18" t="s">
        <v>132</v>
      </c>
      <c r="C18" t="s">
        <v>133</v>
      </c>
      <c r="F18" t="s">
        <v>28</v>
      </c>
      <c r="G18" t="s">
        <v>29</v>
      </c>
      <c r="I18" t="s">
        <v>28</v>
      </c>
      <c r="J18" t="s">
        <v>31</v>
      </c>
      <c r="K18" t="s">
        <v>32</v>
      </c>
      <c r="L18" t="s">
        <v>134</v>
      </c>
      <c r="M18" t="s">
        <v>34</v>
      </c>
      <c r="N18" t="s">
        <v>125</v>
      </c>
      <c r="O18" t="s">
        <v>135</v>
      </c>
      <c r="P18" s="2">
        <v>54000000</v>
      </c>
      <c r="Q18" s="2">
        <v>54000000</v>
      </c>
      <c r="R18" t="s">
        <v>136</v>
      </c>
      <c r="S18" t="s">
        <v>137</v>
      </c>
      <c r="T18" t="s">
        <v>94</v>
      </c>
      <c r="U18" t="s">
        <v>128</v>
      </c>
      <c r="V18" t="s">
        <v>138</v>
      </c>
      <c r="W18" t="s">
        <v>139</v>
      </c>
      <c r="X18" s="5" t="s">
        <v>133</v>
      </c>
    </row>
    <row r="19" spans="1:24" ht="15.75" thickBot="1" x14ac:dyDescent="0.3">
      <c r="A19" t="s">
        <v>103</v>
      </c>
      <c r="B19" t="s">
        <v>140</v>
      </c>
      <c r="C19" t="s">
        <v>141</v>
      </c>
      <c r="F19" t="s">
        <v>28</v>
      </c>
      <c r="G19" t="s">
        <v>29</v>
      </c>
      <c r="I19" t="s">
        <v>28</v>
      </c>
      <c r="J19" t="s">
        <v>31</v>
      </c>
      <c r="K19" t="s">
        <v>32</v>
      </c>
      <c r="L19" t="s">
        <v>142</v>
      </c>
      <c r="M19" t="s">
        <v>34</v>
      </c>
      <c r="N19" t="s">
        <v>125</v>
      </c>
      <c r="O19" t="s">
        <v>135</v>
      </c>
      <c r="P19" s="3">
        <v>0</v>
      </c>
      <c r="Q19" s="3">
        <v>0</v>
      </c>
      <c r="R19" t="s">
        <v>109</v>
      </c>
      <c r="S19" t="s">
        <v>76</v>
      </c>
      <c r="T19" t="s">
        <v>39</v>
      </c>
      <c r="U19" t="s">
        <v>128</v>
      </c>
      <c r="V19" t="s">
        <v>129</v>
      </c>
      <c r="W19" t="s">
        <v>143</v>
      </c>
      <c r="X19" s="5" t="s">
        <v>141</v>
      </c>
    </row>
    <row r="20" spans="1:24" ht="15.75" thickBot="1" x14ac:dyDescent="0.3">
      <c r="A20" t="s">
        <v>103</v>
      </c>
      <c r="B20" t="s">
        <v>144</v>
      </c>
      <c r="C20" t="s">
        <v>145</v>
      </c>
      <c r="F20" t="s">
        <v>28</v>
      </c>
      <c r="G20" t="s">
        <v>29</v>
      </c>
      <c r="I20" t="s">
        <v>28</v>
      </c>
      <c r="J20" t="s">
        <v>31</v>
      </c>
      <c r="K20" t="s">
        <v>32</v>
      </c>
      <c r="L20" t="s">
        <v>146</v>
      </c>
      <c r="M20" t="s">
        <v>34</v>
      </c>
      <c r="N20" t="s">
        <v>125</v>
      </c>
      <c r="O20" t="s">
        <v>135</v>
      </c>
      <c r="P20" s="3">
        <v>0</v>
      </c>
      <c r="Q20" s="3">
        <v>0</v>
      </c>
      <c r="R20" t="s">
        <v>109</v>
      </c>
      <c r="S20" t="s">
        <v>76</v>
      </c>
      <c r="T20" t="s">
        <v>39</v>
      </c>
      <c r="U20" t="s">
        <v>128</v>
      </c>
      <c r="V20" t="s">
        <v>147</v>
      </c>
      <c r="W20" t="s">
        <v>148</v>
      </c>
      <c r="X20" s="5" t="s">
        <v>145</v>
      </c>
    </row>
    <row r="21" spans="1:24" ht="15.75" thickBot="1" x14ac:dyDescent="0.3">
      <c r="A21" t="s">
        <v>103</v>
      </c>
      <c r="B21" t="s">
        <v>149</v>
      </c>
      <c r="C21" t="s">
        <v>150</v>
      </c>
      <c r="F21" t="s">
        <v>28</v>
      </c>
      <c r="G21" t="s">
        <v>29</v>
      </c>
      <c r="I21" t="s">
        <v>28</v>
      </c>
      <c r="J21" t="s">
        <v>31</v>
      </c>
      <c r="K21" s="15" t="s">
        <v>32</v>
      </c>
      <c r="L21" t="s">
        <v>151</v>
      </c>
      <c r="M21" t="s">
        <v>34</v>
      </c>
      <c r="N21" t="s">
        <v>152</v>
      </c>
      <c r="O21" t="s">
        <v>153</v>
      </c>
      <c r="P21" s="3">
        <v>0</v>
      </c>
      <c r="Q21" s="3">
        <v>0</v>
      </c>
      <c r="R21" t="s">
        <v>109</v>
      </c>
      <c r="S21" t="s">
        <v>76</v>
      </c>
      <c r="T21" t="s">
        <v>39</v>
      </c>
      <c r="V21" t="s">
        <v>154</v>
      </c>
      <c r="W21" t="s">
        <v>155</v>
      </c>
      <c r="X21" s="6" t="s">
        <v>150</v>
      </c>
    </row>
  </sheetData>
  <mergeCells count="1">
    <mergeCell ref="A1:X1"/>
  </mergeCells>
  <hyperlinks>
    <hyperlink ref="X3" r:id="rId1" display="https://emenscr.nesdc.go.th/viewer/view.html?id=5b20c950916f477e3991ede0&amp;username=port60001" xr:uid="{00000000-0004-0000-0000-000000000000}"/>
    <hyperlink ref="X4" r:id="rId2" display="https://emenscr.nesdc.go.th/viewer/view.html?id=5b62ce22f08632557fc90007&amp;username=railway051" xr:uid="{00000000-0004-0000-0000-000001000000}"/>
    <hyperlink ref="X5" r:id="rId3" display="https://emenscr.nesdc.go.th/viewer/view.html?id=5b67f5200b4d25387e420006&amp;username=railway051" xr:uid="{00000000-0004-0000-0000-000002000000}"/>
    <hyperlink ref="X6" r:id="rId4" display="https://emenscr.nesdc.go.th/viewer/view.html?id=5b680ab76cc629387d50e4cc&amp;username=railway051" xr:uid="{00000000-0004-0000-0000-000003000000}"/>
    <hyperlink ref="X7" r:id="rId5" display="https://emenscr.nesdc.go.th/viewer/view.html?id=5bbebbfa94249a6573a7b565&amp;username=railway051" xr:uid="{00000000-0004-0000-0000-000004000000}"/>
    <hyperlink ref="X8" r:id="rId6" display="https://emenscr.nesdc.go.th/viewer/view.html?id=5bc03ab7b0bb8f05b8702362&amp;username=railway051" xr:uid="{00000000-0004-0000-0000-000005000000}"/>
    <hyperlink ref="X9" r:id="rId7" display="https://emenscr.nesdc.go.th/viewer/view.html?id=5bc553afb0bb8f05b870237e&amp;username=railway051" xr:uid="{00000000-0004-0000-0000-000006000000}"/>
    <hyperlink ref="X10" r:id="rId8" display="https://emenscr.nesdc.go.th/viewer/view.html?id=5df31b86bd03be2c50f77fbb&amp;username=mot09031" xr:uid="{00000000-0004-0000-0000-000007000000}"/>
    <hyperlink ref="X11" r:id="rId9" display="https://emenscr.nesdc.go.th/viewer/view.html?id=5df9aa34467aa83f5ec0b023&amp;username=mot09041" xr:uid="{00000000-0004-0000-0000-000008000000}"/>
    <hyperlink ref="X12" r:id="rId10" display="https://emenscr.nesdc.go.th/viewer/view.html?id=5df9ca996b12163f58d5f89b&amp;username=mot09041" xr:uid="{00000000-0004-0000-0000-000009000000}"/>
    <hyperlink ref="X13" r:id="rId11" display="https://emenscr.nesdc.go.th/viewer/view.html?id=5e034ed942c5ca49af55af29&amp;username=nsru0616101" xr:uid="{00000000-0004-0000-0000-00000A000000}"/>
    <hyperlink ref="X14" r:id="rId12" display="https://emenscr.nesdc.go.th/viewer/view.html?id=5e8d747badae2932d9c83015&amp;username=mot060491" xr:uid="{00000000-0004-0000-0000-00000B000000}"/>
    <hyperlink ref="X15" r:id="rId13" display="https://emenscr.nesdc.go.th/viewer/view.html?id=5fd896374737ba28bee869cd&amp;username=mot09051" xr:uid="{00000000-0004-0000-0000-00000C000000}"/>
    <hyperlink ref="X16" r:id="rId14" display="https://emenscr.nesdc.go.th/viewer/view.html?id=610d1bfecebcb57c86e915e8&amp;username=most61101" xr:uid="{00000000-0004-0000-0000-00000D000000}"/>
    <hyperlink ref="X17" r:id="rId15" display="https://emenscr.nesdc.go.th/viewer/view.html?id=6113f725e054a16ecd22ba9a&amp;username=most54011" xr:uid="{00000000-0004-0000-0000-00000E000000}"/>
    <hyperlink ref="X18" r:id="rId16" display="https://emenscr.nesdc.go.th/viewer/view.html?id=611772204bf4461f93d6e591&amp;username=rmutl0583011" xr:uid="{00000000-0004-0000-0000-00000F000000}"/>
    <hyperlink ref="X19" r:id="rId17" display="https://emenscr.nesdc.go.th/viewer/view.html?id=611a8dace587a9706c8ae38c&amp;username=mot09051" xr:uid="{00000000-0004-0000-0000-000010000000}"/>
    <hyperlink ref="X20" r:id="rId18" display="https://emenscr.nesdc.go.th/viewer/view.html?id=611a961ab1eab9706bc85555&amp;username=mot09051" xr:uid="{00000000-0004-0000-0000-000011000000}"/>
    <hyperlink ref="X21" r:id="rId19" display="https://emenscr.nesdc.go.th/viewer/view.html?id=611a976db1eab9706bc85559&amp;username=mot09051" xr:uid="{00000000-0004-0000-0000-000012000000}"/>
  </hyperlinks>
  <pageMargins left="0.7" right="0.7" top="0.75" bottom="0.75" header="0.3" footer="0.3"/>
  <pageSetup paperSize="9" orientation="portrait" r:id="rId2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07374-8872-484B-AB0C-26880EA5324A}">
  <dimension ref="A1:Q30"/>
  <sheetViews>
    <sheetView workbookViewId="0">
      <selection activeCell="C8" sqref="C8"/>
    </sheetView>
  </sheetViews>
  <sheetFormatPr defaultColWidth="9.140625" defaultRowHeight="15" x14ac:dyDescent="0.25"/>
  <cols>
    <col min="1" max="2" width="25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5.85546875" customWidth="1"/>
    <col min="9" max="11" width="54" customWidth="1"/>
    <col min="12" max="12" width="13.42578125" customWidth="1"/>
    <col min="13" max="13" width="16.140625" customWidth="1"/>
    <col min="14" max="14" width="72.5703125" customWidth="1"/>
    <col min="15" max="15" width="21.7109375" customWidth="1"/>
    <col min="16" max="16" width="33.7109375" customWidth="1"/>
    <col min="17" max="17" width="28.28515625" customWidth="1"/>
  </cols>
  <sheetData>
    <row r="1" spans="1:17" x14ac:dyDescent="0.25">
      <c r="A1" s="35" t="s">
        <v>2</v>
      </c>
      <c r="B1" s="35"/>
      <c r="C1" s="35" t="s">
        <v>3</v>
      </c>
      <c r="D1" s="35" t="s">
        <v>7</v>
      </c>
      <c r="E1" s="35" t="s">
        <v>157</v>
      </c>
      <c r="F1" s="35" t="s">
        <v>14</v>
      </c>
      <c r="G1" s="35" t="s">
        <v>15</v>
      </c>
      <c r="H1" s="35" t="s">
        <v>18</v>
      </c>
      <c r="I1" s="35" t="s">
        <v>19</v>
      </c>
      <c r="J1" s="35" t="s">
        <v>20</v>
      </c>
      <c r="K1" s="35" t="s">
        <v>21</v>
      </c>
      <c r="L1" s="35" t="s">
        <v>22</v>
      </c>
      <c r="M1" s="35" t="s">
        <v>23</v>
      </c>
      <c r="N1" s="35" t="s">
        <v>185</v>
      </c>
      <c r="P1" s="35" t="s">
        <v>183</v>
      </c>
      <c r="Q1" s="35" t="s">
        <v>184</v>
      </c>
    </row>
    <row r="2" spans="1:17" x14ac:dyDescent="0.25">
      <c r="A2" t="s">
        <v>253</v>
      </c>
      <c r="C2" t="s">
        <v>254</v>
      </c>
      <c r="D2" t="s">
        <v>29</v>
      </c>
      <c r="E2" s="3">
        <v>2567</v>
      </c>
      <c r="F2" t="s">
        <v>255</v>
      </c>
      <c r="G2" t="s">
        <v>116</v>
      </c>
      <c r="H2" t="s">
        <v>126</v>
      </c>
      <c r="I2" t="s">
        <v>186</v>
      </c>
      <c r="J2" t="s">
        <v>94</v>
      </c>
      <c r="K2" t="s">
        <v>256</v>
      </c>
      <c r="L2" t="s">
        <v>160</v>
      </c>
      <c r="M2" t="s">
        <v>218</v>
      </c>
      <c r="N2" t="s">
        <v>257</v>
      </c>
      <c r="P2" t="s">
        <v>147</v>
      </c>
      <c r="Q2" t="s">
        <v>217</v>
      </c>
    </row>
    <row r="3" spans="1:17" x14ac:dyDescent="0.25">
      <c r="A3" t="s">
        <v>258</v>
      </c>
      <c r="C3" t="s">
        <v>141</v>
      </c>
      <c r="D3" t="s">
        <v>29</v>
      </c>
      <c r="E3" s="3">
        <v>2567</v>
      </c>
      <c r="F3" t="s">
        <v>255</v>
      </c>
      <c r="G3" t="s">
        <v>116</v>
      </c>
      <c r="H3" t="s">
        <v>109</v>
      </c>
      <c r="I3" t="s">
        <v>76</v>
      </c>
      <c r="J3" t="s">
        <v>39</v>
      </c>
      <c r="K3" t="s">
        <v>256</v>
      </c>
      <c r="L3" t="s">
        <v>110</v>
      </c>
      <c r="M3" t="s">
        <v>191</v>
      </c>
      <c r="N3" t="s">
        <v>259</v>
      </c>
      <c r="P3" t="s">
        <v>129</v>
      </c>
      <c r="Q3" t="s">
        <v>143</v>
      </c>
    </row>
    <row r="4" spans="1:17" x14ac:dyDescent="0.25">
      <c r="A4" t="s">
        <v>260</v>
      </c>
      <c r="C4" t="s">
        <v>150</v>
      </c>
      <c r="D4" t="s">
        <v>29</v>
      </c>
      <c r="E4" s="3">
        <v>2567</v>
      </c>
      <c r="F4" t="s">
        <v>255</v>
      </c>
      <c r="G4" t="s">
        <v>116</v>
      </c>
      <c r="H4" t="s">
        <v>109</v>
      </c>
      <c r="I4" t="s">
        <v>76</v>
      </c>
      <c r="J4" t="s">
        <v>39</v>
      </c>
      <c r="K4" t="s">
        <v>261</v>
      </c>
      <c r="L4" t="s">
        <v>154</v>
      </c>
      <c r="M4" t="s">
        <v>189</v>
      </c>
      <c r="N4" t="s">
        <v>262</v>
      </c>
      <c r="P4" t="s">
        <v>138</v>
      </c>
      <c r="Q4" t="s">
        <v>139</v>
      </c>
    </row>
    <row r="5" spans="1:17" x14ac:dyDescent="0.25">
      <c r="A5" t="s">
        <v>263</v>
      </c>
      <c r="C5" t="s">
        <v>264</v>
      </c>
      <c r="D5" t="s">
        <v>29</v>
      </c>
      <c r="E5" s="3">
        <v>2567</v>
      </c>
      <c r="F5" t="s">
        <v>135</v>
      </c>
      <c r="G5" t="s">
        <v>265</v>
      </c>
      <c r="H5" t="s">
        <v>136</v>
      </c>
      <c r="I5" t="s">
        <v>266</v>
      </c>
      <c r="J5" t="s">
        <v>94</v>
      </c>
      <c r="K5" t="s">
        <v>256</v>
      </c>
      <c r="L5" t="s">
        <v>110</v>
      </c>
      <c r="M5" t="s">
        <v>187</v>
      </c>
      <c r="N5" t="s">
        <v>267</v>
      </c>
      <c r="P5" t="s">
        <v>129</v>
      </c>
      <c r="Q5" t="s">
        <v>130</v>
      </c>
    </row>
    <row r="6" spans="1:17" x14ac:dyDescent="0.25">
      <c r="A6" t="s">
        <v>268</v>
      </c>
      <c r="C6" t="s">
        <v>269</v>
      </c>
      <c r="D6" t="s">
        <v>29</v>
      </c>
      <c r="E6" s="3">
        <v>2567</v>
      </c>
      <c r="F6" t="s">
        <v>270</v>
      </c>
      <c r="G6" t="s">
        <v>271</v>
      </c>
      <c r="H6" t="s">
        <v>46</v>
      </c>
      <c r="I6" t="s">
        <v>47</v>
      </c>
      <c r="J6" t="s">
        <v>39</v>
      </c>
      <c r="K6" t="s">
        <v>256</v>
      </c>
      <c r="L6" t="s">
        <v>110</v>
      </c>
      <c r="M6" t="s">
        <v>207</v>
      </c>
      <c r="N6" t="s">
        <v>272</v>
      </c>
      <c r="P6" t="s">
        <v>129</v>
      </c>
      <c r="Q6" t="s">
        <v>206</v>
      </c>
    </row>
    <row r="7" spans="1:17" x14ac:dyDescent="0.25">
      <c r="A7" t="s">
        <v>273</v>
      </c>
      <c r="C7" t="s">
        <v>274</v>
      </c>
      <c r="D7" t="s">
        <v>29</v>
      </c>
      <c r="E7" s="3">
        <v>2567</v>
      </c>
      <c r="F7" t="s">
        <v>270</v>
      </c>
      <c r="G7" t="s">
        <v>275</v>
      </c>
      <c r="H7" t="s">
        <v>46</v>
      </c>
      <c r="I7" t="s">
        <v>47</v>
      </c>
      <c r="J7" t="s">
        <v>39</v>
      </c>
      <c r="K7" t="s">
        <v>261</v>
      </c>
      <c r="L7" t="s">
        <v>110</v>
      </c>
      <c r="M7" t="s">
        <v>207</v>
      </c>
      <c r="N7" t="s">
        <v>276</v>
      </c>
      <c r="P7" t="s">
        <v>129</v>
      </c>
      <c r="Q7" t="s">
        <v>206</v>
      </c>
    </row>
    <row r="8" spans="1:17" x14ac:dyDescent="0.25">
      <c r="A8" t="s">
        <v>277</v>
      </c>
      <c r="C8" t="s">
        <v>278</v>
      </c>
      <c r="D8" t="s">
        <v>29</v>
      </c>
      <c r="E8" s="3">
        <v>2567</v>
      </c>
      <c r="F8" t="s">
        <v>270</v>
      </c>
      <c r="G8" t="s">
        <v>271</v>
      </c>
      <c r="H8" t="s">
        <v>46</v>
      </c>
      <c r="I8" t="s">
        <v>47</v>
      </c>
      <c r="J8" t="s">
        <v>39</v>
      </c>
      <c r="K8" t="s">
        <v>261</v>
      </c>
      <c r="L8" t="s">
        <v>110</v>
      </c>
      <c r="M8" t="s">
        <v>207</v>
      </c>
      <c r="N8" t="s">
        <v>279</v>
      </c>
      <c r="P8" t="s">
        <v>129</v>
      </c>
      <c r="Q8" t="s">
        <v>206</v>
      </c>
    </row>
    <row r="9" spans="1:17" x14ac:dyDescent="0.25">
      <c r="A9" t="s">
        <v>280</v>
      </c>
      <c r="C9" t="s">
        <v>281</v>
      </c>
      <c r="D9" t="s">
        <v>29</v>
      </c>
      <c r="E9" s="3">
        <v>2567</v>
      </c>
      <c r="F9" t="s">
        <v>270</v>
      </c>
      <c r="G9" t="s">
        <v>271</v>
      </c>
      <c r="H9" t="s">
        <v>46</v>
      </c>
      <c r="I9" t="s">
        <v>47</v>
      </c>
      <c r="J9" t="s">
        <v>39</v>
      </c>
      <c r="K9" t="s">
        <v>261</v>
      </c>
      <c r="L9" t="s">
        <v>110</v>
      </c>
      <c r="M9" t="s">
        <v>207</v>
      </c>
      <c r="N9" t="s">
        <v>282</v>
      </c>
      <c r="P9" t="s">
        <v>129</v>
      </c>
      <c r="Q9" t="s">
        <v>206</v>
      </c>
    </row>
    <row r="10" spans="1:17" x14ac:dyDescent="0.25">
      <c r="A10" t="s">
        <v>283</v>
      </c>
      <c r="C10" t="s">
        <v>284</v>
      </c>
      <c r="D10" t="s">
        <v>29</v>
      </c>
      <c r="E10" s="3">
        <v>2567</v>
      </c>
      <c r="F10" t="s">
        <v>270</v>
      </c>
      <c r="G10" t="s">
        <v>275</v>
      </c>
      <c r="H10" t="s">
        <v>46</v>
      </c>
      <c r="I10" t="s">
        <v>47</v>
      </c>
      <c r="J10" t="s">
        <v>39</v>
      </c>
      <c r="K10" t="s">
        <v>261</v>
      </c>
      <c r="L10" t="s">
        <v>110</v>
      </c>
      <c r="M10" t="s">
        <v>207</v>
      </c>
      <c r="N10" t="s">
        <v>285</v>
      </c>
      <c r="P10" t="s">
        <v>129</v>
      </c>
      <c r="Q10" t="s">
        <v>206</v>
      </c>
    </row>
    <row r="11" spans="1:17" x14ac:dyDescent="0.25">
      <c r="A11" t="s">
        <v>286</v>
      </c>
      <c r="C11" t="s">
        <v>287</v>
      </c>
      <c r="D11" t="s">
        <v>29</v>
      </c>
      <c r="E11" s="3">
        <v>2567</v>
      </c>
      <c r="F11" t="s">
        <v>270</v>
      </c>
      <c r="G11" t="s">
        <v>271</v>
      </c>
      <c r="H11" t="s">
        <v>46</v>
      </c>
      <c r="I11" t="s">
        <v>47</v>
      </c>
      <c r="J11" t="s">
        <v>39</v>
      </c>
      <c r="K11" t="s">
        <v>261</v>
      </c>
      <c r="L11" t="s">
        <v>110</v>
      </c>
      <c r="M11" t="s">
        <v>207</v>
      </c>
      <c r="N11" t="s">
        <v>288</v>
      </c>
      <c r="P11" t="s">
        <v>129</v>
      </c>
      <c r="Q11" t="s">
        <v>206</v>
      </c>
    </row>
    <row r="12" spans="1:17" x14ac:dyDescent="0.25">
      <c r="A12" t="s">
        <v>289</v>
      </c>
      <c r="C12" t="s">
        <v>290</v>
      </c>
      <c r="D12" t="s">
        <v>29</v>
      </c>
      <c r="E12" s="3">
        <v>2567</v>
      </c>
      <c r="F12" t="s">
        <v>270</v>
      </c>
      <c r="G12" t="s">
        <v>275</v>
      </c>
      <c r="H12" t="s">
        <v>46</v>
      </c>
      <c r="I12" t="s">
        <v>47</v>
      </c>
      <c r="J12" t="s">
        <v>39</v>
      </c>
      <c r="K12" t="s">
        <v>261</v>
      </c>
      <c r="L12" t="s">
        <v>110</v>
      </c>
      <c r="M12" t="s">
        <v>207</v>
      </c>
      <c r="N12" t="s">
        <v>291</v>
      </c>
      <c r="P12" t="s">
        <v>129</v>
      </c>
      <c r="Q12" t="s">
        <v>206</v>
      </c>
    </row>
    <row r="13" spans="1:17" x14ac:dyDescent="0.25">
      <c r="A13" t="s">
        <v>292</v>
      </c>
      <c r="C13" t="s">
        <v>293</v>
      </c>
      <c r="D13" t="s">
        <v>29</v>
      </c>
      <c r="E13" s="3">
        <v>2567</v>
      </c>
      <c r="F13" t="s">
        <v>255</v>
      </c>
      <c r="G13" t="s">
        <v>45</v>
      </c>
      <c r="H13" t="s">
        <v>46</v>
      </c>
      <c r="I13" t="s">
        <v>47</v>
      </c>
      <c r="J13" t="s">
        <v>39</v>
      </c>
      <c r="K13" t="s">
        <v>261</v>
      </c>
      <c r="L13" t="s">
        <v>110</v>
      </c>
      <c r="M13" t="s">
        <v>295</v>
      </c>
      <c r="N13" t="s">
        <v>296</v>
      </c>
      <c r="P13" t="s">
        <v>129</v>
      </c>
      <c r="Q13" t="s">
        <v>294</v>
      </c>
    </row>
    <row r="14" spans="1:17" x14ac:dyDescent="0.25">
      <c r="A14" t="s">
        <v>297</v>
      </c>
      <c r="C14" t="s">
        <v>298</v>
      </c>
      <c r="D14" t="s">
        <v>29</v>
      </c>
      <c r="E14" s="3">
        <v>2567</v>
      </c>
      <c r="F14" t="s">
        <v>255</v>
      </c>
      <c r="G14" t="s">
        <v>299</v>
      </c>
      <c r="H14" t="s">
        <v>46</v>
      </c>
      <c r="I14" t="s">
        <v>47</v>
      </c>
      <c r="J14" t="s">
        <v>39</v>
      </c>
      <c r="K14" t="s">
        <v>261</v>
      </c>
      <c r="L14" t="s">
        <v>110</v>
      </c>
      <c r="M14" t="s">
        <v>295</v>
      </c>
      <c r="N14" t="s">
        <v>300</v>
      </c>
      <c r="P14" t="s">
        <v>129</v>
      </c>
      <c r="Q14" t="s">
        <v>294</v>
      </c>
    </row>
    <row r="15" spans="1:17" x14ac:dyDescent="0.25">
      <c r="A15" t="s">
        <v>301</v>
      </c>
      <c r="C15" t="s">
        <v>302</v>
      </c>
      <c r="D15" t="s">
        <v>29</v>
      </c>
      <c r="E15" s="3">
        <v>2567</v>
      </c>
      <c r="F15" t="s">
        <v>135</v>
      </c>
      <c r="G15" t="s">
        <v>303</v>
      </c>
      <c r="H15" t="s">
        <v>46</v>
      </c>
      <c r="I15" t="s">
        <v>47</v>
      </c>
      <c r="J15" t="s">
        <v>39</v>
      </c>
      <c r="K15" t="s">
        <v>261</v>
      </c>
      <c r="L15" t="s">
        <v>110</v>
      </c>
      <c r="M15" t="s">
        <v>207</v>
      </c>
      <c r="N15" t="s">
        <v>304</v>
      </c>
      <c r="P15" t="s">
        <v>129</v>
      </c>
      <c r="Q15" t="s">
        <v>206</v>
      </c>
    </row>
    <row r="16" spans="1:17" x14ac:dyDescent="0.25">
      <c r="A16" t="s">
        <v>305</v>
      </c>
      <c r="C16" t="s">
        <v>306</v>
      </c>
      <c r="D16" t="s">
        <v>29</v>
      </c>
      <c r="E16" s="3">
        <v>2567</v>
      </c>
      <c r="F16" t="s">
        <v>255</v>
      </c>
      <c r="G16" t="s">
        <v>116</v>
      </c>
      <c r="H16" t="s">
        <v>197</v>
      </c>
      <c r="I16" t="s">
        <v>198</v>
      </c>
      <c r="J16" t="s">
        <v>199</v>
      </c>
      <c r="L16" t="s">
        <v>119</v>
      </c>
      <c r="M16" t="s">
        <v>200</v>
      </c>
      <c r="N16" t="s">
        <v>309</v>
      </c>
      <c r="P16" t="s">
        <v>307</v>
      </c>
      <c r="Q16" t="s">
        <v>308</v>
      </c>
    </row>
    <row r="17" spans="1:17" x14ac:dyDescent="0.25">
      <c r="A17" t="s">
        <v>310</v>
      </c>
      <c r="C17" t="s">
        <v>311</v>
      </c>
      <c r="D17" t="s">
        <v>29</v>
      </c>
      <c r="E17" s="3">
        <v>2567</v>
      </c>
      <c r="F17" t="s">
        <v>255</v>
      </c>
      <c r="G17" t="s">
        <v>116</v>
      </c>
      <c r="H17" t="s">
        <v>126</v>
      </c>
      <c r="I17" t="s">
        <v>186</v>
      </c>
      <c r="J17" t="s">
        <v>94</v>
      </c>
      <c r="L17" t="s">
        <v>160</v>
      </c>
      <c r="M17" t="s">
        <v>218</v>
      </c>
      <c r="N17" t="s">
        <v>314</v>
      </c>
      <c r="P17" t="s">
        <v>312</v>
      </c>
      <c r="Q17" t="s">
        <v>313</v>
      </c>
    </row>
    <row r="18" spans="1:17" x14ac:dyDescent="0.25">
      <c r="A18" t="s">
        <v>315</v>
      </c>
      <c r="C18" t="s">
        <v>114</v>
      </c>
      <c r="D18" t="s">
        <v>29</v>
      </c>
      <c r="E18" s="3">
        <v>2567</v>
      </c>
      <c r="F18" t="s">
        <v>255</v>
      </c>
      <c r="G18" t="s">
        <v>116</v>
      </c>
      <c r="H18" t="s">
        <v>316</v>
      </c>
      <c r="I18" t="s">
        <v>317</v>
      </c>
      <c r="J18" t="s">
        <v>94</v>
      </c>
      <c r="L18" t="s">
        <v>110</v>
      </c>
      <c r="M18" t="s">
        <v>187</v>
      </c>
      <c r="N18" t="s">
        <v>320</v>
      </c>
      <c r="P18" t="s">
        <v>318</v>
      </c>
      <c r="Q18" t="s">
        <v>319</v>
      </c>
    </row>
    <row r="19" spans="1:17" x14ac:dyDescent="0.25">
      <c r="A19" t="s">
        <v>321</v>
      </c>
      <c r="C19" t="s">
        <v>322</v>
      </c>
      <c r="D19" t="s">
        <v>29</v>
      </c>
      <c r="E19" s="3">
        <v>2567</v>
      </c>
      <c r="F19" t="s">
        <v>255</v>
      </c>
      <c r="G19" t="s">
        <v>116</v>
      </c>
      <c r="H19" t="s">
        <v>222</v>
      </c>
      <c r="I19" t="s">
        <v>223</v>
      </c>
      <c r="J19" t="s">
        <v>39</v>
      </c>
      <c r="L19" t="s">
        <v>110</v>
      </c>
      <c r="M19" t="s">
        <v>187</v>
      </c>
      <c r="N19" t="s">
        <v>323</v>
      </c>
      <c r="P19" t="s">
        <v>318</v>
      </c>
      <c r="Q19" t="s">
        <v>319</v>
      </c>
    </row>
    <row r="20" spans="1:17" x14ac:dyDescent="0.25">
      <c r="A20" t="s">
        <v>324</v>
      </c>
      <c r="C20" t="s">
        <v>325</v>
      </c>
      <c r="D20" t="s">
        <v>29</v>
      </c>
      <c r="E20" s="3">
        <v>2567</v>
      </c>
      <c r="F20" t="s">
        <v>255</v>
      </c>
      <c r="G20" t="s">
        <v>116</v>
      </c>
      <c r="H20" t="s">
        <v>222</v>
      </c>
      <c r="I20" t="s">
        <v>223</v>
      </c>
      <c r="J20" t="s">
        <v>39</v>
      </c>
      <c r="L20" t="s">
        <v>119</v>
      </c>
      <c r="M20" t="s">
        <v>200</v>
      </c>
      <c r="N20" t="s">
        <v>326</v>
      </c>
      <c r="P20" t="s">
        <v>307</v>
      </c>
      <c r="Q20" t="s">
        <v>308</v>
      </c>
    </row>
    <row r="21" spans="1:17" x14ac:dyDescent="0.25">
      <c r="A21" t="s">
        <v>327</v>
      </c>
      <c r="C21" t="s">
        <v>328</v>
      </c>
      <c r="D21" t="s">
        <v>29</v>
      </c>
      <c r="E21" s="3">
        <v>2567</v>
      </c>
      <c r="F21" t="s">
        <v>255</v>
      </c>
      <c r="G21" t="s">
        <v>116</v>
      </c>
      <c r="H21" t="s">
        <v>222</v>
      </c>
      <c r="I21" t="s">
        <v>223</v>
      </c>
      <c r="J21" t="s">
        <v>39</v>
      </c>
      <c r="L21" t="s">
        <v>110</v>
      </c>
      <c r="M21" t="s">
        <v>187</v>
      </c>
      <c r="N21" t="s">
        <v>329</v>
      </c>
      <c r="P21" t="s">
        <v>318</v>
      </c>
      <c r="Q21" t="s">
        <v>319</v>
      </c>
    </row>
    <row r="22" spans="1:17" x14ac:dyDescent="0.25">
      <c r="A22" t="s">
        <v>330</v>
      </c>
      <c r="C22" t="s">
        <v>331</v>
      </c>
      <c r="D22" t="s">
        <v>29</v>
      </c>
      <c r="E22" s="3">
        <v>2567</v>
      </c>
      <c r="F22" t="s">
        <v>255</v>
      </c>
      <c r="G22" t="s">
        <v>116</v>
      </c>
      <c r="H22" t="s">
        <v>222</v>
      </c>
      <c r="I22" t="s">
        <v>223</v>
      </c>
      <c r="J22" t="s">
        <v>39</v>
      </c>
      <c r="L22" t="s">
        <v>110</v>
      </c>
      <c r="M22" t="s">
        <v>187</v>
      </c>
      <c r="N22" t="s">
        <v>332</v>
      </c>
      <c r="P22" t="s">
        <v>318</v>
      </c>
      <c r="Q22" t="s">
        <v>319</v>
      </c>
    </row>
    <row r="23" spans="1:17" x14ac:dyDescent="0.25">
      <c r="A23" t="s">
        <v>333</v>
      </c>
      <c r="C23" t="s">
        <v>334</v>
      </c>
      <c r="D23" t="s">
        <v>29</v>
      </c>
      <c r="E23" s="3">
        <v>2567</v>
      </c>
      <c r="F23" t="s">
        <v>255</v>
      </c>
      <c r="G23" t="s">
        <v>116</v>
      </c>
      <c r="H23" t="s">
        <v>222</v>
      </c>
      <c r="I23" t="s">
        <v>223</v>
      </c>
      <c r="J23" t="s">
        <v>39</v>
      </c>
      <c r="L23" t="s">
        <v>110</v>
      </c>
      <c r="M23" t="s">
        <v>187</v>
      </c>
      <c r="N23" t="s">
        <v>335</v>
      </c>
      <c r="P23" t="s">
        <v>318</v>
      </c>
      <c r="Q23" t="s">
        <v>319</v>
      </c>
    </row>
    <row r="24" spans="1:17" x14ac:dyDescent="0.25">
      <c r="A24" t="s">
        <v>336</v>
      </c>
      <c r="C24" t="s">
        <v>337</v>
      </c>
      <c r="D24" t="s">
        <v>29</v>
      </c>
      <c r="E24" s="3">
        <v>2567</v>
      </c>
      <c r="F24" t="s">
        <v>255</v>
      </c>
      <c r="G24" t="s">
        <v>116</v>
      </c>
      <c r="H24" t="s">
        <v>222</v>
      </c>
      <c r="I24" t="s">
        <v>223</v>
      </c>
      <c r="J24" t="s">
        <v>39</v>
      </c>
      <c r="L24" t="s">
        <v>110</v>
      </c>
      <c r="M24" t="s">
        <v>187</v>
      </c>
      <c r="N24" t="s">
        <v>338</v>
      </c>
      <c r="P24" t="s">
        <v>318</v>
      </c>
      <c r="Q24" t="s">
        <v>319</v>
      </c>
    </row>
    <row r="25" spans="1:17" x14ac:dyDescent="0.25">
      <c r="A25" t="s">
        <v>339</v>
      </c>
      <c r="C25" t="s">
        <v>340</v>
      </c>
      <c r="D25" t="s">
        <v>29</v>
      </c>
      <c r="E25" s="3">
        <v>2567</v>
      </c>
      <c r="F25" t="s">
        <v>255</v>
      </c>
      <c r="G25" t="s">
        <v>116</v>
      </c>
      <c r="H25" t="s">
        <v>222</v>
      </c>
      <c r="I25" t="s">
        <v>223</v>
      </c>
      <c r="J25" t="s">
        <v>39</v>
      </c>
      <c r="L25" t="s">
        <v>110</v>
      </c>
      <c r="M25" t="s">
        <v>187</v>
      </c>
      <c r="N25" t="s">
        <v>341</v>
      </c>
      <c r="P25" t="s">
        <v>318</v>
      </c>
      <c r="Q25" t="s">
        <v>319</v>
      </c>
    </row>
    <row r="26" spans="1:17" x14ac:dyDescent="0.25">
      <c r="A26" t="s">
        <v>342</v>
      </c>
      <c r="C26" t="s">
        <v>343</v>
      </c>
      <c r="D26" t="s">
        <v>29</v>
      </c>
      <c r="E26" s="3">
        <v>2567</v>
      </c>
      <c r="F26" t="s">
        <v>255</v>
      </c>
      <c r="G26" t="s">
        <v>116</v>
      </c>
      <c r="H26" t="s">
        <v>222</v>
      </c>
      <c r="I26" t="s">
        <v>223</v>
      </c>
      <c r="J26" t="s">
        <v>39</v>
      </c>
      <c r="L26" t="s">
        <v>110</v>
      </c>
      <c r="M26" t="s">
        <v>187</v>
      </c>
      <c r="N26" t="s">
        <v>344</v>
      </c>
      <c r="P26" t="s">
        <v>318</v>
      </c>
      <c r="Q26" t="s">
        <v>319</v>
      </c>
    </row>
    <row r="27" spans="1:17" x14ac:dyDescent="0.25">
      <c r="A27" t="s">
        <v>345</v>
      </c>
      <c r="C27" t="s">
        <v>346</v>
      </c>
      <c r="D27" t="s">
        <v>29</v>
      </c>
      <c r="E27" s="3">
        <v>2567</v>
      </c>
      <c r="F27" t="s">
        <v>255</v>
      </c>
      <c r="G27" t="s">
        <v>116</v>
      </c>
      <c r="H27" t="s">
        <v>347</v>
      </c>
      <c r="I27" t="s">
        <v>348</v>
      </c>
      <c r="J27" t="s">
        <v>349</v>
      </c>
      <c r="L27" t="s">
        <v>110</v>
      </c>
      <c r="M27" t="s">
        <v>187</v>
      </c>
      <c r="N27" t="s">
        <v>350</v>
      </c>
      <c r="P27" t="s">
        <v>318</v>
      </c>
      <c r="Q27" t="s">
        <v>319</v>
      </c>
    </row>
    <row r="28" spans="1:17" x14ac:dyDescent="0.25">
      <c r="A28" t="s">
        <v>351</v>
      </c>
      <c r="C28" t="s">
        <v>352</v>
      </c>
      <c r="D28" t="s">
        <v>29</v>
      </c>
      <c r="E28" s="3">
        <v>2567</v>
      </c>
      <c r="F28" t="s">
        <v>353</v>
      </c>
      <c r="G28" t="s">
        <v>354</v>
      </c>
      <c r="H28" t="s">
        <v>109</v>
      </c>
      <c r="I28" t="s">
        <v>76</v>
      </c>
      <c r="J28" t="s">
        <v>39</v>
      </c>
      <c r="L28" t="s">
        <v>110</v>
      </c>
      <c r="M28" t="s">
        <v>295</v>
      </c>
      <c r="N28" t="s">
        <v>356</v>
      </c>
      <c r="P28" t="s">
        <v>318</v>
      </c>
      <c r="Q28" t="s">
        <v>355</v>
      </c>
    </row>
    <row r="29" spans="1:17" x14ac:dyDescent="0.25">
      <c r="A29" t="s">
        <v>357</v>
      </c>
      <c r="C29" t="s">
        <v>358</v>
      </c>
      <c r="D29" t="s">
        <v>29</v>
      </c>
      <c r="E29" s="3">
        <v>2567</v>
      </c>
      <c r="F29" t="s">
        <v>353</v>
      </c>
      <c r="G29" t="s">
        <v>359</v>
      </c>
      <c r="H29" t="s">
        <v>75</v>
      </c>
      <c r="I29" t="s">
        <v>76</v>
      </c>
      <c r="J29" t="s">
        <v>39</v>
      </c>
      <c r="L29" t="s">
        <v>160</v>
      </c>
      <c r="M29" t="s">
        <v>193</v>
      </c>
      <c r="N29" t="s">
        <v>361</v>
      </c>
      <c r="P29" t="s">
        <v>312</v>
      </c>
      <c r="Q29" t="s">
        <v>360</v>
      </c>
    </row>
    <row r="30" spans="1:17" x14ac:dyDescent="0.25">
      <c r="A30" t="s">
        <v>362</v>
      </c>
      <c r="C30" t="s">
        <v>363</v>
      </c>
      <c r="D30" t="s">
        <v>29</v>
      </c>
      <c r="E30" s="3">
        <v>2567</v>
      </c>
      <c r="F30" t="s">
        <v>353</v>
      </c>
      <c r="G30" t="s">
        <v>364</v>
      </c>
      <c r="H30" t="s">
        <v>82</v>
      </c>
      <c r="I30" t="s">
        <v>76</v>
      </c>
      <c r="J30" t="s">
        <v>39</v>
      </c>
      <c r="L30" t="s">
        <v>160</v>
      </c>
      <c r="M30" t="s">
        <v>366</v>
      </c>
      <c r="N30" t="s">
        <v>367</v>
      </c>
      <c r="P30" t="s">
        <v>312</v>
      </c>
      <c r="Q30" t="s">
        <v>365</v>
      </c>
    </row>
  </sheetData>
  <autoFilter ref="A1:S30" xr:uid="{24E7CAAC-CB6F-48A1-8882-D50D974E66C6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8"/>
  <sheetViews>
    <sheetView workbookViewId="0">
      <selection activeCell="F20" sqref="F20"/>
    </sheetView>
  </sheetViews>
  <sheetFormatPr defaultColWidth="9.140625" defaultRowHeight="18.75" x14ac:dyDescent="0.3"/>
  <cols>
    <col min="1" max="1" width="58.42578125" style="22" bestFit="1" customWidth="1"/>
    <col min="2" max="2" width="33.42578125" style="22" bestFit="1" customWidth="1"/>
    <col min="3" max="16384" width="9.140625" style="22"/>
  </cols>
  <sheetData>
    <row r="1" spans="1:2" x14ac:dyDescent="0.3">
      <c r="A1" s="21" t="s">
        <v>181</v>
      </c>
      <c r="B1" s="22" t="s">
        <v>182</v>
      </c>
    </row>
    <row r="2" spans="1:2" x14ac:dyDescent="0.3">
      <c r="A2" s="23" t="s">
        <v>94</v>
      </c>
      <c r="B2" s="22">
        <v>2</v>
      </c>
    </row>
    <row r="3" spans="1:2" x14ac:dyDescent="0.3">
      <c r="A3" s="24" t="s">
        <v>93</v>
      </c>
      <c r="B3" s="22">
        <v>1</v>
      </c>
    </row>
    <row r="4" spans="1:2" x14ac:dyDescent="0.3">
      <c r="A4" s="25" t="s">
        <v>160</v>
      </c>
      <c r="B4" s="22">
        <v>1</v>
      </c>
    </row>
    <row r="5" spans="1:2" x14ac:dyDescent="0.3">
      <c r="A5" s="26" t="s">
        <v>161</v>
      </c>
      <c r="B5" s="22">
        <v>1</v>
      </c>
    </row>
    <row r="6" spans="1:2" x14ac:dyDescent="0.3">
      <c r="A6" s="24" t="s">
        <v>118</v>
      </c>
      <c r="B6" s="22">
        <v>1</v>
      </c>
    </row>
    <row r="7" spans="1:2" x14ac:dyDescent="0.3">
      <c r="A7" s="25" t="s">
        <v>119</v>
      </c>
      <c r="B7" s="22">
        <v>1</v>
      </c>
    </row>
    <row r="8" spans="1:2" x14ac:dyDescent="0.3">
      <c r="A8" s="26" t="s">
        <v>120</v>
      </c>
      <c r="B8" s="22">
        <v>1</v>
      </c>
    </row>
    <row r="9" spans="1:2" x14ac:dyDescent="0.3">
      <c r="A9" s="23" t="s">
        <v>39</v>
      </c>
      <c r="B9" s="22">
        <v>13</v>
      </c>
    </row>
    <row r="10" spans="1:2" x14ac:dyDescent="0.3">
      <c r="A10" s="24" t="s">
        <v>76</v>
      </c>
      <c r="B10" s="22">
        <v>5</v>
      </c>
    </row>
    <row r="11" spans="1:2" x14ac:dyDescent="0.3">
      <c r="A11" s="25" t="s">
        <v>110</v>
      </c>
      <c r="B11" s="22">
        <v>2</v>
      </c>
    </row>
    <row r="12" spans="1:2" x14ac:dyDescent="0.3">
      <c r="A12" s="26" t="s">
        <v>158</v>
      </c>
      <c r="B12" s="22">
        <v>1</v>
      </c>
    </row>
    <row r="13" spans="1:2" x14ac:dyDescent="0.3">
      <c r="A13" s="26" t="s">
        <v>111</v>
      </c>
      <c r="B13" s="22">
        <v>1</v>
      </c>
    </row>
    <row r="14" spans="1:2" x14ac:dyDescent="0.3">
      <c r="A14" s="25" t="s">
        <v>154</v>
      </c>
      <c r="B14" s="22">
        <v>1</v>
      </c>
    </row>
    <row r="15" spans="1:2" x14ac:dyDescent="0.3">
      <c r="A15" s="26" t="s">
        <v>155</v>
      </c>
      <c r="B15" s="22">
        <v>1</v>
      </c>
    </row>
    <row r="16" spans="1:2" x14ac:dyDescent="0.3">
      <c r="A16" s="25" t="s">
        <v>119</v>
      </c>
      <c r="B16" s="22">
        <v>2</v>
      </c>
    </row>
    <row r="17" spans="1:2" x14ac:dyDescent="0.3">
      <c r="A17" s="26" t="s">
        <v>159</v>
      </c>
      <c r="B17" s="22">
        <v>1</v>
      </c>
    </row>
    <row r="18" spans="1:2" x14ac:dyDescent="0.3">
      <c r="A18" s="26" t="s">
        <v>120</v>
      </c>
      <c r="B18" s="22">
        <v>1</v>
      </c>
    </row>
    <row r="19" spans="1:2" x14ac:dyDescent="0.3">
      <c r="A19" s="24" t="s">
        <v>102</v>
      </c>
      <c r="B19" s="22">
        <v>1</v>
      </c>
    </row>
    <row r="20" spans="1:2" x14ac:dyDescent="0.3">
      <c r="A20" s="25" t="s">
        <v>154</v>
      </c>
      <c r="B20" s="22">
        <v>1</v>
      </c>
    </row>
    <row r="21" spans="1:2" x14ac:dyDescent="0.3">
      <c r="A21" s="26" t="s">
        <v>162</v>
      </c>
      <c r="B21" s="22">
        <v>1</v>
      </c>
    </row>
    <row r="22" spans="1:2" x14ac:dyDescent="0.3">
      <c r="A22" s="24" t="s">
        <v>38</v>
      </c>
      <c r="B22" s="22">
        <v>1</v>
      </c>
    </row>
    <row r="23" spans="1:2" x14ac:dyDescent="0.3">
      <c r="A23" s="25" t="s">
        <v>110</v>
      </c>
      <c r="B23" s="22">
        <v>1</v>
      </c>
    </row>
    <row r="24" spans="1:2" x14ac:dyDescent="0.3">
      <c r="A24" s="26" t="s">
        <v>111</v>
      </c>
      <c r="B24" s="22">
        <v>1</v>
      </c>
    </row>
    <row r="25" spans="1:2" x14ac:dyDescent="0.3">
      <c r="A25" s="24" t="s">
        <v>47</v>
      </c>
      <c r="B25" s="22">
        <v>6</v>
      </c>
    </row>
    <row r="26" spans="1:2" x14ac:dyDescent="0.3">
      <c r="A26" s="25" t="s">
        <v>110</v>
      </c>
      <c r="B26" s="22">
        <v>6</v>
      </c>
    </row>
    <row r="27" spans="1:2" x14ac:dyDescent="0.3">
      <c r="A27" s="26" t="s">
        <v>158</v>
      </c>
      <c r="B27" s="22">
        <v>6</v>
      </c>
    </row>
    <row r="28" spans="1:2" x14ac:dyDescent="0.3">
      <c r="A28" s="23" t="s">
        <v>180</v>
      </c>
      <c r="B28" s="22">
        <v>15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2"/>
  <sheetViews>
    <sheetView topLeftCell="B1" workbookViewId="0">
      <selection activeCell="G26" sqref="G26"/>
    </sheetView>
  </sheetViews>
  <sheetFormatPr defaultColWidth="9.140625" defaultRowHeight="15" x14ac:dyDescent="0.25"/>
  <cols>
    <col min="1" max="1" width="24.28515625" style="8" hidden="1" customWidth="1"/>
    <col min="2" max="2" width="15.28515625" style="8" customWidth="1"/>
    <col min="3" max="3" width="42.28515625" style="8" customWidth="1"/>
    <col min="4" max="4" width="54" style="8" hidden="1" customWidth="1"/>
    <col min="5" max="5" width="44.7109375" style="8" hidden="1" customWidth="1"/>
    <col min="6" max="6" width="15.140625" style="8" bestFit="1" customWidth="1"/>
    <col min="7" max="7" width="14.85546875" style="8" bestFit="1" customWidth="1"/>
    <col min="8" max="8" width="32" style="8" bestFit="1" customWidth="1"/>
    <col min="9" max="9" width="35.85546875" style="8" bestFit="1" customWidth="1"/>
    <col min="10" max="10" width="33.5703125" style="8" bestFit="1" customWidth="1"/>
    <col min="11" max="11" width="13.28515625" style="8" bestFit="1" customWidth="1"/>
    <col min="12" max="12" width="16.140625" style="8" customWidth="1"/>
    <col min="13" max="13" width="20.28515625" style="8" customWidth="1"/>
    <col min="14" max="16384" width="9.140625" style="8"/>
  </cols>
  <sheetData>
    <row r="1" spans="1:13" ht="18.75" x14ac:dyDescent="0.3">
      <c r="B1" s="14" t="s">
        <v>177</v>
      </c>
    </row>
    <row r="3" spans="1:13" x14ac:dyDescent="0.25">
      <c r="A3" s="7" t="s">
        <v>2</v>
      </c>
      <c r="B3" s="13" t="s">
        <v>157</v>
      </c>
      <c r="C3" s="12" t="s">
        <v>3</v>
      </c>
      <c r="D3" s="12" t="s">
        <v>3</v>
      </c>
      <c r="E3" s="12" t="s">
        <v>7</v>
      </c>
      <c r="F3" s="12" t="s">
        <v>14</v>
      </c>
      <c r="G3" s="12" t="s">
        <v>15</v>
      </c>
      <c r="H3" s="12" t="s">
        <v>18</v>
      </c>
      <c r="I3" s="12" t="s">
        <v>19</v>
      </c>
      <c r="J3" s="12" t="s">
        <v>20</v>
      </c>
      <c r="K3" s="12" t="s">
        <v>21</v>
      </c>
      <c r="L3" s="12" t="s">
        <v>22</v>
      </c>
      <c r="M3" s="12" t="s">
        <v>23</v>
      </c>
    </row>
    <row r="4" spans="1:13" ht="15.75" thickBot="1" x14ac:dyDescent="0.3">
      <c r="A4" s="8" t="s">
        <v>26</v>
      </c>
      <c r="B4" s="17">
        <v>2559</v>
      </c>
      <c r="C4" s="9" t="s">
        <v>27</v>
      </c>
      <c r="D4" s="8" t="s">
        <v>27</v>
      </c>
      <c r="E4" s="8" t="s">
        <v>29</v>
      </c>
      <c r="F4" s="8" t="s">
        <v>35</v>
      </c>
      <c r="G4" s="8" t="s">
        <v>36</v>
      </c>
      <c r="H4" s="8" t="s">
        <v>37</v>
      </c>
      <c r="I4" s="8" t="s">
        <v>38</v>
      </c>
      <c r="J4" s="8" t="s">
        <v>39</v>
      </c>
      <c r="L4" s="8" t="s">
        <v>110</v>
      </c>
      <c r="M4" s="8" t="s">
        <v>111</v>
      </c>
    </row>
    <row r="5" spans="1:13" ht="15.75" thickBot="1" x14ac:dyDescent="0.3">
      <c r="A5" s="8" t="s">
        <v>41</v>
      </c>
      <c r="B5" s="18">
        <v>2561</v>
      </c>
      <c r="C5" s="10" t="s">
        <v>42</v>
      </c>
      <c r="D5" s="8" t="s">
        <v>42</v>
      </c>
      <c r="E5" s="8" t="s">
        <v>29</v>
      </c>
      <c r="F5" s="8" t="s">
        <v>44</v>
      </c>
      <c r="G5" s="8" t="s">
        <v>45</v>
      </c>
      <c r="H5" s="8" t="s">
        <v>46</v>
      </c>
      <c r="I5" s="8" t="s">
        <v>47</v>
      </c>
      <c r="J5" s="8" t="s">
        <v>39</v>
      </c>
      <c r="L5" s="8" t="s">
        <v>110</v>
      </c>
      <c r="M5" s="8" t="s">
        <v>158</v>
      </c>
    </row>
    <row r="6" spans="1:13" ht="15.75" thickBot="1" x14ac:dyDescent="0.3">
      <c r="A6" s="8" t="s">
        <v>48</v>
      </c>
      <c r="B6" s="18">
        <v>2561</v>
      </c>
      <c r="C6" s="10" t="s">
        <v>49</v>
      </c>
      <c r="D6" s="8" t="s">
        <v>49</v>
      </c>
      <c r="E6" s="8" t="s">
        <v>29</v>
      </c>
      <c r="F6" s="8" t="s">
        <v>44</v>
      </c>
      <c r="G6" s="8" t="s">
        <v>51</v>
      </c>
      <c r="H6" s="8" t="s">
        <v>46</v>
      </c>
      <c r="I6" s="8" t="s">
        <v>47</v>
      </c>
      <c r="J6" s="8" t="s">
        <v>39</v>
      </c>
      <c r="L6" s="8" t="s">
        <v>110</v>
      </c>
      <c r="M6" s="8" t="s">
        <v>158</v>
      </c>
    </row>
    <row r="7" spans="1:13" ht="15.75" thickBot="1" x14ac:dyDescent="0.3">
      <c r="A7" s="8" t="s">
        <v>52</v>
      </c>
      <c r="B7" s="18">
        <v>2561</v>
      </c>
      <c r="C7" s="10" t="s">
        <v>53</v>
      </c>
      <c r="D7" s="8" t="s">
        <v>53</v>
      </c>
      <c r="E7" s="8" t="s">
        <v>29</v>
      </c>
      <c r="F7" s="8" t="s">
        <v>44</v>
      </c>
      <c r="G7" s="8" t="s">
        <v>55</v>
      </c>
      <c r="H7" s="8" t="s">
        <v>46</v>
      </c>
      <c r="I7" s="8" t="s">
        <v>47</v>
      </c>
      <c r="J7" s="8" t="s">
        <v>39</v>
      </c>
      <c r="L7" s="8" t="s">
        <v>110</v>
      </c>
      <c r="M7" s="8" t="s">
        <v>158</v>
      </c>
    </row>
    <row r="8" spans="1:13" ht="15.75" thickBot="1" x14ac:dyDescent="0.3">
      <c r="A8" s="8" t="s">
        <v>56</v>
      </c>
      <c r="B8" s="18">
        <v>2561</v>
      </c>
      <c r="C8" s="10" t="s">
        <v>57</v>
      </c>
      <c r="D8" s="8" t="s">
        <v>57</v>
      </c>
      <c r="E8" s="8" t="s">
        <v>29</v>
      </c>
      <c r="F8" s="8" t="s">
        <v>59</v>
      </c>
      <c r="G8" s="8" t="s">
        <v>45</v>
      </c>
      <c r="H8" s="8" t="s">
        <v>46</v>
      </c>
      <c r="I8" s="8" t="s">
        <v>47</v>
      </c>
      <c r="J8" s="8" t="s">
        <v>39</v>
      </c>
      <c r="L8" s="8" t="s">
        <v>110</v>
      </c>
      <c r="M8" s="8" t="s">
        <v>158</v>
      </c>
    </row>
    <row r="9" spans="1:13" ht="15.75" thickBot="1" x14ac:dyDescent="0.3">
      <c r="A9" s="8" t="s">
        <v>60</v>
      </c>
      <c r="B9" s="18">
        <v>2561</v>
      </c>
      <c r="C9" s="10" t="s">
        <v>61</v>
      </c>
      <c r="D9" s="8" t="s">
        <v>61</v>
      </c>
      <c r="E9" s="8" t="s">
        <v>29</v>
      </c>
      <c r="F9" s="8" t="s">
        <v>63</v>
      </c>
      <c r="G9" s="8" t="s">
        <v>45</v>
      </c>
      <c r="H9" s="8" t="s">
        <v>46</v>
      </c>
      <c r="I9" s="8" t="s">
        <v>47</v>
      </c>
      <c r="J9" s="8" t="s">
        <v>39</v>
      </c>
      <c r="L9" s="8" t="s">
        <v>110</v>
      </c>
      <c r="M9" s="8" t="s">
        <v>158</v>
      </c>
    </row>
    <row r="10" spans="1:13" ht="15.75" thickBot="1" x14ac:dyDescent="0.3">
      <c r="A10" s="8" t="s">
        <v>64</v>
      </c>
      <c r="B10" s="18">
        <v>2561</v>
      </c>
      <c r="C10" s="10" t="s">
        <v>65</v>
      </c>
      <c r="D10" s="8" t="s">
        <v>65</v>
      </c>
      <c r="E10" s="8" t="s">
        <v>29</v>
      </c>
      <c r="F10" s="8" t="s">
        <v>67</v>
      </c>
      <c r="G10" s="8" t="s">
        <v>68</v>
      </c>
      <c r="H10" s="8" t="s">
        <v>46</v>
      </c>
      <c r="I10" s="8" t="s">
        <v>47</v>
      </c>
      <c r="J10" s="8" t="s">
        <v>39</v>
      </c>
      <c r="L10" s="8" t="s">
        <v>110</v>
      </c>
      <c r="M10" s="8" t="s">
        <v>158</v>
      </c>
    </row>
    <row r="11" spans="1:13" ht="15.75" thickBot="1" x14ac:dyDescent="0.3">
      <c r="A11" s="8" t="s">
        <v>70</v>
      </c>
      <c r="B11" s="19">
        <v>2563</v>
      </c>
      <c r="C11" s="10" t="s">
        <v>71</v>
      </c>
      <c r="D11" s="8" t="s">
        <v>71</v>
      </c>
      <c r="E11" s="8" t="s">
        <v>29</v>
      </c>
      <c r="F11" s="8" t="s">
        <v>73</v>
      </c>
      <c r="G11" s="8" t="s">
        <v>74</v>
      </c>
      <c r="H11" s="8" t="s">
        <v>75</v>
      </c>
      <c r="I11" s="8" t="s">
        <v>76</v>
      </c>
      <c r="J11" s="8" t="s">
        <v>39</v>
      </c>
      <c r="L11" s="8" t="s">
        <v>119</v>
      </c>
      <c r="M11" s="8" t="s">
        <v>159</v>
      </c>
    </row>
    <row r="12" spans="1:13" ht="15.75" thickBot="1" x14ac:dyDescent="0.3">
      <c r="A12" s="8" t="s">
        <v>78</v>
      </c>
      <c r="B12" s="19">
        <v>2563</v>
      </c>
      <c r="C12" s="10" t="s">
        <v>156</v>
      </c>
      <c r="D12" s="8" t="s">
        <v>79</v>
      </c>
      <c r="E12" s="8" t="s">
        <v>29</v>
      </c>
      <c r="F12" s="8" t="s">
        <v>73</v>
      </c>
      <c r="G12" s="8" t="s">
        <v>81</v>
      </c>
      <c r="H12" s="8" t="s">
        <v>82</v>
      </c>
      <c r="I12" s="8" t="s">
        <v>76</v>
      </c>
      <c r="J12" s="8" t="s">
        <v>39</v>
      </c>
      <c r="L12" s="8" t="s">
        <v>119</v>
      </c>
      <c r="M12" s="8" t="s">
        <v>120</v>
      </c>
    </row>
    <row r="13" spans="1:13" ht="15.75" thickBot="1" x14ac:dyDescent="0.3">
      <c r="A13" s="8" t="s">
        <v>83</v>
      </c>
      <c r="B13" s="19">
        <v>2563</v>
      </c>
      <c r="C13" s="10" t="s">
        <v>84</v>
      </c>
      <c r="D13" s="8" t="s">
        <v>84</v>
      </c>
      <c r="E13" s="8" t="s">
        <v>29</v>
      </c>
      <c r="F13" s="8" t="s">
        <v>73</v>
      </c>
      <c r="G13" s="8" t="s">
        <v>81</v>
      </c>
      <c r="H13" s="8" t="s">
        <v>82</v>
      </c>
      <c r="I13" s="8" t="s">
        <v>76</v>
      </c>
      <c r="J13" s="8" t="s">
        <v>39</v>
      </c>
      <c r="L13" s="8" t="s">
        <v>110</v>
      </c>
      <c r="M13" s="8" t="s">
        <v>158</v>
      </c>
    </row>
    <row r="14" spans="1:13" ht="15.75" thickBot="1" x14ac:dyDescent="0.3">
      <c r="A14" s="8" t="s">
        <v>87</v>
      </c>
      <c r="B14" s="19">
        <v>2563</v>
      </c>
      <c r="C14" s="10" t="s">
        <v>88</v>
      </c>
      <c r="D14" s="8" t="s">
        <v>88</v>
      </c>
      <c r="E14" s="8" t="s">
        <v>29</v>
      </c>
      <c r="F14" s="8" t="s">
        <v>90</v>
      </c>
      <c r="G14" s="8" t="s">
        <v>91</v>
      </c>
      <c r="H14" s="8" t="s">
        <v>92</v>
      </c>
      <c r="I14" s="8" t="s">
        <v>93</v>
      </c>
      <c r="J14" s="8" t="s">
        <v>94</v>
      </c>
      <c r="L14" s="8" t="s">
        <v>160</v>
      </c>
      <c r="M14" s="8" t="s">
        <v>161</v>
      </c>
    </row>
    <row r="15" spans="1:13" ht="15.75" thickBot="1" x14ac:dyDescent="0.3">
      <c r="A15" s="8" t="s">
        <v>96</v>
      </c>
      <c r="B15" s="19">
        <v>2563</v>
      </c>
      <c r="C15" s="10" t="s">
        <v>97</v>
      </c>
      <c r="D15" s="8" t="s">
        <v>97</v>
      </c>
      <c r="E15" s="8" t="s">
        <v>29</v>
      </c>
      <c r="F15" s="8" t="s">
        <v>99</v>
      </c>
      <c r="G15" s="8" t="s">
        <v>100</v>
      </c>
      <c r="H15" s="8" t="s">
        <v>101</v>
      </c>
      <c r="I15" s="8" t="s">
        <v>102</v>
      </c>
      <c r="J15" s="8" t="s">
        <v>39</v>
      </c>
      <c r="L15" s="8" t="s">
        <v>154</v>
      </c>
      <c r="M15" s="8" t="s">
        <v>162</v>
      </c>
    </row>
    <row r="16" spans="1:13" ht="15.75" thickBot="1" x14ac:dyDescent="0.3">
      <c r="A16" s="8" t="s">
        <v>113</v>
      </c>
      <c r="B16" s="19">
        <v>2563</v>
      </c>
      <c r="C16" s="10" t="s">
        <v>114</v>
      </c>
      <c r="D16" s="8" t="s">
        <v>114</v>
      </c>
      <c r="E16" s="8" t="s">
        <v>29</v>
      </c>
      <c r="F16" s="8" t="s">
        <v>90</v>
      </c>
      <c r="G16" s="8" t="s">
        <v>116</v>
      </c>
      <c r="H16" s="8" t="s">
        <v>117</v>
      </c>
      <c r="I16" s="8" t="s">
        <v>118</v>
      </c>
      <c r="J16" s="8" t="s">
        <v>94</v>
      </c>
      <c r="L16" s="8" t="s">
        <v>119</v>
      </c>
      <c r="M16" s="8" t="s">
        <v>120</v>
      </c>
    </row>
    <row r="17" spans="1:13" ht="15.75" thickBot="1" x14ac:dyDescent="0.3">
      <c r="A17" s="8" t="s">
        <v>104</v>
      </c>
      <c r="B17" s="20">
        <v>2564</v>
      </c>
      <c r="C17" s="10" t="s">
        <v>105</v>
      </c>
      <c r="D17" s="8" t="s">
        <v>105</v>
      </c>
      <c r="E17" s="8" t="s">
        <v>29</v>
      </c>
      <c r="F17" s="8" t="s">
        <v>107</v>
      </c>
      <c r="G17" s="8" t="s">
        <v>108</v>
      </c>
      <c r="H17" s="8" t="s">
        <v>109</v>
      </c>
      <c r="I17" s="8" t="s">
        <v>76</v>
      </c>
      <c r="J17" s="8" t="s">
        <v>39</v>
      </c>
      <c r="L17" s="8" t="s">
        <v>110</v>
      </c>
      <c r="M17" s="8" t="s">
        <v>111</v>
      </c>
    </row>
    <row r="18" spans="1:13" ht="15.75" thickBot="1" x14ac:dyDescent="0.3">
      <c r="A18" s="8" t="s">
        <v>149</v>
      </c>
      <c r="B18" s="20">
        <v>2564</v>
      </c>
      <c r="C18" s="11" t="s">
        <v>150</v>
      </c>
      <c r="D18" s="8" t="s">
        <v>150</v>
      </c>
      <c r="E18" s="8" t="s">
        <v>29</v>
      </c>
      <c r="F18" s="8" t="s">
        <v>152</v>
      </c>
      <c r="G18" s="8" t="s">
        <v>153</v>
      </c>
      <c r="H18" s="8" t="s">
        <v>109</v>
      </c>
      <c r="I18" s="8" t="s">
        <v>76</v>
      </c>
      <c r="J18" s="8" t="s">
        <v>39</v>
      </c>
      <c r="L18" s="8" t="s">
        <v>154</v>
      </c>
      <c r="M18" s="8" t="s">
        <v>155</v>
      </c>
    </row>
    <row r="19" spans="1:13" x14ac:dyDescent="0.25">
      <c r="L19" s="16" t="s">
        <v>110</v>
      </c>
      <c r="M19" s="16" t="s">
        <v>163</v>
      </c>
    </row>
    <row r="20" spans="1:13" x14ac:dyDescent="0.25">
      <c r="L20" s="16" t="s">
        <v>110</v>
      </c>
      <c r="M20" s="16" t="s">
        <v>164</v>
      </c>
    </row>
    <row r="21" spans="1:13" x14ac:dyDescent="0.25">
      <c r="L21" s="16" t="s">
        <v>110</v>
      </c>
      <c r="M21" s="16" t="s">
        <v>165</v>
      </c>
    </row>
    <row r="22" spans="1:13" x14ac:dyDescent="0.25">
      <c r="L22" s="16" t="s">
        <v>160</v>
      </c>
      <c r="M22" s="16" t="s">
        <v>166</v>
      </c>
    </row>
    <row r="23" spans="1:13" x14ac:dyDescent="0.25">
      <c r="L23" s="16" t="s">
        <v>160</v>
      </c>
      <c r="M23" s="16" t="s">
        <v>167</v>
      </c>
    </row>
    <row r="24" spans="1:13" x14ac:dyDescent="0.25">
      <c r="L24" s="16" t="s">
        <v>160</v>
      </c>
      <c r="M24" s="16" t="s">
        <v>168</v>
      </c>
    </row>
    <row r="25" spans="1:13" x14ac:dyDescent="0.25">
      <c r="L25" s="16" t="s">
        <v>160</v>
      </c>
      <c r="M25" s="16" t="s">
        <v>169</v>
      </c>
    </row>
    <row r="26" spans="1:13" x14ac:dyDescent="0.25">
      <c r="L26" s="16" t="s">
        <v>160</v>
      </c>
      <c r="M26" s="16" t="s">
        <v>170</v>
      </c>
    </row>
    <row r="27" spans="1:13" x14ac:dyDescent="0.25">
      <c r="L27" s="16" t="s">
        <v>160</v>
      </c>
      <c r="M27" s="16" t="s">
        <v>171</v>
      </c>
    </row>
    <row r="28" spans="1:13" x14ac:dyDescent="0.25">
      <c r="L28" s="16" t="s">
        <v>154</v>
      </c>
      <c r="M28" s="16" t="s">
        <v>172</v>
      </c>
    </row>
    <row r="29" spans="1:13" x14ac:dyDescent="0.25">
      <c r="L29" s="16" t="s">
        <v>154</v>
      </c>
      <c r="M29" s="16" t="s">
        <v>173</v>
      </c>
    </row>
    <row r="30" spans="1:13" x14ac:dyDescent="0.25">
      <c r="L30" s="16" t="s">
        <v>154</v>
      </c>
      <c r="M30" s="16" t="s">
        <v>174</v>
      </c>
    </row>
    <row r="31" spans="1:13" x14ac:dyDescent="0.25">
      <c r="L31" s="16" t="s">
        <v>119</v>
      </c>
      <c r="M31" s="16" t="s">
        <v>175</v>
      </c>
    </row>
    <row r="32" spans="1:13" x14ac:dyDescent="0.25">
      <c r="L32" s="16" t="s">
        <v>119</v>
      </c>
      <c r="M32" s="16" t="s">
        <v>176</v>
      </c>
    </row>
  </sheetData>
  <autoFilter ref="A3:M18" xr:uid="{00000000-0009-0000-0000-000006000000}"/>
  <hyperlinks>
    <hyperlink ref="C4" r:id="rId1" display="https://emenscr.nesdc.go.th/viewer/view.html?id=5b20c950916f477e3991ede0&amp;username=port60001" xr:uid="{00000000-0004-0000-0600-000000000000}"/>
    <hyperlink ref="C5" r:id="rId2" display="https://emenscr.nesdc.go.th/viewer/view.html?id=5b62ce22f08632557fc90007&amp;username=railway051" xr:uid="{00000000-0004-0000-0600-000001000000}"/>
    <hyperlink ref="C6" r:id="rId3" display="https://emenscr.nesdc.go.th/viewer/view.html?id=5b67f5200b4d25387e420006&amp;username=railway051" xr:uid="{00000000-0004-0000-0600-000002000000}"/>
    <hyperlink ref="C7" r:id="rId4" display="https://emenscr.nesdc.go.th/viewer/view.html?id=5b680ab76cc629387d50e4cc&amp;username=railway051" xr:uid="{00000000-0004-0000-0600-000003000000}"/>
    <hyperlink ref="C8" r:id="rId5" display="https://emenscr.nesdc.go.th/viewer/view.html?id=5bbebbfa94249a6573a7b565&amp;username=railway051" xr:uid="{00000000-0004-0000-0600-000004000000}"/>
    <hyperlink ref="C9" r:id="rId6" display="https://emenscr.nesdc.go.th/viewer/view.html?id=5bc03ab7b0bb8f05b8702362&amp;username=railway051" xr:uid="{00000000-0004-0000-0600-000005000000}"/>
    <hyperlink ref="C10" r:id="rId7" display="https://emenscr.nesdc.go.th/viewer/view.html?id=5bc553afb0bb8f05b870237e&amp;username=railway051" xr:uid="{00000000-0004-0000-0600-000006000000}"/>
    <hyperlink ref="C11" r:id="rId8" display="https://emenscr.nesdc.go.th/viewer/view.html?id=5df31b86bd03be2c50f77fbb&amp;username=mot09031" xr:uid="{00000000-0004-0000-0600-000007000000}"/>
    <hyperlink ref="C12" r:id="rId9" display="https://emenscr.nesdc.go.th/viewer/view.html?id=5df9aa34467aa83f5ec0b023&amp;username=mot09041" xr:uid="{00000000-0004-0000-0600-000008000000}"/>
    <hyperlink ref="C13" r:id="rId10" display="https://emenscr.nesdc.go.th/viewer/view.html?id=5df9ca996b12163f58d5f89b&amp;username=mot09041" xr:uid="{00000000-0004-0000-0600-000009000000}"/>
    <hyperlink ref="C14" r:id="rId11" display="https://emenscr.nesdc.go.th/viewer/view.html?id=5e034ed942c5ca49af55af29&amp;username=nsru0616101" xr:uid="{00000000-0004-0000-0600-00000A000000}"/>
    <hyperlink ref="C15" r:id="rId12" display="https://emenscr.nesdc.go.th/viewer/view.html?id=5e8d747badae2932d9c83015&amp;username=mot060491" xr:uid="{00000000-0004-0000-0600-00000B000000}"/>
    <hyperlink ref="C17" r:id="rId13" display="https://emenscr.nesdc.go.th/viewer/view.html?id=5fd896374737ba28bee869cd&amp;username=mot09051" xr:uid="{00000000-0004-0000-0600-00000C000000}"/>
    <hyperlink ref="C16" r:id="rId14" display="https://emenscr.nesdc.go.th/viewer/view.html?id=610d1bfecebcb57c86e915e8&amp;username=most61101" xr:uid="{00000000-0004-0000-0600-00000D000000}"/>
    <hyperlink ref="C18" r:id="rId15" display="https://emenscr.nesdc.go.th/viewer/view.html?id=611a976db1eab9706bc85559&amp;username=mot09051" xr:uid="{00000000-0004-0000-0600-00000E000000}"/>
  </hyperlinks>
  <pageMargins left="0.7" right="0.7" top="0.75" bottom="0.75" header="0.3" footer="0.3"/>
  <pageSetup orientation="portrait"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1"/>
  <sheetViews>
    <sheetView topLeftCell="F1" workbookViewId="0">
      <selection activeCell="F36" sqref="F36"/>
    </sheetView>
  </sheetViews>
  <sheetFormatPr defaultColWidth="9.140625" defaultRowHeight="15" x14ac:dyDescent="0.25"/>
  <cols>
    <col min="1" max="1" width="24.28515625" customWidth="1"/>
    <col min="2" max="2" width="54" customWidth="1"/>
    <col min="3" max="3" width="44.7109375" customWidth="1"/>
    <col min="4" max="4" width="28.28515625" customWidth="1"/>
    <col min="5" max="5" width="27" customWidth="1"/>
    <col min="6" max="8" width="38.140625" customWidth="1"/>
    <col min="9" max="9" width="32.28515625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.75" thickBot="1" x14ac:dyDescent="0.3">
      <c r="A3" t="s">
        <v>26</v>
      </c>
      <c r="B3" t="s">
        <v>27</v>
      </c>
      <c r="C3" t="s">
        <v>29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L3" s="4" t="s">
        <v>27</v>
      </c>
    </row>
    <row r="4" spans="1:12" ht="15.75" thickBot="1" x14ac:dyDescent="0.3">
      <c r="A4" t="s">
        <v>41</v>
      </c>
      <c r="B4" t="s">
        <v>42</v>
      </c>
      <c r="C4" t="s">
        <v>29</v>
      </c>
      <c r="D4" t="s">
        <v>44</v>
      </c>
      <c r="E4" t="s">
        <v>45</v>
      </c>
      <c r="F4" t="s">
        <v>46</v>
      </c>
      <c r="G4" t="s">
        <v>47</v>
      </c>
      <c r="H4" t="s">
        <v>39</v>
      </c>
      <c r="L4" s="5" t="s">
        <v>42</v>
      </c>
    </row>
    <row r="5" spans="1:12" ht="15.75" thickBot="1" x14ac:dyDescent="0.3">
      <c r="A5" t="s">
        <v>48</v>
      </c>
      <c r="B5" t="s">
        <v>49</v>
      </c>
      <c r="C5" t="s">
        <v>29</v>
      </c>
      <c r="D5" t="s">
        <v>44</v>
      </c>
      <c r="E5" t="s">
        <v>51</v>
      </c>
      <c r="F5" t="s">
        <v>46</v>
      </c>
      <c r="G5" t="s">
        <v>47</v>
      </c>
      <c r="H5" t="s">
        <v>39</v>
      </c>
      <c r="L5" s="5" t="s">
        <v>49</v>
      </c>
    </row>
    <row r="6" spans="1:12" ht="15.75" thickBot="1" x14ac:dyDescent="0.3">
      <c r="A6" t="s">
        <v>52</v>
      </c>
      <c r="B6" t="s">
        <v>53</v>
      </c>
      <c r="C6" t="s">
        <v>29</v>
      </c>
      <c r="D6" t="s">
        <v>44</v>
      </c>
      <c r="E6" t="s">
        <v>55</v>
      </c>
      <c r="F6" t="s">
        <v>46</v>
      </c>
      <c r="G6" t="s">
        <v>47</v>
      </c>
      <c r="H6" t="s">
        <v>39</v>
      </c>
      <c r="L6" s="5" t="s">
        <v>53</v>
      </c>
    </row>
    <row r="7" spans="1:12" ht="15.75" thickBot="1" x14ac:dyDescent="0.3">
      <c r="A7" t="s">
        <v>56</v>
      </c>
      <c r="B7" t="s">
        <v>57</v>
      </c>
      <c r="C7" t="s">
        <v>29</v>
      </c>
      <c r="D7" t="s">
        <v>59</v>
      </c>
      <c r="E7" t="s">
        <v>45</v>
      </c>
      <c r="F7" t="s">
        <v>46</v>
      </c>
      <c r="G7" t="s">
        <v>47</v>
      </c>
      <c r="H7" t="s">
        <v>39</v>
      </c>
      <c r="L7" s="5" t="s">
        <v>57</v>
      </c>
    </row>
    <row r="8" spans="1:12" ht="15.75" thickBot="1" x14ac:dyDescent="0.3">
      <c r="A8" t="s">
        <v>60</v>
      </c>
      <c r="B8" t="s">
        <v>61</v>
      </c>
      <c r="C8" t="s">
        <v>29</v>
      </c>
      <c r="D8" t="s">
        <v>63</v>
      </c>
      <c r="E8" t="s">
        <v>45</v>
      </c>
      <c r="F8" t="s">
        <v>46</v>
      </c>
      <c r="G8" t="s">
        <v>47</v>
      </c>
      <c r="H8" t="s">
        <v>39</v>
      </c>
      <c r="L8" s="5" t="s">
        <v>61</v>
      </c>
    </row>
    <row r="9" spans="1:12" ht="15.75" thickBot="1" x14ac:dyDescent="0.3">
      <c r="A9" t="s">
        <v>64</v>
      </c>
      <c r="B9" t="s">
        <v>65</v>
      </c>
      <c r="C9" t="s">
        <v>29</v>
      </c>
      <c r="D9" t="s">
        <v>67</v>
      </c>
      <c r="E9" t="s">
        <v>68</v>
      </c>
      <c r="F9" t="s">
        <v>46</v>
      </c>
      <c r="G9" t="s">
        <v>47</v>
      </c>
      <c r="H9" t="s">
        <v>39</v>
      </c>
      <c r="L9" s="5" t="s">
        <v>65</v>
      </c>
    </row>
    <row r="10" spans="1:12" ht="15.75" thickBot="1" x14ac:dyDescent="0.3">
      <c r="A10" t="s">
        <v>70</v>
      </c>
      <c r="B10" t="s">
        <v>71</v>
      </c>
      <c r="C10" t="s">
        <v>29</v>
      </c>
      <c r="D10" t="s">
        <v>73</v>
      </c>
      <c r="E10" t="s">
        <v>74</v>
      </c>
      <c r="F10" t="s">
        <v>75</v>
      </c>
      <c r="G10" t="s">
        <v>76</v>
      </c>
      <c r="H10" t="s">
        <v>39</v>
      </c>
      <c r="L10" s="5" t="s">
        <v>71</v>
      </c>
    </row>
    <row r="11" spans="1:12" ht="15.75" thickBot="1" x14ac:dyDescent="0.3">
      <c r="A11" t="s">
        <v>78</v>
      </c>
      <c r="B11" t="s">
        <v>79</v>
      </c>
      <c r="C11" t="s">
        <v>29</v>
      </c>
      <c r="D11" t="s">
        <v>73</v>
      </c>
      <c r="E11" t="s">
        <v>81</v>
      </c>
      <c r="F11" t="s">
        <v>82</v>
      </c>
      <c r="G11" t="s">
        <v>76</v>
      </c>
      <c r="H11" t="s">
        <v>39</v>
      </c>
      <c r="L11" s="5" t="s">
        <v>156</v>
      </c>
    </row>
    <row r="12" spans="1:12" ht="15.75" thickBot="1" x14ac:dyDescent="0.3">
      <c r="A12" t="s">
        <v>83</v>
      </c>
      <c r="B12" t="s">
        <v>84</v>
      </c>
      <c r="C12" t="s">
        <v>29</v>
      </c>
      <c r="D12" t="s">
        <v>73</v>
      </c>
      <c r="E12" t="s">
        <v>81</v>
      </c>
      <c r="F12" t="s">
        <v>82</v>
      </c>
      <c r="G12" t="s">
        <v>76</v>
      </c>
      <c r="H12" t="s">
        <v>39</v>
      </c>
      <c r="L12" s="5" t="s">
        <v>84</v>
      </c>
    </row>
    <row r="13" spans="1:12" ht="15.75" thickBot="1" x14ac:dyDescent="0.3">
      <c r="A13" t="s">
        <v>87</v>
      </c>
      <c r="B13" t="s">
        <v>88</v>
      </c>
      <c r="C13" t="s">
        <v>29</v>
      </c>
      <c r="D13" t="s">
        <v>90</v>
      </c>
      <c r="E13" t="s">
        <v>91</v>
      </c>
      <c r="F13" t="s">
        <v>92</v>
      </c>
      <c r="G13" t="s">
        <v>93</v>
      </c>
      <c r="H13" t="s">
        <v>94</v>
      </c>
      <c r="L13" s="5" t="s">
        <v>88</v>
      </c>
    </row>
    <row r="14" spans="1:12" ht="15.75" thickBot="1" x14ac:dyDescent="0.3">
      <c r="A14" t="s">
        <v>96</v>
      </c>
      <c r="B14" t="s">
        <v>97</v>
      </c>
      <c r="C14" t="s">
        <v>29</v>
      </c>
      <c r="D14" t="s">
        <v>99</v>
      </c>
      <c r="E14" t="s">
        <v>100</v>
      </c>
      <c r="F14" t="s">
        <v>101</v>
      </c>
      <c r="G14" t="s">
        <v>102</v>
      </c>
      <c r="H14" t="s">
        <v>39</v>
      </c>
      <c r="L14" s="5" t="s">
        <v>97</v>
      </c>
    </row>
    <row r="15" spans="1:12" ht="15.75" thickBot="1" x14ac:dyDescent="0.3">
      <c r="A15" t="s">
        <v>104</v>
      </c>
      <c r="B15" t="s">
        <v>105</v>
      </c>
      <c r="C15" t="s">
        <v>29</v>
      </c>
      <c r="D15" t="s">
        <v>107</v>
      </c>
      <c r="E15" t="s">
        <v>108</v>
      </c>
      <c r="F15" t="s">
        <v>109</v>
      </c>
      <c r="G15" t="s">
        <v>76</v>
      </c>
      <c r="H15" t="s">
        <v>39</v>
      </c>
      <c r="J15" t="s">
        <v>110</v>
      </c>
      <c r="K15" t="s">
        <v>111</v>
      </c>
      <c r="L15" s="5" t="s">
        <v>105</v>
      </c>
    </row>
    <row r="16" spans="1:12" ht="15.75" thickBot="1" x14ac:dyDescent="0.3">
      <c r="A16" t="s">
        <v>113</v>
      </c>
      <c r="B16" t="s">
        <v>114</v>
      </c>
      <c r="C16" t="s">
        <v>29</v>
      </c>
      <c r="D16" t="s">
        <v>90</v>
      </c>
      <c r="E16" t="s">
        <v>116</v>
      </c>
      <c r="F16" t="s">
        <v>117</v>
      </c>
      <c r="G16" t="s">
        <v>118</v>
      </c>
      <c r="H16" t="s">
        <v>94</v>
      </c>
      <c r="J16" t="s">
        <v>119</v>
      </c>
      <c r="K16" t="s">
        <v>120</v>
      </c>
      <c r="L16" s="5" t="s">
        <v>114</v>
      </c>
    </row>
    <row r="17" spans="1:12" ht="15.75" hidden="1" thickBot="1" x14ac:dyDescent="0.3">
      <c r="A17" t="s">
        <v>122</v>
      </c>
      <c r="B17" t="s">
        <v>123</v>
      </c>
      <c r="C17" t="s">
        <v>29</v>
      </c>
      <c r="D17" t="s">
        <v>125</v>
      </c>
      <c r="E17" t="s">
        <v>116</v>
      </c>
      <c r="F17" t="s">
        <v>126</v>
      </c>
      <c r="G17" t="s">
        <v>127</v>
      </c>
      <c r="H17" t="s">
        <v>94</v>
      </c>
      <c r="I17" t="s">
        <v>128</v>
      </c>
      <c r="J17" t="s">
        <v>129</v>
      </c>
      <c r="K17" t="s">
        <v>130</v>
      </c>
      <c r="L17" s="5" t="s">
        <v>123</v>
      </c>
    </row>
    <row r="18" spans="1:12" ht="15.75" hidden="1" thickBot="1" x14ac:dyDescent="0.3">
      <c r="A18" t="s">
        <v>132</v>
      </c>
      <c r="B18" t="s">
        <v>133</v>
      </c>
      <c r="C18" t="s">
        <v>29</v>
      </c>
      <c r="D18" t="s">
        <v>125</v>
      </c>
      <c r="E18" t="s">
        <v>135</v>
      </c>
      <c r="F18" t="s">
        <v>136</v>
      </c>
      <c r="G18" t="s">
        <v>137</v>
      </c>
      <c r="H18" t="s">
        <v>94</v>
      </c>
      <c r="I18" t="s">
        <v>128</v>
      </c>
      <c r="J18" t="s">
        <v>138</v>
      </c>
      <c r="K18" t="s">
        <v>139</v>
      </c>
      <c r="L18" s="5" t="s">
        <v>133</v>
      </c>
    </row>
    <row r="19" spans="1:12" ht="15.75" hidden="1" thickBot="1" x14ac:dyDescent="0.3">
      <c r="A19" t="s">
        <v>140</v>
      </c>
      <c r="B19" t="s">
        <v>141</v>
      </c>
      <c r="C19" t="s">
        <v>29</v>
      </c>
      <c r="D19" t="s">
        <v>125</v>
      </c>
      <c r="E19" t="s">
        <v>135</v>
      </c>
      <c r="F19" t="s">
        <v>109</v>
      </c>
      <c r="G19" t="s">
        <v>76</v>
      </c>
      <c r="H19" t="s">
        <v>39</v>
      </c>
      <c r="I19" t="s">
        <v>128</v>
      </c>
      <c r="J19" t="s">
        <v>129</v>
      </c>
      <c r="K19" t="s">
        <v>143</v>
      </c>
      <c r="L19" s="5" t="s">
        <v>141</v>
      </c>
    </row>
    <row r="20" spans="1:12" ht="15.75" hidden="1" thickBot="1" x14ac:dyDescent="0.3">
      <c r="A20" t="s">
        <v>144</v>
      </c>
      <c r="B20" t="s">
        <v>145</v>
      </c>
      <c r="C20" t="s">
        <v>29</v>
      </c>
      <c r="D20" t="s">
        <v>125</v>
      </c>
      <c r="E20" t="s">
        <v>135</v>
      </c>
      <c r="F20" t="s">
        <v>109</v>
      </c>
      <c r="G20" t="s">
        <v>76</v>
      </c>
      <c r="H20" t="s">
        <v>39</v>
      </c>
      <c r="I20" t="s">
        <v>128</v>
      </c>
      <c r="J20" t="s">
        <v>147</v>
      </c>
      <c r="K20" t="s">
        <v>148</v>
      </c>
      <c r="L20" s="5" t="s">
        <v>145</v>
      </c>
    </row>
    <row r="21" spans="1:12" ht="15.75" thickBot="1" x14ac:dyDescent="0.3">
      <c r="A21" t="s">
        <v>149</v>
      </c>
      <c r="B21" t="s">
        <v>150</v>
      </c>
      <c r="C21" t="s">
        <v>29</v>
      </c>
      <c r="D21" t="s">
        <v>152</v>
      </c>
      <c r="E21" t="s">
        <v>153</v>
      </c>
      <c r="F21" t="s">
        <v>109</v>
      </c>
      <c r="G21" t="s">
        <v>76</v>
      </c>
      <c r="H21" t="s">
        <v>39</v>
      </c>
      <c r="J21" t="s">
        <v>154</v>
      </c>
      <c r="K21" t="s">
        <v>155</v>
      </c>
      <c r="L21" s="6" t="s">
        <v>150</v>
      </c>
    </row>
  </sheetData>
  <autoFilter ref="A2:L21" xr:uid="{00000000-0009-0000-0000-000001000000}">
    <filterColumn colId="8">
      <filters blank="1"/>
    </filterColumn>
  </autoFilter>
  <mergeCells count="1">
    <mergeCell ref="A1:L1"/>
  </mergeCells>
  <hyperlinks>
    <hyperlink ref="L3" r:id="rId1" display="https://emenscr.nesdc.go.th/viewer/view.html?id=5b20c950916f477e3991ede0&amp;username=port60001" xr:uid="{00000000-0004-0000-0100-000000000000}"/>
    <hyperlink ref="L4" r:id="rId2" display="https://emenscr.nesdc.go.th/viewer/view.html?id=5b62ce22f08632557fc90007&amp;username=railway051" xr:uid="{00000000-0004-0000-0100-000001000000}"/>
    <hyperlink ref="L5" r:id="rId3" display="https://emenscr.nesdc.go.th/viewer/view.html?id=5b67f5200b4d25387e420006&amp;username=railway051" xr:uid="{00000000-0004-0000-0100-000002000000}"/>
    <hyperlink ref="L6" r:id="rId4" display="https://emenscr.nesdc.go.th/viewer/view.html?id=5b680ab76cc629387d50e4cc&amp;username=railway051" xr:uid="{00000000-0004-0000-0100-000003000000}"/>
    <hyperlink ref="L7" r:id="rId5" display="https://emenscr.nesdc.go.th/viewer/view.html?id=5bbebbfa94249a6573a7b565&amp;username=railway051" xr:uid="{00000000-0004-0000-0100-000004000000}"/>
    <hyperlink ref="L8" r:id="rId6" display="https://emenscr.nesdc.go.th/viewer/view.html?id=5bc03ab7b0bb8f05b8702362&amp;username=railway051" xr:uid="{00000000-0004-0000-0100-000005000000}"/>
    <hyperlink ref="L9" r:id="rId7" display="https://emenscr.nesdc.go.th/viewer/view.html?id=5bc553afb0bb8f05b870237e&amp;username=railway051" xr:uid="{00000000-0004-0000-0100-000006000000}"/>
    <hyperlink ref="L10" r:id="rId8" display="https://emenscr.nesdc.go.th/viewer/view.html?id=5df31b86bd03be2c50f77fbb&amp;username=mot09031" xr:uid="{00000000-0004-0000-0100-000007000000}"/>
    <hyperlink ref="L11" r:id="rId9" display="https://emenscr.nesdc.go.th/viewer/view.html?id=5df9aa34467aa83f5ec0b023&amp;username=mot09041" xr:uid="{00000000-0004-0000-0100-000008000000}"/>
    <hyperlink ref="L12" r:id="rId10" display="https://emenscr.nesdc.go.th/viewer/view.html?id=5df9ca996b12163f58d5f89b&amp;username=mot09041" xr:uid="{00000000-0004-0000-0100-000009000000}"/>
    <hyperlink ref="L13" r:id="rId11" display="https://emenscr.nesdc.go.th/viewer/view.html?id=5e034ed942c5ca49af55af29&amp;username=nsru0616101" xr:uid="{00000000-0004-0000-0100-00000A000000}"/>
    <hyperlink ref="L14" r:id="rId12" display="https://emenscr.nesdc.go.th/viewer/view.html?id=5e8d747badae2932d9c83015&amp;username=mot060491" xr:uid="{00000000-0004-0000-0100-00000B000000}"/>
    <hyperlink ref="L15" r:id="rId13" display="https://emenscr.nesdc.go.th/viewer/view.html?id=5fd896374737ba28bee869cd&amp;username=mot09051" xr:uid="{00000000-0004-0000-0100-00000C000000}"/>
    <hyperlink ref="L16" r:id="rId14" display="https://emenscr.nesdc.go.th/viewer/view.html?id=610d1bfecebcb57c86e915e8&amp;username=most61101" xr:uid="{00000000-0004-0000-0100-00000D000000}"/>
    <hyperlink ref="L17" r:id="rId15" display="https://emenscr.nesdc.go.th/viewer/view.html?id=6113f725e054a16ecd22ba9a&amp;username=most54011" xr:uid="{00000000-0004-0000-0100-00000E000000}"/>
    <hyperlink ref="L18" r:id="rId16" display="https://emenscr.nesdc.go.th/viewer/view.html?id=611772204bf4461f93d6e591&amp;username=rmutl0583011" xr:uid="{00000000-0004-0000-0100-00000F000000}"/>
    <hyperlink ref="L19" r:id="rId17" display="https://emenscr.nesdc.go.th/viewer/view.html?id=611a8dace587a9706c8ae38c&amp;username=mot09051" xr:uid="{00000000-0004-0000-0100-000010000000}"/>
    <hyperlink ref="L20" r:id="rId18" display="https://emenscr.nesdc.go.th/viewer/view.html?id=611a961ab1eab9706bc85555&amp;username=mot09051" xr:uid="{00000000-0004-0000-0100-000011000000}"/>
    <hyperlink ref="L21" r:id="rId19" display="https://emenscr.nesdc.go.th/viewer/view.html?id=611a976db1eab9706bc85559&amp;username=mot09051" xr:uid="{00000000-0004-0000-0100-000012000000}"/>
  </hyperlinks>
  <pageMargins left="0.7" right="0.7" top="0.75" bottom="0.75" header="0.3" footer="0.3"/>
  <pageSetup paperSize="9" orientation="portrait" r:id="rId2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58"/>
  <sheetViews>
    <sheetView tabSelected="1" topLeftCell="B1" zoomScale="59" zoomScaleNormal="59" workbookViewId="0">
      <selection activeCell="B12" sqref="B12"/>
    </sheetView>
  </sheetViews>
  <sheetFormatPr defaultColWidth="9.140625" defaultRowHeight="21" x14ac:dyDescent="0.35"/>
  <cols>
    <col min="1" max="1" width="19.7109375" style="27" hidden="1" customWidth="1"/>
    <col min="2" max="2" width="42.42578125" style="27" customWidth="1"/>
    <col min="3" max="3" width="54" style="27" hidden="1" customWidth="1"/>
    <col min="4" max="4" width="44.7109375" style="27" hidden="1" customWidth="1"/>
    <col min="5" max="5" width="17.7109375" style="27" customWidth="1"/>
    <col min="6" max="6" width="15.140625" style="27" bestFit="1" customWidth="1"/>
    <col min="7" max="7" width="14.85546875" style="27" bestFit="1" customWidth="1"/>
    <col min="8" max="8" width="32" style="27" bestFit="1" customWidth="1"/>
    <col min="9" max="9" width="35.85546875" style="27" bestFit="1" customWidth="1"/>
    <col min="10" max="10" width="46.42578125" style="27" bestFit="1" customWidth="1"/>
    <col min="11" max="11" width="36.42578125" style="27" bestFit="1" customWidth="1"/>
    <col min="12" max="12" width="16.140625" style="27" customWidth="1"/>
    <col min="13" max="13" width="20.28515625" style="27" customWidth="1"/>
    <col min="14" max="14" width="71" style="27" hidden="1" customWidth="1"/>
    <col min="15" max="15" width="24.42578125" style="27" hidden="1" customWidth="1"/>
    <col min="16" max="16" width="16.28515625" style="27" hidden="1" customWidth="1"/>
    <col min="17" max="17" width="21.85546875" style="27" hidden="1" customWidth="1"/>
    <col min="18" max="18" width="58" style="27" hidden="1" customWidth="1"/>
    <col min="19" max="16384" width="9.140625" style="27"/>
  </cols>
  <sheetData>
    <row r="1" spans="1:15" x14ac:dyDescent="0.35">
      <c r="B1" s="28" t="s">
        <v>177</v>
      </c>
    </row>
    <row r="10" spans="1:15" x14ac:dyDescent="0.35">
      <c r="A10" s="28" t="s">
        <v>2</v>
      </c>
      <c r="B10" s="29" t="s">
        <v>3</v>
      </c>
      <c r="C10" s="29" t="s">
        <v>3</v>
      </c>
      <c r="D10" s="29" t="s">
        <v>7</v>
      </c>
      <c r="E10" s="30" t="s">
        <v>157</v>
      </c>
      <c r="F10" s="29" t="s">
        <v>14</v>
      </c>
      <c r="G10" s="29" t="s">
        <v>15</v>
      </c>
      <c r="H10" s="29" t="s">
        <v>18</v>
      </c>
      <c r="I10" s="29" t="s">
        <v>19</v>
      </c>
      <c r="J10" s="29" t="s">
        <v>20</v>
      </c>
      <c r="K10" s="29" t="s">
        <v>21</v>
      </c>
      <c r="L10" s="29" t="s">
        <v>22</v>
      </c>
      <c r="M10" s="29" t="s">
        <v>23</v>
      </c>
    </row>
    <row r="11" spans="1:15" ht="21.75" thickBot="1" x14ac:dyDescent="0.4">
      <c r="A11" s="27" t="s">
        <v>26</v>
      </c>
      <c r="B11" s="31" t="s">
        <v>27</v>
      </c>
      <c r="C11" s="27" t="s">
        <v>27</v>
      </c>
      <c r="D11" s="27" t="s">
        <v>29</v>
      </c>
      <c r="E11" s="50">
        <v>2559</v>
      </c>
      <c r="F11" s="27" t="s">
        <v>35</v>
      </c>
      <c r="G11" s="27" t="s">
        <v>36</v>
      </c>
      <c r="H11" s="27" t="s">
        <v>37</v>
      </c>
      <c r="I11" s="27" t="s">
        <v>38</v>
      </c>
      <c r="J11" s="27" t="s">
        <v>39</v>
      </c>
      <c r="L11" s="27" t="s">
        <v>110</v>
      </c>
      <c r="M11" s="27" t="s">
        <v>191</v>
      </c>
      <c r="O11" s="27" t="str">
        <f t="shared" ref="O11:O25" si="0">IF(LEN(M11=11),_xlfn.CONCAT(L11,"F",RIGHT(M11,2)),M11)</f>
        <v>070103V01F04</v>
      </c>
    </row>
    <row r="12" spans="1:15" ht="21.75" thickBot="1" x14ac:dyDescent="0.4">
      <c r="A12" s="27" t="s">
        <v>41</v>
      </c>
      <c r="B12" s="32" t="s">
        <v>42</v>
      </c>
      <c r="C12" s="27" t="s">
        <v>42</v>
      </c>
      <c r="D12" s="27" t="s">
        <v>29</v>
      </c>
      <c r="E12" s="50">
        <v>2561</v>
      </c>
      <c r="F12" s="27" t="s">
        <v>44</v>
      </c>
      <c r="G12" s="27" t="s">
        <v>45</v>
      </c>
      <c r="H12" s="27" t="s">
        <v>46</v>
      </c>
      <c r="I12" s="27" t="s">
        <v>47</v>
      </c>
      <c r="J12" s="27" t="s">
        <v>39</v>
      </c>
      <c r="L12" s="27" t="s">
        <v>110</v>
      </c>
      <c r="M12" s="27" t="s">
        <v>207</v>
      </c>
      <c r="O12" s="27" t="str">
        <f t="shared" si="0"/>
        <v>070103V01F02</v>
      </c>
    </row>
    <row r="13" spans="1:15" ht="21.75" thickBot="1" x14ac:dyDescent="0.4">
      <c r="A13" s="27" t="s">
        <v>48</v>
      </c>
      <c r="B13" s="32" t="s">
        <v>49</v>
      </c>
      <c r="C13" s="27" t="s">
        <v>49</v>
      </c>
      <c r="D13" s="27" t="s">
        <v>29</v>
      </c>
      <c r="E13" s="50">
        <v>2561</v>
      </c>
      <c r="F13" s="27" t="s">
        <v>44</v>
      </c>
      <c r="G13" s="27" t="s">
        <v>51</v>
      </c>
      <c r="H13" s="27" t="s">
        <v>46</v>
      </c>
      <c r="I13" s="27" t="s">
        <v>47</v>
      </c>
      <c r="J13" s="27" t="s">
        <v>39</v>
      </c>
      <c r="L13" s="27" t="s">
        <v>110</v>
      </c>
      <c r="M13" s="27" t="s">
        <v>207</v>
      </c>
      <c r="O13" s="27" t="str">
        <f t="shared" si="0"/>
        <v>070103V01F02</v>
      </c>
    </row>
    <row r="14" spans="1:15" ht="21.75" thickBot="1" x14ac:dyDescent="0.4">
      <c r="A14" s="27" t="s">
        <v>52</v>
      </c>
      <c r="B14" s="32" t="s">
        <v>53</v>
      </c>
      <c r="C14" s="27" t="s">
        <v>53</v>
      </c>
      <c r="D14" s="27" t="s">
        <v>29</v>
      </c>
      <c r="E14" s="50">
        <v>2561</v>
      </c>
      <c r="F14" s="27" t="s">
        <v>44</v>
      </c>
      <c r="G14" s="27" t="s">
        <v>55</v>
      </c>
      <c r="H14" s="27" t="s">
        <v>46</v>
      </c>
      <c r="I14" s="27" t="s">
        <v>47</v>
      </c>
      <c r="J14" s="27" t="s">
        <v>39</v>
      </c>
      <c r="L14" s="27" t="s">
        <v>110</v>
      </c>
      <c r="M14" s="27" t="s">
        <v>207</v>
      </c>
      <c r="O14" s="27" t="str">
        <f t="shared" si="0"/>
        <v>070103V01F02</v>
      </c>
    </row>
    <row r="15" spans="1:15" ht="21.75" thickBot="1" x14ac:dyDescent="0.4">
      <c r="A15" s="27" t="s">
        <v>56</v>
      </c>
      <c r="B15" s="32" t="s">
        <v>57</v>
      </c>
      <c r="C15" s="27" t="s">
        <v>57</v>
      </c>
      <c r="D15" s="27" t="s">
        <v>29</v>
      </c>
      <c r="E15" s="50">
        <v>2561</v>
      </c>
      <c r="F15" s="27" t="s">
        <v>59</v>
      </c>
      <c r="G15" s="27" t="s">
        <v>45</v>
      </c>
      <c r="H15" s="27" t="s">
        <v>46</v>
      </c>
      <c r="I15" s="27" t="s">
        <v>47</v>
      </c>
      <c r="J15" s="27" t="s">
        <v>39</v>
      </c>
      <c r="L15" s="27" t="s">
        <v>110</v>
      </c>
      <c r="M15" s="27" t="s">
        <v>207</v>
      </c>
      <c r="O15" s="27" t="str">
        <f t="shared" si="0"/>
        <v>070103V01F02</v>
      </c>
    </row>
    <row r="16" spans="1:15" ht="21.75" thickBot="1" x14ac:dyDescent="0.4">
      <c r="A16" s="27" t="s">
        <v>60</v>
      </c>
      <c r="B16" s="32" t="s">
        <v>61</v>
      </c>
      <c r="C16" s="27" t="s">
        <v>61</v>
      </c>
      <c r="D16" s="27" t="s">
        <v>29</v>
      </c>
      <c r="E16" s="50">
        <v>2561</v>
      </c>
      <c r="F16" s="27" t="s">
        <v>63</v>
      </c>
      <c r="G16" s="27" t="s">
        <v>45</v>
      </c>
      <c r="H16" s="27" t="s">
        <v>46</v>
      </c>
      <c r="I16" s="27" t="s">
        <v>47</v>
      </c>
      <c r="J16" s="27" t="s">
        <v>39</v>
      </c>
      <c r="L16" s="27" t="s">
        <v>110</v>
      </c>
      <c r="M16" s="27" t="s">
        <v>207</v>
      </c>
      <c r="O16" s="27" t="str">
        <f t="shared" si="0"/>
        <v>070103V01F02</v>
      </c>
    </row>
    <row r="17" spans="1:15" ht="21.75" thickBot="1" x14ac:dyDescent="0.4">
      <c r="A17" s="27" t="s">
        <v>64</v>
      </c>
      <c r="B17" s="32" t="s">
        <v>65</v>
      </c>
      <c r="C17" s="27" t="s">
        <v>65</v>
      </c>
      <c r="D17" s="27" t="s">
        <v>29</v>
      </c>
      <c r="E17" s="50">
        <v>2561</v>
      </c>
      <c r="F17" s="27" t="s">
        <v>67</v>
      </c>
      <c r="G17" s="27" t="s">
        <v>68</v>
      </c>
      <c r="H17" s="27" t="s">
        <v>46</v>
      </c>
      <c r="I17" s="27" t="s">
        <v>47</v>
      </c>
      <c r="J17" s="27" t="s">
        <v>39</v>
      </c>
      <c r="L17" s="27" t="s">
        <v>110</v>
      </c>
      <c r="M17" s="27" t="s">
        <v>207</v>
      </c>
      <c r="O17" s="27" t="str">
        <f t="shared" si="0"/>
        <v>070103V01F02</v>
      </c>
    </row>
    <row r="18" spans="1:15" ht="21.75" thickBot="1" x14ac:dyDescent="0.4">
      <c r="A18" s="27" t="s">
        <v>70</v>
      </c>
      <c r="B18" s="32" t="s">
        <v>71</v>
      </c>
      <c r="C18" s="27" t="s">
        <v>71</v>
      </c>
      <c r="D18" s="27" t="s">
        <v>29</v>
      </c>
      <c r="E18" s="50">
        <v>2563</v>
      </c>
      <c r="F18" s="27" t="s">
        <v>73</v>
      </c>
      <c r="G18" s="27" t="s">
        <v>74</v>
      </c>
      <c r="H18" s="27" t="s">
        <v>75</v>
      </c>
      <c r="I18" s="27" t="s">
        <v>76</v>
      </c>
      <c r="J18" s="27" t="s">
        <v>39</v>
      </c>
      <c r="L18" s="27" t="s">
        <v>119</v>
      </c>
      <c r="M18" s="27" t="s">
        <v>200</v>
      </c>
      <c r="O18" s="27" t="str">
        <f t="shared" si="0"/>
        <v>070103V04F01</v>
      </c>
    </row>
    <row r="19" spans="1:15" ht="21.75" thickBot="1" x14ac:dyDescent="0.4">
      <c r="A19" s="27" t="s">
        <v>78</v>
      </c>
      <c r="B19" s="32" t="s">
        <v>156</v>
      </c>
      <c r="C19" s="27" t="s">
        <v>79</v>
      </c>
      <c r="D19" s="27" t="s">
        <v>29</v>
      </c>
      <c r="E19" s="50">
        <v>2563</v>
      </c>
      <c r="F19" s="27" t="s">
        <v>73</v>
      </c>
      <c r="G19" s="27" t="s">
        <v>81</v>
      </c>
      <c r="H19" s="27" t="s">
        <v>82</v>
      </c>
      <c r="I19" s="27" t="s">
        <v>76</v>
      </c>
      <c r="J19" s="27" t="s">
        <v>39</v>
      </c>
      <c r="L19" s="27" t="s">
        <v>119</v>
      </c>
      <c r="M19" s="27" t="s">
        <v>403</v>
      </c>
      <c r="O19" s="27" t="str">
        <f t="shared" si="0"/>
        <v>070103V04F04</v>
      </c>
    </row>
    <row r="20" spans="1:15" ht="21.75" thickBot="1" x14ac:dyDescent="0.4">
      <c r="A20" s="27" t="s">
        <v>83</v>
      </c>
      <c r="B20" s="32" t="s">
        <v>84</v>
      </c>
      <c r="C20" s="27" t="s">
        <v>84</v>
      </c>
      <c r="D20" s="27" t="s">
        <v>29</v>
      </c>
      <c r="E20" s="50">
        <v>2563</v>
      </c>
      <c r="F20" s="27" t="s">
        <v>73</v>
      </c>
      <c r="G20" s="27" t="s">
        <v>81</v>
      </c>
      <c r="H20" s="27" t="s">
        <v>82</v>
      </c>
      <c r="I20" s="27" t="s">
        <v>76</v>
      </c>
      <c r="J20" s="27" t="s">
        <v>39</v>
      </c>
      <c r="L20" s="27" t="s">
        <v>110</v>
      </c>
      <c r="M20" s="27" t="s">
        <v>207</v>
      </c>
      <c r="O20" s="27" t="str">
        <f t="shared" si="0"/>
        <v>070103V01F02</v>
      </c>
    </row>
    <row r="21" spans="1:15" ht="21.75" thickBot="1" x14ac:dyDescent="0.4">
      <c r="A21" s="27" t="s">
        <v>87</v>
      </c>
      <c r="B21" s="32" t="s">
        <v>88</v>
      </c>
      <c r="C21" s="27" t="s">
        <v>88</v>
      </c>
      <c r="D21" s="27" t="s">
        <v>29</v>
      </c>
      <c r="E21" s="50">
        <v>2563</v>
      </c>
      <c r="F21" s="27" t="s">
        <v>90</v>
      </c>
      <c r="G21" s="27" t="s">
        <v>91</v>
      </c>
      <c r="H21" s="27" t="s">
        <v>92</v>
      </c>
      <c r="I21" s="27" t="s">
        <v>93</v>
      </c>
      <c r="J21" s="27" t="s">
        <v>94</v>
      </c>
      <c r="L21" s="27" t="s">
        <v>160</v>
      </c>
      <c r="M21" s="27" t="s">
        <v>366</v>
      </c>
      <c r="O21" s="27" t="str">
        <f t="shared" si="0"/>
        <v>070103V02F04</v>
      </c>
    </row>
    <row r="22" spans="1:15" ht="21.75" thickBot="1" x14ac:dyDescent="0.4">
      <c r="A22" s="27" t="s">
        <v>96</v>
      </c>
      <c r="B22" s="32" t="s">
        <v>97</v>
      </c>
      <c r="C22" s="27" t="s">
        <v>97</v>
      </c>
      <c r="D22" s="27" t="s">
        <v>29</v>
      </c>
      <c r="E22" s="50">
        <v>2563</v>
      </c>
      <c r="F22" s="27" t="s">
        <v>99</v>
      </c>
      <c r="G22" s="27" t="s">
        <v>100</v>
      </c>
      <c r="H22" s="27" t="s">
        <v>101</v>
      </c>
      <c r="I22" s="27" t="s">
        <v>102</v>
      </c>
      <c r="J22" s="27" t="s">
        <v>39</v>
      </c>
      <c r="L22" s="27" t="s">
        <v>154</v>
      </c>
      <c r="M22" s="27" t="s">
        <v>404</v>
      </c>
      <c r="O22" s="27" t="str">
        <f t="shared" si="0"/>
        <v>070103V03F02</v>
      </c>
    </row>
    <row r="23" spans="1:15" ht="21.75" thickBot="1" x14ac:dyDescent="0.4">
      <c r="A23" s="27" t="s">
        <v>113</v>
      </c>
      <c r="B23" s="32" t="s">
        <v>114</v>
      </c>
      <c r="C23" s="27" t="s">
        <v>114</v>
      </c>
      <c r="D23" s="27" t="s">
        <v>29</v>
      </c>
      <c r="E23" s="50">
        <v>2563</v>
      </c>
      <c r="F23" s="27" t="s">
        <v>90</v>
      </c>
      <c r="G23" s="27" t="s">
        <v>116</v>
      </c>
      <c r="H23" s="27" t="s">
        <v>117</v>
      </c>
      <c r="I23" s="27" t="s">
        <v>118</v>
      </c>
      <c r="J23" s="27" t="s">
        <v>94</v>
      </c>
      <c r="L23" s="27" t="s">
        <v>119</v>
      </c>
      <c r="M23" s="27" t="s">
        <v>403</v>
      </c>
      <c r="O23" s="27" t="str">
        <f t="shared" si="0"/>
        <v>070103V04F04</v>
      </c>
    </row>
    <row r="24" spans="1:15" ht="21.75" thickBot="1" x14ac:dyDescent="0.4">
      <c r="A24" s="27" t="s">
        <v>104</v>
      </c>
      <c r="B24" s="32" t="s">
        <v>105</v>
      </c>
      <c r="C24" s="27" t="s">
        <v>105</v>
      </c>
      <c r="D24" s="27" t="s">
        <v>29</v>
      </c>
      <c r="E24" s="50">
        <v>2564</v>
      </c>
      <c r="F24" s="27" t="s">
        <v>107</v>
      </c>
      <c r="G24" s="27" t="s">
        <v>108</v>
      </c>
      <c r="H24" s="27" t="s">
        <v>109</v>
      </c>
      <c r="I24" s="27" t="s">
        <v>76</v>
      </c>
      <c r="J24" s="27" t="s">
        <v>39</v>
      </c>
      <c r="L24" s="27" t="s">
        <v>110</v>
      </c>
      <c r="M24" s="27" t="s">
        <v>191</v>
      </c>
      <c r="O24" s="27" t="str">
        <f t="shared" si="0"/>
        <v>070103V01F04</v>
      </c>
    </row>
    <row r="25" spans="1:15" ht="21.75" thickBot="1" x14ac:dyDescent="0.4">
      <c r="A25" s="27" t="s">
        <v>149</v>
      </c>
      <c r="B25" s="33" t="s">
        <v>150</v>
      </c>
      <c r="C25" s="27" t="s">
        <v>150</v>
      </c>
      <c r="D25" s="27" t="s">
        <v>29</v>
      </c>
      <c r="E25" s="50">
        <v>2564</v>
      </c>
      <c r="F25" s="27" t="s">
        <v>152</v>
      </c>
      <c r="G25" s="27" t="s">
        <v>153</v>
      </c>
      <c r="H25" s="27" t="s">
        <v>109</v>
      </c>
      <c r="I25" s="27" t="s">
        <v>76</v>
      </c>
      <c r="J25" s="27" t="s">
        <v>39</v>
      </c>
      <c r="L25" s="27" t="s">
        <v>154</v>
      </c>
      <c r="M25" s="27" t="s">
        <v>189</v>
      </c>
      <c r="O25" s="27" t="str">
        <f t="shared" si="0"/>
        <v>070103V03F05</v>
      </c>
    </row>
    <row r="26" spans="1:15" x14ac:dyDescent="0.35">
      <c r="A26" s="27" t="s">
        <v>195</v>
      </c>
      <c r="B26" s="49" t="s">
        <v>196</v>
      </c>
      <c r="C26" s="27" t="s">
        <v>196</v>
      </c>
      <c r="D26" s="27" t="s">
        <v>29</v>
      </c>
      <c r="E26" s="51">
        <v>2566</v>
      </c>
      <c r="F26" s="27" t="s">
        <v>125</v>
      </c>
      <c r="G26" s="27" t="s">
        <v>135</v>
      </c>
      <c r="H26" s="27" t="s">
        <v>197</v>
      </c>
      <c r="I26" s="27" t="s">
        <v>198</v>
      </c>
      <c r="J26" s="27" t="s">
        <v>199</v>
      </c>
      <c r="L26" s="27" t="s">
        <v>119</v>
      </c>
      <c r="M26" s="27" t="s">
        <v>200</v>
      </c>
      <c r="N26" s="49" t="s">
        <v>201</v>
      </c>
      <c r="O26" s="27" t="str">
        <f>IF(LEN(M26=11),_xlfn.CONCAT(L26,"F",RIGHT(M26,2)),M26)</f>
        <v>070103V04F01</v>
      </c>
    </row>
    <row r="27" spans="1:15" x14ac:dyDescent="0.35">
      <c r="A27" s="27" t="s">
        <v>202</v>
      </c>
      <c r="B27" s="49" t="str">
        <f t="shared" ref="B27:B58" si="1">HYPERLINK(N27,C27)</f>
        <v>โครงการกลไกการสึกหรอและแนวโน้มอายุการใช้งานของชิ้นส่วนรางก่อนและหลังการซ่อม</v>
      </c>
      <c r="C27" s="27" t="s">
        <v>203</v>
      </c>
      <c r="D27" s="27" t="s">
        <v>29</v>
      </c>
      <c r="E27" s="51">
        <v>2566</v>
      </c>
      <c r="F27" s="27" t="s">
        <v>125</v>
      </c>
      <c r="G27" s="27" t="s">
        <v>135</v>
      </c>
      <c r="H27" s="27" t="s">
        <v>205</v>
      </c>
      <c r="I27" s="27" t="s">
        <v>204</v>
      </c>
      <c r="J27" s="27" t="s">
        <v>94</v>
      </c>
      <c r="L27" s="27" t="s">
        <v>110</v>
      </c>
      <c r="M27" s="27" t="s">
        <v>207</v>
      </c>
      <c r="N27" s="27" t="s">
        <v>208</v>
      </c>
      <c r="O27" s="27" t="str">
        <f t="shared" ref="O27:O58" si="2">IF(LEN(M27=11),_xlfn.CONCAT(L27,"F",RIGHT(M27,2)),M27)</f>
        <v>070103V01F02</v>
      </c>
    </row>
    <row r="28" spans="1:15" x14ac:dyDescent="0.35">
      <c r="A28" s="27" t="s">
        <v>209</v>
      </c>
      <c r="B28" s="49" t="str">
        <f t="shared" si="1"/>
        <v>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</v>
      </c>
      <c r="C28" s="27" t="s">
        <v>210</v>
      </c>
      <c r="D28" s="27" t="s">
        <v>29</v>
      </c>
      <c r="E28" s="51">
        <v>2566</v>
      </c>
      <c r="F28" s="27" t="s">
        <v>125</v>
      </c>
      <c r="G28" s="27" t="s">
        <v>135</v>
      </c>
      <c r="H28" s="27" t="s">
        <v>212</v>
      </c>
      <c r="I28" s="27" t="s">
        <v>211</v>
      </c>
      <c r="J28" s="27" t="s">
        <v>213</v>
      </c>
      <c r="L28" s="27" t="s">
        <v>110</v>
      </c>
      <c r="M28" s="27" t="s">
        <v>187</v>
      </c>
      <c r="N28" s="27" t="s">
        <v>214</v>
      </c>
      <c r="O28" s="27" t="str">
        <f t="shared" si="2"/>
        <v>070103V01F01</v>
      </c>
    </row>
    <row r="29" spans="1:15" x14ac:dyDescent="0.35">
      <c r="A29" s="27" t="s">
        <v>215</v>
      </c>
      <c r="B29" s="49" t="str">
        <f t="shared" si="1"/>
        <v>การจัดทำร่างมาตรฐานการตรวจสอบและซ่อมบำรุงทางรถไฟที่มีความลาดชันช่วงสายเหนือ</v>
      </c>
      <c r="C29" s="27" t="s">
        <v>216</v>
      </c>
      <c r="D29" s="27" t="s">
        <v>29</v>
      </c>
      <c r="E29" s="51">
        <v>2566</v>
      </c>
      <c r="F29" s="27" t="s">
        <v>125</v>
      </c>
      <c r="G29" s="27" t="s">
        <v>135</v>
      </c>
      <c r="H29" s="27" t="s">
        <v>126</v>
      </c>
      <c r="I29" s="27" t="s">
        <v>186</v>
      </c>
      <c r="J29" s="27" t="s">
        <v>94</v>
      </c>
      <c r="L29" s="27" t="s">
        <v>160</v>
      </c>
      <c r="M29" s="27" t="s">
        <v>218</v>
      </c>
      <c r="N29" s="27" t="s">
        <v>219</v>
      </c>
      <c r="O29" s="27" t="str">
        <f t="shared" si="2"/>
        <v>070103V02F01</v>
      </c>
    </row>
    <row r="30" spans="1:15" x14ac:dyDescent="0.35">
      <c r="A30" s="27" t="s">
        <v>220</v>
      </c>
      <c r="B30" s="49" t="str">
        <f t="shared" si="1"/>
        <v>จัดทำยุทธศาสตร์ด้านเทคโนโลยีระบบรางของประเทศ</v>
      </c>
      <c r="C30" s="27" t="s">
        <v>221</v>
      </c>
      <c r="D30" s="27" t="s">
        <v>29</v>
      </c>
      <c r="E30" s="51">
        <v>2566</v>
      </c>
      <c r="F30" s="27" t="s">
        <v>125</v>
      </c>
      <c r="G30" s="27" t="s">
        <v>135</v>
      </c>
      <c r="H30" s="27" t="s">
        <v>222</v>
      </c>
      <c r="I30" s="27" t="s">
        <v>223</v>
      </c>
      <c r="J30" s="27" t="s">
        <v>39</v>
      </c>
      <c r="L30" s="27" t="s">
        <v>110</v>
      </c>
      <c r="M30" s="27" t="s">
        <v>207</v>
      </c>
      <c r="N30" s="27" t="s">
        <v>224</v>
      </c>
      <c r="O30" s="27" t="str">
        <f t="shared" si="2"/>
        <v>070103V01F02</v>
      </c>
    </row>
    <row r="31" spans="1:15" x14ac:dyDescent="0.35">
      <c r="A31" s="27" t="s">
        <v>225</v>
      </c>
      <c r="B31" s="49" t="str">
        <f t="shared" si="1"/>
        <v>จัดทำข้อเสนอเพื่อยกระดับเศรษฐกิจอุตสาหกรรมระบบรางฯ</v>
      </c>
      <c r="C31" s="27" t="s">
        <v>226</v>
      </c>
      <c r="D31" s="27" t="s">
        <v>29</v>
      </c>
      <c r="E31" s="51">
        <v>2566</v>
      </c>
      <c r="F31" s="27" t="s">
        <v>125</v>
      </c>
      <c r="G31" s="27" t="s">
        <v>135</v>
      </c>
      <c r="H31" s="27" t="s">
        <v>222</v>
      </c>
      <c r="I31" s="27" t="s">
        <v>223</v>
      </c>
      <c r="J31" s="27" t="s">
        <v>39</v>
      </c>
      <c r="L31" s="27" t="s">
        <v>119</v>
      </c>
      <c r="M31" s="27" t="s">
        <v>227</v>
      </c>
      <c r="N31" s="27" t="s">
        <v>228</v>
      </c>
      <c r="O31" s="27" t="str">
        <f t="shared" si="2"/>
        <v>070103V04F02</v>
      </c>
    </row>
    <row r="32" spans="1:15" x14ac:dyDescent="0.35">
      <c r="A32" s="27" t="s">
        <v>229</v>
      </c>
      <c r="B32" s="49" t="str">
        <f t="shared" si="1"/>
        <v>ยกระดับขีดความสามารถการขนส่งทางรางด้วยเทคโนโลยีสมัยใหม่</v>
      </c>
      <c r="C32" s="27" t="s">
        <v>230</v>
      </c>
      <c r="D32" s="27" t="s">
        <v>29</v>
      </c>
      <c r="E32" s="51">
        <v>2566</v>
      </c>
      <c r="F32" s="27" t="s">
        <v>51</v>
      </c>
      <c r="G32" s="27" t="s">
        <v>135</v>
      </c>
      <c r="H32" s="27" t="s">
        <v>222</v>
      </c>
      <c r="I32" s="27" t="s">
        <v>223</v>
      </c>
      <c r="J32" s="27" t="s">
        <v>39</v>
      </c>
      <c r="L32" s="27" t="s">
        <v>110</v>
      </c>
      <c r="M32" s="27" t="s">
        <v>207</v>
      </c>
      <c r="N32" s="27" t="s">
        <v>231</v>
      </c>
      <c r="O32" s="27" t="str">
        <f t="shared" si="2"/>
        <v>070103V01F02</v>
      </c>
    </row>
    <row r="33" spans="1:18" x14ac:dyDescent="0.35">
      <c r="A33" s="27" t="s">
        <v>232</v>
      </c>
      <c r="B33" s="49" t="str">
        <f t="shared" si="1"/>
        <v>ฐานข้อมูลเทคโนโลยีระบบรางที่ใช้อ้างอิงระดับประเทศ</v>
      </c>
      <c r="C33" s="27" t="s">
        <v>233</v>
      </c>
      <c r="D33" s="27" t="s">
        <v>29</v>
      </c>
      <c r="E33" s="51">
        <v>2566</v>
      </c>
      <c r="F33" s="27" t="s">
        <v>125</v>
      </c>
      <c r="G33" s="27" t="s">
        <v>135</v>
      </c>
      <c r="H33" s="27" t="s">
        <v>222</v>
      </c>
      <c r="I33" s="27" t="s">
        <v>223</v>
      </c>
      <c r="J33" s="27" t="s">
        <v>39</v>
      </c>
      <c r="L33" s="27" t="s">
        <v>110</v>
      </c>
      <c r="M33" s="27" t="s">
        <v>207</v>
      </c>
      <c r="N33" s="27" t="s">
        <v>234</v>
      </c>
      <c r="O33" s="27" t="str">
        <f t="shared" si="2"/>
        <v>070103V01F02</v>
      </c>
    </row>
    <row r="34" spans="1:18" x14ac:dyDescent="0.35">
      <c r="A34" s="27" t="s">
        <v>235</v>
      </c>
      <c r="B34" s="49" t="str">
        <f t="shared" si="1"/>
        <v>จัดตั้งศูนย์กลางการพัฒนาบุคลากรระบบราง</v>
      </c>
      <c r="C34" s="27" t="s">
        <v>236</v>
      </c>
      <c r="D34" s="27" t="s">
        <v>29</v>
      </c>
      <c r="E34" s="51">
        <v>2566</v>
      </c>
      <c r="F34" s="27" t="s">
        <v>125</v>
      </c>
      <c r="G34" s="27" t="s">
        <v>135</v>
      </c>
      <c r="H34" s="27" t="s">
        <v>222</v>
      </c>
      <c r="I34" s="27" t="s">
        <v>223</v>
      </c>
      <c r="J34" s="27" t="s">
        <v>39</v>
      </c>
      <c r="L34" s="27" t="s">
        <v>110</v>
      </c>
      <c r="M34" s="27" t="s">
        <v>207</v>
      </c>
      <c r="N34" s="27" t="s">
        <v>237</v>
      </c>
      <c r="O34" s="27" t="str">
        <f t="shared" si="2"/>
        <v>070103V01F02</v>
      </c>
    </row>
    <row r="35" spans="1:18" x14ac:dyDescent="0.35">
      <c r="A35" s="27" t="s">
        <v>238</v>
      </c>
      <c r="B35" s="49" t="str">
        <f t="shared" si="1"/>
        <v>ศึกษาความเหมาะสมด้านเทคโนโลยีระบบรางในอนาคตของประเทศไทย</v>
      </c>
      <c r="C35" s="27" t="s">
        <v>239</v>
      </c>
      <c r="D35" s="27" t="s">
        <v>29</v>
      </c>
      <c r="E35" s="51">
        <v>2566</v>
      </c>
      <c r="F35" s="27" t="s">
        <v>125</v>
      </c>
      <c r="G35" s="27" t="s">
        <v>135</v>
      </c>
      <c r="H35" s="27" t="s">
        <v>222</v>
      </c>
      <c r="I35" s="27" t="s">
        <v>223</v>
      </c>
      <c r="J35" s="27" t="s">
        <v>39</v>
      </c>
      <c r="L35" s="27" t="s">
        <v>110</v>
      </c>
      <c r="M35" s="27" t="s">
        <v>207</v>
      </c>
      <c r="N35" s="27" t="s">
        <v>240</v>
      </c>
      <c r="O35" s="27" t="str">
        <f t="shared" si="2"/>
        <v>070103V01F02</v>
      </c>
    </row>
    <row r="36" spans="1:18" x14ac:dyDescent="0.35">
      <c r="A36" s="27" t="s">
        <v>241</v>
      </c>
      <c r="B36" s="49" t="str">
        <f t="shared" si="1"/>
        <v>วิจัยและพัฒนาวิศวกรรมโครงสร้างพื้นฐานระบบรางและส่วนประกอบ</v>
      </c>
      <c r="C36" s="27" t="s">
        <v>242</v>
      </c>
      <c r="D36" s="27" t="s">
        <v>29</v>
      </c>
      <c r="E36" s="51">
        <v>2566</v>
      </c>
      <c r="F36" s="27" t="s">
        <v>51</v>
      </c>
      <c r="G36" s="27" t="s">
        <v>135</v>
      </c>
      <c r="H36" s="27" t="s">
        <v>222</v>
      </c>
      <c r="I36" s="27" t="s">
        <v>223</v>
      </c>
      <c r="J36" s="27" t="s">
        <v>39</v>
      </c>
      <c r="L36" s="27" t="s">
        <v>110</v>
      </c>
      <c r="M36" s="27" t="s">
        <v>207</v>
      </c>
      <c r="N36" s="27" t="s">
        <v>243</v>
      </c>
      <c r="O36" s="27" t="str">
        <f t="shared" si="2"/>
        <v>070103V01F02</v>
      </c>
    </row>
    <row r="37" spans="1:18" x14ac:dyDescent="0.35">
      <c r="A37" s="27" t="s">
        <v>244</v>
      </c>
      <c r="B37" s="49" t="str">
        <f t="shared" si="1"/>
        <v>ศูนย์ถ่ายทอดเทคโนโลยีและพัฒนาธุรกิจ/อุตสาหกรรมระบบราง (Rail Technology Transfer and Business Development Center)</v>
      </c>
      <c r="C37" s="27" t="s">
        <v>245</v>
      </c>
      <c r="D37" s="27" t="s">
        <v>29</v>
      </c>
      <c r="E37" s="51">
        <v>2566</v>
      </c>
      <c r="F37" s="27" t="s">
        <v>125</v>
      </c>
      <c r="G37" s="27" t="s">
        <v>135</v>
      </c>
      <c r="H37" s="27" t="s">
        <v>222</v>
      </c>
      <c r="I37" s="27" t="s">
        <v>223</v>
      </c>
      <c r="J37" s="27" t="s">
        <v>39</v>
      </c>
      <c r="L37" s="27" t="s">
        <v>110</v>
      </c>
      <c r="M37" s="27" t="s">
        <v>207</v>
      </c>
      <c r="N37" s="27" t="s">
        <v>246</v>
      </c>
      <c r="O37" s="27" t="str">
        <f t="shared" si="2"/>
        <v>070103V01F02</v>
      </c>
    </row>
    <row r="38" spans="1:18" x14ac:dyDescent="0.35">
      <c r="A38" s="27" t="s">
        <v>247</v>
      </c>
      <c r="B38" s="49" t="str">
        <f t="shared" si="1"/>
        <v>พัฒนาธุรกิจและอุตสาหกรรมระบบราง (Investment Fund)</v>
      </c>
      <c r="C38" s="27" t="s">
        <v>248</v>
      </c>
      <c r="D38" s="27" t="s">
        <v>29</v>
      </c>
      <c r="E38" s="51">
        <v>2566</v>
      </c>
      <c r="F38" s="27" t="s">
        <v>51</v>
      </c>
      <c r="G38" s="27" t="s">
        <v>135</v>
      </c>
      <c r="H38" s="27" t="s">
        <v>222</v>
      </c>
      <c r="I38" s="27" t="s">
        <v>223</v>
      </c>
      <c r="J38" s="27" t="s">
        <v>39</v>
      </c>
      <c r="L38" s="27" t="s">
        <v>110</v>
      </c>
      <c r="M38" s="27" t="s">
        <v>207</v>
      </c>
      <c r="N38" s="27" t="s">
        <v>249</v>
      </c>
      <c r="O38" s="27" t="str">
        <f t="shared" si="2"/>
        <v>070103V01F02</v>
      </c>
    </row>
    <row r="39" spans="1:18" x14ac:dyDescent="0.35">
      <c r="A39" s="27" t="s">
        <v>250</v>
      </c>
      <c r="B39" s="49" t="str">
        <f t="shared" si="1"/>
        <v>พัฒนาองค์ความรู้และธรรมาภิบาลด้านระบบราง</v>
      </c>
      <c r="C39" s="27" t="s">
        <v>251</v>
      </c>
      <c r="D39" s="27" t="s">
        <v>29</v>
      </c>
      <c r="E39" s="51">
        <v>2566</v>
      </c>
      <c r="F39" s="27" t="s">
        <v>125</v>
      </c>
      <c r="G39" s="27" t="s">
        <v>135</v>
      </c>
      <c r="H39" s="27" t="s">
        <v>222</v>
      </c>
      <c r="I39" s="27" t="s">
        <v>223</v>
      </c>
      <c r="J39" s="27" t="s">
        <v>39</v>
      </c>
      <c r="L39" s="27" t="s">
        <v>110</v>
      </c>
      <c r="M39" s="27" t="s">
        <v>207</v>
      </c>
      <c r="N39" s="27" t="s">
        <v>252</v>
      </c>
      <c r="O39" s="27" t="str">
        <f t="shared" si="2"/>
        <v>070103V01F02</v>
      </c>
    </row>
    <row r="40" spans="1:18" x14ac:dyDescent="0.35">
      <c r="A40" s="27" t="s">
        <v>253</v>
      </c>
      <c r="B40" s="49" t="str">
        <f t="shared" si="1"/>
        <v>โครงการ “การจัดทำร่างมาตรฐานการตรวจสอบและซ่อมบำรุงทางรถไฟที่มีความลาดชันช่วงสายเหนือ เฟส 2”</v>
      </c>
      <c r="C40" s="37" t="s">
        <v>254</v>
      </c>
      <c r="D40" s="37" t="s">
        <v>29</v>
      </c>
      <c r="E40" s="52">
        <v>2567</v>
      </c>
      <c r="F40" s="37" t="s">
        <v>255</v>
      </c>
      <c r="G40" s="37" t="s">
        <v>116</v>
      </c>
      <c r="H40" s="37" t="s">
        <v>126</v>
      </c>
      <c r="I40" s="37" t="s">
        <v>186</v>
      </c>
      <c r="J40" s="37" t="s">
        <v>94</v>
      </c>
      <c r="K40" s="37" t="s">
        <v>256</v>
      </c>
      <c r="L40" s="37" t="s">
        <v>160</v>
      </c>
      <c r="M40" s="37" t="s">
        <v>218</v>
      </c>
      <c r="N40" s="27" t="s">
        <v>257</v>
      </c>
      <c r="O40" s="27" t="str">
        <f t="shared" si="2"/>
        <v>070103V02F01</v>
      </c>
      <c r="P40" s="36" t="s">
        <v>147</v>
      </c>
      <c r="Q40" s="36" t="s">
        <v>217</v>
      </c>
      <c r="R40" s="27" t="s">
        <v>419</v>
      </c>
    </row>
    <row r="41" spans="1:18" x14ac:dyDescent="0.35">
      <c r="A41" s="27" t="s">
        <v>258</v>
      </c>
      <c r="B41" s="49" t="str">
        <f t="shared" si="1"/>
        <v>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</v>
      </c>
      <c r="C41" s="37" t="s">
        <v>141</v>
      </c>
      <c r="D41" s="37" t="s">
        <v>29</v>
      </c>
      <c r="E41" s="52">
        <v>2567</v>
      </c>
      <c r="F41" s="37" t="s">
        <v>255</v>
      </c>
      <c r="G41" s="37" t="s">
        <v>116</v>
      </c>
      <c r="H41" s="37" t="s">
        <v>109</v>
      </c>
      <c r="I41" s="37" t="s">
        <v>76</v>
      </c>
      <c r="J41" s="37" t="s">
        <v>39</v>
      </c>
      <c r="K41" s="37" t="s">
        <v>256</v>
      </c>
      <c r="L41" s="37" t="s">
        <v>110</v>
      </c>
      <c r="M41" s="37" t="s">
        <v>295</v>
      </c>
      <c r="N41" s="27" t="s">
        <v>259</v>
      </c>
      <c r="O41" s="27" t="str">
        <f t="shared" si="2"/>
        <v>070103V01F03</v>
      </c>
      <c r="P41" s="36" t="s">
        <v>129</v>
      </c>
      <c r="Q41" s="36" t="s">
        <v>143</v>
      </c>
      <c r="R41" s="27" t="s">
        <v>368</v>
      </c>
    </row>
    <row r="42" spans="1:18" x14ac:dyDescent="0.35">
      <c r="A42" s="27" t="s">
        <v>263</v>
      </c>
      <c r="B42" s="49" t="str">
        <f t="shared" si="1"/>
        <v>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</v>
      </c>
      <c r="C42" s="37" t="s">
        <v>264</v>
      </c>
      <c r="D42" s="37" t="s">
        <v>29</v>
      </c>
      <c r="E42" s="52">
        <v>2567</v>
      </c>
      <c r="F42" s="37" t="s">
        <v>135</v>
      </c>
      <c r="G42" s="37" t="s">
        <v>265</v>
      </c>
      <c r="H42" s="37" t="s">
        <v>136</v>
      </c>
      <c r="I42" s="37" t="s">
        <v>266</v>
      </c>
      <c r="J42" s="37" t="s">
        <v>94</v>
      </c>
      <c r="K42" s="37" t="s">
        <v>256</v>
      </c>
      <c r="L42" s="37" t="s">
        <v>110</v>
      </c>
      <c r="M42" s="37" t="s">
        <v>295</v>
      </c>
      <c r="N42" s="27" t="s">
        <v>267</v>
      </c>
      <c r="O42" s="27" t="str">
        <f t="shared" si="2"/>
        <v>070103V01F03</v>
      </c>
      <c r="P42" s="36" t="s">
        <v>129</v>
      </c>
      <c r="Q42" s="36" t="s">
        <v>130</v>
      </c>
      <c r="R42" s="27" t="s">
        <v>369</v>
      </c>
    </row>
    <row r="43" spans="1:18" x14ac:dyDescent="0.35">
      <c r="A43" s="27" t="s">
        <v>268</v>
      </c>
      <c r="B43" s="49" t="str">
        <f t="shared" si="1"/>
        <v>โครงการก่อสร้างรถไฟทางคู่ ช่วงขอนแก่น – หนองคาย</v>
      </c>
      <c r="C43" s="37" t="s">
        <v>269</v>
      </c>
      <c r="D43" s="37" t="s">
        <v>29</v>
      </c>
      <c r="E43" s="52">
        <v>2567</v>
      </c>
      <c r="F43" s="37" t="s">
        <v>270</v>
      </c>
      <c r="G43" s="37" t="s">
        <v>271</v>
      </c>
      <c r="H43" s="37" t="s">
        <v>46</v>
      </c>
      <c r="I43" s="37" t="s">
        <v>47</v>
      </c>
      <c r="J43" s="37" t="s">
        <v>39</v>
      </c>
      <c r="K43" s="37" t="s">
        <v>256</v>
      </c>
      <c r="L43" s="37" t="s">
        <v>110</v>
      </c>
      <c r="M43" s="37" t="s">
        <v>187</v>
      </c>
      <c r="N43" s="27" t="s">
        <v>272</v>
      </c>
      <c r="O43" s="27" t="str">
        <f t="shared" si="2"/>
        <v>070103V01F01</v>
      </c>
      <c r="P43" s="36" t="s">
        <v>129</v>
      </c>
      <c r="Q43" s="36" t="s">
        <v>206</v>
      </c>
      <c r="R43" s="27" t="s">
        <v>370</v>
      </c>
    </row>
    <row r="44" spans="1:18" x14ac:dyDescent="0.35">
      <c r="A44" s="27" t="s">
        <v>305</v>
      </c>
      <c r="B44" s="49" t="s">
        <v>306</v>
      </c>
      <c r="C44" s="27" t="s">
        <v>306</v>
      </c>
      <c r="D44" s="27" t="s">
        <v>29</v>
      </c>
      <c r="E44" s="51">
        <v>2567</v>
      </c>
      <c r="F44" s="27" t="s">
        <v>255</v>
      </c>
      <c r="G44" s="27" t="s">
        <v>116</v>
      </c>
      <c r="H44" s="27" t="s">
        <v>197</v>
      </c>
      <c r="I44" s="27" t="s">
        <v>198</v>
      </c>
      <c r="J44" s="27" t="s">
        <v>199</v>
      </c>
      <c r="L44" s="27" t="s">
        <v>119</v>
      </c>
      <c r="M44" s="27" t="s">
        <v>200</v>
      </c>
      <c r="N44" s="49" t="s">
        <v>309</v>
      </c>
      <c r="O44" s="27" t="str">
        <f t="shared" si="2"/>
        <v>070103V04F01</v>
      </c>
      <c r="P44" s="27" t="s">
        <v>307</v>
      </c>
      <c r="Q44" s="27" t="s">
        <v>308</v>
      </c>
    </row>
    <row r="45" spans="1:18" x14ac:dyDescent="0.35">
      <c r="A45" s="27" t="s">
        <v>310</v>
      </c>
      <c r="B45" s="49" t="str">
        <f t="shared" si="1"/>
        <v>การจัดทำร่างมาตรฐานการตรวจสอบและซ่อมบำรุงทางรถไฟที่มีความลาดชันช่วงสายเหนือ (เฟส 2)</v>
      </c>
      <c r="C45" s="27" t="s">
        <v>311</v>
      </c>
      <c r="D45" s="27" t="s">
        <v>29</v>
      </c>
      <c r="E45" s="51">
        <v>2567</v>
      </c>
      <c r="F45" s="27" t="s">
        <v>255</v>
      </c>
      <c r="G45" s="27" t="s">
        <v>116</v>
      </c>
      <c r="H45" s="27" t="s">
        <v>126</v>
      </c>
      <c r="I45" s="27" t="s">
        <v>186</v>
      </c>
      <c r="J45" s="27" t="s">
        <v>94</v>
      </c>
      <c r="L45" s="27" t="s">
        <v>160</v>
      </c>
      <c r="M45" s="27" t="s">
        <v>218</v>
      </c>
      <c r="N45" s="27" t="s">
        <v>314</v>
      </c>
      <c r="O45" s="27" t="str">
        <f t="shared" si="2"/>
        <v>070103V02F01</v>
      </c>
      <c r="P45" s="27" t="s">
        <v>312</v>
      </c>
      <c r="Q45" s="27" t="s">
        <v>313</v>
      </c>
    </row>
    <row r="46" spans="1:18" x14ac:dyDescent="0.35">
      <c r="A46" s="27" t="s">
        <v>315</v>
      </c>
      <c r="B46" s="49" t="str">
        <f t="shared" si="1"/>
        <v>โครงการพัฒนาการวิเคราะห์และทดสอบระบบรางรถไฟความเร็วสูง</v>
      </c>
      <c r="C46" s="27" t="s">
        <v>114</v>
      </c>
      <c r="D46" s="27" t="s">
        <v>29</v>
      </c>
      <c r="E46" s="51">
        <v>2567</v>
      </c>
      <c r="F46" s="27" t="s">
        <v>255</v>
      </c>
      <c r="G46" s="27" t="s">
        <v>116</v>
      </c>
      <c r="H46" s="27" t="s">
        <v>316</v>
      </c>
      <c r="I46" s="27" t="s">
        <v>317</v>
      </c>
      <c r="J46" s="27" t="s">
        <v>94</v>
      </c>
      <c r="L46" s="27" t="s">
        <v>110</v>
      </c>
      <c r="M46" s="27" t="s">
        <v>187</v>
      </c>
      <c r="N46" s="27" t="s">
        <v>320</v>
      </c>
      <c r="O46" s="27" t="str">
        <f t="shared" si="2"/>
        <v>070103V01F01</v>
      </c>
      <c r="P46" s="27" t="s">
        <v>318</v>
      </c>
      <c r="Q46" s="27" t="s">
        <v>319</v>
      </c>
    </row>
    <row r="47" spans="1:18" x14ac:dyDescent="0.35">
      <c r="A47" s="27" t="s">
        <v>321</v>
      </c>
      <c r="B47" s="49" t="str">
        <f t="shared" si="1"/>
        <v>โครงการจัดทำยุทธศาสตร์ด้านเทคโนโลยีระบบรางของประเทศ</v>
      </c>
      <c r="C47" s="27" t="s">
        <v>322</v>
      </c>
      <c r="D47" s="27" t="s">
        <v>29</v>
      </c>
      <c r="E47" s="51">
        <v>2567</v>
      </c>
      <c r="F47" s="27" t="s">
        <v>255</v>
      </c>
      <c r="G47" s="27" t="s">
        <v>116</v>
      </c>
      <c r="H47" s="27" t="s">
        <v>222</v>
      </c>
      <c r="I47" s="27" t="s">
        <v>223</v>
      </c>
      <c r="J47" s="27" t="s">
        <v>39</v>
      </c>
      <c r="L47" s="27" t="s">
        <v>110</v>
      </c>
      <c r="M47" s="27" t="s">
        <v>187</v>
      </c>
      <c r="N47" s="27" t="s">
        <v>323</v>
      </c>
      <c r="O47" s="27" t="str">
        <f t="shared" si="2"/>
        <v>070103V01F01</v>
      </c>
      <c r="P47" s="27" t="s">
        <v>318</v>
      </c>
      <c r="Q47" s="27" t="s">
        <v>319</v>
      </c>
    </row>
    <row r="48" spans="1:18" x14ac:dyDescent="0.35">
      <c r="A48" s="27" t="s">
        <v>324</v>
      </c>
      <c r="B48" s="49" t="str">
        <f t="shared" si="1"/>
        <v>โครงการจัดทำข้อเสนอเพื่อยกระดับเศรษฐกิจอุตสาหกรรมระบบราง</v>
      </c>
      <c r="C48" s="27" t="s">
        <v>325</v>
      </c>
      <c r="D48" s="27" t="s">
        <v>29</v>
      </c>
      <c r="E48" s="51">
        <v>2567</v>
      </c>
      <c r="F48" s="27" t="s">
        <v>255</v>
      </c>
      <c r="G48" s="27" t="s">
        <v>116</v>
      </c>
      <c r="H48" s="27" t="s">
        <v>222</v>
      </c>
      <c r="I48" s="27" t="s">
        <v>223</v>
      </c>
      <c r="J48" s="27" t="s">
        <v>39</v>
      </c>
      <c r="L48" s="27" t="s">
        <v>119</v>
      </c>
      <c r="M48" s="27" t="s">
        <v>200</v>
      </c>
      <c r="N48" s="27" t="s">
        <v>326</v>
      </c>
      <c r="O48" s="27" t="str">
        <f t="shared" si="2"/>
        <v>070103V04F01</v>
      </c>
      <c r="P48" s="27" t="s">
        <v>307</v>
      </c>
      <c r="Q48" s="27" t="s">
        <v>308</v>
      </c>
    </row>
    <row r="49" spans="1:17" x14ac:dyDescent="0.35">
      <c r="A49" s="27" t="s">
        <v>327</v>
      </c>
      <c r="B49" s="49" t="str">
        <f t="shared" si="1"/>
        <v>โครงการยกระดับขีดความสามารถการขนส่งทางรางด้วยเทคโนโลยีสมัยใหม่</v>
      </c>
      <c r="C49" s="27" t="s">
        <v>328</v>
      </c>
      <c r="D49" s="27" t="s">
        <v>29</v>
      </c>
      <c r="E49" s="51">
        <v>2567</v>
      </c>
      <c r="F49" s="27" t="s">
        <v>255</v>
      </c>
      <c r="G49" s="27" t="s">
        <v>116</v>
      </c>
      <c r="H49" s="27" t="s">
        <v>222</v>
      </c>
      <c r="I49" s="27" t="s">
        <v>223</v>
      </c>
      <c r="J49" s="27" t="s">
        <v>39</v>
      </c>
      <c r="L49" s="27" t="s">
        <v>110</v>
      </c>
      <c r="M49" s="27" t="s">
        <v>187</v>
      </c>
      <c r="N49" s="27" t="s">
        <v>329</v>
      </c>
      <c r="O49" s="27" t="str">
        <f t="shared" si="2"/>
        <v>070103V01F01</v>
      </c>
      <c r="P49" s="27" t="s">
        <v>318</v>
      </c>
      <c r="Q49" s="27" t="s">
        <v>319</v>
      </c>
    </row>
    <row r="50" spans="1:17" x14ac:dyDescent="0.35">
      <c r="A50" s="27" t="s">
        <v>330</v>
      </c>
      <c r="B50" s="49" t="str">
        <f t="shared" si="1"/>
        <v>โครงการศึกษาความเหมาะสมด้านเทคโนโลยีระบบรางในอนาคตของประเทศไทย</v>
      </c>
      <c r="C50" s="27" t="s">
        <v>331</v>
      </c>
      <c r="D50" s="27" t="s">
        <v>29</v>
      </c>
      <c r="E50" s="51">
        <v>2567</v>
      </c>
      <c r="F50" s="27" t="s">
        <v>255</v>
      </c>
      <c r="G50" s="27" t="s">
        <v>116</v>
      </c>
      <c r="H50" s="27" t="s">
        <v>222</v>
      </c>
      <c r="I50" s="27" t="s">
        <v>223</v>
      </c>
      <c r="J50" s="27" t="s">
        <v>39</v>
      </c>
      <c r="L50" s="27" t="s">
        <v>110</v>
      </c>
      <c r="M50" s="27" t="s">
        <v>187</v>
      </c>
      <c r="N50" s="27" t="s">
        <v>332</v>
      </c>
      <c r="O50" s="27" t="str">
        <f t="shared" si="2"/>
        <v>070103V01F01</v>
      </c>
      <c r="P50" s="27" t="s">
        <v>318</v>
      </c>
      <c r="Q50" s="27" t="s">
        <v>319</v>
      </c>
    </row>
    <row r="51" spans="1:17" x14ac:dyDescent="0.35">
      <c r="A51" s="27" t="s">
        <v>333</v>
      </c>
      <c r="B51" s="49" t="str">
        <f t="shared" si="1"/>
        <v>โครงการพัฒนาวิศวกรรมโครงสร้างพื้นฐานระบบรางและส่วนประกอบ</v>
      </c>
      <c r="C51" s="27" t="s">
        <v>334</v>
      </c>
      <c r="D51" s="27" t="s">
        <v>29</v>
      </c>
      <c r="E51" s="51">
        <v>2567</v>
      </c>
      <c r="F51" s="27" t="s">
        <v>255</v>
      </c>
      <c r="G51" s="27" t="s">
        <v>116</v>
      </c>
      <c r="H51" s="27" t="s">
        <v>222</v>
      </c>
      <c r="I51" s="27" t="s">
        <v>223</v>
      </c>
      <c r="J51" s="27" t="s">
        <v>39</v>
      </c>
      <c r="L51" s="27" t="s">
        <v>110</v>
      </c>
      <c r="M51" s="27" t="s">
        <v>187</v>
      </c>
      <c r="N51" s="27" t="s">
        <v>335</v>
      </c>
      <c r="O51" s="27" t="str">
        <f t="shared" si="2"/>
        <v>070103V01F01</v>
      </c>
      <c r="P51" s="27" t="s">
        <v>318</v>
      </c>
      <c r="Q51" s="27" t="s">
        <v>319</v>
      </c>
    </row>
    <row r="52" spans="1:17" x14ac:dyDescent="0.35">
      <c r="A52" s="27" t="s">
        <v>336</v>
      </c>
      <c r="B52" s="49" t="str">
        <f t="shared" si="1"/>
        <v>โครงการจัดตั้งศูนย์ถ่ายทอดเทคโนโลยีและพัฒนาธุรกิจ/อุตสาหกรรมระบบราง</v>
      </c>
      <c r="C52" s="27" t="s">
        <v>337</v>
      </c>
      <c r="D52" s="27" t="s">
        <v>29</v>
      </c>
      <c r="E52" s="51">
        <v>2567</v>
      </c>
      <c r="F52" s="27" t="s">
        <v>255</v>
      </c>
      <c r="G52" s="27" t="s">
        <v>116</v>
      </c>
      <c r="H52" s="27" t="s">
        <v>222</v>
      </c>
      <c r="I52" s="27" t="s">
        <v>223</v>
      </c>
      <c r="J52" s="27" t="s">
        <v>39</v>
      </c>
      <c r="L52" s="27" t="s">
        <v>110</v>
      </c>
      <c r="M52" s="27" t="s">
        <v>187</v>
      </c>
      <c r="N52" s="27" t="s">
        <v>338</v>
      </c>
      <c r="O52" s="27" t="str">
        <f t="shared" si="2"/>
        <v>070103V01F01</v>
      </c>
      <c r="P52" s="27" t="s">
        <v>318</v>
      </c>
      <c r="Q52" s="27" t="s">
        <v>319</v>
      </c>
    </row>
    <row r="53" spans="1:17" x14ac:dyDescent="0.35">
      <c r="A53" s="27" t="s">
        <v>339</v>
      </c>
      <c r="B53" s="49" t="str">
        <f t="shared" si="1"/>
        <v>โครงการจัดตั้งศูนย์กลางการพัฒนาบุคลากรระบบราง</v>
      </c>
      <c r="C53" s="27" t="s">
        <v>340</v>
      </c>
      <c r="D53" s="27" t="s">
        <v>29</v>
      </c>
      <c r="E53" s="51">
        <v>2567</v>
      </c>
      <c r="F53" s="27" t="s">
        <v>255</v>
      </c>
      <c r="G53" s="27" t="s">
        <v>116</v>
      </c>
      <c r="H53" s="27" t="s">
        <v>222</v>
      </c>
      <c r="I53" s="27" t="s">
        <v>223</v>
      </c>
      <c r="J53" s="27" t="s">
        <v>39</v>
      </c>
      <c r="L53" s="27" t="s">
        <v>110</v>
      </c>
      <c r="M53" s="27" t="s">
        <v>187</v>
      </c>
      <c r="N53" s="27" t="s">
        <v>341</v>
      </c>
      <c r="O53" s="27" t="str">
        <f t="shared" si="2"/>
        <v>070103V01F01</v>
      </c>
      <c r="P53" s="27" t="s">
        <v>318</v>
      </c>
      <c r="Q53" s="27" t="s">
        <v>319</v>
      </c>
    </row>
    <row r="54" spans="1:17" x14ac:dyDescent="0.35">
      <c r="A54" s="27" t="s">
        <v>342</v>
      </c>
      <c r="B54" s="49" t="str">
        <f t="shared" si="1"/>
        <v>โครงการฐานข้อมูลเทคโนโลยีระบบรางที่ใช้อ้างอิงระดับประเทศ</v>
      </c>
      <c r="C54" s="27" t="s">
        <v>343</v>
      </c>
      <c r="D54" s="27" t="s">
        <v>29</v>
      </c>
      <c r="E54" s="51">
        <v>2567</v>
      </c>
      <c r="F54" s="27" t="s">
        <v>255</v>
      </c>
      <c r="G54" s="27" t="s">
        <v>116</v>
      </c>
      <c r="H54" s="27" t="s">
        <v>222</v>
      </c>
      <c r="I54" s="27" t="s">
        <v>223</v>
      </c>
      <c r="J54" s="27" t="s">
        <v>39</v>
      </c>
      <c r="L54" s="27" t="s">
        <v>110</v>
      </c>
      <c r="M54" s="27" t="s">
        <v>187</v>
      </c>
      <c r="N54" s="27" t="s">
        <v>344</v>
      </c>
      <c r="O54" s="27" t="str">
        <f t="shared" si="2"/>
        <v>070103V01F01</v>
      </c>
      <c r="P54" s="27" t="s">
        <v>318</v>
      </c>
      <c r="Q54" s="27" t="s">
        <v>319</v>
      </c>
    </row>
    <row r="55" spans="1:17" x14ac:dyDescent="0.35">
      <c r="A55" s="27" t="s">
        <v>345</v>
      </c>
      <c r="B55" s="49" t="str">
        <f t="shared" si="1"/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C55" s="27" t="s">
        <v>346</v>
      </c>
      <c r="D55" s="27" t="s">
        <v>29</v>
      </c>
      <c r="E55" s="51">
        <v>2567</v>
      </c>
      <c r="F55" s="27" t="s">
        <v>255</v>
      </c>
      <c r="G55" s="27" t="s">
        <v>116</v>
      </c>
      <c r="H55" s="27" t="s">
        <v>347</v>
      </c>
      <c r="I55" s="27" t="s">
        <v>348</v>
      </c>
      <c r="J55" s="27" t="s">
        <v>349</v>
      </c>
      <c r="L55" s="27" t="s">
        <v>110</v>
      </c>
      <c r="M55" s="27" t="s">
        <v>187</v>
      </c>
      <c r="N55" s="27" t="s">
        <v>350</v>
      </c>
      <c r="O55" s="27" t="str">
        <f t="shared" si="2"/>
        <v>070103V01F01</v>
      </c>
      <c r="P55" s="27" t="s">
        <v>318</v>
      </c>
      <c r="Q55" s="27" t="s">
        <v>319</v>
      </c>
    </row>
    <row r="56" spans="1:17" x14ac:dyDescent="0.35">
      <c r="A56" s="27" t="s">
        <v>351</v>
      </c>
      <c r="B56" s="49" t="str">
        <f t="shared" si="1"/>
        <v>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</v>
      </c>
      <c r="C56" s="27" t="s">
        <v>352</v>
      </c>
      <c r="D56" s="27" t="s">
        <v>29</v>
      </c>
      <c r="E56" s="51">
        <v>2567</v>
      </c>
      <c r="F56" s="27" t="s">
        <v>353</v>
      </c>
      <c r="G56" s="27" t="s">
        <v>354</v>
      </c>
      <c r="H56" s="27" t="s">
        <v>109</v>
      </c>
      <c r="I56" s="27" t="s">
        <v>76</v>
      </c>
      <c r="J56" s="27" t="s">
        <v>39</v>
      </c>
      <c r="L56" s="27" t="s">
        <v>110</v>
      </c>
      <c r="M56" s="27" t="s">
        <v>295</v>
      </c>
      <c r="N56" s="27" t="s">
        <v>356</v>
      </c>
      <c r="O56" s="27" t="str">
        <f t="shared" si="2"/>
        <v>070103V01F03</v>
      </c>
      <c r="P56" s="27" t="s">
        <v>318</v>
      </c>
      <c r="Q56" s="27" t="s">
        <v>355</v>
      </c>
    </row>
    <row r="57" spans="1:17" x14ac:dyDescent="0.35">
      <c r="A57" s="27" t="s">
        <v>357</v>
      </c>
      <c r="B57" s="49" t="str">
        <f t="shared" si="1"/>
        <v>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</v>
      </c>
      <c r="C57" s="27" t="s">
        <v>358</v>
      </c>
      <c r="D57" s="27" t="s">
        <v>29</v>
      </c>
      <c r="E57" s="51">
        <v>2567</v>
      </c>
      <c r="F57" s="27" t="s">
        <v>353</v>
      </c>
      <c r="G57" s="27" t="s">
        <v>359</v>
      </c>
      <c r="H57" s="27" t="s">
        <v>75</v>
      </c>
      <c r="I57" s="27" t="s">
        <v>76</v>
      </c>
      <c r="J57" s="27" t="s">
        <v>39</v>
      </c>
      <c r="L57" s="27" t="s">
        <v>160</v>
      </c>
      <c r="M57" s="27" t="s">
        <v>193</v>
      </c>
      <c r="N57" s="27" t="s">
        <v>361</v>
      </c>
      <c r="O57" s="27" t="str">
        <f t="shared" si="2"/>
        <v>070103V02F05</v>
      </c>
      <c r="P57" s="27" t="s">
        <v>312</v>
      </c>
      <c r="Q57" s="27" t="s">
        <v>360</v>
      </c>
    </row>
    <row r="58" spans="1:17" x14ac:dyDescent="0.35">
      <c r="A58" s="27" t="s">
        <v>362</v>
      </c>
      <c r="B58" s="49" t="str">
        <f t="shared" si="1"/>
        <v>โครงการศึกษาจัดทำมาตรฐานการตรวจสภาพรถขนส่งทางรางของผู้ตรวจสอบและรับรองรถขนส่งทางราง</v>
      </c>
      <c r="C58" s="27" t="s">
        <v>363</v>
      </c>
      <c r="D58" s="27" t="s">
        <v>29</v>
      </c>
      <c r="E58" s="51">
        <v>2567</v>
      </c>
      <c r="F58" s="27" t="s">
        <v>353</v>
      </c>
      <c r="G58" s="27" t="s">
        <v>364</v>
      </c>
      <c r="H58" s="27" t="s">
        <v>82</v>
      </c>
      <c r="I58" s="27" t="s">
        <v>76</v>
      </c>
      <c r="J58" s="27" t="s">
        <v>39</v>
      </c>
      <c r="L58" s="27" t="s">
        <v>160</v>
      </c>
      <c r="M58" s="27" t="s">
        <v>366</v>
      </c>
      <c r="N58" s="27" t="s">
        <v>367</v>
      </c>
      <c r="O58" s="27" t="str">
        <f t="shared" si="2"/>
        <v>070103V02F04</v>
      </c>
      <c r="P58" s="27" t="s">
        <v>312</v>
      </c>
      <c r="Q58" s="27" t="s">
        <v>365</v>
      </c>
    </row>
  </sheetData>
  <autoFilter ref="A10:M58" xr:uid="{00000000-0009-0000-0000-000005000000}">
    <sortState ref="A11:M25">
      <sortCondition ref="E11"/>
    </sortState>
  </autoFilter>
  <hyperlinks>
    <hyperlink ref="B11" r:id="rId1" display="https://emenscr.nesdc.go.th/viewer/view.html?id=5b20c950916f477e3991ede0&amp;username=port60001" xr:uid="{00000000-0004-0000-0500-000000000000}"/>
    <hyperlink ref="B12" r:id="rId2" display="https://emenscr.nesdc.go.th/viewer/view.html?id=5b62ce22f08632557fc90007&amp;username=railway051" xr:uid="{00000000-0004-0000-0500-000001000000}"/>
    <hyperlink ref="B13" r:id="rId3" display="https://emenscr.nesdc.go.th/viewer/view.html?id=5b67f5200b4d25387e420006&amp;username=railway051" xr:uid="{00000000-0004-0000-0500-000002000000}"/>
    <hyperlink ref="B14" r:id="rId4" display="https://emenscr.nesdc.go.th/viewer/view.html?id=5b680ab76cc629387d50e4cc&amp;username=railway051" xr:uid="{00000000-0004-0000-0500-000003000000}"/>
    <hyperlink ref="B15" r:id="rId5" display="https://emenscr.nesdc.go.th/viewer/view.html?id=5bbebbfa94249a6573a7b565&amp;username=railway051" xr:uid="{00000000-0004-0000-0500-000004000000}"/>
    <hyperlink ref="B16" r:id="rId6" display="https://emenscr.nesdc.go.th/viewer/view.html?id=5bc03ab7b0bb8f05b8702362&amp;username=railway051" xr:uid="{00000000-0004-0000-0500-000005000000}"/>
    <hyperlink ref="B17" r:id="rId7" display="https://emenscr.nesdc.go.th/viewer/view.html?id=5bc553afb0bb8f05b870237e&amp;username=railway051" xr:uid="{00000000-0004-0000-0500-000006000000}"/>
    <hyperlink ref="B18" r:id="rId8" display="https://emenscr.nesdc.go.th/viewer/view.html?id=5df31b86bd03be2c50f77fbb&amp;username=mot09031" xr:uid="{00000000-0004-0000-0500-000007000000}"/>
    <hyperlink ref="B19" r:id="rId9" display="https://emenscr.nesdc.go.th/viewer/view.html?id=5df9aa34467aa83f5ec0b023&amp;username=mot09041" xr:uid="{00000000-0004-0000-0500-000008000000}"/>
    <hyperlink ref="B20" r:id="rId10" display="https://emenscr.nesdc.go.th/viewer/view.html?id=5df9ca996b12163f58d5f89b&amp;username=mot09041" xr:uid="{00000000-0004-0000-0500-000009000000}"/>
    <hyperlink ref="B21" r:id="rId11" display="https://emenscr.nesdc.go.th/viewer/view.html?id=5e034ed942c5ca49af55af29&amp;username=nsru0616101" xr:uid="{00000000-0004-0000-0500-00000A000000}"/>
    <hyperlink ref="B22" r:id="rId12" display="https://emenscr.nesdc.go.th/viewer/view.html?id=5e8d747badae2932d9c83015&amp;username=mot060491" xr:uid="{00000000-0004-0000-0500-00000B000000}"/>
    <hyperlink ref="B24" r:id="rId13" display="https://emenscr.nesdc.go.th/viewer/view.html?id=5fd896374737ba28bee869cd&amp;username=mot09051" xr:uid="{00000000-0004-0000-0500-00000C000000}"/>
    <hyperlink ref="B23" r:id="rId14" display="https://emenscr.nesdc.go.th/viewer/view.html?id=610d1bfecebcb57c86e915e8&amp;username=most61101" xr:uid="{00000000-0004-0000-0500-00000D000000}"/>
    <hyperlink ref="B25" r:id="rId15" display="https://emenscr.nesdc.go.th/viewer/view.html?id=611a976db1eab9706bc85559&amp;username=mot09051" xr:uid="{00000000-0004-0000-0500-00000E000000}"/>
    <hyperlink ref="N26" r:id="rId16" xr:uid="{42F02A9A-4DD8-4297-AB38-CC9F6E3F34C6}"/>
    <hyperlink ref="B26" r:id="rId17" display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" xr:uid="{445E9D82-CEF2-443C-B517-42862961EE01}"/>
    <hyperlink ref="N44" r:id="rId18" xr:uid="{DACE1614-AD02-4C75-A276-14ADA3952978}"/>
    <hyperlink ref="B44" r:id="rId19" display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" xr:uid="{45E37CB5-588D-4300-B31D-AFC5692E8219}"/>
  </hyperlinks>
  <pageMargins left="0.7" right="0.7" top="0.75" bottom="0.75" header="0.3" footer="0.3"/>
  <pageSetup orientation="portrait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F88B8-F14B-4003-A136-3F54DC46F792}">
  <dimension ref="A1:S52"/>
  <sheetViews>
    <sheetView zoomScale="59" zoomScaleNormal="59" workbookViewId="0">
      <selection activeCell="C33" sqref="C33"/>
    </sheetView>
  </sheetViews>
  <sheetFormatPr defaultColWidth="9.140625" defaultRowHeight="21" x14ac:dyDescent="0.35"/>
  <cols>
    <col min="1" max="1" width="16.140625" style="27" customWidth="1"/>
    <col min="2" max="2" width="20.28515625" style="27" customWidth="1"/>
    <col min="3" max="3" width="42.42578125" style="27" customWidth="1"/>
    <col min="4" max="4" width="54" style="27" hidden="1" customWidth="1"/>
    <col min="5" max="5" width="44.7109375" style="27" hidden="1" customWidth="1"/>
    <col min="6" max="6" width="17.7109375" style="27" customWidth="1"/>
    <col min="7" max="7" width="15.140625" style="27" bestFit="1" customWidth="1"/>
    <col min="8" max="8" width="14.85546875" style="27" bestFit="1" customWidth="1"/>
    <col min="9" max="9" width="32" style="27" bestFit="1" customWidth="1"/>
    <col min="10" max="10" width="35.85546875" style="27" bestFit="1" customWidth="1"/>
    <col min="11" max="11" width="46.42578125" style="27" bestFit="1" customWidth="1"/>
    <col min="12" max="12" width="36.42578125" style="27" bestFit="1" customWidth="1"/>
    <col min="13" max="13" width="16.140625" style="27" hidden="1" customWidth="1"/>
    <col min="14" max="14" width="20.28515625" style="27" hidden="1" customWidth="1"/>
    <col min="15" max="15" width="71" style="27" hidden="1" customWidth="1"/>
    <col min="16" max="16" width="24.42578125" style="27" hidden="1" customWidth="1"/>
    <col min="17" max="17" width="16.28515625" style="27" hidden="1" customWidth="1"/>
    <col min="18" max="18" width="21.85546875" style="27" hidden="1" customWidth="1"/>
    <col min="19" max="19" width="58" style="27" hidden="1" customWidth="1"/>
    <col min="20" max="16384" width="9.140625" style="27"/>
  </cols>
  <sheetData>
    <row r="1" spans="1:19" x14ac:dyDescent="0.35">
      <c r="C1" s="28" t="s">
        <v>177</v>
      </c>
    </row>
    <row r="4" spans="1:19" x14ac:dyDescent="0.35">
      <c r="A4" s="29" t="s">
        <v>22</v>
      </c>
      <c r="B4" s="29" t="s">
        <v>23</v>
      </c>
      <c r="C4" s="29" t="s">
        <v>3</v>
      </c>
      <c r="D4" s="29" t="s">
        <v>3</v>
      </c>
      <c r="E4" s="29" t="s">
        <v>7</v>
      </c>
      <c r="F4" s="30" t="s">
        <v>157</v>
      </c>
      <c r="G4" s="29" t="s">
        <v>14</v>
      </c>
      <c r="H4" s="29" t="s">
        <v>15</v>
      </c>
      <c r="I4" s="29" t="s">
        <v>18</v>
      </c>
      <c r="J4" s="29" t="s">
        <v>19</v>
      </c>
      <c r="K4" s="29" t="s">
        <v>20</v>
      </c>
      <c r="L4" s="29" t="s">
        <v>21</v>
      </c>
      <c r="M4" s="29" t="s">
        <v>22</v>
      </c>
      <c r="N4" s="29" t="s">
        <v>23</v>
      </c>
    </row>
    <row r="5" spans="1:19" ht="21.75" thickBot="1" x14ac:dyDescent="0.4">
      <c r="A5" s="39" t="s">
        <v>110</v>
      </c>
      <c r="B5" s="39" t="s">
        <v>187</v>
      </c>
      <c r="C5" s="81" t="str">
        <f t="shared" ref="C5:C15" si="0">HYPERLINK(O5,D5)</f>
        <v>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</v>
      </c>
      <c r="D5" s="27" t="s">
        <v>210</v>
      </c>
      <c r="E5" s="27" t="s">
        <v>29</v>
      </c>
      <c r="F5" s="51">
        <v>2566</v>
      </c>
      <c r="G5" s="27" t="s">
        <v>125</v>
      </c>
      <c r="H5" s="27" t="s">
        <v>135</v>
      </c>
      <c r="I5" s="27" t="s">
        <v>212</v>
      </c>
      <c r="J5" s="27" t="s">
        <v>211</v>
      </c>
      <c r="K5" s="27" t="s">
        <v>213</v>
      </c>
      <c r="M5" s="27" t="s">
        <v>110</v>
      </c>
      <c r="N5" s="27" t="s">
        <v>187</v>
      </c>
      <c r="O5" s="27" t="s">
        <v>214</v>
      </c>
      <c r="P5" s="27" t="str">
        <f t="shared" ref="P5:P52" si="1">IF(LEN(N5=11),_xlfn.CONCAT(M5,"F",RIGHT(N5,2)),N5)</f>
        <v>070103V01F01</v>
      </c>
    </row>
    <row r="6" spans="1:19" ht="21.75" thickBot="1" x14ac:dyDescent="0.4">
      <c r="A6" s="39" t="s">
        <v>110</v>
      </c>
      <c r="B6" s="39" t="s">
        <v>187</v>
      </c>
      <c r="C6" s="82" t="str">
        <f t="shared" si="0"/>
        <v>โครงการก่อสร้างรถไฟทางคู่ ช่วงขอนแก่น – หนองคาย</v>
      </c>
      <c r="D6" s="37" t="s">
        <v>269</v>
      </c>
      <c r="E6" s="37" t="s">
        <v>29</v>
      </c>
      <c r="F6" s="52">
        <v>2567</v>
      </c>
      <c r="G6" s="37" t="s">
        <v>270</v>
      </c>
      <c r="H6" s="37" t="s">
        <v>271</v>
      </c>
      <c r="I6" s="37" t="s">
        <v>46</v>
      </c>
      <c r="J6" s="37" t="s">
        <v>47</v>
      </c>
      <c r="K6" s="37" t="s">
        <v>39</v>
      </c>
      <c r="L6" s="37" t="s">
        <v>256</v>
      </c>
      <c r="M6" s="37" t="s">
        <v>110</v>
      </c>
      <c r="N6" s="37" t="s">
        <v>187</v>
      </c>
      <c r="O6" s="27" t="s">
        <v>272</v>
      </c>
      <c r="P6" s="27" t="str">
        <f t="shared" si="1"/>
        <v>070103V01F01</v>
      </c>
      <c r="Q6" s="36" t="s">
        <v>129</v>
      </c>
      <c r="R6" s="36" t="s">
        <v>206</v>
      </c>
      <c r="S6" s="27" t="s">
        <v>370</v>
      </c>
    </row>
    <row r="7" spans="1:19" ht="21.75" thickBot="1" x14ac:dyDescent="0.4">
      <c r="A7" s="39" t="s">
        <v>110</v>
      </c>
      <c r="B7" s="39" t="s">
        <v>187</v>
      </c>
      <c r="C7" s="82" t="str">
        <f t="shared" si="0"/>
        <v>โครงการพัฒนาการวิเคราะห์และทดสอบระบบรางรถไฟความเร็วสูง</v>
      </c>
      <c r="D7" s="27" t="s">
        <v>114</v>
      </c>
      <c r="E7" s="27" t="s">
        <v>29</v>
      </c>
      <c r="F7" s="51">
        <v>2567</v>
      </c>
      <c r="G7" s="27" t="s">
        <v>255</v>
      </c>
      <c r="H7" s="27" t="s">
        <v>116</v>
      </c>
      <c r="I7" s="27" t="s">
        <v>316</v>
      </c>
      <c r="J7" s="27" t="s">
        <v>317</v>
      </c>
      <c r="K7" s="27" t="s">
        <v>94</v>
      </c>
      <c r="M7" s="27" t="s">
        <v>110</v>
      </c>
      <c r="N7" s="27" t="s">
        <v>187</v>
      </c>
      <c r="O7" s="27" t="s">
        <v>320</v>
      </c>
      <c r="P7" s="27" t="str">
        <f t="shared" si="1"/>
        <v>070103V01F01</v>
      </c>
      <c r="Q7" s="27" t="s">
        <v>318</v>
      </c>
      <c r="R7" s="27" t="s">
        <v>319</v>
      </c>
    </row>
    <row r="8" spans="1:19" ht="21.75" thickBot="1" x14ac:dyDescent="0.4">
      <c r="A8" s="39" t="s">
        <v>110</v>
      </c>
      <c r="B8" s="39" t="s">
        <v>187</v>
      </c>
      <c r="C8" s="82" t="str">
        <f t="shared" si="0"/>
        <v>โครงการจัดทำยุทธศาสตร์ด้านเทคโนโลยีระบบรางของประเทศ</v>
      </c>
      <c r="D8" s="27" t="s">
        <v>322</v>
      </c>
      <c r="E8" s="27" t="s">
        <v>29</v>
      </c>
      <c r="F8" s="51">
        <v>2567</v>
      </c>
      <c r="G8" s="27" t="s">
        <v>255</v>
      </c>
      <c r="H8" s="27" t="s">
        <v>116</v>
      </c>
      <c r="I8" s="27" t="s">
        <v>222</v>
      </c>
      <c r="J8" s="27" t="s">
        <v>223</v>
      </c>
      <c r="K8" s="27" t="s">
        <v>39</v>
      </c>
      <c r="M8" s="27" t="s">
        <v>110</v>
      </c>
      <c r="N8" s="27" t="s">
        <v>187</v>
      </c>
      <c r="O8" s="27" t="s">
        <v>323</v>
      </c>
      <c r="P8" s="27" t="str">
        <f t="shared" si="1"/>
        <v>070103V01F01</v>
      </c>
      <c r="Q8" s="27" t="s">
        <v>318</v>
      </c>
      <c r="R8" s="27" t="s">
        <v>319</v>
      </c>
    </row>
    <row r="9" spans="1:19" ht="21.75" thickBot="1" x14ac:dyDescent="0.4">
      <c r="A9" s="39" t="s">
        <v>110</v>
      </c>
      <c r="B9" s="39" t="s">
        <v>187</v>
      </c>
      <c r="C9" s="82" t="str">
        <f t="shared" si="0"/>
        <v>โครงการยกระดับขีดความสามารถการขนส่งทางรางด้วยเทคโนโลยีสมัยใหม่</v>
      </c>
      <c r="D9" s="27" t="s">
        <v>328</v>
      </c>
      <c r="E9" s="27" t="s">
        <v>29</v>
      </c>
      <c r="F9" s="51">
        <v>2567</v>
      </c>
      <c r="G9" s="27" t="s">
        <v>255</v>
      </c>
      <c r="H9" s="27" t="s">
        <v>116</v>
      </c>
      <c r="I9" s="27" t="s">
        <v>222</v>
      </c>
      <c r="J9" s="27" t="s">
        <v>223</v>
      </c>
      <c r="K9" s="27" t="s">
        <v>39</v>
      </c>
      <c r="M9" s="27" t="s">
        <v>110</v>
      </c>
      <c r="N9" s="27" t="s">
        <v>187</v>
      </c>
      <c r="O9" s="27" t="s">
        <v>329</v>
      </c>
      <c r="P9" s="27" t="str">
        <f t="shared" si="1"/>
        <v>070103V01F01</v>
      </c>
      <c r="Q9" s="27" t="s">
        <v>318</v>
      </c>
      <c r="R9" s="27" t="s">
        <v>319</v>
      </c>
    </row>
    <row r="10" spans="1:19" ht="21.75" thickBot="1" x14ac:dyDescent="0.4">
      <c r="A10" s="39" t="s">
        <v>110</v>
      </c>
      <c r="B10" s="39" t="s">
        <v>187</v>
      </c>
      <c r="C10" s="82" t="str">
        <f t="shared" si="0"/>
        <v>โครงการศึกษาความเหมาะสมด้านเทคโนโลยีระบบรางในอนาคตของประเทศไทย</v>
      </c>
      <c r="D10" s="27" t="s">
        <v>331</v>
      </c>
      <c r="E10" s="27" t="s">
        <v>29</v>
      </c>
      <c r="F10" s="51">
        <v>2567</v>
      </c>
      <c r="G10" s="27" t="s">
        <v>255</v>
      </c>
      <c r="H10" s="27" t="s">
        <v>116</v>
      </c>
      <c r="I10" s="27" t="s">
        <v>222</v>
      </c>
      <c r="J10" s="27" t="s">
        <v>223</v>
      </c>
      <c r="K10" s="27" t="s">
        <v>39</v>
      </c>
      <c r="M10" s="27" t="s">
        <v>110</v>
      </c>
      <c r="N10" s="27" t="s">
        <v>187</v>
      </c>
      <c r="O10" s="27" t="s">
        <v>332</v>
      </c>
      <c r="P10" s="27" t="str">
        <f t="shared" si="1"/>
        <v>070103V01F01</v>
      </c>
      <c r="Q10" s="27" t="s">
        <v>318</v>
      </c>
      <c r="R10" s="27" t="s">
        <v>319</v>
      </c>
    </row>
    <row r="11" spans="1:19" ht="21.75" thickBot="1" x14ac:dyDescent="0.4">
      <c r="A11" s="39" t="s">
        <v>110</v>
      </c>
      <c r="B11" s="39" t="s">
        <v>187</v>
      </c>
      <c r="C11" s="82" t="str">
        <f t="shared" si="0"/>
        <v>โครงการพัฒนาวิศวกรรมโครงสร้างพื้นฐานระบบรางและส่วนประกอบ</v>
      </c>
      <c r="D11" s="27" t="s">
        <v>334</v>
      </c>
      <c r="E11" s="27" t="s">
        <v>29</v>
      </c>
      <c r="F11" s="51">
        <v>2567</v>
      </c>
      <c r="G11" s="27" t="s">
        <v>255</v>
      </c>
      <c r="H11" s="27" t="s">
        <v>116</v>
      </c>
      <c r="I11" s="27" t="s">
        <v>222</v>
      </c>
      <c r="J11" s="27" t="s">
        <v>223</v>
      </c>
      <c r="K11" s="27" t="s">
        <v>39</v>
      </c>
      <c r="M11" s="27" t="s">
        <v>110</v>
      </c>
      <c r="N11" s="27" t="s">
        <v>187</v>
      </c>
      <c r="O11" s="27" t="s">
        <v>335</v>
      </c>
      <c r="P11" s="27" t="str">
        <f t="shared" si="1"/>
        <v>070103V01F01</v>
      </c>
      <c r="Q11" s="27" t="s">
        <v>318</v>
      </c>
      <c r="R11" s="27" t="s">
        <v>319</v>
      </c>
    </row>
    <row r="12" spans="1:19" ht="21.75" thickBot="1" x14ac:dyDescent="0.4">
      <c r="A12" s="39" t="s">
        <v>110</v>
      </c>
      <c r="B12" s="39" t="s">
        <v>187</v>
      </c>
      <c r="C12" s="82" t="str">
        <f t="shared" si="0"/>
        <v>โครงการจัดตั้งศูนย์ถ่ายทอดเทคโนโลยีและพัฒนาธุรกิจ/อุตสาหกรรมระบบราง</v>
      </c>
      <c r="D12" s="27" t="s">
        <v>337</v>
      </c>
      <c r="E12" s="27" t="s">
        <v>29</v>
      </c>
      <c r="F12" s="51">
        <v>2567</v>
      </c>
      <c r="G12" s="27" t="s">
        <v>255</v>
      </c>
      <c r="H12" s="27" t="s">
        <v>116</v>
      </c>
      <c r="I12" s="27" t="s">
        <v>222</v>
      </c>
      <c r="J12" s="27" t="s">
        <v>223</v>
      </c>
      <c r="K12" s="27" t="s">
        <v>39</v>
      </c>
      <c r="M12" s="27" t="s">
        <v>110</v>
      </c>
      <c r="N12" s="27" t="s">
        <v>187</v>
      </c>
      <c r="O12" s="27" t="s">
        <v>338</v>
      </c>
      <c r="P12" s="27" t="str">
        <f t="shared" si="1"/>
        <v>070103V01F01</v>
      </c>
      <c r="Q12" s="27" t="s">
        <v>318</v>
      </c>
      <c r="R12" s="27" t="s">
        <v>319</v>
      </c>
    </row>
    <row r="13" spans="1:19" ht="21.75" thickBot="1" x14ac:dyDescent="0.4">
      <c r="A13" s="39" t="s">
        <v>110</v>
      </c>
      <c r="B13" s="39" t="s">
        <v>187</v>
      </c>
      <c r="C13" s="82" t="str">
        <f t="shared" si="0"/>
        <v>โครงการจัดตั้งศูนย์กลางการพัฒนาบุคลากรระบบราง</v>
      </c>
      <c r="D13" s="27" t="s">
        <v>340</v>
      </c>
      <c r="E13" s="27" t="s">
        <v>29</v>
      </c>
      <c r="F13" s="51">
        <v>2567</v>
      </c>
      <c r="G13" s="27" t="s">
        <v>255</v>
      </c>
      <c r="H13" s="27" t="s">
        <v>116</v>
      </c>
      <c r="I13" s="27" t="s">
        <v>222</v>
      </c>
      <c r="J13" s="27" t="s">
        <v>223</v>
      </c>
      <c r="K13" s="27" t="s">
        <v>39</v>
      </c>
      <c r="M13" s="27" t="s">
        <v>110</v>
      </c>
      <c r="N13" s="27" t="s">
        <v>187</v>
      </c>
      <c r="O13" s="27" t="s">
        <v>341</v>
      </c>
      <c r="P13" s="27" t="str">
        <f t="shared" si="1"/>
        <v>070103V01F01</v>
      </c>
      <c r="Q13" s="27" t="s">
        <v>318</v>
      </c>
      <c r="R13" s="27" t="s">
        <v>319</v>
      </c>
    </row>
    <row r="14" spans="1:19" ht="21.75" thickBot="1" x14ac:dyDescent="0.4">
      <c r="A14" s="39" t="s">
        <v>110</v>
      </c>
      <c r="B14" s="39" t="s">
        <v>187</v>
      </c>
      <c r="C14" s="82" t="str">
        <f t="shared" si="0"/>
        <v>โครงการฐานข้อมูลเทคโนโลยีระบบรางที่ใช้อ้างอิงระดับประเทศ</v>
      </c>
      <c r="D14" s="27" t="s">
        <v>343</v>
      </c>
      <c r="E14" s="27" t="s">
        <v>29</v>
      </c>
      <c r="F14" s="51">
        <v>2567</v>
      </c>
      <c r="G14" s="27" t="s">
        <v>255</v>
      </c>
      <c r="H14" s="27" t="s">
        <v>116</v>
      </c>
      <c r="I14" s="27" t="s">
        <v>222</v>
      </c>
      <c r="J14" s="27" t="s">
        <v>223</v>
      </c>
      <c r="K14" s="27" t="s">
        <v>39</v>
      </c>
      <c r="M14" s="27" t="s">
        <v>110</v>
      </c>
      <c r="N14" s="27" t="s">
        <v>187</v>
      </c>
      <c r="O14" s="27" t="s">
        <v>344</v>
      </c>
      <c r="P14" s="27" t="str">
        <f t="shared" si="1"/>
        <v>070103V01F01</v>
      </c>
      <c r="Q14" s="27" t="s">
        <v>318</v>
      </c>
      <c r="R14" s="27" t="s">
        <v>319</v>
      </c>
    </row>
    <row r="15" spans="1:19" ht="21.75" thickBot="1" x14ac:dyDescent="0.4">
      <c r="A15" s="39" t="s">
        <v>110</v>
      </c>
      <c r="B15" s="39" t="s">
        <v>187</v>
      </c>
      <c r="C15" s="82" t="str">
        <f t="shared" si="0"/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D15" s="27" t="s">
        <v>346</v>
      </c>
      <c r="E15" s="27" t="s">
        <v>29</v>
      </c>
      <c r="F15" s="51">
        <v>2567</v>
      </c>
      <c r="G15" s="27" t="s">
        <v>255</v>
      </c>
      <c r="H15" s="27" t="s">
        <v>116</v>
      </c>
      <c r="I15" s="27" t="s">
        <v>347</v>
      </c>
      <c r="J15" s="27" t="s">
        <v>348</v>
      </c>
      <c r="K15" s="27" t="s">
        <v>349</v>
      </c>
      <c r="M15" s="27" t="s">
        <v>110</v>
      </c>
      <c r="N15" s="27" t="s">
        <v>187</v>
      </c>
      <c r="O15" s="27" t="s">
        <v>350</v>
      </c>
      <c r="P15" s="27" t="str">
        <f t="shared" si="1"/>
        <v>070103V01F01</v>
      </c>
      <c r="Q15" s="27" t="s">
        <v>318</v>
      </c>
      <c r="R15" s="27" t="s">
        <v>319</v>
      </c>
    </row>
    <row r="16" spans="1:19" ht="21.75" thickBot="1" x14ac:dyDescent="0.4">
      <c r="A16" s="53" t="s">
        <v>110</v>
      </c>
      <c r="B16" s="53" t="s">
        <v>207</v>
      </c>
      <c r="C16" s="83" t="s">
        <v>42</v>
      </c>
      <c r="D16" s="27" t="s">
        <v>42</v>
      </c>
      <c r="E16" s="27" t="s">
        <v>29</v>
      </c>
      <c r="F16" s="50">
        <v>2561</v>
      </c>
      <c r="G16" s="27" t="s">
        <v>44</v>
      </c>
      <c r="H16" s="27" t="s">
        <v>45</v>
      </c>
      <c r="I16" s="27" t="s">
        <v>46</v>
      </c>
      <c r="J16" s="27" t="s">
        <v>47</v>
      </c>
      <c r="K16" s="27" t="s">
        <v>39</v>
      </c>
      <c r="M16" s="27" t="s">
        <v>110</v>
      </c>
      <c r="N16" s="27" t="s">
        <v>207</v>
      </c>
      <c r="P16" s="27" t="str">
        <f t="shared" si="1"/>
        <v>070103V01F02</v>
      </c>
    </row>
    <row r="17" spans="1:16" ht="21.75" thickBot="1" x14ac:dyDescent="0.4">
      <c r="A17" s="53" t="s">
        <v>110</v>
      </c>
      <c r="B17" s="53" t="s">
        <v>207</v>
      </c>
      <c r="C17" s="83" t="s">
        <v>49</v>
      </c>
      <c r="D17" s="27" t="s">
        <v>49</v>
      </c>
      <c r="E17" s="27" t="s">
        <v>29</v>
      </c>
      <c r="F17" s="50">
        <v>2561</v>
      </c>
      <c r="G17" s="27" t="s">
        <v>44</v>
      </c>
      <c r="H17" s="27" t="s">
        <v>51</v>
      </c>
      <c r="I17" s="27" t="s">
        <v>46</v>
      </c>
      <c r="J17" s="27" t="s">
        <v>47</v>
      </c>
      <c r="K17" s="27" t="s">
        <v>39</v>
      </c>
      <c r="M17" s="27" t="s">
        <v>110</v>
      </c>
      <c r="N17" s="27" t="s">
        <v>207</v>
      </c>
      <c r="P17" s="27" t="str">
        <f t="shared" si="1"/>
        <v>070103V01F02</v>
      </c>
    </row>
    <row r="18" spans="1:16" ht="21.75" thickBot="1" x14ac:dyDescent="0.4">
      <c r="A18" s="53" t="s">
        <v>110</v>
      </c>
      <c r="B18" s="53" t="s">
        <v>207</v>
      </c>
      <c r="C18" s="83" t="s">
        <v>53</v>
      </c>
      <c r="D18" s="27" t="s">
        <v>53</v>
      </c>
      <c r="E18" s="27" t="s">
        <v>29</v>
      </c>
      <c r="F18" s="50">
        <v>2561</v>
      </c>
      <c r="G18" s="27" t="s">
        <v>44</v>
      </c>
      <c r="H18" s="27" t="s">
        <v>55</v>
      </c>
      <c r="I18" s="27" t="s">
        <v>46</v>
      </c>
      <c r="J18" s="27" t="s">
        <v>47</v>
      </c>
      <c r="K18" s="27" t="s">
        <v>39</v>
      </c>
      <c r="M18" s="27" t="s">
        <v>110</v>
      </c>
      <c r="N18" s="27" t="s">
        <v>207</v>
      </c>
      <c r="P18" s="27" t="str">
        <f t="shared" si="1"/>
        <v>070103V01F02</v>
      </c>
    </row>
    <row r="19" spans="1:16" ht="21.75" thickBot="1" x14ac:dyDescent="0.4">
      <c r="A19" s="53" t="s">
        <v>110</v>
      </c>
      <c r="B19" s="53" t="s">
        <v>207</v>
      </c>
      <c r="C19" s="84" t="s">
        <v>57</v>
      </c>
      <c r="D19" s="27" t="s">
        <v>57</v>
      </c>
      <c r="E19" s="27" t="s">
        <v>29</v>
      </c>
      <c r="F19" s="50">
        <v>2561</v>
      </c>
      <c r="G19" s="27" t="s">
        <v>59</v>
      </c>
      <c r="H19" s="27" t="s">
        <v>45</v>
      </c>
      <c r="I19" s="27" t="s">
        <v>46</v>
      </c>
      <c r="J19" s="27" t="s">
        <v>47</v>
      </c>
      <c r="K19" s="27" t="s">
        <v>39</v>
      </c>
      <c r="M19" s="27" t="s">
        <v>110</v>
      </c>
      <c r="N19" s="27" t="s">
        <v>207</v>
      </c>
      <c r="P19" s="27" t="str">
        <f t="shared" si="1"/>
        <v>070103V01F02</v>
      </c>
    </row>
    <row r="20" spans="1:16" x14ac:dyDescent="0.35">
      <c r="A20" s="53" t="s">
        <v>110</v>
      </c>
      <c r="B20" s="53" t="s">
        <v>207</v>
      </c>
      <c r="C20" s="85" t="s">
        <v>61</v>
      </c>
      <c r="D20" s="27" t="s">
        <v>61</v>
      </c>
      <c r="E20" s="27" t="s">
        <v>29</v>
      </c>
      <c r="F20" s="50">
        <v>2561</v>
      </c>
      <c r="G20" s="27" t="s">
        <v>63</v>
      </c>
      <c r="H20" s="27" t="s">
        <v>45</v>
      </c>
      <c r="I20" s="27" t="s">
        <v>46</v>
      </c>
      <c r="J20" s="27" t="s">
        <v>47</v>
      </c>
      <c r="K20" s="27" t="s">
        <v>39</v>
      </c>
      <c r="M20" s="27" t="s">
        <v>110</v>
      </c>
      <c r="N20" s="27" t="s">
        <v>207</v>
      </c>
      <c r="P20" s="27" t="str">
        <f t="shared" si="1"/>
        <v>070103V01F02</v>
      </c>
    </row>
    <row r="21" spans="1:16" x14ac:dyDescent="0.35">
      <c r="A21" s="53" t="s">
        <v>110</v>
      </c>
      <c r="B21" s="53" t="s">
        <v>207</v>
      </c>
      <c r="C21" s="85" t="s">
        <v>65</v>
      </c>
      <c r="D21" s="27" t="s">
        <v>65</v>
      </c>
      <c r="E21" s="27" t="s">
        <v>29</v>
      </c>
      <c r="F21" s="50">
        <v>2561</v>
      </c>
      <c r="G21" s="27" t="s">
        <v>67</v>
      </c>
      <c r="H21" s="27" t="s">
        <v>68</v>
      </c>
      <c r="I21" s="27" t="s">
        <v>46</v>
      </c>
      <c r="J21" s="27" t="s">
        <v>47</v>
      </c>
      <c r="K21" s="27" t="s">
        <v>39</v>
      </c>
      <c r="M21" s="27" t="s">
        <v>110</v>
      </c>
      <c r="N21" s="27" t="s">
        <v>207</v>
      </c>
      <c r="P21" s="27" t="str">
        <f t="shared" si="1"/>
        <v>070103V01F02</v>
      </c>
    </row>
    <row r="22" spans="1:16" x14ac:dyDescent="0.35">
      <c r="A22" s="53" t="s">
        <v>110</v>
      </c>
      <c r="B22" s="53" t="s">
        <v>207</v>
      </c>
      <c r="C22" s="85" t="s">
        <v>84</v>
      </c>
      <c r="D22" s="27" t="s">
        <v>84</v>
      </c>
      <c r="E22" s="27" t="s">
        <v>29</v>
      </c>
      <c r="F22" s="50">
        <v>2563</v>
      </c>
      <c r="G22" s="27" t="s">
        <v>73</v>
      </c>
      <c r="H22" s="27" t="s">
        <v>81</v>
      </c>
      <c r="I22" s="27" t="s">
        <v>82</v>
      </c>
      <c r="J22" s="27" t="s">
        <v>76</v>
      </c>
      <c r="K22" s="27" t="s">
        <v>39</v>
      </c>
      <c r="M22" s="27" t="s">
        <v>110</v>
      </c>
      <c r="N22" s="27" t="s">
        <v>207</v>
      </c>
      <c r="P22" s="27" t="str">
        <f t="shared" si="1"/>
        <v>070103V01F02</v>
      </c>
    </row>
    <row r="23" spans="1:16" x14ac:dyDescent="0.35">
      <c r="A23" s="53" t="s">
        <v>110</v>
      </c>
      <c r="B23" s="53" t="s">
        <v>207</v>
      </c>
      <c r="C23" s="86" t="str">
        <f t="shared" ref="C23:C35" si="2">HYPERLINK(O23,D23)</f>
        <v>โครงการกลไกการสึกหรอและแนวโน้มอายุการใช้งานของชิ้นส่วนรางก่อนและหลังการซ่อม</v>
      </c>
      <c r="D23" s="27" t="s">
        <v>203</v>
      </c>
      <c r="E23" s="27" t="s">
        <v>29</v>
      </c>
      <c r="F23" s="51">
        <v>2566</v>
      </c>
      <c r="G23" s="27" t="s">
        <v>125</v>
      </c>
      <c r="H23" s="27" t="s">
        <v>135</v>
      </c>
      <c r="I23" s="27" t="s">
        <v>205</v>
      </c>
      <c r="J23" s="27" t="s">
        <v>204</v>
      </c>
      <c r="K23" s="27" t="s">
        <v>94</v>
      </c>
      <c r="M23" s="27" t="s">
        <v>110</v>
      </c>
      <c r="N23" s="27" t="s">
        <v>207</v>
      </c>
      <c r="O23" s="27" t="s">
        <v>208</v>
      </c>
      <c r="P23" s="27" t="str">
        <f t="shared" si="1"/>
        <v>070103V01F02</v>
      </c>
    </row>
    <row r="24" spans="1:16" x14ac:dyDescent="0.35">
      <c r="A24" s="53" t="s">
        <v>110</v>
      </c>
      <c r="B24" s="53" t="s">
        <v>207</v>
      </c>
      <c r="C24" s="86" t="str">
        <f t="shared" si="2"/>
        <v>จัดทำยุทธศาสตร์ด้านเทคโนโลยีระบบรางของประเทศ</v>
      </c>
      <c r="D24" s="27" t="s">
        <v>221</v>
      </c>
      <c r="E24" s="27" t="s">
        <v>29</v>
      </c>
      <c r="F24" s="51">
        <v>2566</v>
      </c>
      <c r="G24" s="27" t="s">
        <v>125</v>
      </c>
      <c r="H24" s="27" t="s">
        <v>135</v>
      </c>
      <c r="I24" s="27" t="s">
        <v>222</v>
      </c>
      <c r="J24" s="27" t="s">
        <v>223</v>
      </c>
      <c r="K24" s="27" t="s">
        <v>39</v>
      </c>
      <c r="M24" s="27" t="s">
        <v>110</v>
      </c>
      <c r="N24" s="27" t="s">
        <v>207</v>
      </c>
      <c r="O24" s="27" t="s">
        <v>224</v>
      </c>
      <c r="P24" s="27" t="str">
        <f t="shared" si="1"/>
        <v>070103V01F02</v>
      </c>
    </row>
    <row r="25" spans="1:16" x14ac:dyDescent="0.35">
      <c r="A25" s="53" t="s">
        <v>110</v>
      </c>
      <c r="B25" s="53" t="s">
        <v>207</v>
      </c>
      <c r="C25" s="86" t="str">
        <f t="shared" si="2"/>
        <v>ยกระดับขีดความสามารถการขนส่งทางรางด้วยเทคโนโลยีสมัยใหม่</v>
      </c>
      <c r="D25" s="27" t="s">
        <v>230</v>
      </c>
      <c r="E25" s="27" t="s">
        <v>29</v>
      </c>
      <c r="F25" s="51">
        <v>2566</v>
      </c>
      <c r="G25" s="27" t="s">
        <v>51</v>
      </c>
      <c r="H25" s="27" t="s">
        <v>135</v>
      </c>
      <c r="I25" s="27" t="s">
        <v>222</v>
      </c>
      <c r="J25" s="27" t="s">
        <v>223</v>
      </c>
      <c r="K25" s="27" t="s">
        <v>39</v>
      </c>
      <c r="M25" s="27" t="s">
        <v>110</v>
      </c>
      <c r="N25" s="27" t="s">
        <v>207</v>
      </c>
      <c r="O25" s="27" t="s">
        <v>231</v>
      </c>
      <c r="P25" s="27" t="str">
        <f t="shared" si="1"/>
        <v>070103V01F02</v>
      </c>
    </row>
    <row r="26" spans="1:16" x14ac:dyDescent="0.35">
      <c r="A26" s="53" t="s">
        <v>110</v>
      </c>
      <c r="B26" s="53" t="s">
        <v>207</v>
      </c>
      <c r="C26" s="86" t="str">
        <f t="shared" si="2"/>
        <v>ฐานข้อมูลเทคโนโลยีระบบรางที่ใช้อ้างอิงระดับประเทศ</v>
      </c>
      <c r="D26" s="27" t="s">
        <v>233</v>
      </c>
      <c r="E26" s="27" t="s">
        <v>29</v>
      </c>
      <c r="F26" s="51">
        <v>2566</v>
      </c>
      <c r="G26" s="27" t="s">
        <v>125</v>
      </c>
      <c r="H26" s="27" t="s">
        <v>135</v>
      </c>
      <c r="I26" s="27" t="s">
        <v>222</v>
      </c>
      <c r="J26" s="27" t="s">
        <v>223</v>
      </c>
      <c r="K26" s="27" t="s">
        <v>39</v>
      </c>
      <c r="M26" s="27" t="s">
        <v>110</v>
      </c>
      <c r="N26" s="27" t="s">
        <v>207</v>
      </c>
      <c r="O26" s="27" t="s">
        <v>234</v>
      </c>
      <c r="P26" s="27" t="str">
        <f t="shared" si="1"/>
        <v>070103V01F02</v>
      </c>
    </row>
    <row r="27" spans="1:16" x14ac:dyDescent="0.35">
      <c r="A27" s="53" t="s">
        <v>110</v>
      </c>
      <c r="B27" s="53" t="s">
        <v>207</v>
      </c>
      <c r="C27" s="86" t="str">
        <f t="shared" si="2"/>
        <v>จัดตั้งศูนย์กลางการพัฒนาบุคลากรระบบราง</v>
      </c>
      <c r="D27" s="27" t="s">
        <v>236</v>
      </c>
      <c r="E27" s="27" t="s">
        <v>29</v>
      </c>
      <c r="F27" s="51">
        <v>2566</v>
      </c>
      <c r="G27" s="27" t="s">
        <v>125</v>
      </c>
      <c r="H27" s="27" t="s">
        <v>135</v>
      </c>
      <c r="I27" s="27" t="s">
        <v>222</v>
      </c>
      <c r="J27" s="27" t="s">
        <v>223</v>
      </c>
      <c r="K27" s="27" t="s">
        <v>39</v>
      </c>
      <c r="M27" s="27" t="s">
        <v>110</v>
      </c>
      <c r="N27" s="27" t="s">
        <v>207</v>
      </c>
      <c r="O27" s="27" t="s">
        <v>237</v>
      </c>
      <c r="P27" s="27" t="str">
        <f t="shared" si="1"/>
        <v>070103V01F02</v>
      </c>
    </row>
    <row r="28" spans="1:16" x14ac:dyDescent="0.35">
      <c r="A28" s="53" t="s">
        <v>110</v>
      </c>
      <c r="B28" s="53" t="s">
        <v>207</v>
      </c>
      <c r="C28" s="86" t="str">
        <f t="shared" si="2"/>
        <v>ศึกษาความเหมาะสมด้านเทคโนโลยีระบบรางในอนาคตของประเทศไทย</v>
      </c>
      <c r="D28" s="27" t="s">
        <v>239</v>
      </c>
      <c r="E28" s="27" t="s">
        <v>29</v>
      </c>
      <c r="F28" s="51">
        <v>2566</v>
      </c>
      <c r="G28" s="27" t="s">
        <v>125</v>
      </c>
      <c r="H28" s="27" t="s">
        <v>135</v>
      </c>
      <c r="I28" s="27" t="s">
        <v>222</v>
      </c>
      <c r="J28" s="27" t="s">
        <v>223</v>
      </c>
      <c r="K28" s="27" t="s">
        <v>39</v>
      </c>
      <c r="M28" s="27" t="s">
        <v>110</v>
      </c>
      <c r="N28" s="27" t="s">
        <v>207</v>
      </c>
      <c r="O28" s="27" t="s">
        <v>240</v>
      </c>
      <c r="P28" s="27" t="str">
        <f t="shared" si="1"/>
        <v>070103V01F02</v>
      </c>
    </row>
    <row r="29" spans="1:16" x14ac:dyDescent="0.35">
      <c r="A29" s="53" t="s">
        <v>110</v>
      </c>
      <c r="B29" s="53" t="s">
        <v>207</v>
      </c>
      <c r="C29" s="86" t="str">
        <f t="shared" si="2"/>
        <v>วิจัยและพัฒนาวิศวกรรมโครงสร้างพื้นฐานระบบรางและส่วนประกอบ</v>
      </c>
      <c r="D29" s="27" t="s">
        <v>242</v>
      </c>
      <c r="E29" s="27" t="s">
        <v>29</v>
      </c>
      <c r="F29" s="51">
        <v>2566</v>
      </c>
      <c r="G29" s="27" t="s">
        <v>51</v>
      </c>
      <c r="H29" s="27" t="s">
        <v>135</v>
      </c>
      <c r="I29" s="27" t="s">
        <v>222</v>
      </c>
      <c r="J29" s="27" t="s">
        <v>223</v>
      </c>
      <c r="K29" s="27" t="s">
        <v>39</v>
      </c>
      <c r="M29" s="27" t="s">
        <v>110</v>
      </c>
      <c r="N29" s="27" t="s">
        <v>207</v>
      </c>
      <c r="O29" s="27" t="s">
        <v>243</v>
      </c>
      <c r="P29" s="27" t="str">
        <f t="shared" si="1"/>
        <v>070103V01F02</v>
      </c>
    </row>
    <row r="30" spans="1:16" x14ac:dyDescent="0.35">
      <c r="A30" s="53" t="s">
        <v>110</v>
      </c>
      <c r="B30" s="53" t="s">
        <v>207</v>
      </c>
      <c r="C30" s="86" t="str">
        <f t="shared" si="2"/>
        <v>ศูนย์ถ่ายทอดเทคโนโลยีและพัฒนาธุรกิจ/อุตสาหกรรมระบบราง (Rail Technology Transfer and Business Development Center)</v>
      </c>
      <c r="D30" s="27" t="s">
        <v>245</v>
      </c>
      <c r="E30" s="27" t="s">
        <v>29</v>
      </c>
      <c r="F30" s="51">
        <v>2566</v>
      </c>
      <c r="G30" s="27" t="s">
        <v>125</v>
      </c>
      <c r="H30" s="27" t="s">
        <v>135</v>
      </c>
      <c r="I30" s="27" t="s">
        <v>222</v>
      </c>
      <c r="J30" s="27" t="s">
        <v>223</v>
      </c>
      <c r="K30" s="27" t="s">
        <v>39</v>
      </c>
      <c r="M30" s="27" t="s">
        <v>110</v>
      </c>
      <c r="N30" s="27" t="s">
        <v>207</v>
      </c>
      <c r="O30" s="27" t="s">
        <v>246</v>
      </c>
      <c r="P30" s="27" t="str">
        <f t="shared" si="1"/>
        <v>070103V01F02</v>
      </c>
    </row>
    <row r="31" spans="1:16" x14ac:dyDescent="0.35">
      <c r="A31" s="53" t="s">
        <v>110</v>
      </c>
      <c r="B31" s="53" t="s">
        <v>207</v>
      </c>
      <c r="C31" s="86" t="str">
        <f t="shared" si="2"/>
        <v>พัฒนาธุรกิจและอุตสาหกรรมระบบราง (Investment Fund)</v>
      </c>
      <c r="D31" s="27" t="s">
        <v>248</v>
      </c>
      <c r="E31" s="27" t="s">
        <v>29</v>
      </c>
      <c r="F31" s="51">
        <v>2566</v>
      </c>
      <c r="G31" s="27" t="s">
        <v>51</v>
      </c>
      <c r="H31" s="27" t="s">
        <v>135</v>
      </c>
      <c r="I31" s="27" t="s">
        <v>222</v>
      </c>
      <c r="J31" s="27" t="s">
        <v>223</v>
      </c>
      <c r="K31" s="27" t="s">
        <v>39</v>
      </c>
      <c r="M31" s="27" t="s">
        <v>110</v>
      </c>
      <c r="N31" s="27" t="s">
        <v>207</v>
      </c>
      <c r="O31" s="27" t="s">
        <v>249</v>
      </c>
      <c r="P31" s="27" t="str">
        <f t="shared" si="1"/>
        <v>070103V01F02</v>
      </c>
    </row>
    <row r="32" spans="1:16" x14ac:dyDescent="0.35">
      <c r="A32" s="53" t="s">
        <v>110</v>
      </c>
      <c r="B32" s="53" t="s">
        <v>207</v>
      </c>
      <c r="C32" s="86" t="str">
        <f t="shared" si="2"/>
        <v>พัฒนาองค์ความรู้และธรรมาภิบาลด้านระบบราง</v>
      </c>
      <c r="D32" s="27" t="s">
        <v>251</v>
      </c>
      <c r="E32" s="27" t="s">
        <v>29</v>
      </c>
      <c r="F32" s="51">
        <v>2566</v>
      </c>
      <c r="G32" s="27" t="s">
        <v>125</v>
      </c>
      <c r="H32" s="27" t="s">
        <v>135</v>
      </c>
      <c r="I32" s="27" t="s">
        <v>222</v>
      </c>
      <c r="J32" s="27" t="s">
        <v>223</v>
      </c>
      <c r="K32" s="27" t="s">
        <v>39</v>
      </c>
      <c r="M32" s="27" t="s">
        <v>110</v>
      </c>
      <c r="N32" s="27" t="s">
        <v>207</v>
      </c>
      <c r="O32" s="27" t="s">
        <v>252</v>
      </c>
      <c r="P32" s="27" t="str">
        <f t="shared" si="1"/>
        <v>070103V01F02</v>
      </c>
    </row>
    <row r="33" spans="1:19" x14ac:dyDescent="0.35">
      <c r="A33" s="38" t="s">
        <v>110</v>
      </c>
      <c r="B33" s="38" t="s">
        <v>295</v>
      </c>
      <c r="C33" s="86" t="str">
        <f t="shared" si="2"/>
        <v>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</v>
      </c>
      <c r="D33" s="37" t="s">
        <v>141</v>
      </c>
      <c r="E33" s="37" t="s">
        <v>29</v>
      </c>
      <c r="F33" s="52">
        <v>2567</v>
      </c>
      <c r="G33" s="37" t="s">
        <v>255</v>
      </c>
      <c r="H33" s="37" t="s">
        <v>116</v>
      </c>
      <c r="I33" s="37" t="s">
        <v>109</v>
      </c>
      <c r="J33" s="37" t="s">
        <v>76</v>
      </c>
      <c r="K33" s="37" t="s">
        <v>39</v>
      </c>
      <c r="L33" s="37" t="s">
        <v>256</v>
      </c>
      <c r="M33" s="37" t="s">
        <v>110</v>
      </c>
      <c r="N33" s="37" t="s">
        <v>295</v>
      </c>
      <c r="O33" s="27" t="s">
        <v>259</v>
      </c>
      <c r="P33" s="27" t="str">
        <f t="shared" si="1"/>
        <v>070103V01F03</v>
      </c>
      <c r="Q33" s="36" t="s">
        <v>129</v>
      </c>
      <c r="R33" s="36" t="s">
        <v>143</v>
      </c>
      <c r="S33" s="27" t="s">
        <v>368</v>
      </c>
    </row>
    <row r="34" spans="1:19" x14ac:dyDescent="0.35">
      <c r="A34" s="38" t="s">
        <v>110</v>
      </c>
      <c r="B34" s="38" t="s">
        <v>295</v>
      </c>
      <c r="C34" s="86" t="str">
        <f t="shared" si="2"/>
        <v>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</v>
      </c>
      <c r="D34" s="37" t="s">
        <v>264</v>
      </c>
      <c r="E34" s="37" t="s">
        <v>29</v>
      </c>
      <c r="F34" s="52">
        <v>2567</v>
      </c>
      <c r="G34" s="37" t="s">
        <v>135</v>
      </c>
      <c r="H34" s="37" t="s">
        <v>265</v>
      </c>
      <c r="I34" s="37" t="s">
        <v>136</v>
      </c>
      <c r="J34" s="37" t="s">
        <v>266</v>
      </c>
      <c r="K34" s="37" t="s">
        <v>94</v>
      </c>
      <c r="L34" s="37" t="s">
        <v>256</v>
      </c>
      <c r="M34" s="37" t="s">
        <v>110</v>
      </c>
      <c r="N34" s="37" t="s">
        <v>295</v>
      </c>
      <c r="O34" s="27" t="s">
        <v>267</v>
      </c>
      <c r="P34" s="27" t="str">
        <f t="shared" si="1"/>
        <v>070103V01F03</v>
      </c>
      <c r="Q34" s="36" t="s">
        <v>129</v>
      </c>
      <c r="R34" s="36" t="s">
        <v>130</v>
      </c>
      <c r="S34" s="27" t="s">
        <v>369</v>
      </c>
    </row>
    <row r="35" spans="1:19" x14ac:dyDescent="0.35">
      <c r="A35" s="38" t="s">
        <v>110</v>
      </c>
      <c r="B35" s="38" t="s">
        <v>295</v>
      </c>
      <c r="C35" s="86" t="str">
        <f t="shared" si="2"/>
        <v>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</v>
      </c>
      <c r="D35" s="27" t="s">
        <v>352</v>
      </c>
      <c r="E35" s="27" t="s">
        <v>29</v>
      </c>
      <c r="F35" s="51">
        <v>2567</v>
      </c>
      <c r="G35" s="27" t="s">
        <v>353</v>
      </c>
      <c r="H35" s="27" t="s">
        <v>354</v>
      </c>
      <c r="I35" s="27" t="s">
        <v>109</v>
      </c>
      <c r="J35" s="27" t="s">
        <v>76</v>
      </c>
      <c r="K35" s="27" t="s">
        <v>39</v>
      </c>
      <c r="M35" s="27" t="s">
        <v>110</v>
      </c>
      <c r="N35" s="27" t="s">
        <v>295</v>
      </c>
      <c r="O35" s="27" t="s">
        <v>356</v>
      </c>
      <c r="P35" s="27" t="str">
        <f t="shared" si="1"/>
        <v>070103V01F03</v>
      </c>
      <c r="Q35" s="27" t="s">
        <v>318</v>
      </c>
      <c r="R35" s="27" t="s">
        <v>355</v>
      </c>
    </row>
    <row r="36" spans="1:19" x14ac:dyDescent="0.35">
      <c r="A36" s="39" t="s">
        <v>110</v>
      </c>
      <c r="B36" s="39" t="s">
        <v>191</v>
      </c>
      <c r="C36" s="85" t="s">
        <v>27</v>
      </c>
      <c r="D36" s="27" t="s">
        <v>27</v>
      </c>
      <c r="E36" s="27" t="s">
        <v>29</v>
      </c>
      <c r="F36" s="50">
        <v>2559</v>
      </c>
      <c r="G36" s="27" t="s">
        <v>35</v>
      </c>
      <c r="H36" s="27" t="s">
        <v>36</v>
      </c>
      <c r="I36" s="27" t="s">
        <v>37</v>
      </c>
      <c r="J36" s="27" t="s">
        <v>38</v>
      </c>
      <c r="K36" s="27" t="s">
        <v>39</v>
      </c>
      <c r="M36" s="27" t="s">
        <v>110</v>
      </c>
      <c r="N36" s="27" t="s">
        <v>191</v>
      </c>
      <c r="P36" s="27" t="str">
        <f t="shared" si="1"/>
        <v>070103V01F04</v>
      </c>
    </row>
    <row r="37" spans="1:19" x14ac:dyDescent="0.35">
      <c r="A37" s="39" t="s">
        <v>110</v>
      </c>
      <c r="B37" s="39" t="s">
        <v>191</v>
      </c>
      <c r="C37" s="85" t="s">
        <v>105</v>
      </c>
      <c r="D37" s="27" t="s">
        <v>105</v>
      </c>
      <c r="E37" s="27" t="s">
        <v>29</v>
      </c>
      <c r="F37" s="50">
        <v>2564</v>
      </c>
      <c r="G37" s="27" t="s">
        <v>107</v>
      </c>
      <c r="H37" s="27" t="s">
        <v>108</v>
      </c>
      <c r="I37" s="27" t="s">
        <v>109</v>
      </c>
      <c r="J37" s="27" t="s">
        <v>76</v>
      </c>
      <c r="K37" s="27" t="s">
        <v>39</v>
      </c>
      <c r="M37" s="27" t="s">
        <v>110</v>
      </c>
      <c r="N37" s="27" t="s">
        <v>191</v>
      </c>
      <c r="P37" s="27" t="str">
        <f t="shared" si="1"/>
        <v>070103V01F04</v>
      </c>
    </row>
    <row r="38" spans="1:19" x14ac:dyDescent="0.35">
      <c r="A38" s="76" t="s">
        <v>160</v>
      </c>
      <c r="B38" s="76" t="s">
        <v>218</v>
      </c>
      <c r="C38" s="86" t="str">
        <f>HYPERLINK(O38,D38)</f>
        <v>การจัดทำร่างมาตรฐานการตรวจสอบและซ่อมบำรุงทางรถไฟที่มีความลาดชันช่วงสายเหนือ</v>
      </c>
      <c r="D38" s="27" t="s">
        <v>216</v>
      </c>
      <c r="E38" s="27" t="s">
        <v>29</v>
      </c>
      <c r="F38" s="51">
        <v>2566</v>
      </c>
      <c r="G38" s="27" t="s">
        <v>125</v>
      </c>
      <c r="H38" s="27" t="s">
        <v>135</v>
      </c>
      <c r="I38" s="27" t="s">
        <v>126</v>
      </c>
      <c r="J38" s="27" t="s">
        <v>186</v>
      </c>
      <c r="K38" s="27" t="s">
        <v>94</v>
      </c>
      <c r="M38" s="27" t="s">
        <v>160</v>
      </c>
      <c r="N38" s="27" t="s">
        <v>218</v>
      </c>
      <c r="O38" s="27" t="s">
        <v>219</v>
      </c>
      <c r="P38" s="27" t="str">
        <f t="shared" si="1"/>
        <v>070103V02F01</v>
      </c>
    </row>
    <row r="39" spans="1:19" x14ac:dyDescent="0.35">
      <c r="A39" s="76" t="s">
        <v>160</v>
      </c>
      <c r="B39" s="76" t="s">
        <v>218</v>
      </c>
      <c r="C39" s="86" t="str">
        <f>HYPERLINK(O39,D39)</f>
        <v>โครงการ “การจัดทำร่างมาตรฐานการตรวจสอบและซ่อมบำรุงทางรถไฟที่มีความลาดชันช่วงสายเหนือ เฟส 2”</v>
      </c>
      <c r="D39" s="37" t="s">
        <v>254</v>
      </c>
      <c r="E39" s="37" t="s">
        <v>29</v>
      </c>
      <c r="F39" s="52">
        <v>2567</v>
      </c>
      <c r="G39" s="37" t="s">
        <v>255</v>
      </c>
      <c r="H39" s="37" t="s">
        <v>116</v>
      </c>
      <c r="I39" s="37" t="s">
        <v>126</v>
      </c>
      <c r="J39" s="37" t="s">
        <v>186</v>
      </c>
      <c r="K39" s="37" t="s">
        <v>94</v>
      </c>
      <c r="L39" s="37" t="s">
        <v>256</v>
      </c>
      <c r="M39" s="37" t="s">
        <v>160</v>
      </c>
      <c r="N39" s="37" t="s">
        <v>218</v>
      </c>
      <c r="O39" s="27" t="s">
        <v>257</v>
      </c>
      <c r="P39" s="27" t="str">
        <f t="shared" si="1"/>
        <v>070103V02F01</v>
      </c>
      <c r="Q39" s="36" t="s">
        <v>147</v>
      </c>
      <c r="R39" s="36" t="s">
        <v>217</v>
      </c>
      <c r="S39" s="27" t="s">
        <v>419</v>
      </c>
    </row>
    <row r="40" spans="1:19" x14ac:dyDescent="0.35">
      <c r="A40" s="76" t="s">
        <v>160</v>
      </c>
      <c r="B40" s="76" t="s">
        <v>218</v>
      </c>
      <c r="C40" s="86" t="str">
        <f>HYPERLINK(O40,D40)</f>
        <v>การจัดทำร่างมาตรฐานการตรวจสอบและซ่อมบำรุงทางรถไฟที่มีความลาดชันช่วงสายเหนือ (เฟส 2)</v>
      </c>
      <c r="D40" s="27" t="s">
        <v>311</v>
      </c>
      <c r="E40" s="27" t="s">
        <v>29</v>
      </c>
      <c r="F40" s="51">
        <v>2567</v>
      </c>
      <c r="G40" s="27" t="s">
        <v>255</v>
      </c>
      <c r="H40" s="27" t="s">
        <v>116</v>
      </c>
      <c r="I40" s="27" t="s">
        <v>126</v>
      </c>
      <c r="J40" s="27" t="s">
        <v>186</v>
      </c>
      <c r="K40" s="27" t="s">
        <v>94</v>
      </c>
      <c r="M40" s="27" t="s">
        <v>160</v>
      </c>
      <c r="N40" s="27" t="s">
        <v>218</v>
      </c>
      <c r="O40" s="27" t="s">
        <v>314</v>
      </c>
      <c r="P40" s="27" t="str">
        <f t="shared" si="1"/>
        <v>070103V02F01</v>
      </c>
      <c r="Q40" s="27" t="s">
        <v>312</v>
      </c>
      <c r="R40" s="27" t="s">
        <v>313</v>
      </c>
    </row>
    <row r="41" spans="1:19" x14ac:dyDescent="0.35">
      <c r="A41" s="78" t="s">
        <v>160</v>
      </c>
      <c r="B41" s="78" t="s">
        <v>366</v>
      </c>
      <c r="C41" s="85" t="s">
        <v>88</v>
      </c>
      <c r="D41" s="27" t="s">
        <v>88</v>
      </c>
      <c r="E41" s="27" t="s">
        <v>29</v>
      </c>
      <c r="F41" s="50">
        <v>2563</v>
      </c>
      <c r="G41" s="27" t="s">
        <v>90</v>
      </c>
      <c r="H41" s="27" t="s">
        <v>91</v>
      </c>
      <c r="I41" s="27" t="s">
        <v>92</v>
      </c>
      <c r="J41" s="27" t="s">
        <v>93</v>
      </c>
      <c r="K41" s="27" t="s">
        <v>94</v>
      </c>
      <c r="M41" s="27" t="s">
        <v>160</v>
      </c>
      <c r="N41" s="27" t="s">
        <v>366</v>
      </c>
      <c r="P41" s="27" t="str">
        <f t="shared" si="1"/>
        <v>070103V02F04</v>
      </c>
    </row>
    <row r="42" spans="1:19" x14ac:dyDescent="0.35">
      <c r="A42" s="78" t="s">
        <v>160</v>
      </c>
      <c r="B42" s="78" t="s">
        <v>366</v>
      </c>
      <c r="C42" s="86" t="str">
        <f>HYPERLINK(O42,D42)</f>
        <v>โครงการศึกษาจัดทำมาตรฐานการตรวจสภาพรถขนส่งทางรางของผู้ตรวจสอบและรับรองรถขนส่งทางราง</v>
      </c>
      <c r="D42" s="27" t="s">
        <v>363</v>
      </c>
      <c r="E42" s="27" t="s">
        <v>29</v>
      </c>
      <c r="F42" s="51">
        <v>2567</v>
      </c>
      <c r="G42" s="27" t="s">
        <v>353</v>
      </c>
      <c r="H42" s="27" t="s">
        <v>364</v>
      </c>
      <c r="I42" s="27" t="s">
        <v>82</v>
      </c>
      <c r="J42" s="27" t="s">
        <v>76</v>
      </c>
      <c r="K42" s="27" t="s">
        <v>39</v>
      </c>
      <c r="M42" s="27" t="s">
        <v>160</v>
      </c>
      <c r="N42" s="27" t="s">
        <v>366</v>
      </c>
      <c r="O42" s="27" t="s">
        <v>367</v>
      </c>
      <c r="P42" s="27" t="str">
        <f t="shared" si="1"/>
        <v>070103V02F04</v>
      </c>
      <c r="Q42" s="27" t="s">
        <v>312</v>
      </c>
      <c r="R42" s="27" t="s">
        <v>365</v>
      </c>
    </row>
    <row r="43" spans="1:19" x14ac:dyDescent="0.35">
      <c r="A43" s="77" t="s">
        <v>160</v>
      </c>
      <c r="B43" s="77" t="s">
        <v>193</v>
      </c>
      <c r="C43" s="86" t="str">
        <f>HYPERLINK(O43,D43)</f>
        <v>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</v>
      </c>
      <c r="D43" s="27" t="s">
        <v>358</v>
      </c>
      <c r="E43" s="27" t="s">
        <v>29</v>
      </c>
      <c r="F43" s="51">
        <v>2567</v>
      </c>
      <c r="G43" s="27" t="s">
        <v>353</v>
      </c>
      <c r="H43" s="27" t="s">
        <v>359</v>
      </c>
      <c r="I43" s="27" t="s">
        <v>75</v>
      </c>
      <c r="J43" s="27" t="s">
        <v>76</v>
      </c>
      <c r="K43" s="27" t="s">
        <v>39</v>
      </c>
      <c r="M43" s="27" t="s">
        <v>160</v>
      </c>
      <c r="N43" s="27" t="s">
        <v>193</v>
      </c>
      <c r="O43" s="27" t="s">
        <v>361</v>
      </c>
      <c r="P43" s="27" t="str">
        <f t="shared" si="1"/>
        <v>070103V02F05</v>
      </c>
      <c r="Q43" s="27" t="s">
        <v>312</v>
      </c>
      <c r="R43" s="27" t="s">
        <v>360</v>
      </c>
    </row>
    <row r="44" spans="1:19" x14ac:dyDescent="0.35">
      <c r="A44" s="79" t="s">
        <v>154</v>
      </c>
      <c r="B44" s="79" t="s">
        <v>404</v>
      </c>
      <c r="C44" s="85" t="s">
        <v>97</v>
      </c>
      <c r="D44" s="27" t="s">
        <v>97</v>
      </c>
      <c r="E44" s="27" t="s">
        <v>29</v>
      </c>
      <c r="F44" s="50">
        <v>2563</v>
      </c>
      <c r="G44" s="27" t="s">
        <v>99</v>
      </c>
      <c r="H44" s="27" t="s">
        <v>100</v>
      </c>
      <c r="I44" s="27" t="s">
        <v>101</v>
      </c>
      <c r="J44" s="27" t="s">
        <v>102</v>
      </c>
      <c r="K44" s="27" t="s">
        <v>39</v>
      </c>
      <c r="M44" s="27" t="s">
        <v>154</v>
      </c>
      <c r="N44" s="27" t="s">
        <v>404</v>
      </c>
      <c r="P44" s="27" t="str">
        <f t="shared" si="1"/>
        <v>070103V03F02</v>
      </c>
    </row>
    <row r="45" spans="1:19" x14ac:dyDescent="0.35">
      <c r="A45" s="80" t="s">
        <v>154</v>
      </c>
      <c r="B45" s="80" t="s">
        <v>189</v>
      </c>
      <c r="C45" s="85" t="s">
        <v>150</v>
      </c>
      <c r="D45" s="27" t="s">
        <v>150</v>
      </c>
      <c r="E45" s="27" t="s">
        <v>29</v>
      </c>
      <c r="F45" s="50">
        <v>2564</v>
      </c>
      <c r="G45" s="27" t="s">
        <v>152</v>
      </c>
      <c r="H45" s="27" t="s">
        <v>153</v>
      </c>
      <c r="I45" s="27" t="s">
        <v>109</v>
      </c>
      <c r="J45" s="27" t="s">
        <v>76</v>
      </c>
      <c r="K45" s="27" t="s">
        <v>39</v>
      </c>
      <c r="M45" s="27" t="s">
        <v>154</v>
      </c>
      <c r="N45" s="27" t="s">
        <v>189</v>
      </c>
      <c r="P45" s="27" t="str">
        <f t="shared" si="1"/>
        <v>070103V03F05</v>
      </c>
    </row>
    <row r="46" spans="1:19" x14ac:dyDescent="0.35">
      <c r="A46" s="54" t="s">
        <v>119</v>
      </c>
      <c r="B46" s="54" t="s">
        <v>200</v>
      </c>
      <c r="C46" s="85" t="s">
        <v>71</v>
      </c>
      <c r="D46" s="27" t="s">
        <v>71</v>
      </c>
      <c r="E46" s="27" t="s">
        <v>29</v>
      </c>
      <c r="F46" s="50">
        <v>2563</v>
      </c>
      <c r="G46" s="27" t="s">
        <v>73</v>
      </c>
      <c r="H46" s="27" t="s">
        <v>74</v>
      </c>
      <c r="I46" s="27" t="s">
        <v>75</v>
      </c>
      <c r="J46" s="27" t="s">
        <v>76</v>
      </c>
      <c r="K46" s="27" t="s">
        <v>39</v>
      </c>
      <c r="M46" s="27" t="s">
        <v>119</v>
      </c>
      <c r="N46" s="27" t="s">
        <v>200</v>
      </c>
      <c r="P46" s="27" t="str">
        <f t="shared" si="1"/>
        <v>070103V04F01</v>
      </c>
    </row>
    <row r="47" spans="1:19" x14ac:dyDescent="0.35">
      <c r="A47" s="54" t="s">
        <v>119</v>
      </c>
      <c r="B47" s="54" t="s">
        <v>200</v>
      </c>
      <c r="C47" s="86" t="s">
        <v>196</v>
      </c>
      <c r="D47" s="27" t="s">
        <v>196</v>
      </c>
      <c r="E47" s="27" t="s">
        <v>29</v>
      </c>
      <c r="F47" s="51">
        <v>2566</v>
      </c>
      <c r="G47" s="27" t="s">
        <v>125</v>
      </c>
      <c r="H47" s="27" t="s">
        <v>135</v>
      </c>
      <c r="I47" s="27" t="s">
        <v>197</v>
      </c>
      <c r="J47" s="27" t="s">
        <v>198</v>
      </c>
      <c r="K47" s="27" t="s">
        <v>199</v>
      </c>
      <c r="M47" s="27" t="s">
        <v>119</v>
      </c>
      <c r="N47" s="27" t="s">
        <v>200</v>
      </c>
      <c r="O47" s="49" t="s">
        <v>201</v>
      </c>
      <c r="P47" s="27" t="str">
        <f t="shared" si="1"/>
        <v>070103V04F01</v>
      </c>
    </row>
    <row r="48" spans="1:19" x14ac:dyDescent="0.35">
      <c r="A48" s="54" t="s">
        <v>119</v>
      </c>
      <c r="B48" s="54" t="s">
        <v>200</v>
      </c>
      <c r="C48" s="86" t="s">
        <v>306</v>
      </c>
      <c r="D48" s="27" t="s">
        <v>306</v>
      </c>
      <c r="E48" s="27" t="s">
        <v>29</v>
      </c>
      <c r="F48" s="51">
        <v>2567</v>
      </c>
      <c r="G48" s="27" t="s">
        <v>255</v>
      </c>
      <c r="H48" s="27" t="s">
        <v>116</v>
      </c>
      <c r="I48" s="27" t="s">
        <v>197</v>
      </c>
      <c r="J48" s="27" t="s">
        <v>198</v>
      </c>
      <c r="K48" s="27" t="s">
        <v>199</v>
      </c>
      <c r="M48" s="27" t="s">
        <v>119</v>
      </c>
      <c r="N48" s="27" t="s">
        <v>200</v>
      </c>
      <c r="O48" s="49" t="s">
        <v>309</v>
      </c>
      <c r="P48" s="27" t="str">
        <f t="shared" si="1"/>
        <v>070103V04F01</v>
      </c>
      <c r="Q48" s="27" t="s">
        <v>307</v>
      </c>
      <c r="R48" s="27" t="s">
        <v>308</v>
      </c>
    </row>
    <row r="49" spans="1:18" x14ac:dyDescent="0.35">
      <c r="A49" s="54" t="s">
        <v>119</v>
      </c>
      <c r="B49" s="54" t="s">
        <v>200</v>
      </c>
      <c r="C49" s="86" t="str">
        <f>HYPERLINK(O49,D49)</f>
        <v>โครงการจัดทำข้อเสนอเพื่อยกระดับเศรษฐกิจอุตสาหกรรมระบบราง</v>
      </c>
      <c r="D49" s="27" t="s">
        <v>325</v>
      </c>
      <c r="E49" s="27" t="s">
        <v>29</v>
      </c>
      <c r="F49" s="51">
        <v>2567</v>
      </c>
      <c r="G49" s="27" t="s">
        <v>255</v>
      </c>
      <c r="H49" s="27" t="s">
        <v>116</v>
      </c>
      <c r="I49" s="27" t="s">
        <v>222</v>
      </c>
      <c r="J49" s="27" t="s">
        <v>223</v>
      </c>
      <c r="K49" s="27" t="s">
        <v>39</v>
      </c>
      <c r="M49" s="27" t="s">
        <v>119</v>
      </c>
      <c r="N49" s="27" t="s">
        <v>200</v>
      </c>
      <c r="O49" s="27" t="s">
        <v>326</v>
      </c>
      <c r="P49" s="27" t="str">
        <f t="shared" si="1"/>
        <v>070103V04F01</v>
      </c>
      <c r="Q49" s="27" t="s">
        <v>307</v>
      </c>
      <c r="R49" s="27" t="s">
        <v>308</v>
      </c>
    </row>
    <row r="50" spans="1:18" x14ac:dyDescent="0.35">
      <c r="A50" s="55" t="s">
        <v>119</v>
      </c>
      <c r="B50" s="55" t="s">
        <v>227</v>
      </c>
      <c r="C50" s="86" t="str">
        <f>HYPERLINK(O50,D50)</f>
        <v>จัดทำข้อเสนอเพื่อยกระดับเศรษฐกิจอุตสาหกรรมระบบรางฯ</v>
      </c>
      <c r="D50" s="27" t="s">
        <v>226</v>
      </c>
      <c r="E50" s="27" t="s">
        <v>29</v>
      </c>
      <c r="F50" s="51">
        <v>2566</v>
      </c>
      <c r="G50" s="27" t="s">
        <v>125</v>
      </c>
      <c r="H50" s="27" t="s">
        <v>135</v>
      </c>
      <c r="I50" s="27" t="s">
        <v>222</v>
      </c>
      <c r="J50" s="27" t="s">
        <v>223</v>
      </c>
      <c r="K50" s="27" t="s">
        <v>39</v>
      </c>
      <c r="M50" s="27" t="s">
        <v>119</v>
      </c>
      <c r="N50" s="27" t="s">
        <v>227</v>
      </c>
      <c r="O50" s="27" t="s">
        <v>228</v>
      </c>
      <c r="P50" s="27" t="str">
        <f t="shared" si="1"/>
        <v>070103V04F02</v>
      </c>
    </row>
    <row r="51" spans="1:18" x14ac:dyDescent="0.35">
      <c r="A51" s="34" t="s">
        <v>119</v>
      </c>
      <c r="B51" s="34" t="s">
        <v>403</v>
      </c>
      <c r="C51" s="85" t="s">
        <v>156</v>
      </c>
      <c r="D51" s="27" t="s">
        <v>79</v>
      </c>
      <c r="E51" s="27" t="s">
        <v>29</v>
      </c>
      <c r="F51" s="50">
        <v>2563</v>
      </c>
      <c r="G51" s="27" t="s">
        <v>73</v>
      </c>
      <c r="H51" s="27" t="s">
        <v>81</v>
      </c>
      <c r="I51" s="27" t="s">
        <v>82</v>
      </c>
      <c r="J51" s="27" t="s">
        <v>76</v>
      </c>
      <c r="K51" s="27" t="s">
        <v>39</v>
      </c>
      <c r="M51" s="27" t="s">
        <v>119</v>
      </c>
      <c r="N51" s="27" t="s">
        <v>403</v>
      </c>
      <c r="P51" s="27" t="str">
        <f t="shared" si="1"/>
        <v>070103V04F04</v>
      </c>
    </row>
    <row r="52" spans="1:18" x14ac:dyDescent="0.35">
      <c r="A52" s="34" t="s">
        <v>119</v>
      </c>
      <c r="B52" s="34" t="s">
        <v>403</v>
      </c>
      <c r="C52" s="85" t="s">
        <v>114</v>
      </c>
      <c r="D52" s="27" t="s">
        <v>114</v>
      </c>
      <c r="E52" s="27" t="s">
        <v>29</v>
      </c>
      <c r="F52" s="50">
        <v>2563</v>
      </c>
      <c r="G52" s="27" t="s">
        <v>90</v>
      </c>
      <c r="H52" s="27" t="s">
        <v>116</v>
      </c>
      <c r="I52" s="27" t="s">
        <v>117</v>
      </c>
      <c r="J52" s="27" t="s">
        <v>118</v>
      </c>
      <c r="K52" s="27" t="s">
        <v>94</v>
      </c>
      <c r="M52" s="27" t="s">
        <v>119</v>
      </c>
      <c r="N52" s="27" t="s">
        <v>403</v>
      </c>
      <c r="P52" s="27" t="str">
        <f t="shared" si="1"/>
        <v>070103V04F04</v>
      </c>
    </row>
  </sheetData>
  <autoFilter ref="A4:S4" xr:uid="{DFCF88B8-F14B-4003-A136-3F54DC46F792}">
    <sortState ref="A5:S52">
      <sortCondition ref="B4"/>
    </sortState>
  </autoFilter>
  <hyperlinks>
    <hyperlink ref="C36" r:id="rId1" display="https://emenscr.nesdc.go.th/viewer/view.html?id=5b20c950916f477e3991ede0&amp;username=port60001" xr:uid="{D84CDAB8-54F7-4DCF-95F1-58539D8ED6FA}"/>
    <hyperlink ref="C16" r:id="rId2" display="https://emenscr.nesdc.go.th/viewer/view.html?id=5b62ce22f08632557fc90007&amp;username=railway051" xr:uid="{FAC449FC-14BB-4A57-B84D-8597020F152E}"/>
    <hyperlink ref="C17" r:id="rId3" display="https://emenscr.nesdc.go.th/viewer/view.html?id=5b67f5200b4d25387e420006&amp;username=railway051" xr:uid="{7517D138-0637-4692-B83C-9A0D0CCF7AEF}"/>
    <hyperlink ref="C18" r:id="rId4" display="https://emenscr.nesdc.go.th/viewer/view.html?id=5b680ab76cc629387d50e4cc&amp;username=railway051" xr:uid="{1566D123-D060-45FE-BF70-F7387E68CE7A}"/>
    <hyperlink ref="C19" r:id="rId5" display="https://emenscr.nesdc.go.th/viewer/view.html?id=5bbebbfa94249a6573a7b565&amp;username=railway051" xr:uid="{8F3CD9BC-0B91-4FE3-8BDF-3965EB5F79C4}"/>
    <hyperlink ref="C20" r:id="rId6" display="https://emenscr.nesdc.go.th/viewer/view.html?id=5bc03ab7b0bb8f05b8702362&amp;username=railway051" xr:uid="{040FE0B0-7787-4B9E-8CFF-23B4376345E2}"/>
    <hyperlink ref="C21" r:id="rId7" display="https://emenscr.nesdc.go.th/viewer/view.html?id=5bc553afb0bb8f05b870237e&amp;username=railway051" xr:uid="{8D3DF845-DF71-47D9-BAEF-F9FC2844C8C7}"/>
    <hyperlink ref="C46" r:id="rId8" display="https://emenscr.nesdc.go.th/viewer/view.html?id=5df31b86bd03be2c50f77fbb&amp;username=mot09031" xr:uid="{55448220-4AC2-4A27-9029-523BE752FEBB}"/>
    <hyperlink ref="C51" r:id="rId9" display="https://emenscr.nesdc.go.th/viewer/view.html?id=5df9aa34467aa83f5ec0b023&amp;username=mot09041" xr:uid="{64B07DCB-2018-4A65-91E2-4C91932C2F7E}"/>
    <hyperlink ref="C22" r:id="rId10" display="https://emenscr.nesdc.go.th/viewer/view.html?id=5df9ca996b12163f58d5f89b&amp;username=mot09041" xr:uid="{0E697F4A-B32D-4A0C-9489-A8DD6B6D46C7}"/>
    <hyperlink ref="C41" r:id="rId11" display="https://emenscr.nesdc.go.th/viewer/view.html?id=5e034ed942c5ca49af55af29&amp;username=nsru0616101" xr:uid="{60AC6252-91A0-49B0-A3F0-BF2718733C01}"/>
    <hyperlink ref="C44" r:id="rId12" display="https://emenscr.nesdc.go.th/viewer/view.html?id=5e8d747badae2932d9c83015&amp;username=mot060491" xr:uid="{BA8D2505-EBE5-420B-B62F-93C1108C590A}"/>
    <hyperlink ref="C37" r:id="rId13" display="https://emenscr.nesdc.go.th/viewer/view.html?id=5fd896374737ba28bee869cd&amp;username=mot09051" xr:uid="{611ABA10-6FFB-4C0E-AB8E-4EA91974E654}"/>
    <hyperlink ref="C52" r:id="rId14" display="https://emenscr.nesdc.go.th/viewer/view.html?id=610d1bfecebcb57c86e915e8&amp;username=most61101" xr:uid="{0A7863B5-A7FE-4E99-BF6E-38C979983005}"/>
    <hyperlink ref="C45" r:id="rId15" display="https://emenscr.nesdc.go.th/viewer/view.html?id=611a976db1eab9706bc85559&amp;username=mot09051" xr:uid="{C0249EB6-57B1-48B3-90D2-2196FCE2509B}"/>
    <hyperlink ref="O47" r:id="rId16" xr:uid="{73428604-FBAE-44EF-AF1D-0155B05DD0F2}"/>
    <hyperlink ref="C47" r:id="rId17" display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" xr:uid="{380C4105-258A-4CAD-90AC-ED71C69483BE}"/>
    <hyperlink ref="O48" r:id="rId18" xr:uid="{7E6EE8AD-75FF-468E-A5F0-937AAE7A2332}"/>
    <hyperlink ref="C48" r:id="rId19" display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" xr:uid="{2309B27F-5C6B-45B7-837C-9D63A5EC93C0}"/>
  </hyperlinks>
  <pageMargins left="0.7" right="0.7" top="0.75" bottom="0.75" header="0.3" footer="0.3"/>
  <pageSetup orientation="portrait" r:id="rId2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865E3-1348-47A8-AFA4-1A18B1AEC43B}">
  <sheetPr>
    <tabColor rgb="FF00B0F0"/>
  </sheetPr>
  <dimension ref="A1:H28"/>
  <sheetViews>
    <sheetView topLeftCell="A4" zoomScale="64" zoomScaleNormal="64" workbookViewId="0">
      <selection activeCell="Z12" sqref="Z12"/>
    </sheetView>
  </sheetViews>
  <sheetFormatPr defaultColWidth="9.140625" defaultRowHeight="15" x14ac:dyDescent="0.25"/>
  <cols>
    <col min="1" max="1" width="21.28515625" style="8" bestFit="1" customWidth="1"/>
    <col min="2" max="2" width="13.28515625" style="8" bestFit="1" customWidth="1"/>
    <col min="3" max="7" width="5.140625" style="8" bestFit="1" customWidth="1"/>
    <col min="8" max="8" width="20.5703125" style="8" bestFit="1" customWidth="1"/>
    <col min="9" max="16384" width="9.140625" style="8"/>
  </cols>
  <sheetData>
    <row r="1" spans="1:8" ht="18.75" x14ac:dyDescent="0.3">
      <c r="A1" s="87" t="s">
        <v>178</v>
      </c>
      <c r="B1" s="87" t="s">
        <v>157</v>
      </c>
      <c r="C1" s="88"/>
      <c r="D1" s="88"/>
      <c r="E1" s="88"/>
      <c r="F1" s="88"/>
      <c r="G1" s="88"/>
      <c r="H1" s="88"/>
    </row>
    <row r="2" spans="1:8" ht="18.75" x14ac:dyDescent="0.3">
      <c r="A2" s="87" t="s">
        <v>179</v>
      </c>
      <c r="B2" s="88">
        <v>2559</v>
      </c>
      <c r="C2" s="93">
        <v>2561</v>
      </c>
      <c r="D2" s="93">
        <v>2563</v>
      </c>
      <c r="E2" s="93">
        <v>2564</v>
      </c>
      <c r="F2" s="93">
        <v>2566</v>
      </c>
      <c r="G2" s="93">
        <v>2567</v>
      </c>
      <c r="H2" s="92" t="s">
        <v>180</v>
      </c>
    </row>
    <row r="3" spans="1:8" ht="18.75" x14ac:dyDescent="0.3">
      <c r="A3" s="89" t="s">
        <v>110</v>
      </c>
      <c r="B3" s="90">
        <v>1</v>
      </c>
      <c r="C3" s="90">
        <v>6</v>
      </c>
      <c r="D3" s="90">
        <v>1</v>
      </c>
      <c r="E3" s="90">
        <v>1</v>
      </c>
      <c r="F3" s="90">
        <v>11</v>
      </c>
      <c r="G3" s="90">
        <v>13</v>
      </c>
      <c r="H3" s="90">
        <v>33</v>
      </c>
    </row>
    <row r="4" spans="1:8" ht="18.75" x14ac:dyDescent="0.3">
      <c r="A4" s="91" t="s">
        <v>187</v>
      </c>
      <c r="B4" s="90"/>
      <c r="C4" s="90"/>
      <c r="D4" s="90"/>
      <c r="E4" s="90"/>
      <c r="F4" s="90">
        <v>1</v>
      </c>
      <c r="G4" s="90">
        <v>10</v>
      </c>
      <c r="H4" s="90">
        <v>11</v>
      </c>
    </row>
    <row r="5" spans="1:8" ht="18.75" x14ac:dyDescent="0.3">
      <c r="A5" s="91" t="s">
        <v>207</v>
      </c>
      <c r="B5" s="90"/>
      <c r="C5" s="90">
        <v>6</v>
      </c>
      <c r="D5" s="90">
        <v>1</v>
      </c>
      <c r="E5" s="90"/>
      <c r="F5" s="90">
        <v>10</v>
      </c>
      <c r="G5" s="90"/>
      <c r="H5" s="90">
        <v>17</v>
      </c>
    </row>
    <row r="6" spans="1:8" ht="18.75" x14ac:dyDescent="0.3">
      <c r="A6" s="91" t="s">
        <v>295</v>
      </c>
      <c r="B6" s="90"/>
      <c r="C6" s="90"/>
      <c r="D6" s="90"/>
      <c r="E6" s="90"/>
      <c r="F6" s="90"/>
      <c r="G6" s="90">
        <v>3</v>
      </c>
      <c r="H6" s="90">
        <v>3</v>
      </c>
    </row>
    <row r="7" spans="1:8" ht="18.75" x14ac:dyDescent="0.3">
      <c r="A7" s="91" t="s">
        <v>191</v>
      </c>
      <c r="B7" s="90">
        <v>1</v>
      </c>
      <c r="C7" s="90"/>
      <c r="D7" s="90"/>
      <c r="E7" s="90">
        <v>1</v>
      </c>
      <c r="F7" s="90"/>
      <c r="G7" s="90"/>
      <c r="H7" s="90">
        <v>2</v>
      </c>
    </row>
    <row r="8" spans="1:8" ht="18.75" x14ac:dyDescent="0.3">
      <c r="A8" s="89" t="s">
        <v>160</v>
      </c>
      <c r="B8" s="90"/>
      <c r="C8" s="90"/>
      <c r="D8" s="90">
        <v>1</v>
      </c>
      <c r="E8" s="90"/>
      <c r="F8" s="90">
        <v>1</v>
      </c>
      <c r="G8" s="90">
        <v>4</v>
      </c>
      <c r="H8" s="90">
        <v>6</v>
      </c>
    </row>
    <row r="9" spans="1:8" ht="18.75" x14ac:dyDescent="0.3">
      <c r="A9" s="91" t="s">
        <v>218</v>
      </c>
      <c r="B9" s="90"/>
      <c r="C9" s="90"/>
      <c r="D9" s="90"/>
      <c r="E9" s="90"/>
      <c r="F9" s="90">
        <v>1</v>
      </c>
      <c r="G9" s="90">
        <v>2</v>
      </c>
      <c r="H9" s="90">
        <v>3</v>
      </c>
    </row>
    <row r="10" spans="1:8" ht="18.75" x14ac:dyDescent="0.3">
      <c r="A10" s="91" t="s">
        <v>366</v>
      </c>
      <c r="B10" s="90"/>
      <c r="C10" s="90"/>
      <c r="D10" s="90">
        <v>1</v>
      </c>
      <c r="E10" s="90"/>
      <c r="F10" s="90"/>
      <c r="G10" s="90">
        <v>1</v>
      </c>
      <c r="H10" s="90">
        <v>2</v>
      </c>
    </row>
    <row r="11" spans="1:8" ht="18.75" x14ac:dyDescent="0.3">
      <c r="A11" s="91" t="s">
        <v>193</v>
      </c>
      <c r="B11" s="90"/>
      <c r="C11" s="90"/>
      <c r="D11" s="90"/>
      <c r="E11" s="90"/>
      <c r="F11" s="90"/>
      <c r="G11" s="90">
        <v>1</v>
      </c>
      <c r="H11" s="90">
        <v>1</v>
      </c>
    </row>
    <row r="12" spans="1:8" ht="18.75" x14ac:dyDescent="0.3">
      <c r="A12" s="89" t="s">
        <v>154</v>
      </c>
      <c r="B12" s="90"/>
      <c r="C12" s="90"/>
      <c r="D12" s="90">
        <v>1</v>
      </c>
      <c r="E12" s="90">
        <v>1</v>
      </c>
      <c r="F12" s="90"/>
      <c r="G12" s="90"/>
      <c r="H12" s="90">
        <v>2</v>
      </c>
    </row>
    <row r="13" spans="1:8" ht="18.75" x14ac:dyDescent="0.3">
      <c r="A13" s="91" t="s">
        <v>404</v>
      </c>
      <c r="B13" s="90"/>
      <c r="C13" s="90"/>
      <c r="D13" s="90">
        <v>1</v>
      </c>
      <c r="E13" s="90"/>
      <c r="F13" s="90"/>
      <c r="G13" s="90"/>
      <c r="H13" s="90">
        <v>1</v>
      </c>
    </row>
    <row r="14" spans="1:8" ht="18.75" x14ac:dyDescent="0.3">
      <c r="A14" s="91" t="s">
        <v>189</v>
      </c>
      <c r="B14" s="90"/>
      <c r="C14" s="90"/>
      <c r="D14" s="90"/>
      <c r="E14" s="90">
        <v>1</v>
      </c>
      <c r="F14" s="90"/>
      <c r="G14" s="90"/>
      <c r="H14" s="90">
        <v>1</v>
      </c>
    </row>
    <row r="15" spans="1:8" ht="18.75" x14ac:dyDescent="0.3">
      <c r="A15" s="89" t="s">
        <v>119</v>
      </c>
      <c r="B15" s="90"/>
      <c r="C15" s="90"/>
      <c r="D15" s="90">
        <v>3</v>
      </c>
      <c r="E15" s="90"/>
      <c r="F15" s="90">
        <v>2</v>
      </c>
      <c r="G15" s="90">
        <v>2</v>
      </c>
      <c r="H15" s="90">
        <v>7</v>
      </c>
    </row>
    <row r="16" spans="1:8" ht="18.75" x14ac:dyDescent="0.3">
      <c r="A16" s="91" t="s">
        <v>200</v>
      </c>
      <c r="B16" s="90"/>
      <c r="C16" s="90"/>
      <c r="D16" s="90">
        <v>1</v>
      </c>
      <c r="E16" s="90"/>
      <c r="F16" s="90">
        <v>1</v>
      </c>
      <c r="G16" s="90">
        <v>2</v>
      </c>
      <c r="H16" s="90">
        <v>4</v>
      </c>
    </row>
    <row r="17" spans="1:8" ht="18.75" x14ac:dyDescent="0.3">
      <c r="A17" s="91" t="s">
        <v>227</v>
      </c>
      <c r="B17" s="90"/>
      <c r="C17" s="90"/>
      <c r="D17" s="90"/>
      <c r="E17" s="90"/>
      <c r="F17" s="90">
        <v>1</v>
      </c>
      <c r="G17" s="90"/>
      <c r="H17" s="90">
        <v>1</v>
      </c>
    </row>
    <row r="18" spans="1:8" ht="18.75" x14ac:dyDescent="0.3">
      <c r="A18" s="91" t="s">
        <v>403</v>
      </c>
      <c r="B18" s="90"/>
      <c r="C18" s="90"/>
      <c r="D18" s="90">
        <v>2</v>
      </c>
      <c r="E18" s="90"/>
      <c r="F18" s="90"/>
      <c r="G18" s="90"/>
      <c r="H18" s="90">
        <v>2</v>
      </c>
    </row>
    <row r="19" spans="1:8" ht="18.75" x14ac:dyDescent="0.3">
      <c r="A19" s="89" t="s">
        <v>180</v>
      </c>
      <c r="B19" s="90">
        <v>1</v>
      </c>
      <c r="C19" s="90">
        <v>6</v>
      </c>
      <c r="D19" s="90">
        <v>6</v>
      </c>
      <c r="E19" s="90">
        <v>2</v>
      </c>
      <c r="F19" s="90">
        <v>14</v>
      </c>
      <c r="G19" s="90">
        <v>19</v>
      </c>
      <c r="H19" s="90">
        <v>48</v>
      </c>
    </row>
    <row r="20" spans="1:8" x14ac:dyDescent="0.25">
      <c r="A20"/>
      <c r="B20"/>
      <c r="C20"/>
      <c r="D20"/>
      <c r="E20"/>
      <c r="F20"/>
      <c r="G20"/>
      <c r="H20"/>
    </row>
    <row r="21" spans="1:8" x14ac:dyDescent="0.25">
      <c r="A21"/>
      <c r="B21"/>
      <c r="C21"/>
      <c r="D21"/>
      <c r="E21"/>
      <c r="F21"/>
      <c r="G21"/>
      <c r="H21"/>
    </row>
    <row r="22" spans="1:8" x14ac:dyDescent="0.25">
      <c r="A22"/>
      <c r="B22"/>
      <c r="C22"/>
      <c r="D22"/>
      <c r="E22"/>
      <c r="F22"/>
      <c r="G22"/>
      <c r="H22"/>
    </row>
    <row r="23" spans="1:8" x14ac:dyDescent="0.25">
      <c r="A23"/>
      <c r="B23"/>
      <c r="C23"/>
      <c r="D23"/>
      <c r="E23"/>
      <c r="F23"/>
      <c r="G23"/>
      <c r="H23"/>
    </row>
    <row r="24" spans="1:8" x14ac:dyDescent="0.25">
      <c r="A24"/>
      <c r="B24"/>
      <c r="C24"/>
      <c r="D24"/>
      <c r="E24"/>
      <c r="F24"/>
    </row>
    <row r="25" spans="1:8" x14ac:dyDescent="0.25">
      <c r="A25"/>
      <c r="B25"/>
      <c r="C25"/>
      <c r="D25"/>
      <c r="E25"/>
      <c r="F25"/>
    </row>
    <row r="26" spans="1:8" x14ac:dyDescent="0.25">
      <c r="A26"/>
      <c r="B26"/>
      <c r="C26"/>
      <c r="D26"/>
      <c r="E26"/>
      <c r="F26"/>
    </row>
    <row r="27" spans="1:8" x14ac:dyDescent="0.25">
      <c r="A27"/>
      <c r="B27"/>
      <c r="C27"/>
      <c r="D27"/>
      <c r="E27"/>
      <c r="F27"/>
    </row>
    <row r="28" spans="1:8" x14ac:dyDescent="0.25">
      <c r="A28"/>
      <c r="B28"/>
      <c r="C28"/>
      <c r="D28"/>
      <c r="E28"/>
      <c r="F28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H28"/>
  <sheetViews>
    <sheetView zoomScale="86" zoomScaleNormal="86" workbookViewId="0">
      <selection activeCell="Z7" sqref="Z7"/>
    </sheetView>
  </sheetViews>
  <sheetFormatPr defaultColWidth="9.140625" defaultRowHeight="15" x14ac:dyDescent="0.25"/>
  <cols>
    <col min="1" max="1" width="21.28515625" style="8" bestFit="1" customWidth="1"/>
    <col min="2" max="2" width="13.28515625" style="8" bestFit="1" customWidth="1"/>
    <col min="3" max="7" width="5.140625" style="8" bestFit="1" customWidth="1"/>
    <col min="8" max="8" width="20.5703125" style="8" bestFit="1" customWidth="1"/>
    <col min="9" max="16384" width="9.140625" style="8"/>
  </cols>
  <sheetData>
    <row r="1" spans="1:8" ht="18.75" x14ac:dyDescent="0.3">
      <c r="A1" s="87" t="s">
        <v>178</v>
      </c>
      <c r="B1" s="87" t="s">
        <v>157</v>
      </c>
      <c r="C1" s="88"/>
      <c r="D1" s="88"/>
      <c r="E1" s="88"/>
      <c r="F1" s="88"/>
      <c r="G1" s="88"/>
      <c r="H1" s="88"/>
    </row>
    <row r="2" spans="1:8" ht="18.75" x14ac:dyDescent="0.3">
      <c r="A2" s="87" t="s">
        <v>179</v>
      </c>
      <c r="B2" s="88">
        <v>2559</v>
      </c>
      <c r="C2" s="88">
        <v>2561</v>
      </c>
      <c r="D2" s="88">
        <v>2563</v>
      </c>
      <c r="E2" s="88">
        <v>2564</v>
      </c>
      <c r="F2" s="88">
        <v>2566</v>
      </c>
      <c r="G2" s="88">
        <v>2567</v>
      </c>
      <c r="H2" s="92" t="s">
        <v>180</v>
      </c>
    </row>
    <row r="3" spans="1:8" ht="18.75" x14ac:dyDescent="0.3">
      <c r="A3" s="89" t="s">
        <v>110</v>
      </c>
      <c r="B3" s="90">
        <v>1</v>
      </c>
      <c r="C3" s="90">
        <v>6</v>
      </c>
      <c r="D3" s="90">
        <v>1</v>
      </c>
      <c r="E3" s="90">
        <v>1</v>
      </c>
      <c r="F3" s="90">
        <v>11</v>
      </c>
      <c r="G3" s="90">
        <v>13</v>
      </c>
      <c r="H3" s="90">
        <v>33</v>
      </c>
    </row>
    <row r="4" spans="1:8" ht="18.75" x14ac:dyDescent="0.3">
      <c r="A4" s="91" t="s">
        <v>187</v>
      </c>
      <c r="B4" s="90"/>
      <c r="C4" s="90"/>
      <c r="D4" s="90"/>
      <c r="E4" s="90"/>
      <c r="F4" s="90">
        <v>1</v>
      </c>
      <c r="G4" s="90">
        <v>10</v>
      </c>
      <c r="H4" s="90">
        <v>11</v>
      </c>
    </row>
    <row r="5" spans="1:8" ht="18.75" x14ac:dyDescent="0.3">
      <c r="A5" s="91" t="s">
        <v>207</v>
      </c>
      <c r="B5" s="90"/>
      <c r="C5" s="90">
        <v>6</v>
      </c>
      <c r="D5" s="90">
        <v>1</v>
      </c>
      <c r="E5" s="90"/>
      <c r="F5" s="90">
        <v>10</v>
      </c>
      <c r="G5" s="90"/>
      <c r="H5" s="90">
        <v>17</v>
      </c>
    </row>
    <row r="6" spans="1:8" ht="18.75" x14ac:dyDescent="0.3">
      <c r="A6" s="91" t="s">
        <v>295</v>
      </c>
      <c r="B6" s="90"/>
      <c r="C6" s="90"/>
      <c r="D6" s="90"/>
      <c r="E6" s="90"/>
      <c r="F6" s="90"/>
      <c r="G6" s="90">
        <v>3</v>
      </c>
      <c r="H6" s="90">
        <v>3</v>
      </c>
    </row>
    <row r="7" spans="1:8" ht="18.75" x14ac:dyDescent="0.3">
      <c r="A7" s="91" t="s">
        <v>191</v>
      </c>
      <c r="B7" s="90">
        <v>1</v>
      </c>
      <c r="C7" s="90"/>
      <c r="D7" s="90"/>
      <c r="E7" s="90">
        <v>1</v>
      </c>
      <c r="F7" s="90"/>
      <c r="G7" s="90"/>
      <c r="H7" s="90">
        <v>2</v>
      </c>
    </row>
    <row r="8" spans="1:8" ht="18.75" x14ac:dyDescent="0.3">
      <c r="A8" s="89" t="s">
        <v>160</v>
      </c>
      <c r="B8" s="90"/>
      <c r="C8" s="90"/>
      <c r="D8" s="90">
        <v>1</v>
      </c>
      <c r="E8" s="90"/>
      <c r="F8" s="90">
        <v>1</v>
      </c>
      <c r="G8" s="90">
        <v>4</v>
      </c>
      <c r="H8" s="90">
        <v>6</v>
      </c>
    </row>
    <row r="9" spans="1:8" ht="18.75" x14ac:dyDescent="0.3">
      <c r="A9" s="91" t="s">
        <v>218</v>
      </c>
      <c r="B9" s="90"/>
      <c r="C9" s="90"/>
      <c r="D9" s="90"/>
      <c r="E9" s="90"/>
      <c r="F9" s="90">
        <v>1</v>
      </c>
      <c r="G9" s="90">
        <v>2</v>
      </c>
      <c r="H9" s="90">
        <v>3</v>
      </c>
    </row>
    <row r="10" spans="1:8" ht="18.75" x14ac:dyDescent="0.3">
      <c r="A10" s="91" t="s">
        <v>366</v>
      </c>
      <c r="B10" s="90"/>
      <c r="C10" s="90"/>
      <c r="D10" s="90">
        <v>1</v>
      </c>
      <c r="E10" s="90"/>
      <c r="F10" s="90"/>
      <c r="G10" s="90">
        <v>1</v>
      </c>
      <c r="H10" s="90">
        <v>2</v>
      </c>
    </row>
    <row r="11" spans="1:8" ht="18.75" x14ac:dyDescent="0.3">
      <c r="A11" s="91" t="s">
        <v>193</v>
      </c>
      <c r="B11" s="90"/>
      <c r="C11" s="90"/>
      <c r="D11" s="90"/>
      <c r="E11" s="90"/>
      <c r="F11" s="90"/>
      <c r="G11" s="90">
        <v>1</v>
      </c>
      <c r="H11" s="90">
        <v>1</v>
      </c>
    </row>
    <row r="12" spans="1:8" ht="18.75" x14ac:dyDescent="0.3">
      <c r="A12" s="89" t="s">
        <v>154</v>
      </c>
      <c r="B12" s="90"/>
      <c r="C12" s="90"/>
      <c r="D12" s="90">
        <v>1</v>
      </c>
      <c r="E12" s="90">
        <v>1</v>
      </c>
      <c r="F12" s="90"/>
      <c r="G12" s="90"/>
      <c r="H12" s="90">
        <v>2</v>
      </c>
    </row>
    <row r="13" spans="1:8" ht="18.75" x14ac:dyDescent="0.3">
      <c r="A13" s="91" t="s">
        <v>404</v>
      </c>
      <c r="B13" s="90"/>
      <c r="C13" s="90"/>
      <c r="D13" s="90">
        <v>1</v>
      </c>
      <c r="E13" s="90"/>
      <c r="F13" s="90"/>
      <c r="G13" s="90"/>
      <c r="H13" s="90">
        <v>1</v>
      </c>
    </row>
    <row r="14" spans="1:8" ht="18.75" x14ac:dyDescent="0.3">
      <c r="A14" s="91" t="s">
        <v>189</v>
      </c>
      <c r="B14" s="90"/>
      <c r="C14" s="90"/>
      <c r="D14" s="90"/>
      <c r="E14" s="90">
        <v>1</v>
      </c>
      <c r="F14" s="90"/>
      <c r="G14" s="90"/>
      <c r="H14" s="90">
        <v>1</v>
      </c>
    </row>
    <row r="15" spans="1:8" ht="18.75" x14ac:dyDescent="0.3">
      <c r="A15" s="89" t="s">
        <v>119</v>
      </c>
      <c r="B15" s="90"/>
      <c r="C15" s="90"/>
      <c r="D15" s="90">
        <v>3</v>
      </c>
      <c r="E15" s="90"/>
      <c r="F15" s="90">
        <v>2</v>
      </c>
      <c r="G15" s="90">
        <v>2</v>
      </c>
      <c r="H15" s="90">
        <v>7</v>
      </c>
    </row>
    <row r="16" spans="1:8" ht="18.75" x14ac:dyDescent="0.3">
      <c r="A16" s="91" t="s">
        <v>200</v>
      </c>
      <c r="B16" s="90"/>
      <c r="C16" s="90"/>
      <c r="D16" s="90">
        <v>1</v>
      </c>
      <c r="E16" s="90"/>
      <c r="F16" s="90">
        <v>1</v>
      </c>
      <c r="G16" s="90">
        <v>2</v>
      </c>
      <c r="H16" s="90">
        <v>4</v>
      </c>
    </row>
    <row r="17" spans="1:8" ht="18.75" x14ac:dyDescent="0.3">
      <c r="A17" s="91" t="s">
        <v>227</v>
      </c>
      <c r="B17" s="90"/>
      <c r="C17" s="90"/>
      <c r="D17" s="90"/>
      <c r="E17" s="90"/>
      <c r="F17" s="90">
        <v>1</v>
      </c>
      <c r="G17" s="90"/>
      <c r="H17" s="90">
        <v>1</v>
      </c>
    </row>
    <row r="18" spans="1:8" ht="18.75" x14ac:dyDescent="0.3">
      <c r="A18" s="91" t="s">
        <v>403</v>
      </c>
      <c r="B18" s="90"/>
      <c r="C18" s="90"/>
      <c r="D18" s="90">
        <v>2</v>
      </c>
      <c r="E18" s="90"/>
      <c r="F18" s="90"/>
      <c r="G18" s="90"/>
      <c r="H18" s="90">
        <v>2</v>
      </c>
    </row>
    <row r="19" spans="1:8" ht="18.75" x14ac:dyDescent="0.3">
      <c r="A19" s="89" t="s">
        <v>180</v>
      </c>
      <c r="B19" s="90">
        <v>1</v>
      </c>
      <c r="C19" s="90">
        <v>6</v>
      </c>
      <c r="D19" s="90">
        <v>6</v>
      </c>
      <c r="E19" s="90">
        <v>2</v>
      </c>
      <c r="F19" s="90">
        <v>14</v>
      </c>
      <c r="G19" s="90">
        <v>19</v>
      </c>
      <c r="H19" s="90">
        <v>48</v>
      </c>
    </row>
    <row r="20" spans="1:8" x14ac:dyDescent="0.25">
      <c r="A20"/>
      <c r="B20"/>
      <c r="C20"/>
      <c r="D20"/>
      <c r="E20"/>
      <c r="F20"/>
      <c r="G20"/>
      <c r="H20"/>
    </row>
    <row r="21" spans="1:8" x14ac:dyDescent="0.25">
      <c r="A21"/>
      <c r="B21"/>
      <c r="C21"/>
      <c r="D21"/>
      <c r="E21"/>
      <c r="F21"/>
      <c r="G21"/>
      <c r="H21"/>
    </row>
    <row r="22" spans="1:8" x14ac:dyDescent="0.25">
      <c r="A22"/>
      <c r="B22"/>
      <c r="C22"/>
      <c r="D22"/>
      <c r="E22"/>
      <c r="F22"/>
      <c r="G22"/>
      <c r="H22"/>
    </row>
    <row r="23" spans="1:8" x14ac:dyDescent="0.25">
      <c r="A23"/>
      <c r="B23"/>
      <c r="C23"/>
      <c r="D23"/>
      <c r="E23"/>
      <c r="F23"/>
      <c r="G23"/>
      <c r="H23"/>
    </row>
    <row r="24" spans="1:8" x14ac:dyDescent="0.25">
      <c r="A24"/>
      <c r="B24"/>
      <c r="C24"/>
      <c r="D24"/>
      <c r="E24"/>
      <c r="F24"/>
    </row>
    <row r="25" spans="1:8" x14ac:dyDescent="0.25">
      <c r="A25"/>
      <c r="B25"/>
      <c r="C25"/>
      <c r="D25"/>
      <c r="E25"/>
      <c r="F25"/>
    </row>
    <row r="26" spans="1:8" x14ac:dyDescent="0.25">
      <c r="A26"/>
      <c r="B26"/>
      <c r="C26"/>
      <c r="D26"/>
      <c r="E26"/>
      <c r="F26"/>
    </row>
    <row r="27" spans="1:8" x14ac:dyDescent="0.25">
      <c r="A27"/>
      <c r="B27"/>
      <c r="C27"/>
      <c r="D27"/>
      <c r="E27"/>
      <c r="F27"/>
    </row>
    <row r="28" spans="1:8" x14ac:dyDescent="0.25">
      <c r="A28"/>
      <c r="B28"/>
      <c r="C28"/>
      <c r="D28"/>
      <c r="E28"/>
      <c r="F28"/>
    </row>
  </sheetData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269A2-FD1C-44B4-AD58-FCBFD88848A4}">
  <sheetPr>
    <tabColor rgb="FFFF0000"/>
  </sheetPr>
  <dimension ref="A1:S11"/>
  <sheetViews>
    <sheetView zoomScale="68" zoomScaleNormal="68" workbookViewId="0">
      <selection activeCell="D15" sqref="D15"/>
    </sheetView>
  </sheetViews>
  <sheetFormatPr defaultRowHeight="15" x14ac:dyDescent="0.25"/>
  <cols>
    <col min="1" max="1" width="11.5703125" bestFit="1" customWidth="1"/>
    <col min="2" max="2" width="14.42578125" bestFit="1" customWidth="1"/>
    <col min="3" max="3" width="0" hidden="1" customWidth="1"/>
    <col min="4" max="4" width="85.140625" customWidth="1"/>
    <col min="5" max="5" width="120.42578125" hidden="1" customWidth="1"/>
    <col min="6" max="6" width="49.140625" bestFit="1" customWidth="1"/>
    <col min="7" max="7" width="46.42578125" bestFit="1" customWidth="1"/>
    <col min="9" max="15" width="11.7109375" bestFit="1" customWidth="1"/>
    <col min="16" max="16" width="13.5703125" bestFit="1" customWidth="1"/>
    <col min="17" max="17" width="9.7109375" bestFit="1" customWidth="1"/>
    <col min="18" max="18" width="9.5703125" bestFit="1" customWidth="1"/>
  </cols>
  <sheetData>
    <row r="1" spans="1:19" ht="33.75" x14ac:dyDescent="0.5">
      <c r="A1" s="61" t="s">
        <v>402</v>
      </c>
    </row>
    <row r="2" spans="1:19" ht="21" x14ac:dyDescent="0.25">
      <c r="A2" s="56" t="s">
        <v>22</v>
      </c>
      <c r="B2" s="56" t="s">
        <v>23</v>
      </c>
      <c r="C2" s="56" t="s">
        <v>405</v>
      </c>
      <c r="D2" s="56" t="s">
        <v>371</v>
      </c>
      <c r="E2" s="56" t="s">
        <v>371</v>
      </c>
      <c r="F2" s="56" t="s">
        <v>372</v>
      </c>
      <c r="G2" s="57" t="s">
        <v>373</v>
      </c>
      <c r="H2" s="56" t="s">
        <v>374</v>
      </c>
      <c r="I2" s="56" t="s">
        <v>375</v>
      </c>
      <c r="J2" s="56" t="s">
        <v>376</v>
      </c>
      <c r="K2" s="56" t="s">
        <v>377</v>
      </c>
      <c r="L2" s="56" t="s">
        <v>378</v>
      </c>
      <c r="M2" s="56" t="s">
        <v>379</v>
      </c>
      <c r="N2" s="56" t="s">
        <v>380</v>
      </c>
      <c r="O2" s="56" t="s">
        <v>381</v>
      </c>
      <c r="P2" s="57" t="s">
        <v>382</v>
      </c>
      <c r="Q2" s="58" t="s">
        <v>383</v>
      </c>
      <c r="R2" s="58" t="s">
        <v>384</v>
      </c>
      <c r="S2" s="59" t="s">
        <v>385</v>
      </c>
    </row>
    <row r="3" spans="1:19" ht="21" x14ac:dyDescent="0.35">
      <c r="A3" s="48" t="s">
        <v>110</v>
      </c>
      <c r="B3" s="48" t="s">
        <v>187</v>
      </c>
      <c r="C3" s="41" t="s">
        <v>406</v>
      </c>
      <c r="D3" s="60" t="str">
        <f t="shared" ref="D3:D10" si="0">HYPERLINK(C3,E3)</f>
        <v>โครงการก่อสร้างรถไฟทางคู่ ช่วงชุมทางถนนจิระ - อุบลราชธานี</v>
      </c>
      <c r="E3" s="41" t="s">
        <v>389</v>
      </c>
      <c r="F3" s="41" t="s">
        <v>47</v>
      </c>
      <c r="G3" s="41" t="s">
        <v>39</v>
      </c>
      <c r="H3" s="40" t="s">
        <v>390</v>
      </c>
      <c r="I3" s="42">
        <v>1</v>
      </c>
      <c r="J3" s="43">
        <v>3.375</v>
      </c>
      <c r="K3" s="43">
        <v>1.875</v>
      </c>
      <c r="L3" s="42">
        <v>3.875</v>
      </c>
      <c r="M3" s="43">
        <v>3.125</v>
      </c>
      <c r="N3" s="43">
        <v>1.75</v>
      </c>
      <c r="O3" s="42">
        <v>4.75</v>
      </c>
      <c r="P3" s="43" t="s">
        <v>398</v>
      </c>
      <c r="Q3" s="43" t="s">
        <v>399</v>
      </c>
      <c r="R3" s="43" t="s">
        <v>400</v>
      </c>
      <c r="S3" s="44" t="s">
        <v>401</v>
      </c>
    </row>
    <row r="4" spans="1:19" ht="21" x14ac:dyDescent="0.35">
      <c r="A4" s="48" t="s">
        <v>110</v>
      </c>
      <c r="B4" s="48" t="s">
        <v>187</v>
      </c>
      <c r="C4" s="41" t="s">
        <v>407</v>
      </c>
      <c r="D4" s="60" t="str">
        <f t="shared" si="0"/>
        <v>โครงการก่อสร้างรถไฟทางคู่ ช่วงปากน้ำโพ - เด่นชัย</v>
      </c>
      <c r="E4" s="41" t="s">
        <v>391</v>
      </c>
      <c r="F4" s="41" t="s">
        <v>47</v>
      </c>
      <c r="G4" s="41" t="s">
        <v>39</v>
      </c>
      <c r="H4" s="40" t="s">
        <v>390</v>
      </c>
      <c r="I4" s="42">
        <v>1</v>
      </c>
      <c r="J4" s="43">
        <v>3.375</v>
      </c>
      <c r="K4" s="43">
        <v>1.875</v>
      </c>
      <c r="L4" s="42">
        <v>3.875</v>
      </c>
      <c r="M4" s="43">
        <v>3.125</v>
      </c>
      <c r="N4" s="43">
        <v>1.75</v>
      </c>
      <c r="O4" s="42">
        <v>4.75</v>
      </c>
      <c r="P4" s="43" t="s">
        <v>398</v>
      </c>
      <c r="Q4" s="43" t="s">
        <v>399</v>
      </c>
      <c r="R4" s="43" t="s">
        <v>400</v>
      </c>
      <c r="S4" s="44" t="s">
        <v>401</v>
      </c>
    </row>
    <row r="5" spans="1:19" ht="21" x14ac:dyDescent="0.35">
      <c r="A5" s="62" t="s">
        <v>110</v>
      </c>
      <c r="B5" s="62" t="s">
        <v>207</v>
      </c>
      <c r="C5" s="41" t="s">
        <v>408</v>
      </c>
      <c r="D5" s="60" t="str">
        <f t="shared" si="0"/>
        <v>โครงการจัดหารถโบกี้บรรทุกตู้สินค้า (บทต.) โดยกำหนดให้นำชิ้นส่วนภายในประเทศและต่างประเทศ มาประกอบภายในประเทศ จำนวน 946 คัน</v>
      </c>
      <c r="E5" s="41" t="s">
        <v>392</v>
      </c>
      <c r="F5" s="41" t="s">
        <v>47</v>
      </c>
      <c r="G5" s="41" t="s">
        <v>39</v>
      </c>
      <c r="H5" s="40" t="s">
        <v>390</v>
      </c>
      <c r="I5" s="42">
        <v>1</v>
      </c>
      <c r="J5" s="42">
        <v>4.3125</v>
      </c>
      <c r="K5" s="43">
        <v>1.625</v>
      </c>
      <c r="L5" s="43">
        <v>2.625</v>
      </c>
      <c r="M5" s="42">
        <v>3.625</v>
      </c>
      <c r="N5" s="43">
        <v>2</v>
      </c>
      <c r="O5" s="42">
        <v>4.75</v>
      </c>
      <c r="P5" s="43" t="s">
        <v>398</v>
      </c>
      <c r="Q5" s="44" t="s">
        <v>401</v>
      </c>
      <c r="R5" s="43" t="s">
        <v>400</v>
      </c>
      <c r="S5" s="44" t="s">
        <v>401</v>
      </c>
    </row>
    <row r="6" spans="1:19" ht="21" x14ac:dyDescent="0.35">
      <c r="A6" s="63" t="s">
        <v>160</v>
      </c>
      <c r="B6" s="63" t="s">
        <v>386</v>
      </c>
      <c r="C6" s="41" t="s">
        <v>409</v>
      </c>
      <c r="D6" s="60" t="str">
        <f t="shared" si="0"/>
        <v>โครงการเพิ่มศักยภาพการบริหารจัดการการขนส่งสินค้าทางรางโดยการประยุกต์ใช้เทคโนโลยีสารสนเทศ</v>
      </c>
      <c r="E6" s="41" t="s">
        <v>393</v>
      </c>
      <c r="F6" s="41" t="s">
        <v>266</v>
      </c>
      <c r="G6" s="41" t="s">
        <v>94</v>
      </c>
      <c r="H6" s="40" t="s">
        <v>390</v>
      </c>
      <c r="I6" s="42">
        <v>1</v>
      </c>
      <c r="J6" s="43">
        <v>3</v>
      </c>
      <c r="K6" s="43">
        <v>2.25</v>
      </c>
      <c r="L6" s="43">
        <v>2</v>
      </c>
      <c r="M6" s="42">
        <v>4.25</v>
      </c>
      <c r="N6" s="43">
        <v>3.25</v>
      </c>
      <c r="O6" s="42">
        <v>5</v>
      </c>
      <c r="P6" s="43" t="s">
        <v>398</v>
      </c>
      <c r="Q6" s="44" t="s">
        <v>401</v>
      </c>
      <c r="R6" s="43" t="s">
        <v>400</v>
      </c>
      <c r="S6" s="44" t="s">
        <v>401</v>
      </c>
    </row>
    <row r="7" spans="1:19" ht="21" x14ac:dyDescent="0.35">
      <c r="A7" s="64" t="s">
        <v>154</v>
      </c>
      <c r="B7" s="64" t="s">
        <v>387</v>
      </c>
      <c r="C7" s="41" t="s">
        <v>410</v>
      </c>
      <c r="D7" s="60" t="str">
        <f t="shared" si="0"/>
        <v>ศึกษาการกำหนดอัตราขั้นสูงและหลักเกณฑ์การทบทวนอัตราค่าขนส่ง ค่าใช้ประโยชน์จากราง ค่าบริการในการประกอบกิจการขนส่งทางราง</v>
      </c>
      <c r="E7" s="41" t="s">
        <v>394</v>
      </c>
      <c r="F7" s="41" t="s">
        <v>76</v>
      </c>
      <c r="G7" s="41" t="s">
        <v>39</v>
      </c>
      <c r="H7" s="40" t="s">
        <v>390</v>
      </c>
      <c r="I7" s="43">
        <v>0.5</v>
      </c>
      <c r="J7" s="42">
        <v>3.875</v>
      </c>
      <c r="K7" s="43">
        <v>1</v>
      </c>
      <c r="L7" s="42">
        <v>4.25</v>
      </c>
      <c r="M7" s="43">
        <v>1.25</v>
      </c>
      <c r="N7" s="43">
        <v>1.75</v>
      </c>
      <c r="O7" s="42">
        <v>4.9375</v>
      </c>
      <c r="P7" s="43" t="s">
        <v>398</v>
      </c>
      <c r="Q7" s="43" t="s">
        <v>399</v>
      </c>
      <c r="R7" s="43" t="s">
        <v>400</v>
      </c>
      <c r="S7" s="44" t="s">
        <v>401</v>
      </c>
    </row>
    <row r="8" spans="1:19" ht="21" x14ac:dyDescent="0.35">
      <c r="A8" s="65" t="s">
        <v>154</v>
      </c>
      <c r="B8" s="65" t="s">
        <v>388</v>
      </c>
      <c r="C8" s="41" t="s">
        <v>411</v>
      </c>
      <c r="D8" s="60" t="str">
        <f t="shared" si="0"/>
        <v xml:space="preserve">โครงการพัฒนาต้นแบบตู้ขนส่งสินค้าทางรางแบบควบคุมอุณหภูมิ </v>
      </c>
      <c r="E8" s="41" t="s">
        <v>395</v>
      </c>
      <c r="F8" s="41" t="s">
        <v>223</v>
      </c>
      <c r="G8" s="41" t="s">
        <v>39</v>
      </c>
      <c r="H8" s="40" t="s">
        <v>390</v>
      </c>
      <c r="I8" s="42">
        <v>1</v>
      </c>
      <c r="J8" s="42">
        <v>3.625</v>
      </c>
      <c r="K8" s="43">
        <v>3</v>
      </c>
      <c r="L8" s="42">
        <v>4.75</v>
      </c>
      <c r="M8" s="42">
        <v>4.75</v>
      </c>
      <c r="N8" s="43">
        <v>2.75</v>
      </c>
      <c r="O8" s="42">
        <v>4.875</v>
      </c>
      <c r="P8" s="43" t="s">
        <v>398</v>
      </c>
      <c r="Q8" s="44" t="s">
        <v>401</v>
      </c>
      <c r="R8" s="43" t="s">
        <v>400</v>
      </c>
      <c r="S8" s="44" t="s">
        <v>401</v>
      </c>
    </row>
    <row r="9" spans="1:19" ht="21" x14ac:dyDescent="0.35">
      <c r="A9" s="66" t="s">
        <v>119</v>
      </c>
      <c r="B9" s="66" t="s">
        <v>200</v>
      </c>
      <c r="C9" s="41" t="s">
        <v>412</v>
      </c>
      <c r="D9" s="60" t="str">
        <f t="shared" si="0"/>
        <v>จัดทำร่างกฎหมายลำดับรองตาม พ.ร.บ.การขนส่งทางราง พ.ศ. ....</v>
      </c>
      <c r="E9" s="41" t="s">
        <v>396</v>
      </c>
      <c r="F9" s="41" t="s">
        <v>76</v>
      </c>
      <c r="G9" s="41" t="s">
        <v>39</v>
      </c>
      <c r="H9" s="40" t="s">
        <v>390</v>
      </c>
      <c r="I9" s="42">
        <v>1</v>
      </c>
      <c r="J9" s="42">
        <v>4.875</v>
      </c>
      <c r="K9" s="43">
        <v>1.25</v>
      </c>
      <c r="L9" s="43">
        <v>2</v>
      </c>
      <c r="M9" s="43">
        <v>1.25</v>
      </c>
      <c r="N9" s="43">
        <v>1.25</v>
      </c>
      <c r="O9" s="42">
        <v>4.875</v>
      </c>
      <c r="P9" s="43" t="s">
        <v>398</v>
      </c>
      <c r="Q9" s="43" t="s">
        <v>399</v>
      </c>
      <c r="R9" s="43" t="s">
        <v>400</v>
      </c>
      <c r="S9" s="44" t="s">
        <v>401</v>
      </c>
    </row>
    <row r="10" spans="1:19" ht="21" x14ac:dyDescent="0.35">
      <c r="A10" s="67" t="s">
        <v>119</v>
      </c>
      <c r="B10" s="67" t="s">
        <v>227</v>
      </c>
      <c r="C10" s="41" t="s">
        <v>413</v>
      </c>
      <c r="D10" s="60" t="str">
        <f t="shared" si="0"/>
        <v>โครงการพัฒนามาตรฐานวิธีการทดสอบและหน่วยรับรองมาตรฐานผลิตภัณฑ์ด้านระบบขนส่งทางรางภายใต้โครงสร้างพื้นฐานทางคุณภาพของประเทศ</v>
      </c>
      <c r="E10" s="41" t="s">
        <v>397</v>
      </c>
      <c r="F10" s="41" t="s">
        <v>223</v>
      </c>
      <c r="G10" s="41" t="s">
        <v>39</v>
      </c>
      <c r="H10" s="40" t="s">
        <v>390</v>
      </c>
      <c r="I10" s="42">
        <v>1</v>
      </c>
      <c r="J10" s="42">
        <v>4.125</v>
      </c>
      <c r="K10" s="43">
        <v>2.5</v>
      </c>
      <c r="L10" s="42">
        <v>5</v>
      </c>
      <c r="M10" s="42">
        <v>4.25</v>
      </c>
      <c r="N10" s="42">
        <v>4.25</v>
      </c>
      <c r="O10" s="42">
        <v>5</v>
      </c>
      <c r="P10" s="43" t="s">
        <v>398</v>
      </c>
      <c r="Q10" s="44" t="s">
        <v>401</v>
      </c>
      <c r="R10" s="43" t="s">
        <v>400</v>
      </c>
      <c r="S10" s="44" t="s">
        <v>401</v>
      </c>
    </row>
    <row r="11" spans="1:19" ht="15" customHeight="1" x14ac:dyDescent="0.25"/>
  </sheetData>
  <autoFilter ref="A2:S2" xr:uid="{CCA269A2-FD1C-44B4-AD58-FCBFD88848A4}">
    <sortState ref="A3:S10">
      <sortCondition ref="B2"/>
    </sortState>
  </autoFilter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89DA5-DAFD-40E0-8191-05F0BFD65418}">
  <sheetPr>
    <tabColor rgb="FF00B050"/>
  </sheetPr>
  <dimension ref="A1:T7"/>
  <sheetViews>
    <sheetView zoomScale="70" zoomScaleNormal="70" workbookViewId="0">
      <selection activeCell="A9" sqref="A9"/>
    </sheetView>
  </sheetViews>
  <sheetFormatPr defaultColWidth="8.85546875" defaultRowHeight="21" x14ac:dyDescent="0.35"/>
  <cols>
    <col min="1" max="1" width="139.28515625" style="27" bestFit="1" customWidth="1"/>
    <col min="2" max="2" width="139.28515625" style="27" hidden="1" customWidth="1"/>
    <col min="3" max="3" width="14.42578125" style="27" hidden="1" customWidth="1"/>
    <col min="4" max="4" width="13.7109375" style="27" bestFit="1" customWidth="1"/>
    <col min="5" max="5" width="43.28515625" style="27" hidden="1" customWidth="1"/>
    <col min="6" max="6" width="0" style="27" hidden="1" customWidth="1"/>
    <col min="7" max="7" width="49.140625" style="27" hidden="1" customWidth="1"/>
    <col min="8" max="8" width="46.42578125" style="27" bestFit="1" customWidth="1"/>
    <col min="9" max="9" width="50.28515625" style="27" bestFit="1" customWidth="1"/>
    <col min="10" max="10" width="62.5703125" style="27" bestFit="1" customWidth="1"/>
    <col min="11" max="11" width="21.140625" style="27" customWidth="1"/>
    <col min="12" max="12" width="23.28515625" style="27" customWidth="1"/>
    <col min="13" max="13" width="25.28515625" style="27" customWidth="1"/>
    <col min="14" max="14" width="28.5703125" style="27" customWidth="1"/>
    <col min="15" max="15" width="77.7109375" style="27" hidden="1" customWidth="1"/>
    <col min="16" max="16" width="14.42578125" style="27" hidden="1" customWidth="1"/>
    <col min="17" max="17" width="25.28515625" style="27" hidden="1" customWidth="1"/>
    <col min="18" max="18" width="19" style="27" hidden="1" customWidth="1"/>
    <col min="19" max="19" width="10.28515625" style="27" hidden="1" customWidth="1"/>
    <col min="20" max="16384" width="8.85546875" style="27"/>
  </cols>
  <sheetData>
    <row r="1" spans="1:20" ht="36" x14ac:dyDescent="0.55000000000000004">
      <c r="A1" s="68" t="s">
        <v>417</v>
      </c>
      <c r="B1" s="28" t="s">
        <v>414</v>
      </c>
    </row>
    <row r="2" spans="1:20" x14ac:dyDescent="0.35">
      <c r="A2" s="70" t="s">
        <v>3</v>
      </c>
      <c r="B2" s="70" t="s">
        <v>3</v>
      </c>
      <c r="C2" s="70" t="s">
        <v>7</v>
      </c>
      <c r="D2" s="74" t="s">
        <v>157</v>
      </c>
      <c r="E2" s="70" t="s">
        <v>14</v>
      </c>
      <c r="F2" s="70" t="s">
        <v>15</v>
      </c>
      <c r="G2" s="70" t="s">
        <v>18</v>
      </c>
      <c r="H2" s="70" t="s">
        <v>19</v>
      </c>
      <c r="I2" s="70" t="s">
        <v>20</v>
      </c>
      <c r="J2" s="70" t="s">
        <v>21</v>
      </c>
      <c r="K2" s="96" t="s">
        <v>415</v>
      </c>
      <c r="L2" s="96"/>
      <c r="M2" s="97" t="s">
        <v>416</v>
      </c>
      <c r="N2" s="97"/>
      <c r="O2" s="69"/>
      <c r="P2" s="69"/>
      <c r="Q2" s="69"/>
      <c r="R2" s="69"/>
      <c r="S2" s="69"/>
    </row>
    <row r="3" spans="1:20" x14ac:dyDescent="0.35">
      <c r="A3" s="29"/>
      <c r="B3" s="29"/>
      <c r="C3" s="29"/>
      <c r="D3" s="30"/>
      <c r="E3" s="29"/>
      <c r="F3" s="29"/>
      <c r="G3" s="29"/>
      <c r="H3" s="29"/>
      <c r="I3" s="29"/>
      <c r="J3" s="29"/>
      <c r="K3" s="70" t="s">
        <v>22</v>
      </c>
      <c r="L3" s="70" t="s">
        <v>23</v>
      </c>
      <c r="M3" s="73" t="s">
        <v>22</v>
      </c>
      <c r="N3" s="73" t="s">
        <v>23</v>
      </c>
      <c r="O3" s="71"/>
      <c r="P3" s="71"/>
      <c r="Q3" s="72" t="s">
        <v>183</v>
      </c>
      <c r="R3" s="72" t="s">
        <v>184</v>
      </c>
      <c r="S3" s="71"/>
      <c r="T3" s="75" t="s">
        <v>418</v>
      </c>
    </row>
    <row r="4" spans="1:20" x14ac:dyDescent="0.35">
      <c r="A4" s="49" t="str">
        <f>HYPERLINK(O4,B4)</f>
        <v>โครงการ “การจัดทำร่างมาตรฐานการตรวจสอบและซ่อมบำรุงทางรถไฟที่มีความลาดชันช่วงสายเหนือ เฟส 2”</v>
      </c>
      <c r="B4" s="27" t="s">
        <v>254</v>
      </c>
      <c r="C4" s="27" t="s">
        <v>29</v>
      </c>
      <c r="D4" s="51">
        <v>2567</v>
      </c>
      <c r="E4" s="27" t="s">
        <v>255</v>
      </c>
      <c r="F4" s="27" t="s">
        <v>116</v>
      </c>
      <c r="G4" s="27" t="s">
        <v>126</v>
      </c>
      <c r="H4" s="27" t="s">
        <v>186</v>
      </c>
      <c r="I4" s="27" t="s">
        <v>94</v>
      </c>
      <c r="J4" s="27" t="s">
        <v>256</v>
      </c>
      <c r="K4" s="27" t="s">
        <v>160</v>
      </c>
      <c r="L4" s="27" t="s">
        <v>218</v>
      </c>
      <c r="M4" s="27" t="s">
        <v>160</v>
      </c>
      <c r="N4" s="27" t="s">
        <v>218</v>
      </c>
      <c r="O4" s="27" t="s">
        <v>257</v>
      </c>
      <c r="P4" s="27" t="str">
        <f>IF(LEN(L4=11),_xlfn.CONCAT(K4,"F",RIGHT(L4,2)),L4)</f>
        <v>070103V02F01</v>
      </c>
      <c r="Q4" s="36" t="s">
        <v>147</v>
      </c>
      <c r="R4" s="36" t="s">
        <v>217</v>
      </c>
    </row>
    <row r="5" spans="1:20" x14ac:dyDescent="0.35">
      <c r="A5" s="49" t="str">
        <f>HYPERLINK(O5,B5)</f>
        <v>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</v>
      </c>
      <c r="B5" s="27" t="s">
        <v>141</v>
      </c>
      <c r="C5" s="27" t="s">
        <v>29</v>
      </c>
      <c r="D5" s="51">
        <v>2567</v>
      </c>
      <c r="E5" s="27" t="s">
        <v>255</v>
      </c>
      <c r="F5" s="27" t="s">
        <v>116</v>
      </c>
      <c r="G5" s="27" t="s">
        <v>109</v>
      </c>
      <c r="H5" s="27" t="s">
        <v>76</v>
      </c>
      <c r="I5" s="27" t="s">
        <v>39</v>
      </c>
      <c r="J5" s="27" t="s">
        <v>256</v>
      </c>
      <c r="K5" s="27" t="s">
        <v>110</v>
      </c>
      <c r="L5" s="27" t="s">
        <v>191</v>
      </c>
      <c r="M5" s="75" t="s">
        <v>110</v>
      </c>
      <c r="N5" s="75" t="s">
        <v>295</v>
      </c>
      <c r="O5" s="27" t="s">
        <v>259</v>
      </c>
      <c r="P5" s="27" t="str">
        <f>IF(LEN(L5=11),_xlfn.CONCAT(K5,"F",RIGHT(L5,2)),L5)</f>
        <v>070103V01F04</v>
      </c>
      <c r="Q5" s="36" t="s">
        <v>129</v>
      </c>
      <c r="R5" s="36" t="s">
        <v>143</v>
      </c>
      <c r="S5" s="27" t="s">
        <v>368</v>
      </c>
    </row>
    <row r="6" spans="1:20" x14ac:dyDescent="0.35">
      <c r="A6" s="49" t="str">
        <f>HYPERLINK(O6,B6)</f>
        <v>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</v>
      </c>
      <c r="B6" s="27" t="s">
        <v>264</v>
      </c>
      <c r="C6" s="27" t="s">
        <v>29</v>
      </c>
      <c r="D6" s="51">
        <v>2567</v>
      </c>
      <c r="E6" s="27" t="s">
        <v>135</v>
      </c>
      <c r="F6" s="27" t="s">
        <v>265</v>
      </c>
      <c r="G6" s="27" t="s">
        <v>136</v>
      </c>
      <c r="H6" s="27" t="s">
        <v>266</v>
      </c>
      <c r="I6" s="27" t="s">
        <v>94</v>
      </c>
      <c r="J6" s="27" t="s">
        <v>256</v>
      </c>
      <c r="K6" s="27" t="s">
        <v>110</v>
      </c>
      <c r="L6" s="27" t="s">
        <v>191</v>
      </c>
      <c r="M6" s="75" t="s">
        <v>110</v>
      </c>
      <c r="N6" s="75" t="s">
        <v>295</v>
      </c>
      <c r="O6" s="27" t="s">
        <v>267</v>
      </c>
      <c r="P6" s="27" t="str">
        <f>IF(LEN(L6=11),_xlfn.CONCAT(K6,"F",RIGHT(L6,2)),L6)</f>
        <v>070103V01F04</v>
      </c>
      <c r="Q6" s="36" t="s">
        <v>129</v>
      </c>
      <c r="R6" s="36" t="s">
        <v>130</v>
      </c>
      <c r="S6" s="27" t="s">
        <v>369</v>
      </c>
    </row>
    <row r="7" spans="1:20" x14ac:dyDescent="0.35">
      <c r="A7" s="49" t="str">
        <f>HYPERLINK(O7,B7)</f>
        <v>โครงการก่อสร้างรถไฟทางคู่ ช่วงขอนแก่น – หนองคาย</v>
      </c>
      <c r="B7" s="27" t="s">
        <v>269</v>
      </c>
      <c r="C7" s="27" t="s">
        <v>29</v>
      </c>
      <c r="D7" s="51">
        <v>2567</v>
      </c>
      <c r="E7" s="27" t="s">
        <v>270</v>
      </c>
      <c r="F7" s="27" t="s">
        <v>271</v>
      </c>
      <c r="G7" s="27" t="s">
        <v>46</v>
      </c>
      <c r="H7" s="27" t="s">
        <v>47</v>
      </c>
      <c r="I7" s="27" t="s">
        <v>39</v>
      </c>
      <c r="J7" s="27" t="s">
        <v>256</v>
      </c>
      <c r="K7" s="27" t="s">
        <v>110</v>
      </c>
      <c r="L7" s="27" t="s">
        <v>207</v>
      </c>
      <c r="M7" s="75" t="s">
        <v>110</v>
      </c>
      <c r="N7" s="75" t="s">
        <v>187</v>
      </c>
      <c r="O7" s="27" t="s">
        <v>272</v>
      </c>
      <c r="P7" s="27" t="str">
        <f>IF(LEN(L7=11),_xlfn.CONCAT(K7,"F",RIGHT(L7,2)),L7)</f>
        <v>070103V01F02</v>
      </c>
      <c r="Q7" s="36" t="s">
        <v>129</v>
      </c>
      <c r="R7" s="36" t="s">
        <v>206</v>
      </c>
      <c r="S7" s="27" t="s">
        <v>370</v>
      </c>
    </row>
  </sheetData>
  <autoFilter ref="A3:N3" xr:uid="{AC689DA5-DAFD-40E0-8191-05F0BFD65418}"/>
  <mergeCells count="2">
    <mergeCell ref="K2:L2"/>
    <mergeCell ref="M2:N2"/>
  </mergeCells>
  <phoneticPr fontId="2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171B5-F792-482F-BFD3-4CEAC6700EF3}">
  <sheetPr filterMode="1"/>
  <dimension ref="A1:N19"/>
  <sheetViews>
    <sheetView workbookViewId="0">
      <selection activeCell="D26" sqref="D26"/>
    </sheetView>
  </sheetViews>
  <sheetFormatPr defaultColWidth="8.85546875" defaultRowHeight="15" x14ac:dyDescent="0.25"/>
  <cols>
    <col min="1" max="2" width="25.7109375" style="45" customWidth="1"/>
    <col min="3" max="4" width="54" style="45" customWidth="1"/>
    <col min="5" max="5" width="13.42578125" style="45" customWidth="1"/>
    <col min="6" max="6" width="28.28515625" style="45" customWidth="1"/>
    <col min="7" max="7" width="27" style="45" customWidth="1"/>
    <col min="8" max="8" width="50" style="45" customWidth="1"/>
    <col min="9" max="11" width="54" style="45" customWidth="1"/>
    <col min="12" max="12" width="13.42578125" style="45" customWidth="1"/>
    <col min="13" max="13" width="16.28515625" style="45" customWidth="1"/>
    <col min="14" max="14" width="54" style="45" customWidth="1"/>
    <col min="15" max="16384" width="8.85546875" style="45"/>
  </cols>
  <sheetData>
    <row r="1" spans="1:14" x14ac:dyDescent="0.25">
      <c r="A1" s="46" t="s">
        <v>2</v>
      </c>
      <c r="B1" s="46"/>
      <c r="C1" s="46" t="s">
        <v>3</v>
      </c>
      <c r="D1" s="46" t="s">
        <v>7</v>
      </c>
      <c r="E1" s="46" t="s">
        <v>157</v>
      </c>
      <c r="F1" s="46" t="s">
        <v>14</v>
      </c>
      <c r="G1" s="46" t="s">
        <v>15</v>
      </c>
      <c r="H1" s="46" t="s">
        <v>18</v>
      </c>
      <c r="I1" s="46" t="s">
        <v>19</v>
      </c>
      <c r="J1" s="46" t="s">
        <v>20</v>
      </c>
      <c r="K1" s="46" t="s">
        <v>21</v>
      </c>
      <c r="L1" s="46" t="s">
        <v>22</v>
      </c>
      <c r="M1" s="46" t="s">
        <v>23</v>
      </c>
      <c r="N1" s="46" t="s">
        <v>185</v>
      </c>
    </row>
    <row r="2" spans="1:14" hidden="1" x14ac:dyDescent="0.25">
      <c r="A2" s="45" t="s">
        <v>122</v>
      </c>
      <c r="C2" s="45" t="s">
        <v>123</v>
      </c>
      <c r="D2" s="45" t="s">
        <v>29</v>
      </c>
      <c r="E2" s="47">
        <v>2566</v>
      </c>
      <c r="F2" s="45" t="s">
        <v>125</v>
      </c>
      <c r="G2" s="45" t="s">
        <v>116</v>
      </c>
      <c r="H2" s="45" t="s">
        <v>126</v>
      </c>
      <c r="I2" s="45" t="s">
        <v>186</v>
      </c>
      <c r="J2" s="45" t="s">
        <v>94</v>
      </c>
      <c r="K2" s="45" t="s">
        <v>128</v>
      </c>
      <c r="L2" s="45" t="s">
        <v>110</v>
      </c>
      <c r="M2" s="45" t="s">
        <v>187</v>
      </c>
      <c r="N2" s="45" t="s">
        <v>188</v>
      </c>
    </row>
    <row r="3" spans="1:14" hidden="1" x14ac:dyDescent="0.25">
      <c r="A3" s="45" t="s">
        <v>132</v>
      </c>
      <c r="C3" s="45" t="s">
        <v>133</v>
      </c>
      <c r="D3" s="45" t="s">
        <v>29</v>
      </c>
      <c r="E3" s="47">
        <v>2566</v>
      </c>
      <c r="F3" s="45" t="s">
        <v>125</v>
      </c>
      <c r="G3" s="45" t="s">
        <v>135</v>
      </c>
      <c r="H3" s="45" t="s">
        <v>136</v>
      </c>
      <c r="I3" s="45" t="s">
        <v>137</v>
      </c>
      <c r="J3" s="45" t="s">
        <v>94</v>
      </c>
      <c r="K3" s="45" t="s">
        <v>128</v>
      </c>
      <c r="L3" s="45" t="s">
        <v>154</v>
      </c>
      <c r="M3" s="45" t="s">
        <v>189</v>
      </c>
      <c r="N3" s="45" t="s">
        <v>190</v>
      </c>
    </row>
    <row r="4" spans="1:14" hidden="1" x14ac:dyDescent="0.25">
      <c r="A4" s="45" t="s">
        <v>140</v>
      </c>
      <c r="C4" s="45" t="s">
        <v>141</v>
      </c>
      <c r="D4" s="45" t="s">
        <v>29</v>
      </c>
      <c r="E4" s="47">
        <v>2566</v>
      </c>
      <c r="F4" s="45" t="s">
        <v>125</v>
      </c>
      <c r="G4" s="45" t="s">
        <v>135</v>
      </c>
      <c r="H4" s="45" t="s">
        <v>109</v>
      </c>
      <c r="I4" s="45" t="s">
        <v>76</v>
      </c>
      <c r="J4" s="45" t="s">
        <v>39</v>
      </c>
      <c r="K4" s="45" t="s">
        <v>128</v>
      </c>
      <c r="L4" s="45" t="s">
        <v>110</v>
      </c>
      <c r="M4" s="45" t="s">
        <v>191</v>
      </c>
      <c r="N4" s="45" t="s">
        <v>192</v>
      </c>
    </row>
    <row r="5" spans="1:14" hidden="1" x14ac:dyDescent="0.25">
      <c r="A5" s="45" t="s">
        <v>144</v>
      </c>
      <c r="C5" s="45" t="s">
        <v>145</v>
      </c>
      <c r="D5" s="45" t="s">
        <v>29</v>
      </c>
      <c r="E5" s="47">
        <v>2566</v>
      </c>
      <c r="F5" s="45" t="s">
        <v>125</v>
      </c>
      <c r="G5" s="45" t="s">
        <v>135</v>
      </c>
      <c r="H5" s="45" t="s">
        <v>109</v>
      </c>
      <c r="I5" s="45" t="s">
        <v>76</v>
      </c>
      <c r="J5" s="45" t="s">
        <v>39</v>
      </c>
      <c r="K5" s="45" t="s">
        <v>128</v>
      </c>
      <c r="L5" s="45" t="s">
        <v>160</v>
      </c>
      <c r="M5" s="45" t="s">
        <v>193</v>
      </c>
      <c r="N5" s="45" t="s">
        <v>194</v>
      </c>
    </row>
    <row r="6" spans="1:14" x14ac:dyDescent="0.25">
      <c r="A6" s="45" t="s">
        <v>195</v>
      </c>
      <c r="C6" s="45" t="s">
        <v>196</v>
      </c>
      <c r="D6" s="45" t="s">
        <v>29</v>
      </c>
      <c r="E6" s="47">
        <v>2566</v>
      </c>
      <c r="F6" s="45" t="s">
        <v>125</v>
      </c>
      <c r="G6" s="45" t="s">
        <v>135</v>
      </c>
      <c r="H6" s="45" t="s">
        <v>197</v>
      </c>
      <c r="I6" s="45" t="s">
        <v>198</v>
      </c>
      <c r="J6" s="45" t="s">
        <v>199</v>
      </c>
      <c r="L6" s="45" t="s">
        <v>119</v>
      </c>
      <c r="M6" s="45" t="s">
        <v>200</v>
      </c>
      <c r="N6" s="45" t="s">
        <v>201</v>
      </c>
    </row>
    <row r="7" spans="1:14" x14ac:dyDescent="0.25">
      <c r="A7" s="45" t="s">
        <v>202</v>
      </c>
      <c r="C7" s="45" t="s">
        <v>203</v>
      </c>
      <c r="D7" s="45" t="s">
        <v>29</v>
      </c>
      <c r="E7" s="47">
        <v>2566</v>
      </c>
      <c r="F7" s="45" t="s">
        <v>125</v>
      </c>
      <c r="G7" s="45" t="s">
        <v>135</v>
      </c>
      <c r="H7" s="45" t="s">
        <v>205</v>
      </c>
      <c r="I7" s="45" t="s">
        <v>204</v>
      </c>
      <c r="J7" s="45" t="s">
        <v>94</v>
      </c>
      <c r="L7" s="45" t="s">
        <v>110</v>
      </c>
      <c r="M7" s="45" t="s">
        <v>207</v>
      </c>
      <c r="N7" s="45" t="s">
        <v>208</v>
      </c>
    </row>
    <row r="8" spans="1:14" x14ac:dyDescent="0.25">
      <c r="A8" s="45" t="s">
        <v>209</v>
      </c>
      <c r="C8" s="45" t="s">
        <v>210</v>
      </c>
      <c r="D8" s="45" t="s">
        <v>29</v>
      </c>
      <c r="E8" s="47">
        <v>2566</v>
      </c>
      <c r="F8" s="45" t="s">
        <v>125</v>
      </c>
      <c r="G8" s="45" t="s">
        <v>135</v>
      </c>
      <c r="H8" s="45" t="s">
        <v>212</v>
      </c>
      <c r="I8" s="45" t="s">
        <v>211</v>
      </c>
      <c r="J8" s="45" t="s">
        <v>213</v>
      </c>
      <c r="L8" s="45" t="s">
        <v>110</v>
      </c>
      <c r="M8" s="45" t="s">
        <v>187</v>
      </c>
      <c r="N8" s="45" t="s">
        <v>214</v>
      </c>
    </row>
    <row r="9" spans="1:14" x14ac:dyDescent="0.25">
      <c r="A9" s="45" t="s">
        <v>215</v>
      </c>
      <c r="C9" s="45" t="s">
        <v>216</v>
      </c>
      <c r="D9" s="45" t="s">
        <v>29</v>
      </c>
      <c r="E9" s="47">
        <v>2566</v>
      </c>
      <c r="F9" s="45" t="s">
        <v>125</v>
      </c>
      <c r="G9" s="45" t="s">
        <v>135</v>
      </c>
      <c r="H9" s="45" t="s">
        <v>126</v>
      </c>
      <c r="I9" s="45" t="s">
        <v>186</v>
      </c>
      <c r="J9" s="45" t="s">
        <v>94</v>
      </c>
      <c r="L9" s="45" t="s">
        <v>160</v>
      </c>
      <c r="M9" s="45" t="s">
        <v>218</v>
      </c>
      <c r="N9" s="45" t="s">
        <v>219</v>
      </c>
    </row>
    <row r="10" spans="1:14" x14ac:dyDescent="0.25">
      <c r="A10" s="45" t="s">
        <v>220</v>
      </c>
      <c r="C10" s="45" t="s">
        <v>221</v>
      </c>
      <c r="D10" s="45" t="s">
        <v>29</v>
      </c>
      <c r="E10" s="47">
        <v>2566</v>
      </c>
      <c r="F10" s="45" t="s">
        <v>125</v>
      </c>
      <c r="G10" s="45" t="s">
        <v>135</v>
      </c>
      <c r="H10" s="45" t="s">
        <v>222</v>
      </c>
      <c r="I10" s="45" t="s">
        <v>223</v>
      </c>
      <c r="J10" s="45" t="s">
        <v>39</v>
      </c>
      <c r="L10" s="45" t="s">
        <v>110</v>
      </c>
      <c r="M10" s="45" t="s">
        <v>207</v>
      </c>
      <c r="N10" s="45" t="s">
        <v>224</v>
      </c>
    </row>
    <row r="11" spans="1:14" x14ac:dyDescent="0.25">
      <c r="A11" s="45" t="s">
        <v>225</v>
      </c>
      <c r="C11" s="45" t="s">
        <v>226</v>
      </c>
      <c r="D11" s="45" t="s">
        <v>29</v>
      </c>
      <c r="E11" s="47">
        <v>2566</v>
      </c>
      <c r="F11" s="45" t="s">
        <v>125</v>
      </c>
      <c r="G11" s="45" t="s">
        <v>135</v>
      </c>
      <c r="H11" s="45" t="s">
        <v>222</v>
      </c>
      <c r="I11" s="45" t="s">
        <v>223</v>
      </c>
      <c r="J11" s="45" t="s">
        <v>39</v>
      </c>
      <c r="L11" s="45" t="s">
        <v>119</v>
      </c>
      <c r="M11" s="45" t="s">
        <v>227</v>
      </c>
      <c r="N11" s="45" t="s">
        <v>228</v>
      </c>
    </row>
    <row r="12" spans="1:14" x14ac:dyDescent="0.25">
      <c r="A12" s="45" t="s">
        <v>229</v>
      </c>
      <c r="C12" s="45" t="s">
        <v>230</v>
      </c>
      <c r="D12" s="45" t="s">
        <v>29</v>
      </c>
      <c r="E12" s="47">
        <v>2566</v>
      </c>
      <c r="F12" s="45" t="s">
        <v>51</v>
      </c>
      <c r="G12" s="45" t="s">
        <v>135</v>
      </c>
      <c r="H12" s="45" t="s">
        <v>222</v>
      </c>
      <c r="I12" s="45" t="s">
        <v>223</v>
      </c>
      <c r="J12" s="45" t="s">
        <v>39</v>
      </c>
      <c r="L12" s="45" t="s">
        <v>110</v>
      </c>
      <c r="M12" s="45" t="s">
        <v>207</v>
      </c>
      <c r="N12" s="45" t="s">
        <v>231</v>
      </c>
    </row>
    <row r="13" spans="1:14" x14ac:dyDescent="0.25">
      <c r="A13" s="45" t="s">
        <v>232</v>
      </c>
      <c r="C13" s="45" t="s">
        <v>233</v>
      </c>
      <c r="D13" s="45" t="s">
        <v>29</v>
      </c>
      <c r="E13" s="47">
        <v>2566</v>
      </c>
      <c r="F13" s="45" t="s">
        <v>125</v>
      </c>
      <c r="G13" s="45" t="s">
        <v>135</v>
      </c>
      <c r="H13" s="45" t="s">
        <v>222</v>
      </c>
      <c r="I13" s="45" t="s">
        <v>223</v>
      </c>
      <c r="J13" s="45" t="s">
        <v>39</v>
      </c>
      <c r="L13" s="45" t="s">
        <v>110</v>
      </c>
      <c r="M13" s="45" t="s">
        <v>207</v>
      </c>
      <c r="N13" s="45" t="s">
        <v>234</v>
      </c>
    </row>
    <row r="14" spans="1:14" x14ac:dyDescent="0.25">
      <c r="A14" s="45" t="s">
        <v>235</v>
      </c>
      <c r="C14" s="45" t="s">
        <v>236</v>
      </c>
      <c r="D14" s="45" t="s">
        <v>29</v>
      </c>
      <c r="E14" s="47">
        <v>2566</v>
      </c>
      <c r="F14" s="45" t="s">
        <v>125</v>
      </c>
      <c r="G14" s="45" t="s">
        <v>135</v>
      </c>
      <c r="H14" s="45" t="s">
        <v>222</v>
      </c>
      <c r="I14" s="45" t="s">
        <v>223</v>
      </c>
      <c r="J14" s="45" t="s">
        <v>39</v>
      </c>
      <c r="L14" s="45" t="s">
        <v>110</v>
      </c>
      <c r="M14" s="45" t="s">
        <v>207</v>
      </c>
      <c r="N14" s="45" t="s">
        <v>237</v>
      </c>
    </row>
    <row r="15" spans="1:14" x14ac:dyDescent="0.25">
      <c r="A15" s="45" t="s">
        <v>238</v>
      </c>
      <c r="C15" s="45" t="s">
        <v>239</v>
      </c>
      <c r="D15" s="45" t="s">
        <v>29</v>
      </c>
      <c r="E15" s="47">
        <v>2566</v>
      </c>
      <c r="F15" s="45" t="s">
        <v>125</v>
      </c>
      <c r="G15" s="45" t="s">
        <v>135</v>
      </c>
      <c r="H15" s="45" t="s">
        <v>222</v>
      </c>
      <c r="I15" s="45" t="s">
        <v>223</v>
      </c>
      <c r="J15" s="45" t="s">
        <v>39</v>
      </c>
      <c r="L15" s="45" t="s">
        <v>110</v>
      </c>
      <c r="M15" s="45" t="s">
        <v>207</v>
      </c>
      <c r="N15" s="45" t="s">
        <v>240</v>
      </c>
    </row>
    <row r="16" spans="1:14" x14ac:dyDescent="0.25">
      <c r="A16" s="45" t="s">
        <v>241</v>
      </c>
      <c r="C16" s="45" t="s">
        <v>242</v>
      </c>
      <c r="D16" s="45" t="s">
        <v>29</v>
      </c>
      <c r="E16" s="47">
        <v>2566</v>
      </c>
      <c r="F16" s="45" t="s">
        <v>51</v>
      </c>
      <c r="G16" s="45" t="s">
        <v>135</v>
      </c>
      <c r="H16" s="45" t="s">
        <v>222</v>
      </c>
      <c r="I16" s="45" t="s">
        <v>223</v>
      </c>
      <c r="J16" s="45" t="s">
        <v>39</v>
      </c>
      <c r="L16" s="45" t="s">
        <v>110</v>
      </c>
      <c r="M16" s="45" t="s">
        <v>207</v>
      </c>
      <c r="N16" s="45" t="s">
        <v>243</v>
      </c>
    </row>
    <row r="17" spans="1:14" x14ac:dyDescent="0.25">
      <c r="A17" s="45" t="s">
        <v>244</v>
      </c>
      <c r="C17" s="45" t="s">
        <v>245</v>
      </c>
      <c r="D17" s="45" t="s">
        <v>29</v>
      </c>
      <c r="E17" s="47">
        <v>2566</v>
      </c>
      <c r="F17" s="45" t="s">
        <v>125</v>
      </c>
      <c r="G17" s="45" t="s">
        <v>135</v>
      </c>
      <c r="H17" s="45" t="s">
        <v>222</v>
      </c>
      <c r="I17" s="45" t="s">
        <v>223</v>
      </c>
      <c r="J17" s="45" t="s">
        <v>39</v>
      </c>
      <c r="L17" s="45" t="s">
        <v>110</v>
      </c>
      <c r="M17" s="45" t="s">
        <v>207</v>
      </c>
      <c r="N17" s="45" t="s">
        <v>246</v>
      </c>
    </row>
    <row r="18" spans="1:14" x14ac:dyDescent="0.25">
      <c r="A18" s="45" t="s">
        <v>247</v>
      </c>
      <c r="C18" s="45" t="s">
        <v>248</v>
      </c>
      <c r="D18" s="45" t="s">
        <v>29</v>
      </c>
      <c r="E18" s="47">
        <v>2566</v>
      </c>
      <c r="F18" s="45" t="s">
        <v>51</v>
      </c>
      <c r="G18" s="45" t="s">
        <v>135</v>
      </c>
      <c r="H18" s="45" t="s">
        <v>222</v>
      </c>
      <c r="I18" s="45" t="s">
        <v>223</v>
      </c>
      <c r="J18" s="45" t="s">
        <v>39</v>
      </c>
      <c r="L18" s="45" t="s">
        <v>110</v>
      </c>
      <c r="M18" s="45" t="s">
        <v>207</v>
      </c>
      <c r="N18" s="45" t="s">
        <v>249</v>
      </c>
    </row>
    <row r="19" spans="1:14" x14ac:dyDescent="0.25">
      <c r="A19" s="45" t="s">
        <v>250</v>
      </c>
      <c r="C19" s="45" t="s">
        <v>251</v>
      </c>
      <c r="D19" s="45" t="s">
        <v>29</v>
      </c>
      <c r="E19" s="47">
        <v>2566</v>
      </c>
      <c r="F19" s="45" t="s">
        <v>125</v>
      </c>
      <c r="G19" s="45" t="s">
        <v>135</v>
      </c>
      <c r="H19" s="45" t="s">
        <v>222</v>
      </c>
      <c r="I19" s="45" t="s">
        <v>223</v>
      </c>
      <c r="J19" s="45" t="s">
        <v>39</v>
      </c>
      <c r="L19" s="45" t="s">
        <v>110</v>
      </c>
      <c r="M19" s="45" t="s">
        <v>207</v>
      </c>
      <c r="N19" s="45" t="s">
        <v>252</v>
      </c>
    </row>
  </sheetData>
  <autoFilter ref="A1:N19" xr:uid="{0A6171B5-F792-482F-BFD3-4CEAC6700EF3}">
    <filterColumn colId="10">
      <filters blank="1"/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ข้อมูลดิบ</vt:lpstr>
      <vt:lpstr>คัดเลือก</vt:lpstr>
      <vt:lpstr>1.รวม</vt:lpstr>
      <vt:lpstr>2. เรียง VC</vt:lpstr>
      <vt:lpstr>3.Pivot VC</vt:lpstr>
      <vt:lpstr>3.Pivot VC พี่ลี่</vt:lpstr>
      <vt:lpstr>4. (ร่าง) ข้อเสนอโครงการฯ 68</vt:lpstr>
      <vt:lpstr>5. โครงการสำคัญ ปี 66-68</vt:lpstr>
      <vt:lpstr>โครงการปี 66</vt:lpstr>
      <vt:lpstr>โครงการปี 67</vt:lpstr>
      <vt:lpstr>3.Pivot หน่วยงาน</vt:lpstr>
      <vt:lpstr>5.เรียงปี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Chalida Monomai</cp:lastModifiedBy>
  <dcterms:created xsi:type="dcterms:W3CDTF">2022-03-10T08:20:41Z</dcterms:created>
  <dcterms:modified xsi:type="dcterms:W3CDTF">2024-07-19T04:24:42Z</dcterms:modified>
</cp:coreProperties>
</file>