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4 อุตสาหกรรมและบริการแห่งอนาคต\"/>
    </mc:Choice>
  </mc:AlternateContent>
  <xr:revisionPtr revIDLastSave="0" documentId="13_ncr:1_{BD83B4D0-C9E7-4208-BD02-DC5AEA6F5642}" xr6:coauthVersionLast="36" xr6:coauthVersionMax="47" xr10:uidLastSave="{00000000-0000-0000-0000-000000000000}"/>
  <bookViews>
    <workbookView xWindow="0" yWindow="0" windowWidth="28800" windowHeight="12225" tabRatio="500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state="hidden" r:id="rId3"/>
    <sheet name="1.รวม" sheetId="6" r:id="rId4"/>
    <sheet name="2.เรียง VC เก่า" sheetId="16" state="hidden" r:id="rId5"/>
    <sheet name="โครงการปี 65 - 66" sheetId="15" state="hidden" r:id="rId6"/>
    <sheet name="โครงการปี 66" sheetId="14" state="hidden" r:id="rId7"/>
    <sheet name="โครงการปี 65" sheetId="13" state="hidden" r:id="rId8"/>
    <sheet name="2.เรียง VC" sheetId="21" r:id="rId9"/>
    <sheet name="3.Pivot vc" sheetId="7" r:id="rId10"/>
    <sheet name="4.(ร่าง) ข้อเสนอโครงการฯ 68" sheetId="22" r:id="rId11"/>
    <sheet name="5. โครงการสำคัญปี 66 - 68" sheetId="23" r:id="rId12"/>
    <sheet name="โครงการ 66" sheetId="20" state="hidden" r:id="rId13"/>
    <sheet name="โครงการ 67" sheetId="19" state="hidden" r:id="rId14"/>
    <sheet name="3.Pivot หน่วยงาน" sheetId="8" state="hidden" r:id="rId15"/>
    <sheet name="5.เรียงปี" sheetId="9" state="hidden" r:id="rId16"/>
    <sheet name="6.เรียง vc" sheetId="10" state="hidden" r:id="rId17"/>
  </sheets>
  <definedNames>
    <definedName name="_xlnm._FilterDatabase" localSheetId="3" hidden="1">'1.รวม'!$A$11:$M$56</definedName>
    <definedName name="_xlnm._FilterDatabase" localSheetId="8" hidden="1">'2.เรียง VC'!$A$11:$O$56</definedName>
    <definedName name="_xlnm._FilterDatabase" localSheetId="4">'2.เรียง VC เก่า'!$A$11:$M$35</definedName>
    <definedName name="_xlnm._FilterDatabase" localSheetId="11" hidden="1">'5. โครงการสำคัญปี 66 - 68'!$B$3:$O$3</definedName>
    <definedName name="_xlnm._FilterDatabase" localSheetId="15" hidden="1">'5.เรียงปี'!$A$3:$M$28</definedName>
    <definedName name="_xlnm._FilterDatabase" localSheetId="16" hidden="1">'6.เรียง vc'!$A$3:$M$28</definedName>
    <definedName name="_xlnm._FilterDatabase" localSheetId="12" hidden="1">'โครงการ 66'!$A$2:$O$19</definedName>
    <definedName name="_xlnm._FilterDatabase" localSheetId="13" hidden="1">'โครงการ 67'!$A$2:$O$11</definedName>
    <definedName name="_xlnm._FilterDatabase" localSheetId="5" hidden="1">'โครงการปี 65 - 66'!$C$2:$N$11</definedName>
    <definedName name="_xlnm.Print_Area" localSheetId="2">'1.นำไปใช้'!$B$2:$F$13</definedName>
  </definedNames>
  <calcPr calcId="191029"/>
  <pivotCaches>
    <pivotCache cacheId="0" r:id="rId18"/>
    <pivotCache cacheId="1" r:id="rId1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23" l="1"/>
  <c r="B5" i="23"/>
  <c r="B4" i="23"/>
  <c r="E12" i="22" l="1"/>
  <c r="E11" i="22"/>
  <c r="E10" i="22"/>
  <c r="E9" i="22"/>
  <c r="E8" i="22"/>
  <c r="E7" i="22"/>
  <c r="E6" i="22"/>
  <c r="E5" i="22"/>
  <c r="E4" i="22"/>
  <c r="E3" i="22"/>
  <c r="Q56" i="21" l="1"/>
  <c r="D45" i="21"/>
  <c r="Q55" i="21"/>
  <c r="D44" i="21"/>
  <c r="Q54" i="21"/>
  <c r="D42" i="21"/>
  <c r="Q53" i="21"/>
  <c r="D40" i="21"/>
  <c r="Q52" i="21"/>
  <c r="D43" i="21"/>
  <c r="Q51" i="21"/>
  <c r="D36" i="21"/>
  <c r="Q50" i="21"/>
  <c r="D46" i="21"/>
  <c r="Q49" i="21"/>
  <c r="D35" i="21"/>
  <c r="Q48" i="21"/>
  <c r="D34" i="21"/>
  <c r="Q47" i="21"/>
  <c r="D33" i="21"/>
  <c r="Q46" i="21"/>
  <c r="D32" i="21"/>
  <c r="Q45" i="21"/>
  <c r="D31" i="21"/>
  <c r="Q44" i="21"/>
  <c r="D30" i="21"/>
  <c r="Q43" i="21"/>
  <c r="D29" i="21"/>
  <c r="Q42" i="21"/>
  <c r="D28" i="21"/>
  <c r="Q41" i="21"/>
  <c r="D56" i="21"/>
  <c r="Q40" i="21"/>
  <c r="D27" i="21"/>
  <c r="Q39" i="21"/>
  <c r="D26" i="21"/>
  <c r="Q38" i="21"/>
  <c r="D25" i="21"/>
  <c r="Q37" i="21"/>
  <c r="D50" i="21"/>
  <c r="Q36" i="21"/>
  <c r="D39" i="21"/>
  <c r="Q35" i="21"/>
  <c r="D24" i="21"/>
  <c r="Q34" i="21"/>
  <c r="D23" i="21"/>
  <c r="Q33" i="21"/>
  <c r="D55" i="21"/>
  <c r="Q32" i="21"/>
  <c r="D22" i="21"/>
  <c r="Q31" i="21"/>
  <c r="D21" i="21"/>
  <c r="Q30" i="21"/>
  <c r="D2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O35" i="6" l="1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36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37" i="6"/>
  <c r="O38" i="6"/>
  <c r="B37" i="6" l="1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D27" i="16" l="1"/>
  <c r="D24" i="16"/>
  <c r="D23" i="16"/>
  <c r="D22" i="16"/>
  <c r="D21" i="16"/>
  <c r="D20" i="16"/>
  <c r="B31" i="6"/>
  <c r="B32" i="6"/>
  <c r="B33" i="6"/>
  <c r="B34" i="6"/>
  <c r="B35" i="6"/>
  <c r="B36" i="6"/>
  <c r="B30" i="6"/>
</calcChain>
</file>

<file path=xl/sharedStrings.xml><?xml version="1.0" encoding="utf-8"?>
<sst xmlns="http://schemas.openxmlformats.org/spreadsheetml/2006/main" count="4102" uniqueCount="449">
  <si>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</si>
  <si>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</si>
  <si>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</si>
  <si>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</si>
  <si>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</si>
  <si>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</si>
  <si>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</si>
  <si>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</si>
  <si>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</si>
  <si>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</si>
  <si>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</si>
  <si>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</si>
  <si>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</si>
  <si>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</si>
  <si>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</si>
  <si>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</si>
  <si>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</si>
  <si>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</si>
  <si>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</si>
  <si>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</si>
  <si>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</si>
  <si>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</si>
  <si>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</si>
  <si>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</si>
  <si>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nida05263081</t>
  </si>
  <si>
    <t>ศธ0526308-62-0009</t>
  </si>
  <si>
    <t>โครงการพัฒนาศักยภาพผู้ประกอบการอุตสาหกรรมเพื่อเข้าสู่ประชาคมอาเซียน กิจกรรม “การเตรียมความพร้อมและพัฒนาศักยภาพของสมาร์ทเอสเอ็มอี และสมาร์ทสตาร์ทอัพด้าน Data Science และการใช้เครื่องมือในการประมวลผล”</t>
  </si>
  <si>
    <t>อุตสาหกรรมและบริการแห่งอนาคต</t>
  </si>
  <si>
    <t>ด้านการสร้างความสามารถในการแข่งขัน</t>
  </si>
  <si>
    <t>ด้านเศรษฐกิจ</t>
  </si>
  <si>
    <t>040302</t>
  </si>
  <si>
    <t>2. ความสามารถในการพัฒนาด้านเศรษฐกิจดิจิทัลของไทยดีขึ้น</t>
  </si>
  <si>
    <t>3 ตุลาคม 2562 เวลา 19:25</t>
  </si>
  <si>
    <t>อนุมัติแล้ว</t>
  </si>
  <si>
    <t>ตุลาคม 2560</t>
  </si>
  <si>
    <t>กันยายน 2561</t>
  </si>
  <si>
    <t>กองแผนงาน</t>
  </si>
  <si>
    <t>สถาบันบัณฑิตพัฒนบริหารศาสตร์</t>
  </si>
  <si>
    <t>กระทรวงศึกษาธิการ</t>
  </si>
  <si>
    <t>industry06051</t>
  </si>
  <si>
    <t>อก 0605-62-0001</t>
  </si>
  <si>
    <t>โครงการเพิ่มศักยภาพการใช้พลังงานของกระบวนการผลิตอุตสาหกรรมอ้อยและน้ำตาลทรายเพื่อมุ่งสู่อุตสาหกรรม ๔.๐ (ปีงบประมาณ ๒๕๖๒)</t>
  </si>
  <si>
    <t>3 ตุลาคม 2562 เวลา 16:04</t>
  </si>
  <si>
    <t>ธันวาคม 2561</t>
  </si>
  <si>
    <t>สิงหาคม 2562</t>
  </si>
  <si>
    <t>กองอุตสาหกรรมอ้อย น้ำตาลทราย และอุตสาหกรรมต่อเนื่อง</t>
  </si>
  <si>
    <t>สำนักงานคณะกรรมการอ้อยและน้ำตาลทราย</t>
  </si>
  <si>
    <t>กระทรวงอุตสาหกรรม</t>
  </si>
  <si>
    <t>rmuti34001</t>
  </si>
  <si>
    <t>RMUTI3400-62-0027</t>
  </si>
  <si>
    <t>โครงการอบรมเชิงปฏิบัติการ การพัฒนาแอพพลิเคชั่นบนสมาร์ทโฟนเพื่อส่งเสริมการท่องเที่ยว</t>
  </si>
  <si>
    <t>15 กรกฎาคม 2563 เวลา 13:02</t>
  </si>
  <si>
    <t>มีนาคม 2561</t>
  </si>
  <si>
    <t>คณะบริหารธุรกิจและเทคโนโลยีสารสนเทศ</t>
  </si>
  <si>
    <t>มหาวิทยาลัยเทคโนโลยีราชมงคลอีสาน</t>
  </si>
  <si>
    <t>กระทรวงการอุดมศึกษา วิทยาศาสตร์ วิจัยและนวัตกรรม</t>
  </si>
  <si>
    <t>tot121</t>
  </si>
  <si>
    <t>ทีโอที ชซ.-63-0001</t>
  </si>
  <si>
    <t>แผน Digital Services</t>
  </si>
  <si>
    <t>28 มกราคม 2563 เวลา 10:58</t>
  </si>
  <si>
    <t>มกราคม 2562</t>
  </si>
  <si>
    <t>ธันวาคม 2563</t>
  </si>
  <si>
    <t>หน่วยธุรกิจไอดีซีและคลาวด์</t>
  </si>
  <si>
    <t>บริษัท ทีโอที จำกัด (มหาชน)</t>
  </si>
  <si>
    <t>กระทรวงดิจิทัลเพื่อเศรษฐกิจและสังคม</t>
  </si>
  <si>
    <t>tpqi061</t>
  </si>
  <si>
    <t>TPQI 06-63-0022</t>
  </si>
  <si>
    <t>โครงการยกระดับสมรรถนะบุคคลตามมาตรฐานอาชีพและคุณวุฒิวิชาชีพ กลุ่มอุตสาหกรรมและบริการดิจิทัล ข้อมูล และปัญญาประดิษฐ์</t>
  </si>
  <si>
    <t>22 มิถุนายน 2563 เวลา 9:56</t>
  </si>
  <si>
    <t>มีนาคม 2563</t>
  </si>
  <si>
    <t>กันยายน 2563</t>
  </si>
  <si>
    <t>สำนักนโยบายและแผนยุทธศาสตร์</t>
  </si>
  <si>
    <t>สถาบันคุณวุฒิวิชาชีพ (องค์การมหาชน)</t>
  </si>
  <si>
    <t>สำนักนายกรัฐมนตรี</t>
  </si>
  <si>
    <t>npu058911</t>
  </si>
  <si>
    <t>ศธ 0589.1-63-0014</t>
  </si>
  <si>
    <t>พัฒนาศักยภาพทักษะอาชีพงานเชื่อมโลหะ ด้วยการฝึกการควบคุมการเชื่อมอัตโนมัติด้วย      หุ่นยนต์ (Welding Robot) เพื่อรองรับเทคโนโลยีหุ่นยนต์ สู่ยุค Thailand ๔.๐</t>
  </si>
  <si>
    <t>30 กรกฎาคม 2563 เวลา 16:44</t>
  </si>
  <si>
    <t>ตุลาคม 2562</t>
  </si>
  <si>
    <t>สิงหาคม 2563</t>
  </si>
  <si>
    <t>สำนักงานอธิการบดี</t>
  </si>
  <si>
    <t>มหาวิทยาลัยนครพนม</t>
  </si>
  <si>
    <t>mdes06031</t>
  </si>
  <si>
    <t>สศด.0603-63-0007</t>
  </si>
  <si>
    <t>โครงการพัฒนามาตรฐานผลิตภัณฑ์และบริการดิจิทัล เพื่อยกระดับอุตสาหกรรม (Digital Standard)</t>
  </si>
  <si>
    <t>29 มกราคม 2563 เวลา 14:47</t>
  </si>
  <si>
    <t>มกราคม 2563</t>
  </si>
  <si>
    <t>ฝ่ายอำนวยการสำนักงาน</t>
  </si>
  <si>
    <t>สำนักงานส่งเสริมเศรษฐกิจดิจิทัล</t>
  </si>
  <si>
    <t>สศด.0603-63-0015</t>
  </si>
  <si>
    <t>โครงการจัดตั้งสถาบันไอโอทีเพื่อพัฒนาอุตสาหกรรมดิจิทัลแห่งอนาคต</t>
  </si>
  <si>
    <t>8 มกราคม 2563 เวลา 17:55</t>
  </si>
  <si>
    <t>moe02641</t>
  </si>
  <si>
    <t>ศธ0264-63-0022</t>
  </si>
  <si>
    <t>โครงการส่งเสริมการใช้สื่อออนไลน์และเครือข่ายสังคมออนไลน์อย่างสร้างสรรค์ (สร้างรายได้จาก Social Media)</t>
  </si>
  <si>
    <t>ด้านการศึกษา</t>
  </si>
  <si>
    <t>30 มีนาคม 2563 เวลา 15:10</t>
  </si>
  <si>
    <t>มิถุนายน 2563</t>
  </si>
  <si>
    <t>กรกฎาคม 2563</t>
  </si>
  <si>
    <t>สำนักงานศึกษาธิการจังหวัดชลบุรี</t>
  </si>
  <si>
    <t>สำนักงานปลัดกระทรวงศึกษาธิการ</t>
  </si>
  <si>
    <t>ศธ0526308-63-0032</t>
  </si>
  <si>
    <t>โครงการ “ส่งเสริมและพัฒนาความพร้อมในการเปลี่ยนผ่านสู่เศรษฐกิจดิจิทัล”</t>
  </si>
  <si>
    <t>ด้านการพัฒนาและเสริมสร้างศักยภาพทรัพยากรมนุษย์</t>
  </si>
  <si>
    <t>6 สิงหาคม 2563 เวลา 18:16</t>
  </si>
  <si>
    <t>ตุลาคม 2564</t>
  </si>
  <si>
    <t>กันยายน 2565</t>
  </si>
  <si>
    <t>ข้อเสนอโครงการสำคัญ 2565 ที่ไม่ผ่านเข้ารอบ</t>
  </si>
  <si>
    <t>040302V01</t>
  </si>
  <si>
    <t>040302F0102</t>
  </si>
  <si>
    <t>สศด.0603-63-0016</t>
  </si>
  <si>
    <t>โครงการยกระดับทักษะดิจิทัลสำหรับผู้สูงวัยและผู้ด้อยโอกาส</t>
  </si>
  <si>
    <t>15 พฤศจิกายน 2563 เวลา 11:05</t>
  </si>
  <si>
    <t>ข้อเสนอโครงการสำคัญ 2565 ที่ผ่านเข้ารอบ</t>
  </si>
  <si>
    <t>040302V02</t>
  </si>
  <si>
    <t>040302F0201</t>
  </si>
  <si>
    <t>สศด.0603-63-0017</t>
  </si>
  <si>
    <t>โครงการ Digital University เพื่อยกระดับทักษะแรงงานพันธุ์ใหม่</t>
  </si>
  <si>
    <t>7 สิงหาคม 2563 เวลา 18:02</t>
  </si>
  <si>
    <t>040302F0203</t>
  </si>
  <si>
    <t>สศด.0603-63-0018</t>
  </si>
  <si>
    <t>โครงการสร้างทักษะใหม่บุคลากรและกำลังคนดิจิทัล</t>
  </si>
  <si>
    <t>040302F0202</t>
  </si>
  <si>
    <t>สศด.0603-63-0019</t>
  </si>
  <si>
    <t>โครงการพัฒนาอุตสาหกรรมดิจิทัลสู่ตลาดสากล  (Digital Services, Digital Startup, Digital Content, Smart Devices)</t>
  </si>
  <si>
    <t>7 สิงหาคม 2563 เวลา 18:15</t>
  </si>
  <si>
    <t>040302V04</t>
  </si>
  <si>
    <t>040302F0402</t>
  </si>
  <si>
    <t>สศด.0603-63-0020</t>
  </si>
  <si>
    <t>โครงการพัฒนามาตรฐานดิจิทัลรองรับความมั่นคงและปลอดภัยของผู้บริโภค</t>
  </si>
  <si>
    <t>7 สิงหาคม 2563 เวลา 18:06</t>
  </si>
  <si>
    <t>industry08031</t>
  </si>
  <si>
    <t>อก 0803-64-0003</t>
  </si>
  <si>
    <t>โครงการพัฒนาศูนย์วิเคราะห์ข้อมูลเชิงลึกสำหรับอุตสาหกรรมไฟฟ้าและอิเล็กทรอนิกส์</t>
  </si>
  <si>
    <t>18 ธันวาคม 2563 เวลา 18:55</t>
  </si>
  <si>
    <t>ตุลาคม 2563</t>
  </si>
  <si>
    <t>กันยายน 2564</t>
  </si>
  <si>
    <t>กองนโยบายอุตสาหกรรมรายสาขา 1</t>
  </si>
  <si>
    <t>สำนักงานเศรษฐกิจอุตสาหกรรม</t>
  </si>
  <si>
    <t>mdes06021</t>
  </si>
  <si>
    <t>สศด.0602-64-0004</t>
  </si>
  <si>
    <t>แผนงานขับเคลื่อนยุทธศาสตร์ส่งเสริมเศรษฐกิจดิจิทัล</t>
  </si>
  <si>
    <t>25 ธันวาคม 2563 เวลา 18:02</t>
  </si>
  <si>
    <t>ฝ่ายกลยุทธ์องค์กร</t>
  </si>
  <si>
    <t>สศด.0602-64-0006</t>
  </si>
  <si>
    <t>14 มิถุนายน 2564 เวลา 4:59</t>
  </si>
  <si>
    <t>โครงการภายใต้กิจกรรม Big Rock</t>
  </si>
  <si>
    <t>สศด.0602-64-0007</t>
  </si>
  <si>
    <t>โครงการสร้างและพัฒนาวิสาหกิจในระยะเริ่มต้น</t>
  </si>
  <si>
    <t>25 ธันวาคม 2563 เวลา 19:18</t>
  </si>
  <si>
    <t>040302F0404</t>
  </si>
  <si>
    <t>สศด.0602-64-0016</t>
  </si>
  <si>
    <t>โครงการเรียนโค้ดดิ้งพัฒนา STEM</t>
  </si>
  <si>
    <t>25 ธันวาคม 2563 เวลา 18:41</t>
  </si>
  <si>
    <t>สศด.0602-64-0017</t>
  </si>
  <si>
    <t>โครงการส่งเสริมศักยภาพการแข่งขันภาคประชาชนและภาคธุรกิจข้อมูลขนาดใหญ่ (Big Data)</t>
  </si>
  <si>
    <t>25 ธันวาคม 2563 เวลา 18:47</t>
  </si>
  <si>
    <t>สศด.0602-64-0018</t>
  </si>
  <si>
    <t>โครงการสตาร์ทอัพคนละครึ่ง</t>
  </si>
  <si>
    <t>25 ธันวาคม 2563 เวลา 19:16</t>
  </si>
  <si>
    <t>สศด.0603-64-0006</t>
  </si>
  <si>
    <t>โครงการการสร้างระบบนิเวศเพื่อยกระดับขีดความสามารถการแข่งขันอุตสาหกรรมดิจิทัลไทยสู่การเป็นศูนย์กลางด้านดิจิทัลแห่งภูมิภาคอาเซียน (ASEAN Digital Hub)</t>
  </si>
  <si>
    <t>6 สิงหาคม 2564 เวลา 13:49</t>
  </si>
  <si>
    <t>ku05131011</t>
  </si>
  <si>
    <t>ศธ 0513.101-66-0008</t>
  </si>
  <si>
    <t>โครงการพัฒนาทักษะและเพิ่มขีดความสามารถกำลังคนเพื่อรองรับอุตสาหกรรมและบริการ เทคโนโลยีดิจิทัลในอนาคต</t>
  </si>
  <si>
    <t>14 สิงหาคม 2564 เวลา 13:02</t>
  </si>
  <si>
    <t>ตุลาคม 2565</t>
  </si>
  <si>
    <t>กันยายน 2566</t>
  </si>
  <si>
    <t>มหาวิทยาลัยเกษตรศาสตร์</t>
  </si>
  <si>
    <t>ข้อเสนอโครงการสำคัญ 2566 ที่ไม่ผ่านเข้ารอบ</t>
  </si>
  <si>
    <t>v2_040302V02</t>
  </si>
  <si>
    <t>v2_040302V02F02</t>
  </si>
  <si>
    <t>สศด.0603-66-0003</t>
  </si>
  <si>
    <t>16 สิงหาคม 2564 เวลา 15:42</t>
  </si>
  <si>
    <t>v2_040302V04</t>
  </si>
  <si>
    <t>v2_040302V04F02</t>
  </si>
  <si>
    <t>msu053015021</t>
  </si>
  <si>
    <t>ศธ 0530.15-64-0007</t>
  </si>
  <si>
    <t>โครงการพัฒนาผู้ประกอบการชุมชนในการยกระดับหมู่บ้านอุตสาหกรรมสร้างสรรค์ สู่การพัฒนาเศรษฐกิจอย่างยั่งยืน (CIV) ประจ าปีงบประมาณ พ.ศ. 2564</t>
  </si>
  <si>
    <t>21 ตุลาคม 2564 เวลา 15:49</t>
  </si>
  <si>
    <t>คณะศิลปกรรมศาสตร์</t>
  </si>
  <si>
    <t>มหาวิทยาลัยมหาสารคาม</t>
  </si>
  <si>
    <t>สศด.0602-65-0004</t>
  </si>
  <si>
    <t>โครงการส่งเสริมเด็กทุนไทยสร้างชาติด้วยเทคโนโลยีบิ๊กดาต้า (Big Data)</t>
  </si>
  <si>
    <t>ด้านการบริหารราชการแผ่นดิน</t>
  </si>
  <si>
    <t>21 ธันวาคม 2564 เวลา 17:03</t>
  </si>
  <si>
    <t>สศด.0602-65-0006</t>
  </si>
  <si>
    <t>1 ธันวาคม 2564 เวลา 10:58</t>
  </si>
  <si>
    <t>สศด.0602-65-0008</t>
  </si>
  <si>
    <t>โครงการรัฐร่วมเอกชนสร้างทักษะดิจิทัลใหม่ เรียนจบ ไม่ตกงาน</t>
  </si>
  <si>
    <t>1 ธันวาคม 2564 เวลา 10:48</t>
  </si>
  <si>
    <t>rus0585111</t>
  </si>
  <si>
    <t>ศธ0585.11-65-0046</t>
  </si>
  <si>
    <t>ปัจจัยนวัตกรรมและปัจจัยการบริหารลูกค้าสัมพันธ์ที่ส่งผลต่อความพึงพอใจของผู้ใช้บริการการไฟฟ้าส่วนภูมิภาค อำเภอเดิมบางนางบวช จังหวัดสุพรรณบุรี</t>
  </si>
  <si>
    <t>22 ธันวาคม 2564 เวลา 11:13</t>
  </si>
  <si>
    <t>มหาวิทยาลัยเทคโนโลยีราชมงคลสุวรรณภูมิ</t>
  </si>
  <si>
    <t>ศธ0585.11-65-0062</t>
  </si>
  <si>
    <t>การพัฒนาสื่อประชาสัมพันธ์ส่งเสริมแหล่งท่องเที่ยวจังหวัดสุพรรณบุรีด้วยเทคโนโลยีความจริงเสริม</t>
  </si>
  <si>
    <t>24 ธันวาคม 2564 เวลา 22:15</t>
  </si>
  <si>
    <t>ศธ0585.11-65-0063</t>
  </si>
  <si>
    <t>การพัฒนาสื่อจำลองการเพาะปลูกแห้วเสมือนจริงด้วยเทคโนโลยี Augmented Reality</t>
  </si>
  <si>
    <t>24 ธันวาคม 2564 เวลา 22:39</t>
  </si>
  <si>
    <t>ศธ0585.11-65-0066</t>
  </si>
  <si>
    <t>การพัฒนาสติกเกอร์บนแอปพลิเคชันไลน์ชุดการ์ตูนนักศึกษา คณะบริหารธุรกิจและเทคโนโลยีสารสนเทศ</t>
  </si>
  <si>
    <t>24 ธันวาคม 2564 เวลา 23:07</t>
  </si>
  <si>
    <t>link โครงการ</t>
  </si>
  <si>
    <t>พัฒนาศักยภาพทักษะอาชีพงานเชื่อมโลหะ ด้วยการฝึกการควบคุมการเชื่อมอัตโนมัติด้วย หุ่นยนต์ (Welding Robot) เพื่อรองรับเทคโนโลยีหุ่นยนต์ สู่ยุค Thailand ๔.๐</t>
  </si>
  <si>
    <t>โครงการพัฒนาอุตสาหกรรมดิจิทัลสู่ตลาดสากล (Digital Services, Digital Startup, Digital Content, Smart Devices)</t>
  </si>
  <si>
    <t>ปีงบประมาณ</t>
  </si>
  <si>
    <t>โครงการภายใต้เป้าหมายแผนแม่บทย่อย : 040302 ความสามารถในการพัฒนาด้านเศรษฐกิจดิจิทัลของไทยดีขึ้น</t>
  </si>
  <si>
    <t>040302F0403</t>
  </si>
  <si>
    <t>040302V03</t>
  </si>
  <si>
    <t>040302F0301</t>
  </si>
  <si>
    <t>040302F0101</t>
  </si>
  <si>
    <t>040302F0302</t>
  </si>
  <si>
    <t>040302F0303</t>
  </si>
  <si>
    <t>040302F0401</t>
  </si>
  <si>
    <t>หน่วยงานระดับกระทรวง/กรม</t>
  </si>
  <si>
    <t>รวมจำนวนโครงการทั้งหมด</t>
  </si>
  <si>
    <t/>
  </si>
  <si>
    <t>องค์ประกอบ/ปัจจัย</t>
  </si>
  <si>
    <t>จำนวนโครงการ/การดำเนินงาน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</si>
  <si>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</si>
  <si>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</si>
  <si>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</si>
  <si>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</si>
  <si>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</si>
  <si>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</si>
  <si>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</si>
  <si>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</si>
  <si>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</si>
  <si>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</si>
  <si>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</si>
  <si>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</si>
  <si>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</si>
  <si>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</si>
  <si>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</si>
  <si>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</si>
  <si>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</si>
  <si>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</si>
  <si>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</si>
  <si>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</si>
  <si>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</si>
  <si>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</si>
  <si>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</si>
  <si>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</si>
  <si>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</si>
  <si>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</si>
  <si>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</si>
  <si>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</si>
  <si>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</si>
  <si>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</si>
  <si>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</si>
  <si>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</si>
  <si>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</si>
  <si>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</si>
  <si>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</si>
  <si>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040302V02F01</t>
  </si>
  <si>
    <t>https://emenscr.nesdc.go.th/viewer/view.html?id=JK05ZJyoKXukpyporo4E</t>
  </si>
  <si>
    <t>https://emenscr.nesdc.go.th/viewer/view.html?id=615d12f9bb6dcc558883b53b</t>
  </si>
  <si>
    <t>https://emenscr.nesdc.go.th/viewer/view.html?id=Gj36xpJ0Vztoygy7O7wq</t>
  </si>
  <si>
    <t>https://emenscr.nesdc.go.th/viewer/view.html?id=615d236abb6dcc558883b57f</t>
  </si>
  <si>
    <t>https://emenscr.nesdc.go.th/viewer/view.html?id=Gj361N02pOiEQWoxKG6Z</t>
  </si>
  <si>
    <t>https://emenscr.nesdc.go.th/viewer/view.html?id=615d4cffdab45f55828be2c8</t>
  </si>
  <si>
    <t>040302V04F04</t>
  </si>
  <si>
    <t>https://emenscr.nesdc.go.th/viewer/view.html?id=wEmkXppRjnsj0wYayZJa</t>
  </si>
  <si>
    <t>https://emenscr.nesdc.go.th/viewer/view.html?id=61c215b8f54f5733e49b431c</t>
  </si>
  <si>
    <t>https://emenscr.nesdc.go.th/viewer/view.html?id=MBM7QpgN09TogxEkrVpo</t>
  </si>
  <si>
    <t>https://emenscr.nesdc.go.th/viewer/view.html?id=61c5df7980d4df78932ea86d</t>
  </si>
  <si>
    <t>https://emenscr.nesdc.go.th/viewer/view.html?id=63zV8jEBpdU7ejOZYJ6N</t>
  </si>
  <si>
    <t>https://emenscr.nesdc.go.th/viewer/view.html?id=61c5e6ca80d4df78932ea872</t>
  </si>
  <si>
    <t>040302V02F02</t>
  </si>
  <si>
    <t>https://emenscr.nesdc.go.th/viewer/view.html?id=23zKr8qYnLUZZqVZLj83</t>
  </si>
  <si>
    <t>https://emenscr.nesdc.go.th/viewer/view.html?id=61c5f057a2991278946b94b4</t>
  </si>
  <si>
    <t>https://emenscr.nesdc.go.th/viewer/view.html?id=o44gBzjNwkF4oXGe4jMW</t>
  </si>
  <si>
    <t>https://emenscr.nesdc.go.th/viewer/view.html?id=61175c588b5f6c1fa114cb95</t>
  </si>
  <si>
    <t>040302V04F02</t>
  </si>
  <si>
    <t>https://emenscr.nesdc.go.th/viewer/view.html?id=LAA7WnRZjnSKYqwjl7pm</t>
  </si>
  <si>
    <t>https://emenscr.nesdc.go.th/viewer/view.html?id=611a24ddb1eab9706bc85449</t>
  </si>
  <si>
    <t>url</t>
  </si>
  <si>
    <t>f ori</t>
  </si>
  <si>
    <t>040302V04F03</t>
  </si>
  <si>
    <t>040302V03F01</t>
  </si>
  <si>
    <t>สศด.0602-66-0001</t>
  </si>
  <si>
    <t>โครงการไทยแลนด์ดิจิทัลวัลเล่ย์ (Thailand Digital Valley)</t>
  </si>
  <si>
    <t>https://emenscr.nesdc.go.th/viewer/view.html?id=0RK7Aj03a0hrM0Br90V3</t>
  </si>
  <si>
    <t>สศด.0602-66-0003</t>
  </si>
  <si>
    <t>v2_040302V02F01</t>
  </si>
  <si>
    <t>https://emenscr.nesdc.go.th/viewer/view.html?id=nr3VLNLGpJFEjLO2jVgd</t>
  </si>
  <si>
    <t>สศด.0602-66-0004</t>
  </si>
  <si>
    <t>https://emenscr.nesdc.go.th/viewer/view.html?id=y0eKBakKwrh7MQjN13dN</t>
  </si>
  <si>
    <t>สศด.0602-66-0006</t>
  </si>
  <si>
    <t>https://emenscr.nesdc.go.th/viewer/view.html?id=13Y84QN6GnfZeOOXXMqy</t>
  </si>
  <si>
    <t>moc0016921</t>
  </si>
  <si>
    <t>ตง 0016-66-0003</t>
  </si>
  <si>
    <t>Trang City Branding</t>
  </si>
  <si>
    <t>มกราคม 2566</t>
  </si>
  <si>
    <t>สำนักงานพาณิชย์จังหวัดตรัง</t>
  </si>
  <si>
    <t>สำนักงานปลัดกระทรวงพาณิชย์</t>
  </si>
  <si>
    <t>กระทรวงพาณิชย์</t>
  </si>
  <si>
    <t>https://emenscr.nesdc.go.th/viewer/view.html?id=23AkW7KkOEuEK88762Go</t>
  </si>
  <si>
    <t>สศด.0602-66-0012</t>
  </si>
  <si>
    <t>โครงการแพลตฟอร์ม “Connexion”</t>
  </si>
  <si>
    <t>https://emenscr.nesdc.go.th/viewer/view.html?id=33BER6dVngtJodd44mnx</t>
  </si>
  <si>
    <t>สศด.0602-66-0014</t>
  </si>
  <si>
    <t>โครงการรถโรงเรียนรุ่นใหม่เด็กปลอดภัย (Smart School Bus Platform)</t>
  </si>
  <si>
    <t>https://emenscr.nesdc.go.th/viewer/view.html?id=B8E6KRM5WaHlOJZ2Bnoa</t>
  </si>
  <si>
    <t>สศด.0602-66-0017</t>
  </si>
  <si>
    <t>โครงการเมล็ดพันธุ์นักรบดิจิทัลรุ่นใหม่ Seed Thailand</t>
  </si>
  <si>
    <t>https://emenscr.nesdc.go.th/viewer/view.html?id=WXA3AEoVaWinyJJ01aEB</t>
  </si>
  <si>
    <t>สศด.0602-66-0018</t>
  </si>
  <si>
    <t>โครงการพัฒนาและยกระดับผู้ประกอบการไทยในอุตสาหกรรม e-sport</t>
  </si>
  <si>
    <t>https://emenscr.nesdc.go.th/viewer/view.html?id=kwg5gonYYoT76o9n1enj</t>
  </si>
  <si>
    <t>สศด.0602-66-0019</t>
  </si>
  <si>
    <t>โครงการพัฒนาทักษะและยกระดับผู้ประกอบการในอุตสาหกรรมเกมไทย ต่อยอดสู่ระดับสากล</t>
  </si>
  <si>
    <t>https://emenscr.nesdc.go.th/viewer/view.html?id=qWl1GYeqkJsqlaaNN4Rw</t>
  </si>
  <si>
    <t>สศด.0602-66-0020</t>
  </si>
  <si>
    <t>โครงการเรียนโค้ดดิ้งพัฒนาคุณภาพชีวิต (Coding for Better Life)</t>
  </si>
  <si>
    <t>https://emenscr.nesdc.go.th/viewer/view.html?id=WXA3kyAWwKI942oyXg37</t>
  </si>
  <si>
    <t>สศด.0602-66-0023</t>
  </si>
  <si>
    <t>https://emenscr.nesdc.go.th/viewer/view.html?id=7MOmEY3V7dfE07a81zlJ</t>
  </si>
  <si>
    <t>สศด.0602-66-0024</t>
  </si>
  <si>
    <t>https://emenscr.nesdc.go.th/viewer/view.html?id=jopVKWej8YiZBJLwA4LZ</t>
  </si>
  <si>
    <t>mdes512051</t>
  </si>
  <si>
    <t>ดศ(สคส)512.05-66-0003</t>
  </si>
  <si>
    <t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t>
  </si>
  <si>
    <t>สำนักนโยบายและยุทธศาสตร์</t>
  </si>
  <si>
    <t>สำนักงานคณะกรรมการคุ้มครองข้อมูลส่วนบุคคล</t>
  </si>
  <si>
    <t>040302V04F01</t>
  </si>
  <si>
    <t>https://emenscr.nesdc.go.th/viewer/view.html?id=de3gk7JoK6uoKlX0qkn6</t>
  </si>
  <si>
    <t>rmutr0582041</t>
  </si>
  <si>
    <t>ศธ 058204-66-0048</t>
  </si>
  <si>
    <t>โครงการศึกษาดูงานสถานประกอบการวิชาชีพการบัญชี</t>
  </si>
  <si>
    <t>สิงหาคม 2566</t>
  </si>
  <si>
    <t>คณะบริหารธุรกิจ</t>
  </si>
  <si>
    <t>มหาวิทยาลัยเทคโนโลยีราชมงคลรัตนโกสินทร์</t>
  </si>
  <si>
    <t>https://emenscr.nesdc.go.th/viewer/view.html?id=p94j0ajRn8U7K2rL1j1p</t>
  </si>
  <si>
    <t>psu05211</t>
  </si>
  <si>
    <t>ศธ  0521-67-0008</t>
  </si>
  <si>
    <t>โครงการ Southern Metaversity เพื่อการยกระดับผู้ประกอบการและการพัฒนากำลังคนด้านดิจิทัลสู่การแข่งขันบนธุรกิจโลกเสมือนเมตาเวิร์ส</t>
  </si>
  <si>
    <t>ตุลาคม 2566</t>
  </si>
  <si>
    <t>กันยายน 2570</t>
  </si>
  <si>
    <t>มหาวิทยาลัยสงขลานครินทร์</t>
  </si>
  <si>
    <t>ข้อเสนอโครงการสำคัญ 2567 ที่ผ่านเข้ารอบ</t>
  </si>
  <si>
    <t>https://emenscr.nesdc.go.th/viewer/view.html?id=7M2e1ljmEzhMOZpX2mXm</t>
  </si>
  <si>
    <t>etda511072</t>
  </si>
  <si>
    <t>5110-67-0007</t>
  </si>
  <si>
    <t>โครงการศึกษาและพัฒนาโครงสร้างพื้นฐานดิจิทัลที่เอื้ออำนวยต่อการทำธุรกรรมทางอิเล็กทรอนิกส์</t>
  </si>
  <si>
    <t>กันยายน 2567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</si>
  <si>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</si>
  <si>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สำนักงานพัฒนาธุรกรรมทางอิเล็กทรอนิกส์</t>
  </si>
  <si>
    <t>ข้อเสนอโครงการสำคัญ 2567 ที่ไม่ผ่านเข้ารอบ</t>
  </si>
  <si>
    <t>https://emenscr.nesdc.go.th/viewer/view.html?id=deJVG39MAZiOYno2yo2J</t>
  </si>
  <si>
    <t>ศธ 0513.101-67-0007</t>
  </si>
  <si>
    <t>โครงการพัฒนาทักษะและเพิ่มขีดความสามารถกำลังคนเพื่อรองรับอุตสาหกรรมและบริการเทคโนโลยีดิจิทัลในอนาคต</t>
  </si>
  <si>
    <t>https://emenscr.nesdc.go.th/viewer/view.html?id=lOao1aZLqoTYaxlXw4Yx</t>
  </si>
  <si>
    <t>kmutt58011</t>
  </si>
  <si>
    <t>ศธ 5801-67-0017</t>
  </si>
  <si>
    <t>การพัฒนาระบบสั่งงานหุ่นยนต์ผ่านระบบคลาวด์แพลตฟอร์ม</t>
  </si>
  <si>
    <t>มหาวิทยาลัยเทคโนโลยีพระจอมเกล้าธนบุรี</t>
  </si>
  <si>
    <t>https://emenscr.nesdc.go.th/viewer/view.html?id=XGd5K8aMnwtqVmREmMrJ</t>
  </si>
  <si>
    <t>5110-67-0008</t>
  </si>
  <si>
    <t>โครงการพัฒนานโยบายเพื่อรองรับอนาคตด้านดิจิทัล</t>
  </si>
  <si>
    <t>https://emenscr.nesdc.go.th/viewer/view.html?id=jokBYpVj8xTp9GY6kAkd</t>
  </si>
  <si>
    <t>ศธ0526308-67-0013</t>
  </si>
  <si>
    <t>โครงการเสริมสร้างศักยภาพแรงงานในการใช้ประโยชน์จากเทคโนโลยีดิจิทัล (Digital) ปัญญาประดิษฐ์ (AI) และข้อมูล (Data) เพื่อการสื่อสารการตลาดสมัยใหม่</t>
  </si>
  <si>
    <t>https://emenscr.nesdc.go.th/viewer/view.html?id=Y7rN0QQk8EUW7V5go8Qr</t>
  </si>
  <si>
    <t>ดศ(สคส)512.05-67-0001</t>
  </si>
  <si>
    <t>โครงการศูนย์บริการประชาชน (PDPA Center)</t>
  </si>
  <si>
    <t>พฤษภาคม 2567</t>
  </si>
  <si>
    <t>v3_040302V03</t>
  </si>
  <si>
    <t>v3_040302V03F01</t>
  </si>
  <si>
    <t>https://emenscr.nesdc.go.th/viewer/view.html?id=Eag4Od8JqmHry6JWqd9n</t>
  </si>
  <si>
    <t>สศด.0602-67-0015</t>
  </si>
  <si>
    <t>v3_040302V03F02</t>
  </si>
  <si>
    <t>040302V03F02</t>
  </si>
  <si>
    <t>https://emenscr.nesdc.go.th/viewer/view.html?id=qW0ZXa5oEltl2dV78rGz</t>
  </si>
  <si>
    <t>สศด.0602-67-0016</t>
  </si>
  <si>
    <t>v3_040302V03F04</t>
  </si>
  <si>
    <t>040302V03F04</t>
  </si>
  <si>
    <t>https://emenscr.nesdc.go.th/viewer/view.html?id=Gj048Y398Vfr6dmZaeLr</t>
  </si>
  <si>
    <t>040302V02F04</t>
  </si>
  <si>
    <t>concat</t>
  </si>
  <si>
    <t>หมายเหตุ : เปลี่ยนจาก v2_040302V04F02 เป็น V3_040302V03F02</t>
  </si>
  <si>
    <t>หมายเหตุ : เปลี่ยนจาก v2_040301V04F01 เป็น V3_040301V03F04</t>
  </si>
  <si>
    <t>ไม่ผ่านเข้ารอบ</t>
  </si>
  <si>
    <t>4A</t>
  </si>
  <si>
    <t>4B</t>
  </si>
  <si>
    <t>-</t>
  </si>
  <si>
    <t>64d05e4e7393a57cbc839efe</t>
  </si>
  <si>
    <t>https://emenscr.nesdc.go.th/viewer/view.html?id=64d05e4e7393a57cbc839efe</t>
  </si>
  <si>
    <t>โครงการศึกษากรอบแนวทางการจัดหาผลิตภัณฑ์และบริการด้านเทคโนโลยีดิจิทัล (Government Procurement for IT Product)</t>
  </si>
  <si>
    <t>สำนักงานปลัดกระทรวงดิจิทัลเพื่อเศรษฐกิจและสังคม</t>
  </si>
  <si>
    <t>|040302</t>
  </si>
  <si>
    <t>64cb49b7e352512f98956252</t>
  </si>
  <si>
    <t>https://emenscr.nesdc.go.th/viewer/view.html?id=64cb49b7e352512f98956252</t>
  </si>
  <si>
    <t>โครงการพัฒนาแพลตฟอร์ม Cybersafe Academy</t>
  </si>
  <si>
    <t>64b50651eec8b40f463255e1</t>
  </si>
  <si>
    <t>https://emenscr.nesdc.go.th/viewer/view.html?id=64b50651eec8b40f463255e1</t>
  </si>
  <si>
    <t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t>
  </si>
  <si>
    <t>64b5029b99399c17c1516a3a</t>
  </si>
  <si>
    <t>https://emenscr.nesdc.go.th/viewer/view.html?id=64b5029b99399c17c1516a3a</t>
  </si>
  <si>
    <t>64b754c6eec8b40f46325fb5</t>
  </si>
  <si>
    <t>https://emenscr.nesdc.go.th/viewer/view.html?id=64b754c6eec8b40f46325fb5</t>
  </si>
  <si>
    <t>ศูนย์ช่วยเหลือและจัดการปัญหาออนไลน์ (1212 ETDA)</t>
  </si>
  <si>
    <t>64c0d6366b56f9043629762f</t>
  </si>
  <si>
    <t>https://emenscr.nesdc.go.th/viewer/view.html?id=64c0d6366b56f9043629762f</t>
  </si>
  <si>
    <t>โครงการส่งเสริม Friendly City for Digital Startups</t>
  </si>
  <si>
    <t>64c0c74c204dd42f9682bc21</t>
  </si>
  <si>
    <t>https://emenscr.nesdc.go.th/viewer/view.html?id=64c0c74c204dd42f9682bc21</t>
  </si>
  <si>
    <t>โครงการส่งเสริมการประยุกต์ใช้เทคโนโลยี 5G เพื่ออุตสาหกรรมการผลิตและธุรกิจบริการ</t>
  </si>
  <si>
    <t>64cb6b90e352512f9895628f</t>
  </si>
  <si>
    <t>040302V03F03</t>
  </si>
  <si>
    <t>https://emenscr.nesdc.go.th/viewer/view.html?id=64cb6b90e352512f9895628f</t>
  </si>
  <si>
    <t>SOUTHERN IMMERSE CITY เพื่อการยกระดับผู้ประกอบการและการพัฒนากำลังคนด้านดิจิทัลสู่การแข่งขันบนธุรกิจโลกเสมือนจริงไฮบริด (Mixed Reality) ผสมผสานอัตลักษณ์ถิ่นใต้</t>
  </si>
  <si>
    <t>ผ่านเข้ารอบ</t>
  </si>
  <si>
    <t>B</t>
  </si>
  <si>
    <t>64c0cce80274b80437f93dc4</t>
  </si>
  <si>
    <t>https://emenscr.nesdc.go.th/viewer/view.html?id=64c0cce80274b80437f93dc4</t>
  </si>
  <si>
    <t>โครงการ AI for all</t>
  </si>
  <si>
    <t>64c0d187d3a5392f8fe7da0a</t>
  </si>
  <si>
    <t>https://emenscr.nesdc.go.th/viewer/view.html?id=64c0d187d3a5392f8fe7da0a</t>
  </si>
  <si>
    <t>โครงการส่งเสริมห้องวิเคราะห์ทดสอบมาตรฐานผลิตภัณฑ์และนวัตกรรมดิจิทัลรัฐร่วมเอกชน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</si>
  <si>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</si>
  <si>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</si>
  <si>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</si>
  <si>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</si>
  <si>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</si>
  <si>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</si>
  <si>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</si>
  <si>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</si>
  <si>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</si>
  <si>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</si>
  <si>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</si>
  <si>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</si>
  <si>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</si>
  <si>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</si>
  <si>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</si>
  <si>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</si>
  <si>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</si>
  <si>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</si>
  <si>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</si>
  <si>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040302</t>
  </si>
  <si>
    <r>
      <t xml:space="preserve">โครงการเพื่อการขับเคลื่อนการบรรลุเป้าหมายตามยุทธศาสตร์ชาติ ประจำปีงบประมาณ 2566 - 2568 </t>
    </r>
    <r>
      <rPr>
        <sz val="28"/>
        <color rgb="FF00B0F0"/>
        <rFont val="TH SarabunPSK"/>
        <family val="2"/>
      </rPr>
      <t xml:space="preserve">เทียบองค์ประกอบและปัจจัยห่วงโซ่คุณค่าฯ (ฉบับเดิม) </t>
    </r>
    <r>
      <rPr>
        <sz val="28"/>
        <rFont val="TH SarabunPSK"/>
        <family val="2"/>
      </rPr>
      <t xml:space="preserve">กับ </t>
    </r>
    <r>
      <rPr>
        <sz val="28"/>
        <color theme="9"/>
        <rFont val="TH SarabunPSK"/>
        <family val="2"/>
      </rPr>
      <t>ห่วงโซ่คุณค่า (FVCT) (ฉบับแก้ไข) (พ.ศ. 2567 - 2570)</t>
    </r>
  </si>
  <si>
    <t>ห่วงโซ่คุณค่าฯ (FVCT) (ฉบับเดิม)</t>
  </si>
  <si>
    <t>ห่วงโซ่คุณค่า (FVCT) (ฉบับแก้ไข) (พ.ศ. 2567 - 2570)</t>
  </si>
  <si>
    <t>หมายเหตุ : ตัวอักษรสีแดง หมายถึง : องค์ประกอบ/ปัจจัยที่มีการแก้ไข</t>
  </si>
  <si>
    <t>ข้อเสนอโครงการสำคัญ 2568 ที่ผ่านเข้ารอบ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</si>
</sst>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b/>
      <sz val="18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1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b/>
      <sz val="28"/>
      <name val="TH SarabunPSK"/>
      <family val="2"/>
    </font>
    <font>
      <sz val="28"/>
      <name val="TH SarabunPSK"/>
      <family val="2"/>
    </font>
    <font>
      <sz val="28"/>
      <color rgb="FF00B0F0"/>
      <name val="TH SarabunPSK"/>
      <family val="2"/>
    </font>
    <font>
      <sz val="28"/>
      <color theme="9"/>
      <name val="TH SarabunPSK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 applyNumberFormat="0" applyFill="0" applyBorder="0" applyAlignment="0" applyProtection="0"/>
  </cellStyleXfs>
  <cellXfs count="168">
    <xf numFmtId="0" fontId="0" fillId="0" borderId="0" xfId="0"/>
    <xf numFmtId="0" fontId="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3" fontId="0" fillId="0" borderId="0" xfId="0" applyNumberFormat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1" fontId="0" fillId="0" borderId="0" xfId="0" applyNumberFormat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5" fillId="0" borderId="0" xfId="0" applyFont="1"/>
    <xf numFmtId="0" fontId="3" fillId="0" borderId="0" xfId="0" applyFont="1" applyAlignment="1">
      <alignment horizontal="left" vertical="top"/>
    </xf>
    <xf numFmtId="0" fontId="6" fillId="0" borderId="0" xfId="0" applyFont="1"/>
    <xf numFmtId="0" fontId="4" fillId="3" borderId="0" xfId="0" applyFont="1" applyFill="1" applyAlignment="1">
      <alignment horizontal="left" vertical="top"/>
    </xf>
    <xf numFmtId="0" fontId="4" fillId="4" borderId="0" xfId="0" applyFont="1" applyFill="1" applyAlignment="1">
      <alignment horizontal="left" vertical="top"/>
    </xf>
    <xf numFmtId="0" fontId="6" fillId="5" borderId="0" xfId="0" applyFont="1" applyFill="1" applyAlignment="1">
      <alignment horizontal="left" vertical="top"/>
    </xf>
    <xf numFmtId="0" fontId="7" fillId="5" borderId="1" xfId="1" applyFont="1" applyFill="1" applyBorder="1" applyAlignment="1">
      <alignment horizontal="left" vertical="top"/>
    </xf>
    <xf numFmtId="0" fontId="7" fillId="5" borderId="2" xfId="1" applyFont="1" applyFill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7" fillId="2" borderId="2" xfId="1" applyFont="1" applyFill="1" applyBorder="1" applyAlignment="1">
      <alignment horizontal="left" vertical="top"/>
    </xf>
    <xf numFmtId="0" fontId="7" fillId="2" borderId="3" xfId="1" applyFont="1" applyFill="1" applyBorder="1" applyAlignment="1">
      <alignment horizontal="left" vertical="top"/>
    </xf>
    <xf numFmtId="0" fontId="8" fillId="0" borderId="0" xfId="0" applyFont="1"/>
    <xf numFmtId="0" fontId="9" fillId="0" borderId="0" xfId="0" applyFont="1"/>
    <xf numFmtId="0" fontId="4" fillId="0" borderId="0" xfId="0" pivotButton="1" applyFo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0" fillId="0" borderId="0" xfId="0" applyFont="1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7" fillId="0" borderId="1" xfId="1" applyFont="1" applyFill="1" applyBorder="1" applyAlignment="1">
      <alignment horizontal="left" vertical="top"/>
    </xf>
    <xf numFmtId="0" fontId="7" fillId="0" borderId="2" xfId="1" applyFont="1" applyFill="1" applyBorder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top"/>
    </xf>
    <xf numFmtId="0" fontId="6" fillId="8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6" fillId="13" borderId="0" xfId="0" applyFont="1" applyFill="1" applyAlignment="1">
      <alignment horizontal="center" vertical="top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12" borderId="0" xfId="0" applyFont="1" applyFill="1" applyAlignment="1">
      <alignment horizontal="left" vertical="top"/>
    </xf>
    <xf numFmtId="0" fontId="6" fillId="7" borderId="0" xfId="0" applyFont="1" applyFill="1" applyAlignment="1">
      <alignment horizontal="left" vertical="top"/>
    </xf>
    <xf numFmtId="0" fontId="6" fillId="9" borderId="0" xfId="0" applyFont="1" applyFill="1" applyAlignment="1">
      <alignment horizontal="left" vertical="top"/>
    </xf>
    <xf numFmtId="0" fontId="6" fillId="11" borderId="0" xfId="0" applyFont="1" applyFill="1" applyAlignment="1">
      <alignment horizontal="left" vertical="top"/>
    </xf>
    <xf numFmtId="0" fontId="6" fillId="10" borderId="0" xfId="0" applyFont="1" applyFill="1" applyAlignment="1">
      <alignment horizontal="left" vertical="top"/>
    </xf>
    <xf numFmtId="0" fontId="11" fillId="14" borderId="0" xfId="0" applyFont="1" applyFill="1" applyAlignment="1">
      <alignment horizontal="left"/>
    </xf>
    <xf numFmtId="0" fontId="11" fillId="14" borderId="0" xfId="0" applyFont="1" applyFill="1"/>
    <xf numFmtId="0" fontId="12" fillId="0" borderId="0" xfId="0" applyFont="1"/>
    <xf numFmtId="0" fontId="13" fillId="4" borderId="0" xfId="2" applyFont="1" applyFill="1"/>
    <xf numFmtId="0" fontId="14" fillId="4" borderId="0" xfId="2" applyFont="1" applyFill="1" applyAlignment="1">
      <alignment horizontal="left" vertical="center" wrapText="1"/>
    </xf>
    <xf numFmtId="0" fontId="13" fillId="0" borderId="0" xfId="2" applyFont="1"/>
    <xf numFmtId="0" fontId="15" fillId="0" borderId="0" xfId="2" applyFont="1" applyAlignment="1">
      <alignment horizontal="left" vertical="center"/>
    </xf>
    <xf numFmtId="0" fontId="13" fillId="0" borderId="0" xfId="2" applyFont="1" applyAlignment="1">
      <alignment horizontal="center"/>
    </xf>
    <xf numFmtId="0" fontId="15" fillId="12" borderId="0" xfId="2" applyFont="1" applyFill="1" applyAlignment="1">
      <alignment horizontal="left" vertical="center"/>
    </xf>
    <xf numFmtId="0" fontId="13" fillId="12" borderId="0" xfId="2" applyFont="1" applyFill="1"/>
    <xf numFmtId="0" fontId="15" fillId="0" borderId="0" xfId="2" applyFont="1" applyAlignment="1">
      <alignment horizontal="center" vertical="center"/>
    </xf>
    <xf numFmtId="0" fontId="15" fillId="0" borderId="0" xfId="2" applyFont="1" applyAlignment="1">
      <alignment horizontal="left" wrapText="1"/>
    </xf>
    <xf numFmtId="0" fontId="15" fillId="0" borderId="0" xfId="2" applyFont="1"/>
    <xf numFmtId="0" fontId="15" fillId="0" borderId="0" xfId="2" applyFont="1" applyAlignment="1">
      <alignment horizontal="left" vertical="top" wrapText="1"/>
    </xf>
    <xf numFmtId="0" fontId="15" fillId="15" borderId="0" xfId="2" applyFont="1" applyFill="1" applyAlignment="1">
      <alignment horizontal="left" vertical="center"/>
    </xf>
    <xf numFmtId="0" fontId="13" fillId="15" borderId="0" xfId="2" applyFont="1" applyFill="1"/>
    <xf numFmtId="0" fontId="15" fillId="0" borderId="0" xfId="2" applyFont="1" applyAlignment="1">
      <alignment horizontal="left"/>
    </xf>
    <xf numFmtId="0" fontId="17" fillId="0" borderId="0" xfId="0" applyFont="1"/>
    <xf numFmtId="1" fontId="0" fillId="0" borderId="0" xfId="0" applyNumberFormat="1"/>
    <xf numFmtId="3" fontId="0" fillId="0" borderId="0" xfId="0" applyNumberFormat="1"/>
    <xf numFmtId="49" fontId="4" fillId="4" borderId="0" xfId="0" applyNumberFormat="1" applyFont="1" applyFill="1" applyAlignment="1">
      <alignment horizontal="left" vertical="top"/>
    </xf>
    <xf numFmtId="49" fontId="6" fillId="5" borderId="0" xfId="0" applyNumberFormat="1" applyFont="1" applyFill="1" applyAlignment="1">
      <alignment horizontal="left" vertical="top"/>
    </xf>
    <xf numFmtId="49" fontId="6" fillId="0" borderId="0" xfId="0" applyNumberFormat="1" applyFont="1" applyAlignment="1">
      <alignment horizontal="left" vertical="top"/>
    </xf>
    <xf numFmtId="49" fontId="8" fillId="0" borderId="0" xfId="0" applyNumberFormat="1" applyFont="1"/>
    <xf numFmtId="0" fontId="7" fillId="0" borderId="0" xfId="1" applyFont="1" applyFill="1" applyBorder="1"/>
    <xf numFmtId="49" fontId="6" fillId="0" borderId="0" xfId="0" applyNumberFormat="1" applyFont="1"/>
    <xf numFmtId="0" fontId="6" fillId="6" borderId="0" xfId="0" applyFont="1" applyFill="1" applyAlignment="1">
      <alignment horizontal="left" vertical="top"/>
    </xf>
    <xf numFmtId="0" fontId="6" fillId="6" borderId="0" xfId="0" applyFont="1" applyFill="1"/>
    <xf numFmtId="0" fontId="6" fillId="16" borderId="0" xfId="0" applyFont="1" applyFill="1" applyAlignment="1">
      <alignment horizontal="left" vertical="top"/>
    </xf>
    <xf numFmtId="0" fontId="6" fillId="16" borderId="0" xfId="0" applyFont="1" applyFill="1"/>
    <xf numFmtId="0" fontId="6" fillId="17" borderId="0" xfId="0" applyFont="1" applyFill="1" applyAlignment="1">
      <alignment horizontal="left" vertical="top"/>
    </xf>
    <xf numFmtId="0" fontId="6" fillId="8" borderId="0" xfId="0" applyFont="1" applyFill="1" applyAlignment="1">
      <alignment horizontal="left" vertical="top"/>
    </xf>
    <xf numFmtId="0" fontId="2" fillId="0" borderId="0" xfId="1" applyFill="1" applyBorder="1"/>
    <xf numFmtId="0" fontId="2" fillId="0" borderId="1" xfId="1" applyFill="1" applyBorder="1" applyAlignment="1">
      <alignment horizontal="left" vertical="top"/>
    </xf>
    <xf numFmtId="0" fontId="2" fillId="0" borderId="2" xfId="1" applyFill="1" applyBorder="1" applyAlignment="1">
      <alignment horizontal="left" vertical="top"/>
    </xf>
    <xf numFmtId="0" fontId="2" fillId="0" borderId="2" xfId="1" applyFill="1" applyBorder="1"/>
    <xf numFmtId="0" fontId="2" fillId="0" borderId="0" xfId="1" applyFill="1" applyBorder="1" applyAlignment="1">
      <alignment horizontal="left" vertical="top"/>
    </xf>
    <xf numFmtId="0" fontId="6" fillId="5" borderId="0" xfId="0" applyFont="1" applyFill="1"/>
    <xf numFmtId="0" fontId="3" fillId="0" borderId="0" xfId="2"/>
    <xf numFmtId="0" fontId="1" fillId="0" borderId="0" xfId="2" applyFont="1"/>
    <xf numFmtId="1" fontId="3" fillId="0" borderId="0" xfId="2" applyNumberFormat="1"/>
    <xf numFmtId="0" fontId="6" fillId="0" borderId="0" xfId="2" applyFont="1"/>
    <xf numFmtId="1" fontId="6" fillId="0" borderId="0" xfId="2" applyNumberFormat="1" applyFont="1"/>
    <xf numFmtId="0" fontId="6" fillId="9" borderId="0" xfId="2" applyFont="1" applyFill="1"/>
    <xf numFmtId="1" fontId="6" fillId="9" borderId="0" xfId="2" applyNumberFormat="1" applyFont="1" applyFill="1"/>
    <xf numFmtId="0" fontId="6" fillId="18" borderId="0" xfId="2" applyFont="1" applyFill="1"/>
    <xf numFmtId="0" fontId="6" fillId="18" borderId="0" xfId="0" applyFont="1" applyFill="1"/>
    <xf numFmtId="0" fontId="7" fillId="0" borderId="2" xfId="1" applyFont="1" applyFill="1" applyBorder="1"/>
    <xf numFmtId="0" fontId="7" fillId="0" borderId="0" xfId="1" applyFont="1" applyFill="1" applyBorder="1" applyAlignment="1">
      <alignment horizontal="left" vertical="top"/>
    </xf>
    <xf numFmtId="0" fontId="7" fillId="2" borderId="0" xfId="1" applyFont="1" applyFill="1" applyBorder="1" applyAlignment="1">
      <alignment horizontal="left" vertical="top"/>
    </xf>
    <xf numFmtId="49" fontId="6" fillId="6" borderId="0" xfId="0" applyNumberFormat="1" applyFont="1" applyFill="1" applyAlignment="1">
      <alignment horizontal="left" vertical="top"/>
    </xf>
    <xf numFmtId="49" fontId="6" fillId="6" borderId="0" xfId="0" applyNumberFormat="1" applyFont="1" applyFill="1"/>
    <xf numFmtId="0" fontId="6" fillId="6" borderId="0" xfId="2" applyFont="1" applyFill="1"/>
    <xf numFmtId="49" fontId="6" fillId="16" borderId="0" xfId="0" applyNumberFormat="1" applyFont="1" applyFill="1" applyAlignment="1">
      <alignment horizontal="left" vertical="top"/>
    </xf>
    <xf numFmtId="49" fontId="6" fillId="16" borderId="0" xfId="0" applyNumberFormat="1" applyFont="1" applyFill="1"/>
    <xf numFmtId="0" fontId="6" fillId="17" borderId="0" xfId="2" applyFont="1" applyFill="1"/>
    <xf numFmtId="49" fontId="6" fillId="8" borderId="0" xfId="0" applyNumberFormat="1" applyFont="1" applyFill="1" applyAlignment="1">
      <alignment horizontal="left" vertical="top"/>
    </xf>
    <xf numFmtId="0" fontId="6" fillId="8" borderId="0" xfId="2" applyFont="1" applyFill="1"/>
    <xf numFmtId="0" fontId="6" fillId="5" borderId="0" xfId="2" applyFont="1" applyFill="1"/>
    <xf numFmtId="0" fontId="6" fillId="19" borderId="0" xfId="2" applyFont="1" applyFill="1"/>
    <xf numFmtId="0" fontId="6" fillId="16" borderId="0" xfId="2" applyFont="1" applyFill="1"/>
    <xf numFmtId="49" fontId="6" fillId="17" borderId="0" xfId="0" applyNumberFormat="1" applyFont="1" applyFill="1" applyAlignment="1">
      <alignment horizontal="left" vertical="top"/>
    </xf>
    <xf numFmtId="49" fontId="6" fillId="17" borderId="0" xfId="0" applyNumberFormat="1" applyFont="1" applyFill="1"/>
    <xf numFmtId="0" fontId="11" fillId="14" borderId="0" xfId="0" applyFont="1" applyFill="1" applyAlignment="1">
      <alignment horizontal="right"/>
    </xf>
    <xf numFmtId="49" fontId="4" fillId="0" borderId="0" xfId="0" pivotButton="1" applyNumberFormat="1" applyFont="1"/>
    <xf numFmtId="49" fontId="4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 indent="1"/>
    </xf>
    <xf numFmtId="0" fontId="18" fillId="0" borderId="0" xfId="3" applyFont="1" applyAlignment="1">
      <alignment horizontal="center"/>
    </xf>
    <xf numFmtId="0" fontId="18" fillId="0" borderId="0" xfId="3" applyFont="1" applyAlignment="1">
      <alignment horizontal="left"/>
    </xf>
    <xf numFmtId="0" fontId="19" fillId="0" borderId="0" xfId="4" applyFont="1" applyFill="1" applyAlignment="1">
      <alignment horizontal="left"/>
    </xf>
    <xf numFmtId="0" fontId="20" fillId="0" borderId="0" xfId="3" applyFont="1" applyAlignment="1">
      <alignment horizontal="center"/>
    </xf>
    <xf numFmtId="0" fontId="21" fillId="0" borderId="0" xfId="3" applyFont="1" applyAlignment="1">
      <alignment horizontal="center"/>
    </xf>
    <xf numFmtId="0" fontId="22" fillId="0" borderId="0" xfId="3" applyFont="1" applyAlignment="1">
      <alignment horizontal="center"/>
    </xf>
    <xf numFmtId="0" fontId="23" fillId="12" borderId="4" xfId="3" applyFont="1" applyFill="1" applyBorder="1" applyAlignment="1">
      <alignment horizontal="center" vertical="center"/>
    </xf>
    <xf numFmtId="0" fontId="23" fillId="20" borderId="4" xfId="3" applyFont="1" applyFill="1" applyBorder="1" applyAlignment="1">
      <alignment horizontal="center" vertical="center"/>
    </xf>
    <xf numFmtId="0" fontId="23" fillId="9" borderId="4" xfId="3" applyFont="1" applyFill="1" applyBorder="1" applyAlignment="1">
      <alignment horizontal="center" vertical="center"/>
    </xf>
    <xf numFmtId="0" fontId="23" fillId="12" borderId="5" xfId="3" applyFont="1" applyFill="1" applyBorder="1" applyAlignment="1">
      <alignment horizontal="center" vertical="center"/>
    </xf>
    <xf numFmtId="0" fontId="18" fillId="12" borderId="4" xfId="3" applyFont="1" applyFill="1" applyBorder="1" applyAlignment="1">
      <alignment horizontal="center" vertical="center"/>
    </xf>
    <xf numFmtId="0" fontId="18" fillId="0" borderId="4" xfId="3" applyFont="1" applyBorder="1" applyAlignment="1">
      <alignment horizontal="center"/>
    </xf>
    <xf numFmtId="0" fontId="18" fillId="0" borderId="4" xfId="3" applyFont="1" applyBorder="1" applyAlignment="1">
      <alignment horizontal="left"/>
    </xf>
    <xf numFmtId="0" fontId="19" fillId="0" borderId="4" xfId="4" applyFont="1" applyFill="1" applyBorder="1" applyAlignment="1">
      <alignment horizontal="left"/>
    </xf>
    <xf numFmtId="0" fontId="20" fillId="0" borderId="4" xfId="3" applyFont="1" applyBorder="1" applyAlignment="1">
      <alignment horizontal="center"/>
    </xf>
    <xf numFmtId="0" fontId="21" fillId="0" borderId="4" xfId="3" applyFont="1" applyBorder="1" applyAlignment="1">
      <alignment horizontal="center"/>
    </xf>
    <xf numFmtId="0" fontId="22" fillId="0" borderId="4" xfId="3" applyFont="1" applyBorder="1" applyAlignment="1">
      <alignment horizontal="center"/>
    </xf>
    <xf numFmtId="0" fontId="24" fillId="0" borderId="0" xfId="0" applyFont="1"/>
    <xf numFmtId="0" fontId="19" fillId="9" borderId="4" xfId="4" applyFont="1" applyFill="1" applyBorder="1" applyAlignment="1">
      <alignment horizontal="left"/>
    </xf>
    <xf numFmtId="0" fontId="18" fillId="9" borderId="4" xfId="3" applyFont="1" applyFill="1" applyBorder="1" applyAlignment="1">
      <alignment horizontal="left"/>
    </xf>
    <xf numFmtId="0" fontId="18" fillId="9" borderId="4" xfId="3" applyFont="1" applyFill="1" applyBorder="1" applyAlignment="1">
      <alignment horizontal="center"/>
    </xf>
    <xf numFmtId="0" fontId="20" fillId="9" borderId="4" xfId="3" applyFont="1" applyFill="1" applyBorder="1" applyAlignment="1">
      <alignment horizontal="center"/>
    </xf>
    <xf numFmtId="0" fontId="22" fillId="9" borderId="4" xfId="3" applyFont="1" applyFill="1" applyBorder="1" applyAlignment="1">
      <alignment horizontal="center"/>
    </xf>
    <xf numFmtId="0" fontId="18" fillId="6" borderId="4" xfId="3" applyFont="1" applyFill="1" applyBorder="1" applyAlignment="1">
      <alignment horizontal="center"/>
    </xf>
    <xf numFmtId="0" fontId="18" fillId="16" borderId="4" xfId="3" applyFont="1" applyFill="1" applyBorder="1" applyAlignment="1">
      <alignment horizontal="center"/>
    </xf>
    <xf numFmtId="0" fontId="18" fillId="17" borderId="4" xfId="3" applyFont="1" applyFill="1" applyBorder="1" applyAlignment="1">
      <alignment horizontal="center"/>
    </xf>
    <xf numFmtId="0" fontId="18" fillId="8" borderId="4" xfId="3" applyFont="1" applyFill="1" applyBorder="1" applyAlignment="1">
      <alignment horizontal="center"/>
    </xf>
    <xf numFmtId="0" fontId="25" fillId="0" borderId="0" xfId="0" applyFont="1"/>
    <xf numFmtId="0" fontId="4" fillId="19" borderId="4" xfId="0" applyFont="1" applyFill="1" applyBorder="1" applyAlignment="1">
      <alignment horizontal="left" vertical="top"/>
    </xf>
    <xf numFmtId="0" fontId="4" fillId="19" borderId="4" xfId="0" applyFont="1" applyFill="1" applyBorder="1" applyAlignment="1">
      <alignment horizontal="center" vertical="top"/>
    </xf>
    <xf numFmtId="49" fontId="4" fillId="19" borderId="4" xfId="0" applyNumberFormat="1" applyFont="1" applyFill="1" applyBorder="1" applyAlignment="1">
      <alignment horizontal="center" vertical="top"/>
    </xf>
    <xf numFmtId="49" fontId="4" fillId="6" borderId="4" xfId="0" applyNumberFormat="1" applyFont="1" applyFill="1" applyBorder="1" applyAlignment="1">
      <alignment horizontal="center" vertical="top"/>
    </xf>
    <xf numFmtId="0" fontId="7" fillId="0" borderId="4" xfId="1" applyFont="1" applyFill="1" applyBorder="1"/>
    <xf numFmtId="0" fontId="6" fillId="0" borderId="4" xfId="0" applyFont="1" applyBorder="1"/>
    <xf numFmtId="1" fontId="6" fillId="0" borderId="4" xfId="0" applyNumberFormat="1" applyFont="1" applyBorder="1"/>
    <xf numFmtId="0" fontId="6" fillId="0" borderId="4" xfId="2" applyFont="1" applyBorder="1"/>
    <xf numFmtId="1" fontId="6" fillId="0" borderId="4" xfId="2" applyNumberFormat="1" applyFont="1" applyBorder="1"/>
    <xf numFmtId="1" fontId="6" fillId="0" borderId="0" xfId="0" applyNumberFormat="1" applyFont="1"/>
    <xf numFmtId="0" fontId="7" fillId="0" borderId="0" xfId="1" applyFont="1" applyFill="1" applyBorder="1" applyAlignment="1">
      <alignment horizontal="left"/>
    </xf>
    <xf numFmtId="0" fontId="18" fillId="0" borderId="0" xfId="3" applyFont="1"/>
    <xf numFmtId="0" fontId="10" fillId="0" borderId="4" xfId="2" applyFont="1" applyBorder="1" applyAlignment="1">
      <alignment horizontal="center"/>
    </xf>
    <xf numFmtId="0" fontId="6" fillId="0" borderId="4" xfId="3" applyFont="1" applyBorder="1" applyAlignment="1">
      <alignment horizontal="center"/>
    </xf>
    <xf numFmtId="0" fontId="6" fillId="21" borderId="4" xfId="0" applyFont="1" applyFill="1" applyBorder="1" applyAlignment="1">
      <alignment horizontal="center"/>
    </xf>
    <xf numFmtId="0" fontId="7" fillId="0" borderId="4" xfId="1" applyFont="1" applyFill="1" applyBorder="1" applyAlignment="1">
      <alignment horizontal="left"/>
    </xf>
    <xf numFmtId="0" fontId="6" fillId="0" borderId="4" xfId="0" applyFont="1" applyBorder="1" applyAlignment="1">
      <alignment horizontal="center"/>
    </xf>
    <xf numFmtId="0" fontId="6" fillId="0" borderId="4" xfId="2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49" fontId="4" fillId="19" borderId="5" xfId="0" applyNumberFormat="1" applyFont="1" applyFill="1" applyBorder="1" applyAlignment="1">
      <alignment horizontal="center" vertical="top"/>
    </xf>
    <xf numFmtId="49" fontId="4" fillId="19" borderId="6" xfId="0" applyNumberFormat="1" applyFont="1" applyFill="1" applyBorder="1" applyAlignment="1">
      <alignment horizontal="center" vertical="top"/>
    </xf>
    <xf numFmtId="49" fontId="4" fillId="6" borderId="5" xfId="0" applyNumberFormat="1" applyFont="1" applyFill="1" applyBorder="1" applyAlignment="1">
      <alignment horizontal="center" vertical="top"/>
    </xf>
    <xf numFmtId="49" fontId="4" fillId="6" borderId="6" xfId="0" applyNumberFormat="1" applyFont="1" applyFill="1" applyBorder="1" applyAlignment="1">
      <alignment horizontal="center" vertical="top"/>
    </xf>
    <xf numFmtId="0" fontId="3" fillId="0" borderId="0" xfId="2" applyAlignment="1">
      <alignment horizontal="center"/>
    </xf>
    <xf numFmtId="0" fontId="3" fillId="0" borderId="0" xfId="2"/>
  </cellXfs>
  <cellStyles count="5">
    <cellStyle name="Hyperlink" xfId="1" builtinId="8"/>
    <cellStyle name="Hyperlink 2" xfId="4" xr:uid="{844D01F1-E5D6-4A07-A35C-C5D36A629879}"/>
    <cellStyle name="Normal" xfId="0" builtinId="0"/>
    <cellStyle name="Normal 2" xfId="2" xr:uid="{00000000-0005-0000-0000-000002000000}"/>
    <cellStyle name="ปกติ 2" xfId="3" xr:uid="{5FF298BC-8D88-4BA5-AE93-D38E074AEADB}"/>
  </cellStyles>
  <dxfs count="26"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horizontal="right" readingOrder="0"/>
    </dxf>
    <dxf>
      <font>
        <b/>
      </font>
    </dxf>
    <dxf>
      <font>
        <sz val="16"/>
      </font>
    </dxf>
    <dxf>
      <font>
        <name val="TH SarabunPSK"/>
        <scheme val="none"/>
      </font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alignment horizontal="right" readingOrder="0"/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466632"/>
          <a:ext cx="2357437" cy="4106118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97410</xdr:rowOff>
    </xdr:from>
    <xdr:to>
      <xdr:col>8</xdr:col>
      <xdr:colOff>1057275</xdr:colOff>
      <xdr:row>9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0" y="392685"/>
          <a:ext cx="9372600" cy="14742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1000124</xdr:colOff>
      <xdr:row>1</xdr:row>
      <xdr:rowOff>95250</xdr:rowOff>
    </xdr:from>
    <xdr:to>
      <xdr:col>12</xdr:col>
      <xdr:colOff>952500</xdr:colOff>
      <xdr:row>9</xdr:row>
      <xdr:rowOff>59624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9315449" y="390525"/>
          <a:ext cx="7353301" cy="14883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97410</xdr:rowOff>
    </xdr:from>
    <xdr:to>
      <xdr:col>10</xdr:col>
      <xdr:colOff>1057275</xdr:colOff>
      <xdr:row>9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4F7BFAB-C2BC-4850-8BB1-56895110005B}"/>
            </a:ext>
          </a:extLst>
        </xdr:cNvPr>
        <xdr:cNvSpPr txBox="1"/>
      </xdr:nvSpPr>
      <xdr:spPr>
        <a:xfrm>
          <a:off x="0" y="392685"/>
          <a:ext cx="13163550" cy="14742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1000124</xdr:colOff>
      <xdr:row>1</xdr:row>
      <xdr:rowOff>95250</xdr:rowOff>
    </xdr:from>
    <xdr:to>
      <xdr:col>13</xdr:col>
      <xdr:colOff>0</xdr:colOff>
      <xdr:row>9</xdr:row>
      <xdr:rowOff>59624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2DF29EA-C678-4848-A4B1-371C2F827A96}"/>
            </a:ext>
          </a:extLst>
        </xdr:cNvPr>
        <xdr:cNvSpPr txBox="1"/>
      </xdr:nvSpPr>
      <xdr:spPr>
        <a:xfrm>
          <a:off x="13106399" y="390525"/>
          <a:ext cx="7353301" cy="14883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227117</xdr:colOff>
      <xdr:row>52</xdr:row>
      <xdr:rowOff>18295</xdr:rowOff>
    </xdr:from>
    <xdr:to>
      <xdr:col>17</xdr:col>
      <xdr:colOff>534190</xdr:colOff>
      <xdr:row>72</xdr:row>
      <xdr:rowOff>60630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B76A223F-D40D-4B16-946A-8623B629CF9A}"/>
            </a:ext>
          </a:extLst>
        </xdr:cNvPr>
        <xdr:cNvGrpSpPr/>
      </xdr:nvGrpSpPr>
      <xdr:grpSpPr>
        <a:xfrm>
          <a:off x="4877558" y="11179354"/>
          <a:ext cx="7187485" cy="3852335"/>
          <a:chOff x="6002350" y="3997785"/>
          <a:chExt cx="7116046" cy="3866342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1E2419C0-6323-45EE-9B4D-DDF4373FF6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002350" y="3997785"/>
            <a:ext cx="7067047" cy="3866342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B6B7284C-8291-41F8-88F8-01B23CD498CB}"/>
              </a:ext>
            </a:extLst>
          </xdr:cNvPr>
          <xdr:cNvSpPr txBox="1"/>
        </xdr:nvSpPr>
        <xdr:spPr>
          <a:xfrm>
            <a:off x="9481858" y="5064499"/>
            <a:ext cx="856684" cy="335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BEA400BC-F716-4CBF-B789-681A43687A6E}"/>
              </a:ext>
            </a:extLst>
          </xdr:cNvPr>
          <xdr:cNvSpPr txBox="1"/>
        </xdr:nvSpPr>
        <xdr:spPr>
          <a:xfrm>
            <a:off x="9197228" y="5666814"/>
            <a:ext cx="856684" cy="335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2346AB9-E1EC-4B17-8CDF-038FC238CC26}"/>
              </a:ext>
            </a:extLst>
          </xdr:cNvPr>
          <xdr:cNvSpPr txBox="1"/>
        </xdr:nvSpPr>
        <xdr:spPr>
          <a:xfrm>
            <a:off x="10889315" y="5160869"/>
            <a:ext cx="856685" cy="335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EC430B6-0CC0-4A18-8CAA-3747B864CD15}"/>
              </a:ext>
            </a:extLst>
          </xdr:cNvPr>
          <xdr:cNvSpPr txBox="1"/>
        </xdr:nvSpPr>
        <xdr:spPr>
          <a:xfrm>
            <a:off x="10639426" y="6895540"/>
            <a:ext cx="852201" cy="335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D7DBE803-F4B0-4EB3-B63B-194FA1773EC5}"/>
              </a:ext>
            </a:extLst>
          </xdr:cNvPr>
          <xdr:cNvSpPr txBox="1"/>
        </xdr:nvSpPr>
        <xdr:spPr>
          <a:xfrm>
            <a:off x="10391776" y="7095565"/>
            <a:ext cx="856683" cy="335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062023F-5A11-4C5C-9359-585314D02436}"/>
              </a:ext>
            </a:extLst>
          </xdr:cNvPr>
          <xdr:cNvSpPr txBox="1"/>
        </xdr:nvSpPr>
        <xdr:spPr>
          <a:xfrm>
            <a:off x="11844106" y="7071424"/>
            <a:ext cx="1274290" cy="29847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25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86BDD231-3067-4FA7-9E7C-243686344E1C}"/>
              </a:ext>
            </a:extLst>
          </xdr:cNvPr>
          <xdr:cNvSpPr txBox="1"/>
        </xdr:nvSpPr>
        <xdr:spPr>
          <a:xfrm>
            <a:off x="6961093" y="5303744"/>
            <a:ext cx="858926" cy="335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99A8AA40-16E1-46ED-92B6-4E88498D2B85}"/>
              </a:ext>
            </a:extLst>
          </xdr:cNvPr>
          <xdr:cNvSpPr txBox="1"/>
        </xdr:nvSpPr>
        <xdr:spPr>
          <a:xfrm>
            <a:off x="6875368" y="5713319"/>
            <a:ext cx="863409" cy="335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905423FD-D33F-4C47-96C3-091CDE2538FA}"/>
              </a:ext>
            </a:extLst>
          </xdr:cNvPr>
          <xdr:cNvSpPr txBox="1"/>
        </xdr:nvSpPr>
        <xdr:spPr>
          <a:xfrm>
            <a:off x="8916520" y="5989544"/>
            <a:ext cx="852202" cy="335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D84A405-320B-4E14-949C-B7C05FD93B99}"/>
              </a:ext>
            </a:extLst>
          </xdr:cNvPr>
          <xdr:cNvSpPr txBox="1"/>
        </xdr:nvSpPr>
        <xdr:spPr>
          <a:xfrm>
            <a:off x="11156015" y="5322794"/>
            <a:ext cx="856685" cy="335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E13AC4DF-07CC-47F9-BC5A-19AC43EB8180}"/>
              </a:ext>
            </a:extLst>
          </xdr:cNvPr>
          <xdr:cNvSpPr txBox="1"/>
        </xdr:nvSpPr>
        <xdr:spPr>
          <a:xfrm>
            <a:off x="10455648" y="5884769"/>
            <a:ext cx="856684" cy="335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DCA489B5-8E78-470F-B4FA-16F91EB96A6D}"/>
              </a:ext>
            </a:extLst>
          </xdr:cNvPr>
          <xdr:cNvSpPr txBox="1"/>
        </xdr:nvSpPr>
        <xdr:spPr>
          <a:xfrm>
            <a:off x="10031505" y="6753785"/>
            <a:ext cx="852202" cy="335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</xdr:grpSp>
    <xdr:clientData/>
  </xdr:twoCellAnchor>
  <xdr:twoCellAnchor>
    <xdr:from>
      <xdr:col>21</xdr:col>
      <xdr:colOff>179350</xdr:colOff>
      <xdr:row>46</xdr:row>
      <xdr:rowOff>159734</xdr:rowOff>
    </xdr:from>
    <xdr:to>
      <xdr:col>32</xdr:col>
      <xdr:colOff>502662</xdr:colOff>
      <xdr:row>67</xdr:row>
      <xdr:rowOff>146808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DE13D89-7238-4FF7-AC09-03E82DB3E67F}"/>
            </a:ext>
          </a:extLst>
        </xdr:cNvPr>
        <xdr:cNvGrpSpPr/>
      </xdr:nvGrpSpPr>
      <xdr:grpSpPr>
        <a:xfrm>
          <a:off x="14130674" y="10177793"/>
          <a:ext cx="6979606" cy="3987574"/>
          <a:chOff x="5908612" y="96573"/>
          <a:chExt cx="6978587" cy="381133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A94A8E1-4D29-4055-91DD-13BE65DD7F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08612" y="96573"/>
            <a:ext cx="6965917" cy="3811336"/>
          </a:xfrm>
          <a:prstGeom prst="rect">
            <a:avLst/>
          </a:prstGeom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E82E5DA0-87C4-417F-B78F-AA957F336061}"/>
              </a:ext>
            </a:extLst>
          </xdr:cNvPr>
          <xdr:cNvSpPr txBox="1"/>
        </xdr:nvSpPr>
        <xdr:spPr>
          <a:xfrm>
            <a:off x="8533840" y="2916892"/>
            <a:ext cx="861167" cy="261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56B9EF23-3117-4304-BCA8-BDA7CCED6F14}"/>
              </a:ext>
            </a:extLst>
          </xdr:cNvPr>
          <xdr:cNvSpPr txBox="1"/>
        </xdr:nvSpPr>
        <xdr:spPr>
          <a:xfrm>
            <a:off x="10822640" y="1054474"/>
            <a:ext cx="856685" cy="339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92DD3AC2-82F1-4B32-BE37-0AF716A91D2B}"/>
              </a:ext>
            </a:extLst>
          </xdr:cNvPr>
          <xdr:cNvSpPr txBox="1"/>
        </xdr:nvSpPr>
        <xdr:spPr>
          <a:xfrm>
            <a:off x="7837955" y="2590801"/>
            <a:ext cx="856684" cy="337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8B7CF3B6-C6CC-4D55-AE95-EF398C9A6F77}"/>
              </a:ext>
            </a:extLst>
          </xdr:cNvPr>
          <xdr:cNvSpPr txBox="1"/>
        </xdr:nvSpPr>
        <xdr:spPr>
          <a:xfrm>
            <a:off x="7876055" y="2793067"/>
            <a:ext cx="856684" cy="3277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4B770F22-5001-4B1D-ADA6-2F4ACAB77A0C}"/>
              </a:ext>
            </a:extLst>
          </xdr:cNvPr>
          <xdr:cNvSpPr txBox="1"/>
        </xdr:nvSpPr>
        <xdr:spPr>
          <a:xfrm>
            <a:off x="6742018" y="1344706"/>
            <a:ext cx="863409" cy="337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D8850140-9E73-4C4A-89C5-F58CA2D516B0}"/>
              </a:ext>
            </a:extLst>
          </xdr:cNvPr>
          <xdr:cNvSpPr txBox="1"/>
        </xdr:nvSpPr>
        <xdr:spPr>
          <a:xfrm>
            <a:off x="8273302" y="1054474"/>
            <a:ext cx="852203" cy="339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A37DC265-1E1E-485C-AFD7-68AC4375A64D}"/>
              </a:ext>
            </a:extLst>
          </xdr:cNvPr>
          <xdr:cNvSpPr txBox="1"/>
        </xdr:nvSpPr>
        <xdr:spPr>
          <a:xfrm>
            <a:off x="9879105" y="1190065"/>
            <a:ext cx="856685" cy="337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10BC53AF-2D43-4CAC-B0A7-E43CFA634319}"/>
              </a:ext>
            </a:extLst>
          </xdr:cNvPr>
          <xdr:cNvSpPr txBox="1"/>
        </xdr:nvSpPr>
        <xdr:spPr>
          <a:xfrm>
            <a:off x="9550213" y="2468096"/>
            <a:ext cx="852202" cy="337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C680F4BD-A959-4AC7-88D4-5B7A8FF0E649}"/>
              </a:ext>
            </a:extLst>
          </xdr:cNvPr>
          <xdr:cNvSpPr txBox="1"/>
        </xdr:nvSpPr>
        <xdr:spPr>
          <a:xfrm>
            <a:off x="11612909" y="3097615"/>
            <a:ext cx="1274290" cy="29847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25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9</xdr:col>
      <xdr:colOff>260455</xdr:colOff>
      <xdr:row>16</xdr:row>
      <xdr:rowOff>75318</xdr:rowOff>
    </xdr:from>
    <xdr:to>
      <xdr:col>21</xdr:col>
      <xdr:colOff>63034</xdr:colOff>
      <xdr:row>35</xdr:row>
      <xdr:rowOff>165278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FB5BCF6-2B99-4A3C-B062-35D6BC5DF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0367" y="4221494"/>
          <a:ext cx="7063991" cy="3866343"/>
        </a:xfrm>
        <a:prstGeom prst="rect">
          <a:avLst/>
        </a:prstGeom>
      </xdr:spPr>
    </xdr:pic>
    <xdr:clientData/>
  </xdr:twoCellAnchor>
  <xdr:twoCellAnchor>
    <xdr:from>
      <xdr:col>10</xdr:col>
      <xdr:colOff>587578</xdr:colOff>
      <xdr:row>22</xdr:row>
      <xdr:rowOff>155907</xdr:rowOff>
    </xdr:from>
    <xdr:to>
      <xdr:col>12</xdr:col>
      <xdr:colOff>74502</xdr:colOff>
      <xdr:row>24</xdr:row>
      <xdr:rowOff>37542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BF56420-4CC5-4BA0-AA7D-C3E31A186CD2}"/>
            </a:ext>
          </a:extLst>
        </xdr:cNvPr>
        <xdr:cNvSpPr txBox="1"/>
      </xdr:nvSpPr>
      <xdr:spPr>
        <a:xfrm>
          <a:off x="7882607" y="5523525"/>
          <a:ext cx="697160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358978</xdr:colOff>
      <xdr:row>24</xdr:row>
      <xdr:rowOff>184068</xdr:rowOff>
    </xdr:from>
    <xdr:to>
      <xdr:col>11</xdr:col>
      <xdr:colOff>451020</xdr:colOff>
      <xdr:row>26</xdr:row>
      <xdr:rowOff>65703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5678884E-843B-4CFA-928F-21F4E3F3DD7C}"/>
            </a:ext>
          </a:extLst>
        </xdr:cNvPr>
        <xdr:cNvSpPr txBox="1"/>
      </xdr:nvSpPr>
      <xdr:spPr>
        <a:xfrm>
          <a:off x="7654007" y="5932686"/>
          <a:ext cx="697160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329161</xdr:colOff>
      <xdr:row>22</xdr:row>
      <xdr:rowOff>38293</xdr:rowOff>
    </xdr:from>
    <xdr:to>
      <xdr:col>18</xdr:col>
      <xdr:colOff>421203</xdr:colOff>
      <xdr:row>23</xdr:row>
      <xdr:rowOff>110428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B98F4A60-43E3-47D8-A302-5E52A65E573E}"/>
            </a:ext>
          </a:extLst>
        </xdr:cNvPr>
        <xdr:cNvSpPr txBox="1"/>
      </xdr:nvSpPr>
      <xdr:spPr>
        <a:xfrm>
          <a:off x="11860014" y="5405911"/>
          <a:ext cx="697160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466651</xdr:colOff>
      <xdr:row>23</xdr:row>
      <xdr:rowOff>109524</xdr:rowOff>
    </xdr:from>
    <xdr:to>
      <xdr:col>14</xdr:col>
      <xdr:colOff>558693</xdr:colOff>
      <xdr:row>24</xdr:row>
      <xdr:rowOff>181659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3E6F3707-BCA4-4CFA-9B88-9FBBCA1CFCAD}"/>
            </a:ext>
          </a:extLst>
        </xdr:cNvPr>
        <xdr:cNvSpPr txBox="1"/>
      </xdr:nvSpPr>
      <xdr:spPr>
        <a:xfrm>
          <a:off x="9577033" y="5667642"/>
          <a:ext cx="697160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403702</xdr:colOff>
      <xdr:row>25</xdr:row>
      <xdr:rowOff>5163</xdr:rowOff>
    </xdr:from>
    <xdr:to>
      <xdr:col>15</xdr:col>
      <xdr:colOff>495744</xdr:colOff>
      <xdr:row>26</xdr:row>
      <xdr:rowOff>77298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638E9A9-F548-478C-A9C7-E7ED91B7A2E0}"/>
            </a:ext>
          </a:extLst>
        </xdr:cNvPr>
        <xdr:cNvSpPr txBox="1"/>
      </xdr:nvSpPr>
      <xdr:spPr>
        <a:xfrm>
          <a:off x="10119202" y="5944281"/>
          <a:ext cx="697160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149766</xdr:colOff>
      <xdr:row>26</xdr:row>
      <xdr:rowOff>74737</xdr:rowOff>
    </xdr:from>
    <xdr:to>
      <xdr:col>15</xdr:col>
      <xdr:colOff>234013</xdr:colOff>
      <xdr:row>27</xdr:row>
      <xdr:rowOff>146872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BF64C7A-6860-468A-834C-C4762551CB1A}"/>
            </a:ext>
          </a:extLst>
        </xdr:cNvPr>
        <xdr:cNvSpPr txBox="1"/>
      </xdr:nvSpPr>
      <xdr:spPr>
        <a:xfrm>
          <a:off x="9865266" y="6204355"/>
          <a:ext cx="689365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584262</xdr:colOff>
      <xdr:row>23</xdr:row>
      <xdr:rowOff>20072</xdr:rowOff>
    </xdr:from>
    <xdr:to>
      <xdr:col>19</xdr:col>
      <xdr:colOff>71187</xdr:colOff>
      <xdr:row>24</xdr:row>
      <xdr:rowOff>92207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14EAA3B9-2A9F-4E58-B074-9DC1D12B9213}"/>
            </a:ext>
          </a:extLst>
        </xdr:cNvPr>
        <xdr:cNvSpPr txBox="1"/>
      </xdr:nvSpPr>
      <xdr:spPr>
        <a:xfrm>
          <a:off x="12115115" y="5578190"/>
          <a:ext cx="697160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405357</xdr:colOff>
      <xdr:row>25</xdr:row>
      <xdr:rowOff>139341</xdr:rowOff>
    </xdr:from>
    <xdr:to>
      <xdr:col>17</xdr:col>
      <xdr:colOff>497399</xdr:colOff>
      <xdr:row>27</xdr:row>
      <xdr:rowOff>20976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EEA3AF7-FE80-43FB-A680-A5290F323CBE}"/>
            </a:ext>
          </a:extLst>
        </xdr:cNvPr>
        <xdr:cNvSpPr txBox="1"/>
      </xdr:nvSpPr>
      <xdr:spPr>
        <a:xfrm>
          <a:off x="11331092" y="6078459"/>
          <a:ext cx="697160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35465</xdr:colOff>
      <xdr:row>30</xdr:row>
      <xdr:rowOff>10131</xdr:rowOff>
    </xdr:from>
    <xdr:to>
      <xdr:col>17</xdr:col>
      <xdr:colOff>127506</xdr:colOff>
      <xdr:row>31</xdr:row>
      <xdr:rowOff>82266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D3C24C1B-54EC-485F-B7E8-EE8A79D460E5}"/>
            </a:ext>
          </a:extLst>
        </xdr:cNvPr>
        <xdr:cNvSpPr txBox="1"/>
      </xdr:nvSpPr>
      <xdr:spPr>
        <a:xfrm>
          <a:off x="10961200" y="6980190"/>
          <a:ext cx="697159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80189</xdr:colOff>
      <xdr:row>31</xdr:row>
      <xdr:rowOff>13443</xdr:rowOff>
    </xdr:from>
    <xdr:to>
      <xdr:col>18</xdr:col>
      <xdr:colOff>164436</xdr:colOff>
      <xdr:row>32</xdr:row>
      <xdr:rowOff>85578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C91E570D-FB2E-4FCF-8DD9-0A3DD9703A43}"/>
            </a:ext>
          </a:extLst>
        </xdr:cNvPr>
        <xdr:cNvSpPr txBox="1"/>
      </xdr:nvSpPr>
      <xdr:spPr>
        <a:xfrm>
          <a:off x="11611042" y="7174002"/>
          <a:ext cx="689365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448424</xdr:colOff>
      <xdr:row>31</xdr:row>
      <xdr:rowOff>182408</xdr:rowOff>
    </xdr:from>
    <xdr:to>
      <xdr:col>17</xdr:col>
      <xdr:colOff>540466</xdr:colOff>
      <xdr:row>33</xdr:row>
      <xdr:rowOff>64043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D313EB37-687D-4F0B-BCAE-E6359484BA0E}"/>
            </a:ext>
          </a:extLst>
        </xdr:cNvPr>
        <xdr:cNvSpPr txBox="1"/>
      </xdr:nvSpPr>
      <xdr:spPr>
        <a:xfrm>
          <a:off x="11374159" y="7342967"/>
          <a:ext cx="697160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94612</xdr:colOff>
      <xdr:row>31</xdr:row>
      <xdr:rowOff>185719</xdr:rowOff>
    </xdr:from>
    <xdr:to>
      <xdr:col>20</xdr:col>
      <xdr:colOff>528626</xdr:colOff>
      <xdr:row>33</xdr:row>
      <xdr:rowOff>67354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B4963708-CC14-4EFD-926A-625443B904B5}"/>
            </a:ext>
          </a:extLst>
        </xdr:cNvPr>
        <xdr:cNvSpPr txBox="1"/>
      </xdr:nvSpPr>
      <xdr:spPr>
        <a:xfrm>
          <a:off x="12835700" y="7346278"/>
          <a:ext cx="1039132" cy="26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40 โครงการ</a:t>
          </a:r>
          <a:endParaRPr lang="th-TH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9</xdr:col>
      <xdr:colOff>145676</xdr:colOff>
      <xdr:row>0</xdr:row>
      <xdr:rowOff>44823</xdr:rowOff>
    </xdr:from>
    <xdr:to>
      <xdr:col>21</xdr:col>
      <xdr:colOff>141408</xdr:colOff>
      <xdr:row>15</xdr:row>
      <xdr:rowOff>171289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5232EA2-287A-4FEF-83C8-CC6CC234B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35588" y="44823"/>
          <a:ext cx="7257144" cy="40821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419100</xdr:colOff>
      <xdr:row>1</xdr:row>
      <xdr:rowOff>38099</xdr:rowOff>
    </xdr:from>
    <xdr:to>
      <xdr:col>41</xdr:col>
      <xdr:colOff>379924</xdr:colOff>
      <xdr:row>24</xdr:row>
      <xdr:rowOff>115305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05EEA9-1478-4A8F-9FAB-3C6B0D1CFD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95424" y="497540"/>
          <a:ext cx="6012000" cy="540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37.647356944442" createdVersion="4" refreshedVersion="4" minRefreshableVersion="3" recordCount="25" xr:uid="{00000000-000A-0000-FFFF-FFFF01000000}">
  <cacheSource type="worksheet">
    <worksheetSource ref="B11:M29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5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11">
        <s v="สถาบันบัณฑิตพัฒนบริหารศาสตร์"/>
        <s v="มหาวิทยาลัยเทคโนโลยีราชมงคลอีสาน"/>
        <s v="สำนักงานคณะกรรมการอ้อยและน้ำตาลทราย"/>
        <s v="บริษัท ทีโอที จำกัด (มหาชน)"/>
        <s v="สถาบันคุณวุฒิวิชาชีพ (องค์การมหาชน)"/>
        <s v="มหาวิทยาลัยนครพนม"/>
        <s v="สำนักงานส่งเสริมเศรษฐกิจดิจิทัล"/>
        <s v="สำนักงานปลัดกระทรวงศึกษาธิการ"/>
        <s v="สำนักงานเศรษฐกิจอุตสาหกรรม"/>
        <s v="มหาวิทยาลัยมหาสารคาม"/>
        <s v="มหาวิทยาลัยเทคโนโลยีราชมงคลสุวรรณภูมิ"/>
      </sharedItems>
    </cacheField>
    <cacheField name="หน่วยงานระดับกระทรวงหรือเทียบเท่า" numFmtId="0">
      <sharedItems count="5">
        <s v="กระทรวงศึกษาธิการ"/>
        <s v="กระทรวงการอุดมศึกษา วิทยาศาสตร์ วิจัยและนวัตกรรม"/>
        <s v="กระทรวงอุตสาหกรรม"/>
        <s v="กระทรวงดิจิทัลเพื่อเศรษฐกิจและสังคม"/>
        <s v="สำนักนายกรัฐมนตรี"/>
      </sharedItems>
    </cacheField>
    <cacheField name="ประเภทโครงการ" numFmtId="0">
      <sharedItems containsBlank="1"/>
    </cacheField>
    <cacheField name="องค์ประกอบ" numFmtId="0">
      <sharedItems count="3">
        <s v="040302V02"/>
        <s v="040302V04"/>
        <s v="040302V03"/>
      </sharedItems>
    </cacheField>
    <cacheField name="ปัจจัย" numFmtId="0">
      <sharedItems count="5">
        <s v="040302F0201"/>
        <s v="040302F0403"/>
        <s v="040302F0301"/>
        <s v="040302F0202"/>
        <s v="040302F04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eradon Preecha" refreshedDate="45421.57067361111" createdVersion="6" refreshedVersion="6" minRefreshableVersion="3" recordCount="45" xr:uid="{A5772AA8-EF46-445A-8B1E-3B777C9275C5}">
  <cacheSource type="worksheet">
    <worksheetSource ref="B11:M56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040302V04"/>
        <s v="040302V02"/>
        <s v="040302V03"/>
      </sharedItems>
    </cacheField>
    <cacheField name="ปัจจัย" numFmtId="0">
      <sharedItems count="9">
        <s v="040302V04F03"/>
        <s v="040302V02F01"/>
        <s v="040302V03F01"/>
        <s v="040302V02F02"/>
        <s v="040302V04F02"/>
        <s v="040302V04F01"/>
        <s v="040302V03F02"/>
        <s v="040302V03F04"/>
        <s v="040302V02F0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">
  <r>
    <s v="โครงการพัฒนาศักยภาพผู้ประกอบการอุตสาหกรรมเพื่อเข้าสู่ประชาคมอาเซียน กิจกรรม “การเตรียมความพร้อมและพัฒนาศักยภาพของสมาร์ทเอสเอ็มอี และสมาร์ทสตาร์ทอัพด้าน Data Science และการใช้เครื่องมือในการประมวลผล”"/>
    <s v="โครงการพัฒนาศักยภาพผู้ประกอบการอุตสาหกรรมเพื่อเข้าสู่ประชาคมอาเซียน กิจกรรม “การเตรียมความพร้อมและพัฒนาศักยภาพของสมาร์ทเอสเอ็มอี และสมาร์ทสตาร์ทอัพด้าน Data Science และการใช้เครื่องมือในการประมวลผล”"/>
    <s v="ด้านการสร้างความสามารถในการแข่งขัน"/>
    <n v="2561"/>
    <s v="ตุลาคม 2560"/>
    <s v="กันยายน 2561"/>
    <s v="กองแผนงาน"/>
    <x v="0"/>
    <x v="0"/>
    <m/>
    <x v="0"/>
    <x v="0"/>
  </r>
  <r>
    <s v="โครงการอบรมเชิงปฏิบัติการ การพัฒนาแอพพลิเคชั่นบนสมาร์ทโฟนเพื่อส่งเสริมการท่องเที่ยว"/>
    <s v="โครงการอบรมเชิงปฏิบัติการ การพัฒนาแอพพลิเคชั่นบนสมาร์ทโฟนเพื่อส่งเสริมการท่องเที่ยว"/>
    <s v="ด้านการสร้างความสามารถในการแข่งขัน"/>
    <n v="2561"/>
    <s v="มีนาคม 2561"/>
    <s v="มีนาคม 2561"/>
    <s v="คณะบริหารธุรกิจและเทคโนโลยีสารสนเทศ"/>
    <x v="1"/>
    <x v="1"/>
    <m/>
    <x v="1"/>
    <x v="1"/>
  </r>
  <r>
    <s v="โครงการเพิ่มศักยภาพการใช้พลังงานของกระบวนการผลิตอุตสาหกรรมอ้อยและน้ำตาลทรายเพื่อมุ่งสู่อุตสาหกรรม ๔.๐ (ปีงบประมาณ ๒๕๖๒)"/>
    <s v="โครงการเพิ่มศักยภาพการใช้พลังงานของกระบวนการผลิตอุตสาหกรรมอ้อยและน้ำตาลทรายเพื่อมุ่งสู่อุตสาหกรรม ๔.๐ (ปีงบประมาณ ๒๕๖๒)"/>
    <s v="ด้านการสร้างความสามารถในการแข่งขัน"/>
    <n v="2562"/>
    <s v="ธันวาคม 2561"/>
    <s v="สิงหาคม 2562"/>
    <s v="กองอุตสาหกรรมอ้อย น้ำตาลทราย และอุตสาหกรรมต่อเนื่อง"/>
    <x v="2"/>
    <x v="2"/>
    <m/>
    <x v="0"/>
    <x v="0"/>
  </r>
  <r>
    <s v="แผน Digital Services"/>
    <s v="แผน Digital Services"/>
    <s v="ด้านการสร้างความสามารถในการแข่งขัน"/>
    <n v="2562"/>
    <s v="มกราคม 2562"/>
    <s v="ธันวาคม 2563"/>
    <s v="หน่วยธุรกิจไอดีซีและคลาวด์"/>
    <x v="3"/>
    <x v="3"/>
    <m/>
    <x v="2"/>
    <x v="2"/>
  </r>
  <r>
    <s v="โครงการยกระดับสมรรถนะบุคคลตามมาตรฐานอาชีพและคุณวุฒิวิชาชีพ กลุ่มอุตสาหกรรมและบริการดิจิทัล ข้อมูล และปัญญาประดิษฐ์"/>
    <s v="โครงการยกระดับสมรรถนะบุคคลตามมาตรฐานอาชีพและคุณวุฒิวิชาชีพ กลุ่มอุตสาหกรรมและบริการดิจิทัล ข้อมูล และปัญญาประดิษฐ์"/>
    <s v="ด้านการสร้างความสามารถในการแข่งขัน"/>
    <n v="2563"/>
    <s v="มีนาคม 2563"/>
    <s v="กันยายน 2563"/>
    <s v="สำนักนโยบายและแผนยุทธศาสตร์"/>
    <x v="4"/>
    <x v="4"/>
    <m/>
    <x v="0"/>
    <x v="3"/>
  </r>
  <r>
    <s v="พัฒนาศักยภาพทักษะอาชีพงานเชื่อมโลหะ ด้วยการฝึกการควบคุมการเชื่อมอัตโนมัติด้วย หุ่นยนต์ (Welding Robot) เพื่อรองรับเทคโนโลยีหุ่นยนต์ สู่ยุค Thailand ๔.๐"/>
    <s v="พัฒนาศักยภาพทักษะอาชีพงานเชื่อมโลหะ ด้วยการฝึกการควบคุมการเชื่อมอัตโนมัติด้วย      หุ่นยนต์ (Welding Robot) เพื่อรองรับเทคโนโลยีหุ่นยนต์ สู่ยุค Thailand ๔.๐"/>
    <s v="ด้านการสร้างความสามารถในการแข่งขัน"/>
    <n v="2563"/>
    <s v="ตุลาคม 2562"/>
    <s v="สิงหาคม 2563"/>
    <s v="สำนักงานอธิการบดี"/>
    <x v="5"/>
    <x v="1"/>
    <m/>
    <x v="0"/>
    <x v="3"/>
  </r>
  <r>
    <s v="โครงการพัฒนามาตรฐานผลิตภัณฑ์และบริการดิจิทัล เพื่อยกระดับอุตสาหกรรม (Digital Standard)"/>
    <s v="โครงการพัฒนามาตรฐานผลิตภัณฑ์และบริการดิจิทัล เพื่อยกระดับอุตสาหกรรม (Digital Standard)"/>
    <s v="ด้านการสร้างความสามารถในการแข่งขัน"/>
    <n v="2563"/>
    <s v="มกราคม 2563"/>
    <s v="กันยายน 2563"/>
    <s v="ฝ่ายอำนวยการสำนักงาน"/>
    <x v="6"/>
    <x v="3"/>
    <m/>
    <x v="1"/>
    <x v="4"/>
  </r>
  <r>
    <s v="โครงการจัดตั้งสถาบันไอโอทีเพื่อพัฒนาอุตสาหกรรมดิจิทัลแห่งอนาคต"/>
    <s v="โครงการจัดตั้งสถาบันไอโอทีเพื่อพัฒนาอุตสาหกรรมดิจิทัลแห่งอนาคต"/>
    <s v="ด้านการสร้างความสามารถในการแข่งขัน"/>
    <n v="2563"/>
    <s v="ตุลาคม 2562"/>
    <s v="กันยายน 2563"/>
    <s v="ฝ่ายอำนวยการสำนักงาน"/>
    <x v="6"/>
    <x v="3"/>
    <m/>
    <x v="1"/>
    <x v="1"/>
  </r>
  <r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ด้านการสร้างความสามารถในการแข่งขัน"/>
    <n v="2563"/>
    <s v="มิถุนายน 2563"/>
    <s v="กรกฎาคม 2563"/>
    <s v="สำนักงานศึกษาธิการจังหวัดชลบุรี"/>
    <x v="7"/>
    <x v="0"/>
    <m/>
    <x v="0"/>
    <x v="0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n v="2564"/>
    <s v="ตุลาคม 2563"/>
    <s v="กันยายน 2564"/>
    <s v="กองนโยบายอุตสาหกรรมรายสาขา 1"/>
    <x v="8"/>
    <x v="2"/>
    <m/>
    <x v="0"/>
    <x v="0"/>
  </r>
  <r>
    <s v="แผนงานขับเคลื่อนยุทธศาสตร์ส่งเสริมเศรษฐกิจดิจิทัล"/>
    <s v="แผนงานขับเคลื่อนยุทธศาสตร์ส่งเสริมเศรษฐกิจดิจิทัล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6"/>
    <x v="3"/>
    <m/>
    <x v="1"/>
    <x v="4"/>
  </r>
  <r>
    <s v="โครงการยกระดับทักษะดิจิทัลสำหรับผู้สูงวัยและผู้ด้อยโอกาส"/>
    <s v="โครงการยกระดับทักษะดิจิทัลสำหรับผู้สูงวัยและผู้ด้อยโอกาส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6"/>
    <x v="3"/>
    <s v="โครงการภายใต้กิจกรรม Big Rock"/>
    <x v="0"/>
    <x v="0"/>
  </r>
  <r>
    <s v="โครงการสร้างและพัฒนาวิสาหกิจในระยะเริ่มต้น"/>
    <s v="โครงการสร้างและพัฒนาวิสาหกิจในระยะเริ่มต้น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6"/>
    <x v="3"/>
    <m/>
    <x v="1"/>
    <x v="1"/>
  </r>
  <r>
    <s v="โครงการเรียนโค้ดดิ้งพัฒนา STEM"/>
    <s v="โครงการเรียนโค้ดดิ้งพัฒนา STEM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6"/>
    <x v="3"/>
    <m/>
    <x v="0"/>
    <x v="0"/>
  </r>
  <r>
    <s v="โครงการส่งเสริมศักยภาพการแข่งขันภาคประชาชนและภาคธุรกิจข้อมูลขนาดใหญ่ (Big Data)"/>
    <s v="โครงการส่งเสริมศักยภาพการแข่งขันภาคประชาชนและภาคธุรกิจข้อมูลขนาดใหญ่ (Big Data)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6"/>
    <x v="3"/>
    <m/>
    <x v="0"/>
    <x v="0"/>
  </r>
  <r>
    <s v="โครงการสตาร์ทอัพคนละครึ่ง"/>
    <s v="โครงการสตาร์ทอัพคนละครึ่ง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6"/>
    <x v="3"/>
    <m/>
    <x v="1"/>
    <x v="1"/>
  </r>
  <r>
    <s v="โครงการการสร้างระบบนิเวศเพื่อยกระดับขีดความสามารถการแข่งขันอุตสาหกรรมดิจิทัลไทยสู่การเป็นศูนย์กลางด้านดิจิทัลแห่งภูมิภาคอาเซียน (ASEAN Digital Hub)"/>
    <s v="โครงการการสร้างระบบนิเวศเพื่อยกระดับขีดความสามารถการแข่งขันอุตสาหกรรมดิจิทัลไทยสู่การเป็นศูนย์กลางด้านดิจิทัลแห่งภูมิภาคอาเซียน (ASEAN Digital Hub)"/>
    <s v="ด้านการสร้างความสามารถในการแข่งขัน"/>
    <n v="2564"/>
    <s v="ตุลาคม 2563"/>
    <s v="กันยายน 2564"/>
    <s v="ฝ่ายอำนวยการสำนักงาน"/>
    <x v="6"/>
    <x v="3"/>
    <m/>
    <x v="1"/>
    <x v="4"/>
  </r>
  <r>
    <s v="โครงการพัฒนาผู้ประกอบการชุมชนในการยกระดับหมู่บ้านอุตสาหกรรมสร้างสรรค์ สู่การพัฒนาเศรษฐกิจอย่างยั่งยืน (CIV) ประจ าปีงบประมาณ พ.ศ. 2564"/>
    <s v="โครงการพัฒนาผู้ประกอบการชุมชนในการยกระดับหมู่บ้านอุตสาหกรรมสร้างสรรค์ สู่การพัฒนาเศรษฐกิจอย่างยั่งยืน (CIV) ประจ าปีงบประมาณ พ.ศ. 2564"/>
    <s v="ด้านการสร้างความสามารถในการแข่งขัน"/>
    <n v="2564"/>
    <s v="ตุลาคม 2563"/>
    <s v="กันยายน 2564"/>
    <s v="คณะศิลปกรรมศาสตร์"/>
    <x v="9"/>
    <x v="1"/>
    <m/>
    <x v="0"/>
    <x v="0"/>
  </r>
  <r>
    <s v="โครงการส่งเสริมเด็กทุนไทยสร้างชาติด้วยเทคโนโลยีบิ๊กดาต้า (Big Data)"/>
    <s v="โครงการส่งเสริมเด็กทุนไทยสร้างชาติด้วยเทคโนโลยีบิ๊กดาต้า (Big Data)"/>
    <s v="ด้านการสร้างความสามารถในการแข่งขัน"/>
    <n v="2565"/>
    <s v="ตุลาคม 2564"/>
    <s v="กันยายน 2565"/>
    <s v="ฝ่ายกลยุทธ์องค์กร"/>
    <x v="6"/>
    <x v="3"/>
    <m/>
    <x v="0"/>
    <x v="0"/>
  </r>
  <r>
    <s v="โครงการเรียนโค้ดดิ้งพัฒนา STEM"/>
    <s v="โครงการเรียนโค้ดดิ้งพัฒนา STEM"/>
    <s v="ด้านการสร้างความสามารถในการแข่งขัน"/>
    <n v="2565"/>
    <s v="ตุลาคม 2564"/>
    <s v="กันยายน 2565"/>
    <s v="ฝ่ายกลยุทธ์องค์กร"/>
    <x v="6"/>
    <x v="3"/>
    <m/>
    <x v="0"/>
    <x v="0"/>
  </r>
  <r>
    <s v="โครงการรัฐร่วมเอกชนสร้างทักษะดิจิทัลใหม่ เรียนจบ ไม่ตกงาน"/>
    <s v="โครงการรัฐร่วมเอกชนสร้างทักษะดิจิทัลใหม่ เรียนจบ ไม่ตกงาน"/>
    <s v="ด้านการสร้างความสามารถในการแข่งขัน"/>
    <n v="2565"/>
    <s v="ตุลาคม 2564"/>
    <s v="กันยายน 2565"/>
    <s v="ฝ่ายกลยุทธ์องค์กร"/>
    <x v="6"/>
    <x v="3"/>
    <m/>
    <x v="0"/>
    <x v="0"/>
  </r>
  <r>
    <s v="ปัจจัยนวัตกรรมและปัจจัยการบริหารลูกค้าสัมพันธ์ที่ส่งผลต่อความพึงพอใจของผู้ใช้บริการการไฟฟ้าส่วนภูมิภาค อำเภอเดิมบางนางบวช จังหวัดสุพรรณบุรี"/>
    <s v="ปัจจัยนวัตกรรมและปัจจัยการบริหารลูกค้าสัมพันธ์ที่ส่งผลต่อความพึงพอใจของผู้ใช้บริการการไฟฟ้าส่วนภูมิภาค อำเภอเดิมบางนางบวช จังหวัดสุพรรณบุรี"/>
    <s v="ด้านการสร้างความสามารถในการแข่งขัน"/>
    <n v="2565"/>
    <s v="ตุลาคม 2564"/>
    <s v="กันยายน 2565"/>
    <s v="คณะบริหารธุรกิจและเทคโนโลยีสารสนเทศ"/>
    <x v="10"/>
    <x v="1"/>
    <m/>
    <x v="1"/>
    <x v="1"/>
  </r>
  <r>
    <s v="การพัฒนาสื่อประชาสัมพันธ์ส่งเสริมแหล่งท่องเที่ยวจังหวัดสุพรรณบุรีด้วยเทคโนโลยีความจริงเสริม"/>
    <s v="การพัฒนาสื่อประชาสัมพันธ์ส่งเสริมแหล่งท่องเที่ยวจังหวัดสุพรรณบุรีด้วยเทคโนโลยีความจริงเสริม"/>
    <s v="ด้านการสร้างความสามารถในการแข่งขัน"/>
    <n v="2565"/>
    <s v="ตุลาคม 2564"/>
    <s v="กันยายน 2565"/>
    <s v="คณะบริหารธุรกิจและเทคโนโลยีสารสนเทศ"/>
    <x v="10"/>
    <x v="1"/>
    <m/>
    <x v="0"/>
    <x v="0"/>
  </r>
  <r>
    <s v="การพัฒนาสื่อจำลองการเพาะปลูกแห้วเสมือนจริงด้วยเทคโนโลยี Augmented Reality"/>
    <s v="การพัฒนาสื่อจำลองการเพาะปลูกแห้วเสมือนจริงด้วยเทคโนโลยี Augmented Reality"/>
    <s v="ด้านการสร้างความสามารถในการแข่งขัน"/>
    <n v="2565"/>
    <s v="ตุลาคม 2564"/>
    <s v="กันยายน 2565"/>
    <s v="คณะบริหารธุรกิจและเทคโนโลยีสารสนเทศ"/>
    <x v="10"/>
    <x v="1"/>
    <m/>
    <x v="0"/>
    <x v="0"/>
  </r>
  <r>
    <s v="การพัฒนาสติกเกอร์บนแอปพลิเคชันไลน์ชุดการ์ตูนนักศึกษา คณะบริหารธุรกิจและเทคโนโลยีสารสนเทศ"/>
    <s v="การพัฒนาสติกเกอร์บนแอปพลิเคชันไลน์ชุดการ์ตูนนักศึกษา คณะบริหารธุรกิจและเทคโนโลยีสารสนเทศ"/>
    <s v="ด้านการสร้างความสามารถในการแข่งขัน"/>
    <n v="2565"/>
    <s v="ตุลาคม 2564"/>
    <s v="กันยายน 2565"/>
    <s v="คณะบริหารธุรกิจและเทคโนโลยีสารสนเทศ"/>
    <x v="10"/>
    <x v="1"/>
    <m/>
    <x v="0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">
  <r>
    <s v="โครงการอบรมเชิงปฏิบัติการ การพัฒนาแอพพลิเคชั่นบนสมาร์ทโฟนเพื่อส่งเสริมการท่องเที่ยว"/>
    <s v="โครงการอบรมเชิงปฏิบัติการ การพัฒนาแอพพลิเคชั่นบนสมาร์ทโฟนเพื่อส่งเสริมการท่องเที่ยว"/>
    <s v="ด้านการสร้างความสามารถในการแข่งขัน"/>
    <x v="0"/>
    <s v="มีนาคม 2561"/>
    <s v="มีน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พัฒนาศักยภาพผู้ประกอบการอุตสาหกรรมเพื่อเข้าสู่ประชาคมอาเซียน กิจกรรม “การเตรียมความพร้อมและพัฒนาศักยภาพของสมาร์ทเอสเอ็มอี และสมาร์ทสตาร์ทอัพด้าน Data Science และการใช้เครื่องมือในการประมวลผล”"/>
    <s v="โครงการพัฒนาศักยภาพผู้ประกอบการอุตสาหกรรมเพื่อเข้าสู่ประชาคมอาเซียน กิจกรรม “การเตรียมความพร้อมและพัฒนาศักยภาพของสมาร์ทเอสเอ็มอี และสมาร์ทสตาร์ทอัพด้าน Data Science และการใช้เครื่องมือในการประมวลผล”"/>
    <s v="ด้านการสร้างความสามารถในการแข่งขัน"/>
    <x v="0"/>
    <s v="ตุลาคม 2560"/>
    <s v="กันยายน 2561"/>
    <s v="กองแผนงาน"/>
    <s v="สถาบันบัณฑิตพัฒนบริหารศาสตร์"/>
    <s v="กระทรวงศึกษาธิการ"/>
    <m/>
    <x v="1"/>
    <x v="1"/>
  </r>
  <r>
    <s v="แผน Digital Services"/>
    <s v="แผน Digital Services"/>
    <s v="ด้านการสร้างความสามารถในการแข่งขัน"/>
    <x v="1"/>
    <s v="มกราคม 2562"/>
    <s v="ธันวาคม 2563"/>
    <s v="หน่วยธุรกิจไอดีซีและคลาวด์"/>
    <s v="บริษัท ทีโอที จำกัด (มหาชน)"/>
    <s v="กระทรวงดิจิทัลเพื่อเศรษฐกิจและสังคม"/>
    <m/>
    <x v="2"/>
    <x v="2"/>
  </r>
  <r>
    <s v="โครงการเพิ่มศักยภาพการใช้พลังงานของกระบวนการผลิตอุตสาหกรรมอ้อยและน้ำตาลทรายเพื่อมุ่งสู่อุตสาหกรรม ๔.๐ (ปีงบประมาณ ๒๕๖๒)"/>
    <s v="โครงการเพิ่มศักยภาพการใช้พลังงานของกระบวนการผลิตอุตสาหกรรมอ้อยและน้ำตาลทรายเพื่อมุ่งสู่อุตสาหกรรม ๔.๐ (ปีงบประมาณ ๒๕๖๒)"/>
    <s v="ด้านการสร้างความสามารถในการแข่งขัน"/>
    <x v="1"/>
    <s v="ธันวาคม 2561"/>
    <s v="สิงหาคม 2562"/>
    <s v="กองอุตสาหกรรมอ้อย น้ำตาลทราย และอุตสาหกรรมต่อเนื่อง"/>
    <s v="สำนักงานคณะกรรมการอ้อยและน้ำตาลทราย"/>
    <s v="กระทรวงอุตสาหกรรม"/>
    <m/>
    <x v="1"/>
    <x v="1"/>
  </r>
  <r>
    <s v="พัฒนาศักยภาพทักษะอาชีพงานเชื่อมโลหะ ด้วยการฝึกการควบคุมการเชื่อมอัตโนมัติด้วย หุ่นยนต์ (Welding Robot) เพื่อรองรับเทคโนโลยีหุ่นยนต์ สู่ยุค Thailand ๔.๐"/>
    <s v="พัฒนาศักยภาพทักษะอาชีพงานเชื่อมโลหะ ด้วยการฝึกการควบคุมการเชื่อมอัตโนมัติด้วย      หุ่นยนต์ (Welding Robot) เพื่อรองรับเทคโนโลยีหุ่นยนต์ สู่ยุค Thailand ๔.๐"/>
    <s v="ด้านการสร้างความสามารถในการแข่งขัน"/>
    <x v="2"/>
    <s v="ตุลาคม 2562"/>
    <s v="สิงหาคม 2563"/>
    <s v="สำนักงานอธิการบดี"/>
    <s v="มหาวิทยาลัยนครพนม"/>
    <s v="กระทรวงการอุดมศึกษา วิทยาศาสตร์ วิจัยและนวัตกรรม"/>
    <m/>
    <x v="1"/>
    <x v="3"/>
  </r>
  <r>
    <s v="โครงการพัฒนามาตรฐานผลิตภัณฑ์และบริการดิจิทัล เพื่อยกระดับอุตสาหกรรม (Digital Standard)"/>
    <s v="โครงการพัฒนามาตรฐานผลิตภัณฑ์และบริการดิจิทัล เพื่อยกระดับอุตสาหกรรม (Digital Standard)"/>
    <s v="ด้านการสร้างความสามารถในการแข่งขัน"/>
    <x v="2"/>
    <s v="มกราคม 2563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4"/>
  </r>
  <r>
    <s v="โครงการจัดตั้งสถาบันไอโอทีเพื่อพัฒนาอุตสาหกรรมดิจิทัลแห่งอนาคต"/>
    <s v="โครงการจัดตั้งสถาบันไอโอทีเพื่อพัฒนาอุตสาหกรรมดิจิทัลแห่งอนาคต"/>
    <s v="ด้านการสร้างความสามารถในการแข่งขัน"/>
    <x v="2"/>
    <s v="ตุลาคม 2562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ด้านการสร้างความสามารถในการแข่งขัน"/>
    <x v="2"/>
    <s v="มิถุนายน 2563"/>
    <s v="กรกฎาคม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1"/>
  </r>
  <r>
    <s v="โครงการยกระดับสมรรถนะบุคคลตามมาตรฐานอาชีพและคุณวุฒิวิชาชีพ กลุ่มอุตสาหกรรมและบริการดิจิทัล ข้อมูล และปัญญาประดิษฐ์"/>
    <s v="โครงการยกระดับสมรรถนะบุคคลตามมาตรฐานอาชีพและคุณวุฒิวิชาชีพ กลุ่มอุตสาหกรรมและบริการดิจิทัล ข้อมูล และปัญญาประดิษฐ์"/>
    <s v="ด้านการสร้างความสามารถในการแข่งขัน"/>
    <x v="2"/>
    <s v="มีนาคม 2563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3"/>
  </r>
  <r>
    <s v="โครงการพัฒนาผู้ประกอบการชุมชนในการยกระดับหมู่บ้านอุตสาหกรรมสร้างสรรค์ สู่การพัฒนาเศรษฐกิจอย่างยั่งยืน (CIV) ประจ าปีงบประมาณ พ.ศ. 2564"/>
    <s v="โครงการพัฒนาผู้ประกอบการชุมชนในการยกระดับหมู่บ้านอุตสาหกรรมสร้างสรรค์ สู่การพัฒนาเศรษฐกิจอย่างยั่งยืน (CIV) ประจ าปีงบประมาณ พ.ศ. 2564"/>
    <s v="ด้านการสร้างความสามารถในการแข่งขัน"/>
    <x v="3"/>
    <s v="ตุลาคม 2563"/>
    <s v="กันยายน 2564"/>
    <s v="คณะศิลปกรรม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แผนงานขับเคลื่อนยุทธศาสตร์ส่งเสริมเศรษฐกิจดิจิทัล"/>
    <s v="แผนงานขับเคลื่อนยุทธศาสตร์ส่งเสริมเศรษฐกิจดิจิทัล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4"/>
  </r>
  <r>
    <s v="โครงการยกระดับทักษะดิจิทัลสำหรับผู้สูงวัยและผู้ด้อยโอกาส"/>
    <s v="โครงการยกระดับทักษะดิจิทัลสำหรับผู้สูงวัยและผู้ด้อยโอกาส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s v="โครงการภายใต้กิจกรรม Big Rock"/>
    <x v="1"/>
    <x v="1"/>
  </r>
  <r>
    <s v="โครงการสร้างและพัฒนาวิสาหกิจในระยะเริ่มต้น"/>
    <s v="โครงการสร้างและพัฒนาวิสาหกิจในระยะเริ่มต้น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โครงการเรียนโค้ดดิ้งพัฒนา STEM"/>
    <s v="โครงการเรียนโค้ดดิ้งพัฒนา STEM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ส่งเสริมศักยภาพการแข่งขันภาคประชาชนและภาคธุรกิจข้อมูลขนาดใหญ่ (Big Data)"/>
    <s v="โครงการส่งเสริมศักยภาพการแข่งขันภาคประชาชนและภาคธุรกิจข้อมูลขนาดใหญ่ (Big Data)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สตาร์ทอัพคนละครึ่ง"/>
    <s v="โครงการสตาร์ทอัพคนละครึ่ง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โครงการการสร้างระบบนิเวศเพื่อยกระดับขีดความสามารถการแข่งขันอุตสาหกรรมดิจิทัลไทยสู่การเป็นศูนย์กลางด้านดิจิทัลแห่งภูมิภาคอาเซียน (ASEAN Digital Hub)"/>
    <s v="โครงการการสร้างระบบนิเวศเพื่อยกระดับขีดความสามารถการแข่งขันอุตสาหกรรมดิจิทัลไทยสู่การเป็นศูนย์กลางด้านดิจิทัลแห่งภูมิภาคอาเซียน (ASEAN Digital Hub)"/>
    <s v="ด้านการสร้างความสามารถในการแข่งขัน"/>
    <x v="3"/>
    <s v="ตุลาคม 2563"/>
    <s v="กันยายน 2564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4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x v="3"/>
    <s v="ตุลาคม 2563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ส่งเสริมเด็กทุนไทยสร้างชาติด้วยเทคโนโลยีบิ๊กดาต้า (Big Data)"/>
    <s v="โครงการส่งเสริมเด็กทุนไทยสร้างชาติด้วยเทคโนโลยีบิ๊กดาต้า (Big Data)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เรียนโค้ดดิ้งพัฒนา STEM"/>
    <s v="โครงการเรียนโค้ดดิ้งพัฒนา STEM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รัฐร่วมเอกชนสร้างทักษะดิจิทัลใหม่ เรียนจบ ไม่ตกงาน"/>
    <s v="โครงการรัฐร่วมเอกชนสร้างทักษะดิจิทัลใหม่ เรียนจบ ไม่ตกงาน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ปัจจัยนวัตกรรมและปัจจัยการบริหารลูกค้าสัมพันธ์ที่ส่งผลต่อความพึงพอใจของผู้ใช้บริการการไฟฟ้าส่วนภูมิภาค อำเภอเดิมบางนางบวช จังหวัดสุพรรณบุรี"/>
    <s v="ปัจจัยนวัตกรรมและปัจจัยการบริหารลูกค้าสัมพันธ์ที่ส่งผลต่อความพึงพอใจของผู้ใช้บริการการไฟฟ้าส่วนภูมิภาค อำเภอเดิมบางนางบวช จังหวัดสุพรรณบุรี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การพัฒนาสื่อประชาสัมพันธ์ส่งเสริมแหล่งท่องเที่ยวจังหวัดสุพรรณบุรีด้วยเทคโนโลยีความจริงเสริม"/>
    <s v="การพัฒนาสื่อประชาสัมพันธ์ส่งเสริมแหล่งท่องเที่ยวจังหวัดสุพรรณบุรีด้วยเทคโนโลยีความจริงเสริม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พัฒนาสื่อจำลองการเพาะปลูกแห้วเสมือนจริงด้วยเทคโนโลยี Augmented Reality"/>
    <s v="การพัฒนาสื่อจำลองการเพาะปลูกแห้วเสมือนจริงด้วยเทคโนโลยี Augmented Reality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พัฒนาสติกเกอร์บนแอปพลิเคชันไลน์ชุดการ์ตูนนักศึกษา คณะบริหารธุรกิจและเทคโนโลยีสารสนเทศ"/>
    <s v="การพัฒนาสติกเกอร์บนแอปพลิเคชันไลน์ชุดการ์ตูนนักศึกษา คณะบริหารธุรกิจและเทคโนโลยีสารสนเทศ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โครงการไทยแลนด์ดิจิทัลวัลเล่ย์ (Thailand Digital Valley)"/>
    <s v="โครงการไทยแลนด์ดิจิทัลวัลเล่ย์ (Thailand Digital Valley)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4"/>
  </r>
  <r>
    <s v="โครงการเรียนโค้ดดิ้งพัฒนา STEM"/>
    <s v="โครงการเรียนโค้ดดิ้งพัฒนา STEM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รัฐร่วมเอกชนสร้างทักษะดิจิทัลใหม่ เรียนจบ ไม่ตกงาน"/>
    <s v="โครงการรัฐร่วมเอกชนสร้างทักษะดิจิทัลใหม่ เรียนจบ ไม่ตกงาน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ส่งเสริมเด็กทุนไทยสร้างชาติด้วยเทคโนโลยีบิ๊กดาต้า (Big Data)"/>
    <s v="โครงการส่งเสริมเด็กทุนไทยสร้างชาติด้วยเทคโนโลยีบิ๊กดาต้า (Big Data)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Trang City Branding"/>
    <s v="Trang City Branding"/>
    <s v="ด้านการสร้างความสามารถในการแข่งขัน"/>
    <x v="5"/>
    <s v="มกราคม 2566"/>
    <s v="กันยายน 2566"/>
    <s v="สำนักงานพาณิชย์จังหวัดตรัง"/>
    <s v="สำนักงานปลัดกระทรวงพาณิชย์"/>
    <s v="กระทรวงพาณิชย์"/>
    <m/>
    <x v="0"/>
    <x v="0"/>
  </r>
  <r>
    <s v="โครงการแพลตฟอร์ม “Connexion”"/>
    <s v="โครงการแพลตฟอร์ม “Connexion”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รถโรงเรียนรุ่นใหม่เด็กปลอดภัย (Smart School Bus Platform)"/>
    <s v="โครงการรถโรงเรียนรุ่นใหม่เด็กปลอดภัย (Smart School Bus Platform)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เมล็ดพันธุ์นักรบดิจิทัลรุ่นใหม่ Seed Thailand"/>
    <s v="โครงการเมล็ดพันธุ์นักรบดิจิทัลรุ่นใหม่ Seed Thailand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พัฒนาและยกระดับผู้ประกอบการไทยในอุตสาหกรรม e-sport"/>
    <s v="โครงการพัฒนาและยกระดับผู้ประกอบการไทยในอุตสาหกรรม e-sport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พัฒนาทักษะและยกระดับผู้ประกอบการในอุตสาหกรรมเกมไทย ต่อยอดสู่ระดับสากล"/>
    <s v="โครงการพัฒนาทักษะและยกระดับผู้ประกอบการในอุตสาหกรรมเกมไทย ต่อยอดสู่ระดับสากล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เรียนโค้ดดิ้งพัฒนาคุณภาพชีวิต (Coding for Better Life)"/>
    <s v="โครงการเรียนโค้ดดิ้งพัฒนาคุณภาพชีวิต (Coding for Better Life)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เรียนโค้ดดิ้งพัฒนาคุณภาพชีวิต (Coding for Better Life)"/>
    <s v="โครงการเรียนโค้ดดิ้งพัฒนาคุณภาพชีวิต (Coding for Better Life)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พัฒนาทักษะและยกระดับผู้ประกอบการในอุตสาหกรรมเกมไทย ต่อยอดสู่ระดับสากล"/>
    <s v="โครงการพัฒนาทักษะและยกระดับผู้ประกอบการในอุตสาหกรรมเกมไทย ต่อยอดสู่ระดับสากล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"/>
    <s v="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ำนักงานคณะกรรมการคุ้มครองข้อมูลส่วนบุคคล"/>
    <s v="กระทรวงดิจิทัลเพื่อเศรษฐกิจและสังคม"/>
    <m/>
    <x v="0"/>
    <x v="5"/>
  </r>
  <r>
    <s v="โครงการศึกษาดูงานสถานประกอบการวิชาชีพการบัญชี"/>
    <s v="โครงการศึกษาดูงานสถานประกอบการวิชาชีพการบัญชี"/>
    <s v="ด้านการสร้างความสามารถในการแข่งขัน"/>
    <x v="5"/>
    <s v="สิงหาคม 2566"/>
    <s v="สิงหาคม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โครงการ Southern Metaversity เพื่อการยกระดับผู้ประกอบการและการพัฒนากำลังคนด้านดิจิทัลสู่การแข่งขันบนธุรกิจโลกเสมือนเมตาเวิร์ส"/>
    <s v="โครงการ Southern Metaversity เพื่อการยกระดับผู้ประกอบการและการพัฒนากำลังคนด้านดิจิทัลสู่การแข่งขันบนธุรกิจโลกเสมือนเมตาเวิร์ส"/>
    <s v="ด้านการสร้างความสามารถในการแข่งขัน"/>
    <x v="6"/>
    <s v="ตุลาคม 2566"/>
    <s v="กันยายน 2570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6"/>
  </r>
  <r>
    <s v="โครงการเสริมสร้างศักยภาพแรงงานในการใช้ประโยชน์จากเทคโนโลยีดิจิทัล (Digital) ปัญญาประดิษฐ์ (AI) และข้อมูล (Data) เพื่อการสื่อสารการตลาดสมัยใหม่"/>
    <s v="โครงการเสริมสร้างศักยภาพแรงงานในการใช้ประโยชน์จากเทคโนโลยีดิจิทัล (Digital) ปัญญาประดิษฐ์ (AI) และข้อมูล (Data) เพื่อการสื่อสารการตลาดสมัยใหม่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สถาบันบัณฑิตพัฒนบริหาร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7"/>
  </r>
  <r>
    <s v="โครงการศูนย์บริการประชาชน (PDPA Center)"/>
    <s v="โครงการศูนย์บริการประชาชน (PDPA Center)"/>
    <s v="ด้านการสร้างความสามารถในการแข่งขัน"/>
    <x v="6"/>
    <s v="ตุลาคม 2566"/>
    <s v="พฤษภาคม 2567"/>
    <s v="สำนักนโยบายและยุทธศาสตร์"/>
    <s v="สำนักงานคณะกรรมการคุ้มครองข้อมูลส่วนบุคคล"/>
    <s v="กระทรวงดิจิทัลเพื่อเศรษฐกิจและสังคม"/>
    <m/>
    <x v="2"/>
    <x v="2"/>
  </r>
  <r>
    <s v="โครงการจัดตั้งสถาบันไอโอทีเพื่อพัฒนาอุตสาหกรรมดิจิทัลแห่งอนาคต"/>
    <s v="โครงการจัดตั้งสถาบันไอโอทีเพื่อพัฒนาอุตสาหกรรมดิจิทัลแห่งอนาคต"/>
    <s v="ด้านการสร้างความสามารถในการแข่งขัน"/>
    <x v="6"/>
    <s v="ตุลาคม 2566"/>
    <s v="กันยายน 2567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2"/>
    <x v="6"/>
  </r>
  <r>
    <s v="โครงการเรียนโค้ดดิ้งพัฒนา STEM"/>
    <s v="โครงการเรียนโค้ดดิ้งพัฒนา STEM"/>
    <s v="ด้านการสร้างความสามารถในการแข่งขัน"/>
    <x v="6"/>
    <s v="ตุลาคม 2566"/>
    <s v="กันยายน 2567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2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87EFB6-EA9A-49DD-BA07-DECA67BE9F42}" name="PivotTable3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14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4">
        <item x="1"/>
        <item x="2"/>
        <item x="0"/>
        <item t="default"/>
      </items>
    </pivotField>
    <pivotField axis="axisRow" showAll="0" sortType="ascending">
      <items count="10">
        <item x="1"/>
        <item x="3"/>
        <item m="1" x="8"/>
        <item x="2"/>
        <item x="6"/>
        <item x="7"/>
        <item x="5"/>
        <item x="4"/>
        <item x="0"/>
        <item t="default"/>
      </items>
    </pivotField>
  </pivotFields>
  <rowFields count="2">
    <field x="10"/>
    <field x="11"/>
  </rowFields>
  <rowItems count="12">
    <i>
      <x/>
    </i>
    <i r="1">
      <x/>
    </i>
    <i r="1">
      <x v="1"/>
    </i>
    <i>
      <x v="1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14">
    <format dxfId="21">
      <pivotArea type="all" dataOnly="0" outline="0" fieldPosition="0"/>
    </format>
    <format dxfId="20">
      <pivotArea type="all" dataOnly="0" outline="0" fieldPosition="0"/>
    </format>
    <format dxfId="19">
      <pivotArea type="all" dataOnly="0" outline="0" fieldPosition="0"/>
    </format>
    <format dxfId="18">
      <pivotArea grandRow="1" outline="0" collapsedLevelsAreSubtotals="1" fieldPosition="0"/>
    </format>
    <format dxfId="17">
      <pivotArea dataOnly="0" labelOnly="1" grandRow="1" outline="0" fieldPosition="0"/>
    </format>
    <format dxfId="16">
      <pivotArea grandRow="1" outline="0" collapsedLevelsAreSubtotals="1" fieldPosition="0"/>
    </format>
    <format dxfId="15">
      <pivotArea dataOnly="0" labelOnly="1" grandRow="1" outline="0" fieldPosition="0"/>
    </format>
    <format dxfId="14">
      <pivotArea dataOnly="0" grandCol="1" outline="0" fieldPosition="0"/>
    </format>
    <format dxfId="13">
      <pivotArea type="origin" dataOnly="0" labelOnly="1" outline="0" fieldPosition="0"/>
    </format>
    <format dxfId="12">
      <pivotArea field="10" type="button" dataOnly="0" labelOnly="1" outline="0" axis="axisRow" fieldPosition="0"/>
    </format>
    <format dxfId="11">
      <pivotArea dataOnly="0" labelOnly="1" fieldPosition="0">
        <references count="1">
          <reference field="10" count="0"/>
        </references>
      </pivotArea>
    </format>
    <format dxfId="10">
      <pivotArea dataOnly="0" labelOnly="1" fieldPosition="0">
        <references count="2"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9">
      <pivotArea dataOnly="0" labelOnly="1" fieldPosition="0">
        <references count="2">
          <reference field="10" count="1" selected="0">
            <x v="1"/>
          </reference>
          <reference field="11" count="1">
            <x v="3"/>
          </reference>
        </references>
      </pivotArea>
    </format>
    <format dxfId="8">
      <pivotArea dataOnly="0" labelOnly="1" fieldPosition="0">
        <references count="2">
          <reference field="10" count="1" selected="0">
            <x v="2"/>
          </reference>
          <reference field="11" count="2">
            <x v="7"/>
            <x v="8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46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2">
        <item x="3"/>
        <item x="10"/>
        <item x="1"/>
        <item x="5"/>
        <item x="9"/>
        <item x="4"/>
        <item x="0"/>
        <item x="8"/>
        <item x="2"/>
        <item x="7"/>
        <item x="6"/>
        <item t="default"/>
      </items>
    </pivotField>
    <pivotField axis="axisRow" showAll="0">
      <items count="6">
        <item x="1"/>
        <item x="3"/>
        <item x="0"/>
        <item x="2"/>
        <item x="4"/>
        <item t="default"/>
      </items>
    </pivotField>
    <pivotField showAll="0"/>
    <pivotField axis="axisRow" showAll="0">
      <items count="4">
        <item x="0"/>
        <item x="2"/>
        <item x="1"/>
        <item t="default"/>
      </items>
    </pivotField>
    <pivotField axis="axisRow" showAll="0">
      <items count="6">
        <item x="0"/>
        <item x="3"/>
        <item x="2"/>
        <item x="4"/>
        <item x="1"/>
        <item t="default"/>
      </items>
    </pivotField>
  </pivotFields>
  <rowFields count="4">
    <field x="8"/>
    <field x="7"/>
    <field x="10"/>
    <field x="11"/>
  </rowFields>
  <rowItems count="45">
    <i>
      <x/>
    </i>
    <i r="1">
      <x v="1"/>
    </i>
    <i r="2">
      <x/>
    </i>
    <i r="3">
      <x/>
    </i>
    <i r="3">
      <x v="1"/>
    </i>
    <i r="2">
      <x v="2"/>
    </i>
    <i r="3">
      <x v="4"/>
    </i>
    <i r="1">
      <x v="2"/>
    </i>
    <i r="2">
      <x v="2"/>
    </i>
    <i r="3">
      <x v="4"/>
    </i>
    <i r="1">
      <x v="3"/>
    </i>
    <i r="2">
      <x/>
    </i>
    <i r="3">
      <x v="1"/>
    </i>
    <i r="1">
      <x v="4"/>
    </i>
    <i r="2">
      <x/>
    </i>
    <i r="3">
      <x/>
    </i>
    <i>
      <x v="1"/>
    </i>
    <i r="1">
      <x/>
    </i>
    <i r="2">
      <x v="1"/>
    </i>
    <i r="3">
      <x v="2"/>
    </i>
    <i r="1">
      <x v="10"/>
    </i>
    <i r="2">
      <x/>
    </i>
    <i r="3">
      <x/>
    </i>
    <i r="2">
      <x v="2"/>
    </i>
    <i r="3">
      <x v="3"/>
    </i>
    <i r="3">
      <x v="4"/>
    </i>
    <i>
      <x v="2"/>
    </i>
    <i r="1">
      <x v="6"/>
    </i>
    <i r="2">
      <x/>
    </i>
    <i r="3">
      <x/>
    </i>
    <i r="1">
      <x v="9"/>
    </i>
    <i r="2">
      <x/>
    </i>
    <i r="3">
      <x/>
    </i>
    <i>
      <x v="3"/>
    </i>
    <i r="1">
      <x v="7"/>
    </i>
    <i r="2">
      <x/>
    </i>
    <i r="3">
      <x/>
    </i>
    <i r="1">
      <x v="8"/>
    </i>
    <i r="2">
      <x/>
    </i>
    <i r="3">
      <x/>
    </i>
    <i>
      <x v="4"/>
    </i>
    <i r="1">
      <x v="5"/>
    </i>
    <i r="2">
      <x/>
    </i>
    <i r="3">
      <x v="1"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8">
    <format dxfId="7">
      <pivotArea type="all" dataOnly="0" outline="0" fieldPosition="0"/>
    </format>
    <format dxfId="6">
      <pivotArea type="all" dataOnly="0" outline="0" fieldPosition="0"/>
    </format>
    <format dxfId="5">
      <pivotArea type="all" dataOnly="0" outline="0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2d13695d3d8c1b64cee360&amp;username=mdes06031" TargetMode="External"/><Relationship Id="rId18" Type="http://schemas.openxmlformats.org/officeDocument/2006/relationships/hyperlink" Target="https://emenscr.nesdc.go.th/viewer/view.html?id=5fd691fc238e5c34f1efcc75&amp;username=mdes06021" TargetMode="External"/><Relationship Id="rId26" Type="http://schemas.openxmlformats.org/officeDocument/2006/relationships/hyperlink" Target="https://emenscr.nesdc.go.th/viewer/view.html?id=6152cf3e74550141769fa25c&amp;username=msu053015021" TargetMode="External"/><Relationship Id="rId3" Type="http://schemas.openxmlformats.org/officeDocument/2006/relationships/hyperlink" Target="https://emenscr.nesdc.go.th/viewer/view.html?id=5c6123bd4819522ef1ca2d99&amp;username=rmuti34001" TargetMode="External"/><Relationship Id="rId21" Type="http://schemas.openxmlformats.org/officeDocument/2006/relationships/hyperlink" Target="https://emenscr.nesdc.go.th/viewer/view.html?id=5fd88763bcb77e28c9827830&amp;username=mdes06021" TargetMode="External"/><Relationship Id="rId7" Type="http://schemas.openxmlformats.org/officeDocument/2006/relationships/hyperlink" Target="https://emenscr.nesdc.go.th/viewer/view.html?id=5e154398dfe25e34a85729e9&amp;username=mdes06031" TargetMode="External"/><Relationship Id="rId12" Type="http://schemas.openxmlformats.org/officeDocument/2006/relationships/hyperlink" Target="https://emenscr.nesdc.go.th/viewer/view.html?id=5f2d134e1e9bcf1b6a33680b&amp;username=mdes06031" TargetMode="External"/><Relationship Id="rId17" Type="http://schemas.openxmlformats.org/officeDocument/2006/relationships/hyperlink" Target="https://emenscr.nesdc.go.th/viewer/view.html?id=5fd681fe6eb12634f2968bbf&amp;username=mdes06021" TargetMode="External"/><Relationship Id="rId25" Type="http://schemas.openxmlformats.org/officeDocument/2006/relationships/hyperlink" Target="https://emenscr.nesdc.go.th/viewer/view.html?id=611a24ddb1eab9706bc85449&amp;username=mdes06031" TargetMode="External"/><Relationship Id="rId33" Type="http://schemas.openxmlformats.org/officeDocument/2006/relationships/hyperlink" Target="https://emenscr.nesdc.go.th/viewer/view.html?id=61c5f057a2991278946b94b4&amp;username=rus0585111" TargetMode="External"/><Relationship Id="rId2" Type="http://schemas.openxmlformats.org/officeDocument/2006/relationships/hyperlink" Target="https://emenscr.nesdc.go.th/viewer/view.html?id=5c108cb9b5776840dd12a2e9&amp;username=industry06051" TargetMode="External"/><Relationship Id="rId16" Type="http://schemas.openxmlformats.org/officeDocument/2006/relationships/hyperlink" Target="https://emenscr.nesdc.go.th/viewer/view.html?id=5fa124ec473e860600b7632b&amp;username=industry08031" TargetMode="External"/><Relationship Id="rId20" Type="http://schemas.openxmlformats.org/officeDocument/2006/relationships/hyperlink" Target="https://emenscr.nesdc.go.th/viewer/view.html?id=5fd8737238eaa328bc3694f3&amp;username=mdes06021" TargetMode="External"/><Relationship Id="rId29" Type="http://schemas.openxmlformats.org/officeDocument/2006/relationships/hyperlink" Target="https://emenscr.nesdc.go.th/viewer/view.html?id=615d4cffdab45f55828be2c8&amp;username=mdes06021" TargetMode="External"/><Relationship Id="rId1" Type="http://schemas.openxmlformats.org/officeDocument/2006/relationships/hyperlink" Target="https://emenscr.nesdc.go.th/viewer/view.html?id=5bd6f174ead9a205b323d6dd&amp;username=nida05263081" TargetMode="External"/><Relationship Id="rId6" Type="http://schemas.openxmlformats.org/officeDocument/2006/relationships/hyperlink" Target="https://emenscr.nesdc.go.th/viewer/view.html?id=5e09ab44a398d53e6c8ddedb&amp;username=npu058911" TargetMode="External"/><Relationship Id="rId11" Type="http://schemas.openxmlformats.org/officeDocument/2006/relationships/hyperlink" Target="https://emenscr.nesdc.go.th/viewer/view.html?id=5f2d04935d3d8c1b64cee2a4&amp;username=mdes06031" TargetMode="External"/><Relationship Id="rId24" Type="http://schemas.openxmlformats.org/officeDocument/2006/relationships/hyperlink" Target="https://emenscr.nesdc.go.th/viewer/view.html?id=61175c588b5f6c1fa114cb95&amp;username=ku05131011" TargetMode="External"/><Relationship Id="rId32" Type="http://schemas.openxmlformats.org/officeDocument/2006/relationships/hyperlink" Target="https://emenscr.nesdc.go.th/viewer/view.html?id=61c5e6ca80d4df78932ea872&amp;username=rus0585111" TargetMode="External"/><Relationship Id="rId5" Type="http://schemas.openxmlformats.org/officeDocument/2006/relationships/hyperlink" Target="https://emenscr.nesdc.go.th/viewer/view.html?id=5e03390eb459dd49a9ac79d8&amp;username=tpqi061" TargetMode="External"/><Relationship Id="rId15" Type="http://schemas.openxmlformats.org/officeDocument/2006/relationships/hyperlink" Target="https://emenscr.nesdc.go.th/viewer/view.html?id=5f2d1abc5d3d8c1b64cee3c4&amp;username=mdes06031" TargetMode="External"/><Relationship Id="rId23" Type="http://schemas.openxmlformats.org/officeDocument/2006/relationships/hyperlink" Target="https://emenscr.nesdc.go.th/viewer/view.html?id=610902610dbfdc660d97e993&amp;username=mdes06031" TargetMode="External"/><Relationship Id="rId28" Type="http://schemas.openxmlformats.org/officeDocument/2006/relationships/hyperlink" Target="https://emenscr.nesdc.go.th/viewer/view.html?id=615d236abb6dcc558883b57f&amp;username=mdes06021" TargetMode="External"/><Relationship Id="rId10" Type="http://schemas.openxmlformats.org/officeDocument/2006/relationships/hyperlink" Target="https://emenscr.nesdc.go.th/viewer/view.html?id=5f2be68a1bb712252cdabc9d&amp;username=nida05263081" TargetMode="External"/><Relationship Id="rId19" Type="http://schemas.openxmlformats.org/officeDocument/2006/relationships/hyperlink" Target="https://emenscr.nesdc.go.th/viewer/view.html?id=5fd697146eb12634f2968bc3&amp;username=mdes06021" TargetMode="External"/><Relationship Id="rId31" Type="http://schemas.openxmlformats.org/officeDocument/2006/relationships/hyperlink" Target="https://emenscr.nesdc.go.th/viewer/view.html?id=61c5df7980d4df78932ea86d&amp;username=rus0585111" TargetMode="External"/><Relationship Id="rId4" Type="http://schemas.openxmlformats.org/officeDocument/2006/relationships/hyperlink" Target="https://emenscr.nesdc.go.th/viewer/view.html?id=5dad219cc684aa5bce4a83bb&amp;username=tot121" TargetMode="External"/><Relationship Id="rId9" Type="http://schemas.openxmlformats.org/officeDocument/2006/relationships/hyperlink" Target="https://emenscr.nesdc.go.th/viewer/view.html?id=5e81a9914c4c403b4489a3bd&amp;username=moe02641" TargetMode="External"/><Relationship Id="rId14" Type="http://schemas.openxmlformats.org/officeDocument/2006/relationships/hyperlink" Target="https://emenscr.nesdc.go.th/viewer/view.html?id=5f2d17381e9bcf1b6a336849&amp;username=mdes06031" TargetMode="External"/><Relationship Id="rId22" Type="http://schemas.openxmlformats.org/officeDocument/2006/relationships/hyperlink" Target="https://emenscr.nesdc.go.th/viewer/view.html?id=5fd88a34bcb77e28c982783a&amp;username=mdes06021" TargetMode="External"/><Relationship Id="rId27" Type="http://schemas.openxmlformats.org/officeDocument/2006/relationships/hyperlink" Target="https://emenscr.nesdc.go.th/viewer/view.html?id=615d12f9bb6dcc558883b53b&amp;username=mdes06021" TargetMode="External"/><Relationship Id="rId30" Type="http://schemas.openxmlformats.org/officeDocument/2006/relationships/hyperlink" Target="https://emenscr.nesdc.go.th/viewer/view.html?id=61c215b8f54f5733e49b431c&amp;username=rus0585111" TargetMode="External"/><Relationship Id="rId8" Type="http://schemas.openxmlformats.org/officeDocument/2006/relationships/hyperlink" Target="https://emenscr.nesdc.go.th/viewer/view.html?id=5e15b53a4735416acaa5adfa&amp;username=mdes0603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5b53a4735416acaa5adfa&amp;username=mdes06031" TargetMode="External"/><Relationship Id="rId13" Type="http://schemas.openxmlformats.org/officeDocument/2006/relationships/hyperlink" Target="https://emenscr.nesdc.go.th/viewer/view.html?id=5fd697146eb12634f2968bc3&amp;username=mdes06021" TargetMode="External"/><Relationship Id="rId18" Type="http://schemas.openxmlformats.org/officeDocument/2006/relationships/hyperlink" Target="https://emenscr.nesdc.go.th/viewer/view.html?id=6152cf3e74550141769fa25c&amp;username=msu053015021" TargetMode="External"/><Relationship Id="rId26" Type="http://schemas.openxmlformats.org/officeDocument/2006/relationships/printerSettings" Target="../printerSettings/printerSettings6.bin"/><Relationship Id="rId3" Type="http://schemas.openxmlformats.org/officeDocument/2006/relationships/hyperlink" Target="https://emenscr.nesdc.go.th/viewer/view.html?id=5c6123bd4819522ef1ca2d99&amp;username=rmuti34001" TargetMode="External"/><Relationship Id="rId21" Type="http://schemas.openxmlformats.org/officeDocument/2006/relationships/hyperlink" Target="https://emenscr.nesdc.go.th/viewer/view.html?id=615d4cffdab45f55828be2c8&amp;username=mdes06021" TargetMode="External"/><Relationship Id="rId7" Type="http://schemas.openxmlformats.org/officeDocument/2006/relationships/hyperlink" Target="https://emenscr.nesdc.go.th/viewer/view.html?id=5e154398dfe25e34a85729e9&amp;username=mdes06031" TargetMode="External"/><Relationship Id="rId12" Type="http://schemas.openxmlformats.org/officeDocument/2006/relationships/hyperlink" Target="https://emenscr.nesdc.go.th/viewer/view.html?id=5fd691fc238e5c34f1efcc75&amp;username=mdes06021" TargetMode="External"/><Relationship Id="rId17" Type="http://schemas.openxmlformats.org/officeDocument/2006/relationships/hyperlink" Target="https://emenscr.nesdc.go.th/viewer/view.html?id=610902610dbfdc660d97e993&amp;username=mdes06031" TargetMode="External"/><Relationship Id="rId25" Type="http://schemas.openxmlformats.org/officeDocument/2006/relationships/hyperlink" Target="https://emenscr.nesdc.go.th/viewer/view.html?id=61c5f057a2991278946b94b4&amp;username=rus0585111" TargetMode="External"/><Relationship Id="rId2" Type="http://schemas.openxmlformats.org/officeDocument/2006/relationships/hyperlink" Target="https://emenscr.nesdc.go.th/viewer/view.html?id=5c108cb9b5776840dd12a2e9&amp;username=industry06051" TargetMode="External"/><Relationship Id="rId16" Type="http://schemas.openxmlformats.org/officeDocument/2006/relationships/hyperlink" Target="https://emenscr.nesdc.go.th/viewer/view.html?id=5fd88a34bcb77e28c982783a&amp;username=mdes06021" TargetMode="External"/><Relationship Id="rId20" Type="http://schemas.openxmlformats.org/officeDocument/2006/relationships/hyperlink" Target="https://emenscr.nesdc.go.th/viewer/view.html?id=615d236abb6dcc558883b57f&amp;username=mdes06021" TargetMode="External"/><Relationship Id="rId1" Type="http://schemas.openxmlformats.org/officeDocument/2006/relationships/hyperlink" Target="https://emenscr.nesdc.go.th/viewer/view.html?id=5bd6f174ead9a205b323d6dd&amp;username=nida05263081" TargetMode="External"/><Relationship Id="rId6" Type="http://schemas.openxmlformats.org/officeDocument/2006/relationships/hyperlink" Target="https://emenscr.nesdc.go.th/viewer/view.html?id=5e09ab44a398d53e6c8ddedb&amp;username=npu058911" TargetMode="External"/><Relationship Id="rId11" Type="http://schemas.openxmlformats.org/officeDocument/2006/relationships/hyperlink" Target="https://emenscr.nesdc.go.th/viewer/view.html?id=5fd681fe6eb12634f2968bbf&amp;username=mdes06021" TargetMode="External"/><Relationship Id="rId24" Type="http://schemas.openxmlformats.org/officeDocument/2006/relationships/hyperlink" Target="https://emenscr.nesdc.go.th/viewer/view.html?id=61c5e6ca80d4df78932ea872&amp;username=rus0585111" TargetMode="External"/><Relationship Id="rId5" Type="http://schemas.openxmlformats.org/officeDocument/2006/relationships/hyperlink" Target="https://emenscr.nesdc.go.th/viewer/view.html?id=5e03390eb459dd49a9ac79d8&amp;username=tpqi061" TargetMode="External"/><Relationship Id="rId15" Type="http://schemas.openxmlformats.org/officeDocument/2006/relationships/hyperlink" Target="https://emenscr.nesdc.go.th/viewer/view.html?id=5fd88763bcb77e28c9827830&amp;username=mdes06021" TargetMode="External"/><Relationship Id="rId23" Type="http://schemas.openxmlformats.org/officeDocument/2006/relationships/hyperlink" Target="https://emenscr.nesdc.go.th/viewer/view.html?id=61c5df7980d4df78932ea86d&amp;username=rus0585111" TargetMode="External"/><Relationship Id="rId10" Type="http://schemas.openxmlformats.org/officeDocument/2006/relationships/hyperlink" Target="https://emenscr.nesdc.go.th/viewer/view.html?id=5fa124ec473e860600b7632b&amp;username=industry08031" TargetMode="External"/><Relationship Id="rId19" Type="http://schemas.openxmlformats.org/officeDocument/2006/relationships/hyperlink" Target="https://emenscr.nesdc.go.th/viewer/view.html?id=615d12f9bb6dcc558883b53b&amp;username=mdes06021" TargetMode="External"/><Relationship Id="rId4" Type="http://schemas.openxmlformats.org/officeDocument/2006/relationships/hyperlink" Target="https://emenscr.nesdc.go.th/viewer/view.html?id=5dad219cc684aa5bce4a83bb&amp;username=tot121" TargetMode="External"/><Relationship Id="rId9" Type="http://schemas.openxmlformats.org/officeDocument/2006/relationships/hyperlink" Target="https://emenscr.nesdc.go.th/viewer/view.html?id=5e81a9914c4c403b4489a3bd&amp;username=moe02641" TargetMode="External"/><Relationship Id="rId14" Type="http://schemas.openxmlformats.org/officeDocument/2006/relationships/hyperlink" Target="https://emenscr.nesdc.go.th/viewer/view.html?id=5fd8737238eaa328bc3694f3&amp;username=mdes06021" TargetMode="External"/><Relationship Id="rId22" Type="http://schemas.openxmlformats.org/officeDocument/2006/relationships/hyperlink" Target="https://emenscr.nesdc.go.th/viewer/view.html?id=61c215b8f54f5733e49b431c&amp;username=rus0585111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5b53a4735416acaa5adfa&amp;username=mdes06031" TargetMode="External"/><Relationship Id="rId13" Type="http://schemas.openxmlformats.org/officeDocument/2006/relationships/hyperlink" Target="https://emenscr.nesdc.go.th/viewer/view.html?id=5fd697146eb12634f2968bc3&amp;username=mdes06021" TargetMode="External"/><Relationship Id="rId18" Type="http://schemas.openxmlformats.org/officeDocument/2006/relationships/hyperlink" Target="https://emenscr.nesdc.go.th/viewer/view.html?id=6152cf3e74550141769fa25c&amp;username=msu053015021" TargetMode="External"/><Relationship Id="rId26" Type="http://schemas.openxmlformats.org/officeDocument/2006/relationships/printerSettings" Target="../printerSettings/printerSettings7.bin"/><Relationship Id="rId3" Type="http://schemas.openxmlformats.org/officeDocument/2006/relationships/hyperlink" Target="https://emenscr.nesdc.go.th/viewer/view.html?id=5c6123bd4819522ef1ca2d99&amp;username=rmuti34001" TargetMode="External"/><Relationship Id="rId21" Type="http://schemas.openxmlformats.org/officeDocument/2006/relationships/hyperlink" Target="https://emenscr.nesdc.go.th/viewer/view.html?id=615d4cffdab45f55828be2c8&amp;username=mdes06021" TargetMode="External"/><Relationship Id="rId7" Type="http://schemas.openxmlformats.org/officeDocument/2006/relationships/hyperlink" Target="https://emenscr.nesdc.go.th/viewer/view.html?id=5e154398dfe25e34a85729e9&amp;username=mdes06031" TargetMode="External"/><Relationship Id="rId12" Type="http://schemas.openxmlformats.org/officeDocument/2006/relationships/hyperlink" Target="https://emenscr.nesdc.go.th/viewer/view.html?id=5fd691fc238e5c34f1efcc75&amp;username=mdes06021" TargetMode="External"/><Relationship Id="rId17" Type="http://schemas.openxmlformats.org/officeDocument/2006/relationships/hyperlink" Target="https://emenscr.nesdc.go.th/viewer/view.html?id=610902610dbfdc660d97e993&amp;username=mdes06031" TargetMode="External"/><Relationship Id="rId25" Type="http://schemas.openxmlformats.org/officeDocument/2006/relationships/hyperlink" Target="https://emenscr.nesdc.go.th/viewer/view.html?id=61c5f057a2991278946b94b4&amp;username=rus0585111" TargetMode="External"/><Relationship Id="rId2" Type="http://schemas.openxmlformats.org/officeDocument/2006/relationships/hyperlink" Target="https://emenscr.nesdc.go.th/viewer/view.html?id=5c108cb9b5776840dd12a2e9&amp;username=industry06051" TargetMode="External"/><Relationship Id="rId16" Type="http://schemas.openxmlformats.org/officeDocument/2006/relationships/hyperlink" Target="https://emenscr.nesdc.go.th/viewer/view.html?id=5fd88a34bcb77e28c982783a&amp;username=mdes06021" TargetMode="External"/><Relationship Id="rId20" Type="http://schemas.openxmlformats.org/officeDocument/2006/relationships/hyperlink" Target="https://emenscr.nesdc.go.th/viewer/view.html?id=615d236abb6dcc558883b57f&amp;username=mdes06021" TargetMode="External"/><Relationship Id="rId1" Type="http://schemas.openxmlformats.org/officeDocument/2006/relationships/hyperlink" Target="https://emenscr.nesdc.go.th/viewer/view.html?id=5bd6f174ead9a205b323d6dd&amp;username=nida05263081" TargetMode="External"/><Relationship Id="rId6" Type="http://schemas.openxmlformats.org/officeDocument/2006/relationships/hyperlink" Target="https://emenscr.nesdc.go.th/viewer/view.html?id=5e09ab44a398d53e6c8ddedb&amp;username=npu058911" TargetMode="External"/><Relationship Id="rId11" Type="http://schemas.openxmlformats.org/officeDocument/2006/relationships/hyperlink" Target="https://emenscr.nesdc.go.th/viewer/view.html?id=5fd681fe6eb12634f2968bbf&amp;username=mdes06021" TargetMode="External"/><Relationship Id="rId24" Type="http://schemas.openxmlformats.org/officeDocument/2006/relationships/hyperlink" Target="https://emenscr.nesdc.go.th/viewer/view.html?id=61c5e6ca80d4df78932ea872&amp;username=rus0585111" TargetMode="External"/><Relationship Id="rId5" Type="http://schemas.openxmlformats.org/officeDocument/2006/relationships/hyperlink" Target="https://emenscr.nesdc.go.th/viewer/view.html?id=5e03390eb459dd49a9ac79d8&amp;username=tpqi061" TargetMode="External"/><Relationship Id="rId15" Type="http://schemas.openxmlformats.org/officeDocument/2006/relationships/hyperlink" Target="https://emenscr.nesdc.go.th/viewer/view.html?id=5fd88763bcb77e28c9827830&amp;username=mdes06021" TargetMode="External"/><Relationship Id="rId23" Type="http://schemas.openxmlformats.org/officeDocument/2006/relationships/hyperlink" Target="https://emenscr.nesdc.go.th/viewer/view.html?id=61c5df7980d4df78932ea86d&amp;username=rus0585111" TargetMode="External"/><Relationship Id="rId10" Type="http://schemas.openxmlformats.org/officeDocument/2006/relationships/hyperlink" Target="https://emenscr.nesdc.go.th/viewer/view.html?id=5fa124ec473e860600b7632b&amp;username=industry08031" TargetMode="External"/><Relationship Id="rId19" Type="http://schemas.openxmlformats.org/officeDocument/2006/relationships/hyperlink" Target="https://emenscr.nesdc.go.th/viewer/view.html?id=615d12f9bb6dcc558883b53b&amp;username=mdes06021" TargetMode="External"/><Relationship Id="rId4" Type="http://schemas.openxmlformats.org/officeDocument/2006/relationships/hyperlink" Target="https://emenscr.nesdc.go.th/viewer/view.html?id=5dad219cc684aa5bce4a83bb&amp;username=tot121" TargetMode="External"/><Relationship Id="rId9" Type="http://schemas.openxmlformats.org/officeDocument/2006/relationships/hyperlink" Target="https://emenscr.nesdc.go.th/viewer/view.html?id=5e81a9914c4c403b4489a3bd&amp;username=moe02641" TargetMode="External"/><Relationship Id="rId14" Type="http://schemas.openxmlformats.org/officeDocument/2006/relationships/hyperlink" Target="https://emenscr.nesdc.go.th/viewer/view.html?id=5fd8737238eaa328bc3694f3&amp;username=mdes06021" TargetMode="External"/><Relationship Id="rId22" Type="http://schemas.openxmlformats.org/officeDocument/2006/relationships/hyperlink" Target="https://emenscr.nesdc.go.th/viewer/view.html?id=61c215b8f54f5733e49b431c&amp;username=rus0585111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2d13695d3d8c1b64cee360&amp;username=mdes06031" TargetMode="External"/><Relationship Id="rId18" Type="http://schemas.openxmlformats.org/officeDocument/2006/relationships/hyperlink" Target="https://emenscr.nesdc.go.th/viewer/view.html?id=5fd691fc238e5c34f1efcc75&amp;username=mdes06021" TargetMode="External"/><Relationship Id="rId26" Type="http://schemas.openxmlformats.org/officeDocument/2006/relationships/hyperlink" Target="https://emenscr.nesdc.go.th/viewer/view.html?id=6152cf3e74550141769fa25c&amp;username=msu053015021" TargetMode="External"/><Relationship Id="rId3" Type="http://schemas.openxmlformats.org/officeDocument/2006/relationships/hyperlink" Target="https://emenscr.nesdc.go.th/viewer/view.html?id=5c6123bd4819522ef1ca2d99&amp;username=rmuti34001" TargetMode="External"/><Relationship Id="rId21" Type="http://schemas.openxmlformats.org/officeDocument/2006/relationships/hyperlink" Target="https://emenscr.nesdc.go.th/viewer/view.html?id=5fd88763bcb77e28c9827830&amp;username=mdes06021" TargetMode="External"/><Relationship Id="rId7" Type="http://schemas.openxmlformats.org/officeDocument/2006/relationships/hyperlink" Target="https://emenscr.nesdc.go.th/viewer/view.html?id=5e154398dfe25e34a85729e9&amp;username=mdes06031" TargetMode="External"/><Relationship Id="rId12" Type="http://schemas.openxmlformats.org/officeDocument/2006/relationships/hyperlink" Target="https://emenscr.nesdc.go.th/viewer/view.html?id=5f2d134e1e9bcf1b6a33680b&amp;username=mdes06031" TargetMode="External"/><Relationship Id="rId17" Type="http://schemas.openxmlformats.org/officeDocument/2006/relationships/hyperlink" Target="https://emenscr.nesdc.go.th/viewer/view.html?id=5fd681fe6eb12634f2968bbf&amp;username=mdes06021" TargetMode="External"/><Relationship Id="rId25" Type="http://schemas.openxmlformats.org/officeDocument/2006/relationships/hyperlink" Target="https://emenscr.nesdc.go.th/viewer/view.html?id=611a24ddb1eab9706bc85449&amp;username=mdes06031" TargetMode="External"/><Relationship Id="rId33" Type="http://schemas.openxmlformats.org/officeDocument/2006/relationships/hyperlink" Target="https://emenscr.nesdc.go.th/viewer/view.html?id=61c5f057a2991278946b94b4&amp;username=rus0585111" TargetMode="External"/><Relationship Id="rId2" Type="http://schemas.openxmlformats.org/officeDocument/2006/relationships/hyperlink" Target="https://emenscr.nesdc.go.th/viewer/view.html?id=5c108cb9b5776840dd12a2e9&amp;username=industry06051" TargetMode="External"/><Relationship Id="rId16" Type="http://schemas.openxmlformats.org/officeDocument/2006/relationships/hyperlink" Target="https://emenscr.nesdc.go.th/viewer/view.html?id=5fa124ec473e860600b7632b&amp;username=industry08031" TargetMode="External"/><Relationship Id="rId20" Type="http://schemas.openxmlformats.org/officeDocument/2006/relationships/hyperlink" Target="https://emenscr.nesdc.go.th/viewer/view.html?id=5fd8737238eaa328bc3694f3&amp;username=mdes06021" TargetMode="External"/><Relationship Id="rId29" Type="http://schemas.openxmlformats.org/officeDocument/2006/relationships/hyperlink" Target="https://emenscr.nesdc.go.th/viewer/view.html?id=615d4cffdab45f55828be2c8&amp;username=mdes06021" TargetMode="External"/><Relationship Id="rId1" Type="http://schemas.openxmlformats.org/officeDocument/2006/relationships/hyperlink" Target="https://emenscr.nesdc.go.th/viewer/view.html?id=5bd6f174ead9a205b323d6dd&amp;username=nida05263081" TargetMode="External"/><Relationship Id="rId6" Type="http://schemas.openxmlformats.org/officeDocument/2006/relationships/hyperlink" Target="https://emenscr.nesdc.go.th/viewer/view.html?id=5e09ab44a398d53e6c8ddedb&amp;username=npu058911" TargetMode="External"/><Relationship Id="rId11" Type="http://schemas.openxmlformats.org/officeDocument/2006/relationships/hyperlink" Target="https://emenscr.nesdc.go.th/viewer/view.html?id=5f2d04935d3d8c1b64cee2a4&amp;username=mdes06031" TargetMode="External"/><Relationship Id="rId24" Type="http://schemas.openxmlformats.org/officeDocument/2006/relationships/hyperlink" Target="https://emenscr.nesdc.go.th/viewer/view.html?id=61175c588b5f6c1fa114cb95&amp;username=ku05131011" TargetMode="External"/><Relationship Id="rId32" Type="http://schemas.openxmlformats.org/officeDocument/2006/relationships/hyperlink" Target="https://emenscr.nesdc.go.th/viewer/view.html?id=61c5e6ca80d4df78932ea872&amp;username=rus0585111" TargetMode="External"/><Relationship Id="rId5" Type="http://schemas.openxmlformats.org/officeDocument/2006/relationships/hyperlink" Target="https://emenscr.nesdc.go.th/viewer/view.html?id=5e03390eb459dd49a9ac79d8&amp;username=tpqi061" TargetMode="External"/><Relationship Id="rId15" Type="http://schemas.openxmlformats.org/officeDocument/2006/relationships/hyperlink" Target="https://emenscr.nesdc.go.th/viewer/view.html?id=5f2d1abc5d3d8c1b64cee3c4&amp;username=mdes06031" TargetMode="External"/><Relationship Id="rId23" Type="http://schemas.openxmlformats.org/officeDocument/2006/relationships/hyperlink" Target="https://emenscr.nesdc.go.th/viewer/view.html?id=610902610dbfdc660d97e993&amp;username=mdes06031" TargetMode="External"/><Relationship Id="rId28" Type="http://schemas.openxmlformats.org/officeDocument/2006/relationships/hyperlink" Target="https://emenscr.nesdc.go.th/viewer/view.html?id=615d236abb6dcc558883b57f&amp;username=mdes06021" TargetMode="External"/><Relationship Id="rId10" Type="http://schemas.openxmlformats.org/officeDocument/2006/relationships/hyperlink" Target="https://emenscr.nesdc.go.th/viewer/view.html?id=5f2be68a1bb712252cdabc9d&amp;username=nida05263081" TargetMode="External"/><Relationship Id="rId19" Type="http://schemas.openxmlformats.org/officeDocument/2006/relationships/hyperlink" Target="https://emenscr.nesdc.go.th/viewer/view.html?id=5fd697146eb12634f2968bc3&amp;username=mdes06021" TargetMode="External"/><Relationship Id="rId31" Type="http://schemas.openxmlformats.org/officeDocument/2006/relationships/hyperlink" Target="https://emenscr.nesdc.go.th/viewer/view.html?id=61c5df7980d4df78932ea86d&amp;username=rus0585111" TargetMode="External"/><Relationship Id="rId4" Type="http://schemas.openxmlformats.org/officeDocument/2006/relationships/hyperlink" Target="https://emenscr.nesdc.go.th/viewer/view.html?id=5dad219cc684aa5bce4a83bb&amp;username=tot121" TargetMode="External"/><Relationship Id="rId9" Type="http://schemas.openxmlformats.org/officeDocument/2006/relationships/hyperlink" Target="https://emenscr.nesdc.go.th/viewer/view.html?id=5e81a9914c4c403b4489a3bd&amp;username=moe02641" TargetMode="External"/><Relationship Id="rId14" Type="http://schemas.openxmlformats.org/officeDocument/2006/relationships/hyperlink" Target="https://emenscr.nesdc.go.th/viewer/view.html?id=5f2d17381e9bcf1b6a336849&amp;username=mdes06031" TargetMode="External"/><Relationship Id="rId22" Type="http://schemas.openxmlformats.org/officeDocument/2006/relationships/hyperlink" Target="https://emenscr.nesdc.go.th/viewer/view.html?id=5fd88a34bcb77e28c982783a&amp;username=mdes06021" TargetMode="External"/><Relationship Id="rId27" Type="http://schemas.openxmlformats.org/officeDocument/2006/relationships/hyperlink" Target="https://emenscr.nesdc.go.th/viewer/view.html?id=615d12f9bb6dcc558883b53b&amp;username=mdes06021" TargetMode="External"/><Relationship Id="rId30" Type="http://schemas.openxmlformats.org/officeDocument/2006/relationships/hyperlink" Target="https://emenscr.nesdc.go.th/viewer/view.html?id=61c215b8f54f5733e49b431c&amp;username=rus0585111" TargetMode="External"/><Relationship Id="rId8" Type="http://schemas.openxmlformats.org/officeDocument/2006/relationships/hyperlink" Target="https://emenscr.nesdc.go.th/viewer/view.html?id=5e15b53a4735416acaa5adfa&amp;username=mdes0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5b53a4735416acaa5adfa&amp;username=mdes06031" TargetMode="External"/><Relationship Id="rId13" Type="http://schemas.openxmlformats.org/officeDocument/2006/relationships/hyperlink" Target="https://emenscr.nesdc.go.th/viewer/view.html?id=5fd697146eb12634f2968bc3&amp;username=mdes06021" TargetMode="External"/><Relationship Id="rId18" Type="http://schemas.openxmlformats.org/officeDocument/2006/relationships/hyperlink" Target="https://emenscr.nesdc.go.th/viewer/view.html?id=6152cf3e74550141769fa25c&amp;username=msu053015021" TargetMode="External"/><Relationship Id="rId3" Type="http://schemas.openxmlformats.org/officeDocument/2006/relationships/hyperlink" Target="https://emenscr.nesdc.go.th/viewer/view.html?id=5c6123bd4819522ef1ca2d99&amp;username=rmuti34001" TargetMode="External"/><Relationship Id="rId7" Type="http://schemas.openxmlformats.org/officeDocument/2006/relationships/hyperlink" Target="https://emenscr.nesdc.go.th/viewer/view.html?id=5e154398dfe25e34a85729e9&amp;username=mdes06031" TargetMode="External"/><Relationship Id="rId12" Type="http://schemas.openxmlformats.org/officeDocument/2006/relationships/hyperlink" Target="https://emenscr.nesdc.go.th/viewer/view.html?id=5fd691fc238e5c34f1efcc75&amp;username=mdes06021" TargetMode="External"/><Relationship Id="rId17" Type="http://schemas.openxmlformats.org/officeDocument/2006/relationships/hyperlink" Target="https://emenscr.nesdc.go.th/viewer/view.html?id=610902610dbfdc660d97e993&amp;username=mdes06031" TargetMode="External"/><Relationship Id="rId2" Type="http://schemas.openxmlformats.org/officeDocument/2006/relationships/hyperlink" Target="https://emenscr.nesdc.go.th/viewer/view.html?id=5c108cb9b5776840dd12a2e9&amp;username=industry06051" TargetMode="External"/><Relationship Id="rId16" Type="http://schemas.openxmlformats.org/officeDocument/2006/relationships/hyperlink" Target="https://emenscr.nesdc.go.th/viewer/view.html?id=5fd88a34bcb77e28c982783a&amp;username=mdes06021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emenscr.nesdc.go.th/viewer/view.html?id=5bd6f174ead9a205b323d6dd&amp;username=nida05263081" TargetMode="External"/><Relationship Id="rId6" Type="http://schemas.openxmlformats.org/officeDocument/2006/relationships/hyperlink" Target="https://emenscr.nesdc.go.th/viewer/view.html?id=5e09ab44a398d53e6c8ddedb&amp;username=npu058911" TargetMode="External"/><Relationship Id="rId11" Type="http://schemas.openxmlformats.org/officeDocument/2006/relationships/hyperlink" Target="https://emenscr.nesdc.go.th/viewer/view.html?id=5fd681fe6eb12634f2968bbf&amp;username=mdes06021" TargetMode="External"/><Relationship Id="rId5" Type="http://schemas.openxmlformats.org/officeDocument/2006/relationships/hyperlink" Target="https://emenscr.nesdc.go.th/viewer/view.html?id=5e03390eb459dd49a9ac79d8&amp;username=tpqi061" TargetMode="External"/><Relationship Id="rId15" Type="http://schemas.openxmlformats.org/officeDocument/2006/relationships/hyperlink" Target="https://emenscr.nesdc.go.th/viewer/view.html?id=5fd88763bcb77e28c9827830&amp;username=mdes06021" TargetMode="External"/><Relationship Id="rId10" Type="http://schemas.openxmlformats.org/officeDocument/2006/relationships/hyperlink" Target="https://emenscr.nesdc.go.th/viewer/view.html?id=5fa124ec473e860600b7632b&amp;username=industry08031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s://emenscr.nesdc.go.th/viewer/view.html?id=5dad219cc684aa5bce4a83bb&amp;username=tot121" TargetMode="External"/><Relationship Id="rId9" Type="http://schemas.openxmlformats.org/officeDocument/2006/relationships/hyperlink" Target="https://emenscr.nesdc.go.th/viewer/view.html?id=5e81a9914c4c403b4489a3bd&amp;username=moe02641" TargetMode="External"/><Relationship Id="rId14" Type="http://schemas.openxmlformats.org/officeDocument/2006/relationships/hyperlink" Target="https://emenscr.nesdc.go.th/viewer/view.html?id=5fd8737238eaa328bc3694f3&amp;username=mdes06021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5b53a4735416acaa5adfa&amp;username=mdes06031" TargetMode="External"/><Relationship Id="rId13" Type="http://schemas.openxmlformats.org/officeDocument/2006/relationships/hyperlink" Target="https://emenscr.nesdc.go.th/viewer/view.html?id=5fd697146eb12634f2968bc3&amp;username=mdes06021" TargetMode="External"/><Relationship Id="rId18" Type="http://schemas.openxmlformats.org/officeDocument/2006/relationships/hyperlink" Target="https://emenscr.nesdc.go.th/viewer/view.html?id=6152cf3e74550141769fa25c&amp;username=msu053015021" TargetMode="External"/><Relationship Id="rId3" Type="http://schemas.openxmlformats.org/officeDocument/2006/relationships/hyperlink" Target="https://emenscr.nesdc.go.th/viewer/view.html?id=5c6123bd4819522ef1ca2d99&amp;username=rmuti34001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emenscr.nesdc.go.th/viewer/view.html?id=5e154398dfe25e34a85729e9&amp;username=mdes06031" TargetMode="External"/><Relationship Id="rId12" Type="http://schemas.openxmlformats.org/officeDocument/2006/relationships/hyperlink" Target="https://emenscr.nesdc.go.th/viewer/view.html?id=5fd691fc238e5c34f1efcc75&amp;username=mdes06021" TargetMode="External"/><Relationship Id="rId17" Type="http://schemas.openxmlformats.org/officeDocument/2006/relationships/hyperlink" Target="https://emenscr.nesdc.go.th/viewer/view.html?id=610902610dbfdc660d97e993&amp;username=mdes06031" TargetMode="External"/><Relationship Id="rId2" Type="http://schemas.openxmlformats.org/officeDocument/2006/relationships/hyperlink" Target="https://emenscr.nesdc.go.th/viewer/view.html?id=5c108cb9b5776840dd12a2e9&amp;username=industry06051" TargetMode="External"/><Relationship Id="rId16" Type="http://schemas.openxmlformats.org/officeDocument/2006/relationships/hyperlink" Target="https://emenscr.nesdc.go.th/viewer/view.html?id=5fd88a34bcb77e28c982783a&amp;username=mdes06021" TargetMode="External"/><Relationship Id="rId20" Type="http://schemas.openxmlformats.org/officeDocument/2006/relationships/hyperlink" Target="https://emenscr.nesdc.go.th/viewer/view.html?id=wEmkXppRjnsj0wYayZJa" TargetMode="External"/><Relationship Id="rId1" Type="http://schemas.openxmlformats.org/officeDocument/2006/relationships/hyperlink" Target="https://emenscr.nesdc.go.th/viewer/view.html?id=5bd6f174ead9a205b323d6dd&amp;username=nida05263081" TargetMode="External"/><Relationship Id="rId6" Type="http://schemas.openxmlformats.org/officeDocument/2006/relationships/hyperlink" Target="https://emenscr.nesdc.go.th/viewer/view.html?id=5e09ab44a398d53e6c8ddedb&amp;username=npu058911" TargetMode="External"/><Relationship Id="rId11" Type="http://schemas.openxmlformats.org/officeDocument/2006/relationships/hyperlink" Target="https://emenscr.nesdc.go.th/viewer/view.html?id=5fd681fe6eb12634f2968bbf&amp;username=mdes06021" TargetMode="External"/><Relationship Id="rId5" Type="http://schemas.openxmlformats.org/officeDocument/2006/relationships/hyperlink" Target="https://emenscr.nesdc.go.th/viewer/view.html?id=5e03390eb459dd49a9ac79d8&amp;username=tpqi061" TargetMode="External"/><Relationship Id="rId15" Type="http://schemas.openxmlformats.org/officeDocument/2006/relationships/hyperlink" Target="https://emenscr.nesdc.go.th/viewer/view.html?id=5fd88763bcb77e28c9827830&amp;username=mdes06021" TargetMode="External"/><Relationship Id="rId10" Type="http://schemas.openxmlformats.org/officeDocument/2006/relationships/hyperlink" Target="https://emenscr.nesdc.go.th/viewer/view.html?id=5fa124ec473e860600b7632b&amp;username=industry08031" TargetMode="External"/><Relationship Id="rId19" Type="http://schemas.openxmlformats.org/officeDocument/2006/relationships/hyperlink" Target="https://emenscr.nesdc.go.th/viewer/view.html?id=wEmkXppRjnsj0wYayZJa" TargetMode="External"/><Relationship Id="rId4" Type="http://schemas.openxmlformats.org/officeDocument/2006/relationships/hyperlink" Target="https://emenscr.nesdc.go.th/viewer/view.html?id=5dad219cc684aa5bce4a83bb&amp;username=tot121" TargetMode="External"/><Relationship Id="rId9" Type="http://schemas.openxmlformats.org/officeDocument/2006/relationships/hyperlink" Target="https://emenscr.nesdc.go.th/viewer/view.html?id=5e81a9914c4c403b4489a3bd&amp;username=moe02641" TargetMode="External"/><Relationship Id="rId14" Type="http://schemas.openxmlformats.org/officeDocument/2006/relationships/hyperlink" Target="https://emenscr.nesdc.go.th/viewer/view.html?id=5fd8737238eaa328bc3694f3&amp;username=mdes06021" TargetMode="External"/><Relationship Id="rId22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5b53a4735416acaa5adfa&amp;username=mdes06031" TargetMode="External"/><Relationship Id="rId13" Type="http://schemas.openxmlformats.org/officeDocument/2006/relationships/hyperlink" Target="https://emenscr.nesdc.go.th/viewer/view.html?id=5fd697146eb12634f2968bc3&amp;username=mdes06021" TargetMode="External"/><Relationship Id="rId18" Type="http://schemas.openxmlformats.org/officeDocument/2006/relationships/hyperlink" Target="https://emenscr.nesdc.go.th/viewer/view.html?id=6152cf3e74550141769fa25c&amp;username=msu053015021" TargetMode="External"/><Relationship Id="rId3" Type="http://schemas.openxmlformats.org/officeDocument/2006/relationships/hyperlink" Target="https://emenscr.nesdc.go.th/viewer/view.html?id=5c6123bd4819522ef1ca2d99&amp;username=rmuti34001" TargetMode="External"/><Relationship Id="rId7" Type="http://schemas.openxmlformats.org/officeDocument/2006/relationships/hyperlink" Target="https://emenscr.nesdc.go.th/viewer/view.html?id=5e154398dfe25e34a85729e9&amp;username=mdes06031" TargetMode="External"/><Relationship Id="rId12" Type="http://schemas.openxmlformats.org/officeDocument/2006/relationships/hyperlink" Target="https://emenscr.nesdc.go.th/viewer/view.html?id=5fd691fc238e5c34f1efcc75&amp;username=mdes06021" TargetMode="External"/><Relationship Id="rId17" Type="http://schemas.openxmlformats.org/officeDocument/2006/relationships/hyperlink" Target="https://emenscr.nesdc.go.th/viewer/view.html?id=610902610dbfdc660d97e993&amp;username=mdes06031" TargetMode="External"/><Relationship Id="rId2" Type="http://schemas.openxmlformats.org/officeDocument/2006/relationships/hyperlink" Target="https://emenscr.nesdc.go.th/viewer/view.html?id=5c108cb9b5776840dd12a2e9&amp;username=industry06051" TargetMode="External"/><Relationship Id="rId16" Type="http://schemas.openxmlformats.org/officeDocument/2006/relationships/hyperlink" Target="https://emenscr.nesdc.go.th/viewer/view.html?id=5fd88a34bcb77e28c982783a&amp;username=mdes06021" TargetMode="External"/><Relationship Id="rId1" Type="http://schemas.openxmlformats.org/officeDocument/2006/relationships/hyperlink" Target="https://emenscr.nesdc.go.th/viewer/view.html?id=5bd6f174ead9a205b323d6dd&amp;username=nida05263081" TargetMode="External"/><Relationship Id="rId6" Type="http://schemas.openxmlformats.org/officeDocument/2006/relationships/hyperlink" Target="https://emenscr.nesdc.go.th/viewer/view.html?id=5e09ab44a398d53e6c8ddedb&amp;username=npu058911" TargetMode="External"/><Relationship Id="rId11" Type="http://schemas.openxmlformats.org/officeDocument/2006/relationships/hyperlink" Target="https://emenscr.nesdc.go.th/viewer/view.html?id=5fd681fe6eb12634f2968bbf&amp;username=mdes06021" TargetMode="External"/><Relationship Id="rId5" Type="http://schemas.openxmlformats.org/officeDocument/2006/relationships/hyperlink" Target="https://emenscr.nesdc.go.th/viewer/view.html?id=5e03390eb459dd49a9ac79d8&amp;username=tpqi061" TargetMode="External"/><Relationship Id="rId15" Type="http://schemas.openxmlformats.org/officeDocument/2006/relationships/hyperlink" Target="https://emenscr.nesdc.go.th/viewer/view.html?id=5fd88763bcb77e28c9827830&amp;username=mdes06021" TargetMode="External"/><Relationship Id="rId10" Type="http://schemas.openxmlformats.org/officeDocument/2006/relationships/hyperlink" Target="https://emenscr.nesdc.go.th/viewer/view.html?id=5fa124ec473e860600b7632b&amp;username=industry08031" TargetMode="External"/><Relationship Id="rId19" Type="http://schemas.openxmlformats.org/officeDocument/2006/relationships/printerSettings" Target="../printerSettings/printerSettings4.bin"/><Relationship Id="rId4" Type="http://schemas.openxmlformats.org/officeDocument/2006/relationships/hyperlink" Target="https://emenscr.nesdc.go.th/viewer/view.html?id=5dad219cc684aa5bce4a83bb&amp;username=tot121" TargetMode="External"/><Relationship Id="rId9" Type="http://schemas.openxmlformats.org/officeDocument/2006/relationships/hyperlink" Target="https://emenscr.nesdc.go.th/viewer/view.html?id=5e81a9914c4c403b4489a3bd&amp;username=moe02641" TargetMode="External"/><Relationship Id="rId14" Type="http://schemas.openxmlformats.org/officeDocument/2006/relationships/hyperlink" Target="https://emenscr.nesdc.go.th/viewer/view.html?id=5fd8737238eaa328bc3694f3&amp;username=mdes060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5"/>
  <sheetViews>
    <sheetView workbookViewId="0">
      <selection sqref="A1:X1"/>
    </sheetView>
  </sheetViews>
  <sheetFormatPr defaultRowHeight="15" x14ac:dyDescent="0.25"/>
  <cols>
    <col min="1" max="1" width="17.5703125" customWidth="1"/>
    <col min="2" max="2" width="25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54" customWidth="1"/>
    <col min="19" max="19" width="50" customWidth="1"/>
    <col min="20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159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206</v>
      </c>
    </row>
    <row r="3" spans="1:24" ht="15.75" thickBot="1" x14ac:dyDescent="0.3">
      <c r="A3" s="2" t="s">
        <v>24</v>
      </c>
      <c r="B3" s="2" t="s">
        <v>25</v>
      </c>
      <c r="C3" s="2" t="s">
        <v>26</v>
      </c>
      <c r="D3" s="2"/>
      <c r="E3" s="2"/>
      <c r="F3" s="2" t="s">
        <v>27</v>
      </c>
      <c r="G3" s="2" t="s">
        <v>28</v>
      </c>
      <c r="H3" s="2" t="s">
        <v>29</v>
      </c>
      <c r="I3" s="2" t="s">
        <v>27</v>
      </c>
      <c r="J3" s="2" t="s">
        <v>30</v>
      </c>
      <c r="K3" s="2" t="s">
        <v>31</v>
      </c>
      <c r="L3" s="2" t="s">
        <v>32</v>
      </c>
      <c r="M3" s="2" t="s">
        <v>33</v>
      </c>
      <c r="N3" s="2" t="s">
        <v>34</v>
      </c>
      <c r="O3" s="2" t="s">
        <v>35</v>
      </c>
      <c r="P3" s="3">
        <v>3000000</v>
      </c>
      <c r="Q3" s="3">
        <v>3000000</v>
      </c>
      <c r="R3" s="2" t="s">
        <v>36</v>
      </c>
      <c r="S3" s="2" t="s">
        <v>37</v>
      </c>
      <c r="T3" s="2" t="s">
        <v>38</v>
      </c>
      <c r="U3" s="2"/>
      <c r="V3" s="2"/>
      <c r="W3" s="2"/>
      <c r="X3" s="4" t="s">
        <v>26</v>
      </c>
    </row>
    <row r="4" spans="1:24" ht="15.75" thickBot="1" x14ac:dyDescent="0.3">
      <c r="A4" s="2" t="s">
        <v>39</v>
      </c>
      <c r="B4" s="2" t="s">
        <v>40</v>
      </c>
      <c r="C4" s="2" t="s">
        <v>41</v>
      </c>
      <c r="D4" s="2"/>
      <c r="E4" s="2"/>
      <c r="F4" s="2" t="s">
        <v>27</v>
      </c>
      <c r="G4" s="2" t="s">
        <v>28</v>
      </c>
      <c r="H4" s="2"/>
      <c r="I4" s="2" t="s">
        <v>27</v>
      </c>
      <c r="J4" s="2" t="s">
        <v>30</v>
      </c>
      <c r="K4" s="9" t="s">
        <v>31</v>
      </c>
      <c r="L4" s="2" t="s">
        <v>42</v>
      </c>
      <c r="M4" s="2" t="s">
        <v>33</v>
      </c>
      <c r="N4" s="2" t="s">
        <v>43</v>
      </c>
      <c r="O4" s="2" t="s">
        <v>44</v>
      </c>
      <c r="P4" s="3">
        <v>6639650</v>
      </c>
      <c r="Q4" s="3">
        <v>6639650</v>
      </c>
      <c r="R4" s="2" t="s">
        <v>45</v>
      </c>
      <c r="S4" s="2" t="s">
        <v>46</v>
      </c>
      <c r="T4" s="2" t="s">
        <v>47</v>
      </c>
      <c r="U4" s="2"/>
      <c r="V4" s="2"/>
      <c r="W4" s="2"/>
      <c r="X4" s="5" t="s">
        <v>41</v>
      </c>
    </row>
    <row r="5" spans="1:24" ht="15.75" thickBot="1" x14ac:dyDescent="0.3">
      <c r="A5" s="2" t="s">
        <v>48</v>
      </c>
      <c r="B5" s="2" t="s">
        <v>49</v>
      </c>
      <c r="C5" s="2" t="s">
        <v>50</v>
      </c>
      <c r="D5" s="2"/>
      <c r="E5" s="2"/>
      <c r="F5" s="2" t="s">
        <v>27</v>
      </c>
      <c r="G5" s="2" t="s">
        <v>28</v>
      </c>
      <c r="H5" s="2"/>
      <c r="I5" s="2" t="s">
        <v>27</v>
      </c>
      <c r="J5" s="2" t="s">
        <v>30</v>
      </c>
      <c r="K5" s="2" t="s">
        <v>31</v>
      </c>
      <c r="L5" s="2" t="s">
        <v>51</v>
      </c>
      <c r="M5" s="2" t="s">
        <v>33</v>
      </c>
      <c r="N5" s="2" t="s">
        <v>52</v>
      </c>
      <c r="O5" s="2" t="s">
        <v>52</v>
      </c>
      <c r="P5" s="3">
        <v>58500</v>
      </c>
      <c r="Q5" s="3">
        <v>58500</v>
      </c>
      <c r="R5" s="2" t="s">
        <v>53</v>
      </c>
      <c r="S5" s="2" t="s">
        <v>54</v>
      </c>
      <c r="T5" s="2" t="s">
        <v>55</v>
      </c>
      <c r="U5" s="2"/>
      <c r="V5" s="2"/>
      <c r="W5" s="2"/>
      <c r="X5" s="5" t="s">
        <v>50</v>
      </c>
    </row>
    <row r="6" spans="1:24" ht="15.75" thickBot="1" x14ac:dyDescent="0.3">
      <c r="A6" s="2" t="s">
        <v>56</v>
      </c>
      <c r="B6" s="2" t="s">
        <v>57</v>
      </c>
      <c r="C6" s="2" t="s">
        <v>58</v>
      </c>
      <c r="D6" s="2"/>
      <c r="E6" s="2"/>
      <c r="F6" s="2" t="s">
        <v>27</v>
      </c>
      <c r="G6" s="2" t="s">
        <v>28</v>
      </c>
      <c r="H6" s="2" t="s">
        <v>29</v>
      </c>
      <c r="I6" s="2" t="s">
        <v>27</v>
      </c>
      <c r="J6" s="2" t="s">
        <v>30</v>
      </c>
      <c r="K6" s="2" t="s">
        <v>31</v>
      </c>
      <c r="L6" s="2" t="s">
        <v>59</v>
      </c>
      <c r="M6" s="2" t="s">
        <v>33</v>
      </c>
      <c r="N6" s="2" t="s">
        <v>60</v>
      </c>
      <c r="O6" s="2" t="s">
        <v>61</v>
      </c>
      <c r="P6" s="3">
        <v>1217000000</v>
      </c>
      <c r="Q6" s="3">
        <v>1217000000</v>
      </c>
      <c r="R6" s="2" t="s">
        <v>62</v>
      </c>
      <c r="S6" s="2" t="s">
        <v>63</v>
      </c>
      <c r="T6" s="2" t="s">
        <v>64</v>
      </c>
      <c r="U6" s="2"/>
      <c r="V6" s="2"/>
      <c r="W6" s="2"/>
      <c r="X6" s="5" t="s">
        <v>58</v>
      </c>
    </row>
    <row r="7" spans="1:24" ht="15.75" thickBot="1" x14ac:dyDescent="0.3">
      <c r="A7" s="2" t="s">
        <v>65</v>
      </c>
      <c r="B7" s="2" t="s">
        <v>66</v>
      </c>
      <c r="C7" s="2" t="s">
        <v>67</v>
      </c>
      <c r="D7" s="2"/>
      <c r="E7" s="2"/>
      <c r="F7" s="2" t="s">
        <v>27</v>
      </c>
      <c r="G7" s="2" t="s">
        <v>28</v>
      </c>
      <c r="H7" s="2" t="s">
        <v>29</v>
      </c>
      <c r="I7" s="2" t="s">
        <v>27</v>
      </c>
      <c r="J7" s="2" t="s">
        <v>30</v>
      </c>
      <c r="K7" s="2" t="s">
        <v>31</v>
      </c>
      <c r="L7" s="2" t="s">
        <v>68</v>
      </c>
      <c r="M7" s="2" t="s">
        <v>33</v>
      </c>
      <c r="N7" s="2" t="s">
        <v>69</v>
      </c>
      <c r="O7" s="2" t="s">
        <v>70</v>
      </c>
      <c r="P7" s="3">
        <v>13696000</v>
      </c>
      <c r="Q7" s="3">
        <v>13696000</v>
      </c>
      <c r="R7" s="2" t="s">
        <v>71</v>
      </c>
      <c r="S7" s="2" t="s">
        <v>72</v>
      </c>
      <c r="T7" s="2" t="s">
        <v>73</v>
      </c>
      <c r="U7" s="2"/>
      <c r="V7" s="2"/>
      <c r="W7" s="2"/>
      <c r="X7" s="5" t="s">
        <v>67</v>
      </c>
    </row>
    <row r="8" spans="1:24" ht="15.75" thickBot="1" x14ac:dyDescent="0.3">
      <c r="A8" s="2" t="s">
        <v>74</v>
      </c>
      <c r="B8" s="2" t="s">
        <v>75</v>
      </c>
      <c r="C8" s="2" t="s">
        <v>76</v>
      </c>
      <c r="D8" s="2"/>
      <c r="E8" s="2"/>
      <c r="F8" s="2" t="s">
        <v>27</v>
      </c>
      <c r="G8" s="2" t="s">
        <v>28</v>
      </c>
      <c r="H8" s="2"/>
      <c r="I8" s="2" t="s">
        <v>27</v>
      </c>
      <c r="J8" s="2" t="s">
        <v>30</v>
      </c>
      <c r="K8" s="2" t="s">
        <v>31</v>
      </c>
      <c r="L8" s="2" t="s">
        <v>77</v>
      </c>
      <c r="M8" s="2" t="s">
        <v>33</v>
      </c>
      <c r="N8" s="2" t="s">
        <v>78</v>
      </c>
      <c r="O8" s="2" t="s">
        <v>79</v>
      </c>
      <c r="P8" s="3">
        <v>10432700</v>
      </c>
      <c r="Q8" s="3">
        <v>10432700</v>
      </c>
      <c r="R8" s="2" t="s">
        <v>80</v>
      </c>
      <c r="S8" s="2" t="s">
        <v>81</v>
      </c>
      <c r="T8" s="2" t="s">
        <v>55</v>
      </c>
      <c r="U8" s="2"/>
      <c r="V8" s="2"/>
      <c r="W8" s="2"/>
      <c r="X8" s="5" t="s">
        <v>207</v>
      </c>
    </row>
    <row r="9" spans="1:24" ht="15.75" thickBot="1" x14ac:dyDescent="0.3">
      <c r="A9" s="2" t="s">
        <v>82</v>
      </c>
      <c r="B9" s="2" t="s">
        <v>83</v>
      </c>
      <c r="C9" s="2" t="s">
        <v>84</v>
      </c>
      <c r="D9" s="2"/>
      <c r="E9" s="2"/>
      <c r="F9" s="2" t="s">
        <v>27</v>
      </c>
      <c r="G9" s="2" t="s">
        <v>28</v>
      </c>
      <c r="H9" s="2" t="s">
        <v>29</v>
      </c>
      <c r="I9" s="2" t="s">
        <v>27</v>
      </c>
      <c r="J9" s="2" t="s">
        <v>30</v>
      </c>
      <c r="K9" s="2" t="s">
        <v>31</v>
      </c>
      <c r="L9" s="2" t="s">
        <v>85</v>
      </c>
      <c r="M9" s="2" t="s">
        <v>33</v>
      </c>
      <c r="N9" s="2" t="s">
        <v>86</v>
      </c>
      <c r="O9" s="2" t="s">
        <v>70</v>
      </c>
      <c r="P9" s="3">
        <v>7400000</v>
      </c>
      <c r="Q9" s="3">
        <v>7400000</v>
      </c>
      <c r="R9" s="2" t="s">
        <v>87</v>
      </c>
      <c r="S9" s="2" t="s">
        <v>88</v>
      </c>
      <c r="T9" s="2" t="s">
        <v>64</v>
      </c>
      <c r="U9" s="2"/>
      <c r="V9" s="2"/>
      <c r="W9" s="2"/>
      <c r="X9" s="5" t="s">
        <v>84</v>
      </c>
    </row>
    <row r="10" spans="1:24" ht="15.75" thickBot="1" x14ac:dyDescent="0.3">
      <c r="A10" s="2" t="s">
        <v>82</v>
      </c>
      <c r="B10" s="2" t="s">
        <v>89</v>
      </c>
      <c r="C10" s="2" t="s">
        <v>90</v>
      </c>
      <c r="D10" s="2"/>
      <c r="E10" s="2"/>
      <c r="F10" s="2" t="s">
        <v>27</v>
      </c>
      <c r="G10" s="2" t="s">
        <v>28</v>
      </c>
      <c r="H10" s="2" t="s">
        <v>29</v>
      </c>
      <c r="I10" s="2" t="s">
        <v>27</v>
      </c>
      <c r="J10" s="2" t="s">
        <v>30</v>
      </c>
      <c r="K10" s="2" t="s">
        <v>31</v>
      </c>
      <c r="L10" s="2" t="s">
        <v>91</v>
      </c>
      <c r="M10" s="2" t="s">
        <v>33</v>
      </c>
      <c r="N10" s="2" t="s">
        <v>78</v>
      </c>
      <c r="O10" s="2" t="s">
        <v>70</v>
      </c>
      <c r="P10" s="3">
        <v>206407100</v>
      </c>
      <c r="Q10" s="3">
        <v>206407100</v>
      </c>
      <c r="R10" s="2" t="s">
        <v>87</v>
      </c>
      <c r="S10" s="2" t="s">
        <v>88</v>
      </c>
      <c r="T10" s="2" t="s">
        <v>64</v>
      </c>
      <c r="U10" s="2"/>
      <c r="V10" s="2"/>
      <c r="W10" s="2"/>
      <c r="X10" s="5" t="s">
        <v>90</v>
      </c>
    </row>
    <row r="11" spans="1:24" ht="15.75" thickBot="1" x14ac:dyDescent="0.3">
      <c r="A11" s="2" t="s">
        <v>92</v>
      </c>
      <c r="B11" s="2" t="s">
        <v>93</v>
      </c>
      <c r="C11" s="2" t="s">
        <v>94</v>
      </c>
      <c r="D11" s="2"/>
      <c r="E11" s="2"/>
      <c r="F11" s="2" t="s">
        <v>27</v>
      </c>
      <c r="G11" s="2" t="s">
        <v>28</v>
      </c>
      <c r="H11" s="2" t="s">
        <v>95</v>
      </c>
      <c r="I11" s="2" t="s">
        <v>27</v>
      </c>
      <c r="J11" s="2" t="s">
        <v>30</v>
      </c>
      <c r="K11" s="2" t="s">
        <v>31</v>
      </c>
      <c r="L11" s="2" t="s">
        <v>96</v>
      </c>
      <c r="M11" s="2" t="s">
        <v>33</v>
      </c>
      <c r="N11" s="2" t="s">
        <v>97</v>
      </c>
      <c r="O11" s="2" t="s">
        <v>98</v>
      </c>
      <c r="P11" s="6">
        <v>0</v>
      </c>
      <c r="Q11" s="6">
        <v>0</v>
      </c>
      <c r="R11" s="2" t="s">
        <v>99</v>
      </c>
      <c r="S11" s="2" t="s">
        <v>100</v>
      </c>
      <c r="T11" s="2" t="s">
        <v>38</v>
      </c>
      <c r="U11" s="2"/>
      <c r="V11" s="2"/>
      <c r="W11" s="2"/>
      <c r="X11" s="5" t="s">
        <v>94</v>
      </c>
    </row>
    <row r="12" spans="1:24" ht="15.75" thickBot="1" x14ac:dyDescent="0.3">
      <c r="A12" s="2" t="s">
        <v>24</v>
      </c>
      <c r="B12" s="2" t="s">
        <v>101</v>
      </c>
      <c r="C12" s="2" t="s">
        <v>102</v>
      </c>
      <c r="D12" s="2"/>
      <c r="E12" s="2"/>
      <c r="F12" s="2" t="s">
        <v>27</v>
      </c>
      <c r="G12" s="2" t="s">
        <v>103</v>
      </c>
      <c r="H12" s="2"/>
      <c r="I12" s="2" t="s">
        <v>27</v>
      </c>
      <c r="J12" s="2" t="s">
        <v>30</v>
      </c>
      <c r="K12" s="2" t="s">
        <v>31</v>
      </c>
      <c r="L12" s="2" t="s">
        <v>104</v>
      </c>
      <c r="M12" s="2" t="s">
        <v>33</v>
      </c>
      <c r="N12" s="2" t="s">
        <v>105</v>
      </c>
      <c r="O12" s="2" t="s">
        <v>106</v>
      </c>
      <c r="P12" s="3">
        <v>21650000</v>
      </c>
      <c r="Q12" s="3">
        <v>21650000</v>
      </c>
      <c r="R12" s="2" t="s">
        <v>36</v>
      </c>
      <c r="S12" s="2" t="s">
        <v>37</v>
      </c>
      <c r="T12" s="2" t="s">
        <v>55</v>
      </c>
      <c r="U12" s="2" t="s">
        <v>107</v>
      </c>
      <c r="V12" s="2" t="s">
        <v>108</v>
      </c>
      <c r="W12" s="2" t="s">
        <v>109</v>
      </c>
      <c r="X12" s="5" t="s">
        <v>102</v>
      </c>
    </row>
    <row r="13" spans="1:24" ht="15.75" thickBot="1" x14ac:dyDescent="0.3">
      <c r="A13" s="2" t="s">
        <v>82</v>
      </c>
      <c r="B13" s="2" t="s">
        <v>110</v>
      </c>
      <c r="C13" s="2" t="s">
        <v>111</v>
      </c>
      <c r="D13" s="2"/>
      <c r="E13" s="2"/>
      <c r="F13" s="2" t="s">
        <v>27</v>
      </c>
      <c r="G13" s="2" t="s">
        <v>28</v>
      </c>
      <c r="H13" s="2"/>
      <c r="I13" s="2" t="s">
        <v>27</v>
      </c>
      <c r="J13" s="2" t="s">
        <v>30</v>
      </c>
      <c r="K13" s="2" t="s">
        <v>31</v>
      </c>
      <c r="L13" s="2" t="s">
        <v>112</v>
      </c>
      <c r="M13" s="2" t="s">
        <v>33</v>
      </c>
      <c r="N13" s="2" t="s">
        <v>105</v>
      </c>
      <c r="O13" s="2" t="s">
        <v>106</v>
      </c>
      <c r="P13" s="3">
        <v>220000000</v>
      </c>
      <c r="Q13" s="3">
        <v>220000000</v>
      </c>
      <c r="R13" s="2" t="s">
        <v>87</v>
      </c>
      <c r="S13" s="2" t="s">
        <v>88</v>
      </c>
      <c r="T13" s="2" t="s">
        <v>64</v>
      </c>
      <c r="U13" s="2" t="s">
        <v>113</v>
      </c>
      <c r="V13" s="2" t="s">
        <v>114</v>
      </c>
      <c r="W13" s="2" t="s">
        <v>115</v>
      </c>
      <c r="X13" s="5" t="s">
        <v>111</v>
      </c>
    </row>
    <row r="14" spans="1:24" ht="15.75" thickBot="1" x14ac:dyDescent="0.3">
      <c r="A14" s="2" t="s">
        <v>82</v>
      </c>
      <c r="B14" s="2" t="s">
        <v>116</v>
      </c>
      <c r="C14" s="2" t="s">
        <v>117</v>
      </c>
      <c r="D14" s="2"/>
      <c r="E14" s="2"/>
      <c r="F14" s="2" t="s">
        <v>27</v>
      </c>
      <c r="G14" s="2" t="s">
        <v>28</v>
      </c>
      <c r="H14" s="2"/>
      <c r="I14" s="2" t="s">
        <v>27</v>
      </c>
      <c r="J14" s="2" t="s">
        <v>30</v>
      </c>
      <c r="K14" s="2" t="s">
        <v>31</v>
      </c>
      <c r="L14" s="2" t="s">
        <v>118</v>
      </c>
      <c r="M14" s="2" t="s">
        <v>33</v>
      </c>
      <c r="N14" s="2" t="s">
        <v>105</v>
      </c>
      <c r="O14" s="2" t="s">
        <v>106</v>
      </c>
      <c r="P14" s="3">
        <v>209000000</v>
      </c>
      <c r="Q14" s="3">
        <v>209000000</v>
      </c>
      <c r="R14" s="2" t="s">
        <v>87</v>
      </c>
      <c r="S14" s="2" t="s">
        <v>88</v>
      </c>
      <c r="T14" s="2" t="s">
        <v>64</v>
      </c>
      <c r="U14" s="2" t="s">
        <v>107</v>
      </c>
      <c r="V14" s="2" t="s">
        <v>114</v>
      </c>
      <c r="W14" s="2" t="s">
        <v>119</v>
      </c>
      <c r="X14" s="5" t="s">
        <v>117</v>
      </c>
    </row>
    <row r="15" spans="1:24" ht="15.75" thickBot="1" x14ac:dyDescent="0.3">
      <c r="A15" s="2" t="s">
        <v>82</v>
      </c>
      <c r="B15" s="2" t="s">
        <v>120</v>
      </c>
      <c r="C15" s="2" t="s">
        <v>121</v>
      </c>
      <c r="D15" s="2"/>
      <c r="E15" s="2"/>
      <c r="F15" s="2" t="s">
        <v>27</v>
      </c>
      <c r="G15" s="2" t="s">
        <v>28</v>
      </c>
      <c r="H15" s="2"/>
      <c r="I15" s="2" t="s">
        <v>27</v>
      </c>
      <c r="J15" s="2" t="s">
        <v>30</v>
      </c>
      <c r="K15" s="2" t="s">
        <v>31</v>
      </c>
      <c r="L15" s="2" t="s">
        <v>112</v>
      </c>
      <c r="M15" s="2" t="s">
        <v>33</v>
      </c>
      <c r="N15" s="2" t="s">
        <v>105</v>
      </c>
      <c r="O15" s="2" t="s">
        <v>106</v>
      </c>
      <c r="P15" s="3">
        <v>206000000</v>
      </c>
      <c r="Q15" s="3">
        <v>206000000</v>
      </c>
      <c r="R15" s="2" t="s">
        <v>87</v>
      </c>
      <c r="S15" s="2" t="s">
        <v>88</v>
      </c>
      <c r="T15" s="2" t="s">
        <v>64</v>
      </c>
      <c r="U15" s="2" t="s">
        <v>113</v>
      </c>
      <c r="V15" s="2" t="s">
        <v>114</v>
      </c>
      <c r="W15" s="2" t="s">
        <v>122</v>
      </c>
      <c r="X15" s="5" t="s">
        <v>121</v>
      </c>
    </row>
    <row r="16" spans="1:24" ht="15.75" thickBot="1" x14ac:dyDescent="0.3">
      <c r="A16" s="2" t="s">
        <v>82</v>
      </c>
      <c r="B16" s="2" t="s">
        <v>123</v>
      </c>
      <c r="C16" s="2" t="s">
        <v>124</v>
      </c>
      <c r="D16" s="2"/>
      <c r="E16" s="2"/>
      <c r="F16" s="2" t="s">
        <v>27</v>
      </c>
      <c r="G16" s="2" t="s">
        <v>28</v>
      </c>
      <c r="H16" s="2"/>
      <c r="I16" s="2" t="s">
        <v>27</v>
      </c>
      <c r="J16" s="2" t="s">
        <v>30</v>
      </c>
      <c r="K16" s="2" t="s">
        <v>31</v>
      </c>
      <c r="L16" s="2" t="s">
        <v>125</v>
      </c>
      <c r="M16" s="2" t="s">
        <v>33</v>
      </c>
      <c r="N16" s="2" t="s">
        <v>105</v>
      </c>
      <c r="O16" s="2" t="s">
        <v>106</v>
      </c>
      <c r="P16" s="3">
        <v>375000000</v>
      </c>
      <c r="Q16" s="3">
        <v>375000000</v>
      </c>
      <c r="R16" s="2" t="s">
        <v>87</v>
      </c>
      <c r="S16" s="2" t="s">
        <v>88</v>
      </c>
      <c r="T16" s="2" t="s">
        <v>64</v>
      </c>
      <c r="U16" s="2" t="s">
        <v>107</v>
      </c>
      <c r="V16" s="2" t="s">
        <v>126</v>
      </c>
      <c r="W16" s="2" t="s">
        <v>127</v>
      </c>
      <c r="X16" s="5" t="s">
        <v>208</v>
      </c>
    </row>
    <row r="17" spans="1:24" ht="15.75" thickBot="1" x14ac:dyDescent="0.3">
      <c r="A17" s="2" t="s">
        <v>82</v>
      </c>
      <c r="B17" s="2" t="s">
        <v>128</v>
      </c>
      <c r="C17" s="2" t="s">
        <v>129</v>
      </c>
      <c r="D17" s="2"/>
      <c r="E17" s="2"/>
      <c r="F17" s="2" t="s">
        <v>27</v>
      </c>
      <c r="G17" s="2" t="s">
        <v>28</v>
      </c>
      <c r="H17" s="2"/>
      <c r="I17" s="2" t="s">
        <v>27</v>
      </c>
      <c r="J17" s="2" t="s">
        <v>30</v>
      </c>
      <c r="K17" s="2" t="s">
        <v>31</v>
      </c>
      <c r="L17" s="2" t="s">
        <v>130</v>
      </c>
      <c r="M17" s="2" t="s">
        <v>33</v>
      </c>
      <c r="N17" s="2" t="s">
        <v>105</v>
      </c>
      <c r="O17" s="2" t="s">
        <v>106</v>
      </c>
      <c r="P17" s="3">
        <v>255000000</v>
      </c>
      <c r="Q17" s="3">
        <v>255000000</v>
      </c>
      <c r="R17" s="2" t="s">
        <v>87</v>
      </c>
      <c r="S17" s="2" t="s">
        <v>88</v>
      </c>
      <c r="T17" s="2" t="s">
        <v>64</v>
      </c>
      <c r="U17" s="2" t="s">
        <v>107</v>
      </c>
      <c r="V17" s="2" t="s">
        <v>126</v>
      </c>
      <c r="W17" s="2" t="s">
        <v>127</v>
      </c>
      <c r="X17" s="5" t="s">
        <v>129</v>
      </c>
    </row>
    <row r="18" spans="1:24" ht="15.75" thickBot="1" x14ac:dyDescent="0.3">
      <c r="A18" s="2" t="s">
        <v>131</v>
      </c>
      <c r="B18" s="2" t="s">
        <v>132</v>
      </c>
      <c r="C18" s="2" t="s">
        <v>133</v>
      </c>
      <c r="D18" s="2"/>
      <c r="E18" s="2"/>
      <c r="F18" s="2" t="s">
        <v>27</v>
      </c>
      <c r="G18" s="2" t="s">
        <v>28</v>
      </c>
      <c r="H18" s="2"/>
      <c r="I18" s="2" t="s">
        <v>27</v>
      </c>
      <c r="J18" s="2" t="s">
        <v>30</v>
      </c>
      <c r="K18" s="2" t="s">
        <v>31</v>
      </c>
      <c r="L18" s="2" t="s">
        <v>134</v>
      </c>
      <c r="M18" s="2" t="s">
        <v>33</v>
      </c>
      <c r="N18" s="2" t="s">
        <v>135</v>
      </c>
      <c r="O18" s="2" t="s">
        <v>136</v>
      </c>
      <c r="P18" s="3">
        <v>1600000</v>
      </c>
      <c r="Q18" s="3">
        <v>1600000</v>
      </c>
      <c r="R18" s="2" t="s">
        <v>137</v>
      </c>
      <c r="S18" s="2" t="s">
        <v>138</v>
      </c>
      <c r="T18" s="2" t="s">
        <v>47</v>
      </c>
      <c r="U18" s="2"/>
      <c r="V18" s="2" t="s">
        <v>114</v>
      </c>
      <c r="W18" s="2" t="s">
        <v>115</v>
      </c>
      <c r="X18" s="5" t="s">
        <v>133</v>
      </c>
    </row>
    <row r="19" spans="1:24" ht="15.75" thickBot="1" x14ac:dyDescent="0.3">
      <c r="A19" s="2" t="s">
        <v>139</v>
      </c>
      <c r="B19" s="2" t="s">
        <v>140</v>
      </c>
      <c r="C19" s="2" t="s">
        <v>141</v>
      </c>
      <c r="D19" s="2"/>
      <c r="E19" s="2"/>
      <c r="F19" s="2" t="s">
        <v>27</v>
      </c>
      <c r="G19" s="2" t="s">
        <v>28</v>
      </c>
      <c r="H19" s="2"/>
      <c r="I19" s="2" t="s">
        <v>27</v>
      </c>
      <c r="J19" s="2" t="s">
        <v>30</v>
      </c>
      <c r="K19" s="2" t="s">
        <v>31</v>
      </c>
      <c r="L19" s="2" t="s">
        <v>142</v>
      </c>
      <c r="M19" s="2" t="s">
        <v>33</v>
      </c>
      <c r="N19" s="2" t="s">
        <v>135</v>
      </c>
      <c r="O19" s="2" t="s">
        <v>136</v>
      </c>
      <c r="P19" s="3">
        <v>71886200</v>
      </c>
      <c r="Q19" s="3">
        <v>71886200</v>
      </c>
      <c r="R19" s="2" t="s">
        <v>143</v>
      </c>
      <c r="S19" s="2" t="s">
        <v>88</v>
      </c>
      <c r="T19" s="2" t="s">
        <v>64</v>
      </c>
      <c r="U19" s="2"/>
      <c r="V19" s="2" t="s">
        <v>126</v>
      </c>
      <c r="W19" s="2" t="s">
        <v>127</v>
      </c>
      <c r="X19" s="5" t="s">
        <v>141</v>
      </c>
    </row>
    <row r="20" spans="1:24" ht="15.75" thickBot="1" x14ac:dyDescent="0.3">
      <c r="A20" s="2" t="s">
        <v>139</v>
      </c>
      <c r="B20" s="2" t="s">
        <v>144</v>
      </c>
      <c r="C20" s="2" t="s">
        <v>111</v>
      </c>
      <c r="D20" s="2"/>
      <c r="E20" s="2"/>
      <c r="F20" s="2" t="s">
        <v>27</v>
      </c>
      <c r="G20" s="2" t="s">
        <v>28</v>
      </c>
      <c r="H20" s="2"/>
      <c r="I20" s="2" t="s">
        <v>27</v>
      </c>
      <c r="J20" s="2" t="s">
        <v>30</v>
      </c>
      <c r="K20" s="2" t="s">
        <v>31</v>
      </c>
      <c r="L20" s="2" t="s">
        <v>145</v>
      </c>
      <c r="M20" s="2" t="s">
        <v>33</v>
      </c>
      <c r="N20" s="2" t="s">
        <v>135</v>
      </c>
      <c r="O20" s="2" t="s">
        <v>136</v>
      </c>
      <c r="P20" s="3">
        <v>35142900</v>
      </c>
      <c r="Q20" s="3">
        <v>35142900</v>
      </c>
      <c r="R20" s="2" t="s">
        <v>143</v>
      </c>
      <c r="S20" s="2" t="s">
        <v>88</v>
      </c>
      <c r="T20" s="2" t="s">
        <v>64</v>
      </c>
      <c r="U20" s="2" t="s">
        <v>146</v>
      </c>
      <c r="V20" s="2" t="s">
        <v>114</v>
      </c>
      <c r="W20" s="2" t="s">
        <v>115</v>
      </c>
      <c r="X20" s="5" t="s">
        <v>111</v>
      </c>
    </row>
    <row r="21" spans="1:24" ht="15.75" thickBot="1" x14ac:dyDescent="0.3">
      <c r="A21" s="2" t="s">
        <v>139</v>
      </c>
      <c r="B21" s="2" t="s">
        <v>147</v>
      </c>
      <c r="C21" s="2" t="s">
        <v>148</v>
      </c>
      <c r="D21" s="2"/>
      <c r="E21" s="2"/>
      <c r="F21" s="2" t="s">
        <v>27</v>
      </c>
      <c r="G21" s="2" t="s">
        <v>28</v>
      </c>
      <c r="H21" s="2"/>
      <c r="I21" s="2" t="s">
        <v>27</v>
      </c>
      <c r="J21" s="2" t="s">
        <v>30</v>
      </c>
      <c r="K21" s="2" t="s">
        <v>31</v>
      </c>
      <c r="L21" s="2" t="s">
        <v>149</v>
      </c>
      <c r="M21" s="2" t="s">
        <v>33</v>
      </c>
      <c r="N21" s="2" t="s">
        <v>135</v>
      </c>
      <c r="O21" s="2" t="s">
        <v>136</v>
      </c>
      <c r="P21" s="3">
        <v>48035500</v>
      </c>
      <c r="Q21" s="3">
        <v>48035500</v>
      </c>
      <c r="R21" s="2" t="s">
        <v>143</v>
      </c>
      <c r="S21" s="2" t="s">
        <v>88</v>
      </c>
      <c r="T21" s="2" t="s">
        <v>64</v>
      </c>
      <c r="U21" s="2"/>
      <c r="V21" s="2" t="s">
        <v>126</v>
      </c>
      <c r="W21" s="2" t="s">
        <v>150</v>
      </c>
      <c r="X21" s="5" t="s">
        <v>148</v>
      </c>
    </row>
    <row r="22" spans="1:24" ht="15.75" thickBot="1" x14ac:dyDescent="0.3">
      <c r="A22" s="2" t="s">
        <v>139</v>
      </c>
      <c r="B22" s="2" t="s">
        <v>151</v>
      </c>
      <c r="C22" s="2" t="s">
        <v>152</v>
      </c>
      <c r="D22" s="2"/>
      <c r="E22" s="2"/>
      <c r="F22" s="2" t="s">
        <v>27</v>
      </c>
      <c r="G22" s="2" t="s">
        <v>28</v>
      </c>
      <c r="H22" s="2"/>
      <c r="I22" s="2" t="s">
        <v>27</v>
      </c>
      <c r="J22" s="2" t="s">
        <v>30</v>
      </c>
      <c r="K22" s="2" t="s">
        <v>31</v>
      </c>
      <c r="L22" s="2" t="s">
        <v>153</v>
      </c>
      <c r="M22" s="2" t="s">
        <v>33</v>
      </c>
      <c r="N22" s="2" t="s">
        <v>135</v>
      </c>
      <c r="O22" s="2" t="s">
        <v>136</v>
      </c>
      <c r="P22" s="3">
        <v>76494600</v>
      </c>
      <c r="Q22" s="3">
        <v>76494600</v>
      </c>
      <c r="R22" s="2" t="s">
        <v>143</v>
      </c>
      <c r="S22" s="2" t="s">
        <v>88</v>
      </c>
      <c r="T22" s="2" t="s">
        <v>64</v>
      </c>
      <c r="U22" s="2"/>
      <c r="V22" s="2" t="s">
        <v>114</v>
      </c>
      <c r="W22" s="2" t="s">
        <v>115</v>
      </c>
      <c r="X22" s="5" t="s">
        <v>152</v>
      </c>
    </row>
    <row r="23" spans="1:24" ht="15.75" thickBot="1" x14ac:dyDescent="0.3">
      <c r="A23" s="2" t="s">
        <v>139</v>
      </c>
      <c r="B23" s="2" t="s">
        <v>154</v>
      </c>
      <c r="C23" s="2" t="s">
        <v>155</v>
      </c>
      <c r="D23" s="2"/>
      <c r="E23" s="2"/>
      <c r="F23" s="2" t="s">
        <v>27</v>
      </c>
      <c r="G23" s="2" t="s">
        <v>28</v>
      </c>
      <c r="H23" s="2"/>
      <c r="I23" s="2" t="s">
        <v>27</v>
      </c>
      <c r="J23" s="2" t="s">
        <v>30</v>
      </c>
      <c r="K23" s="2" t="s">
        <v>31</v>
      </c>
      <c r="L23" s="2" t="s">
        <v>156</v>
      </c>
      <c r="M23" s="2" t="s">
        <v>33</v>
      </c>
      <c r="N23" s="2" t="s">
        <v>135</v>
      </c>
      <c r="O23" s="2" t="s">
        <v>136</v>
      </c>
      <c r="P23" s="3">
        <v>16700200</v>
      </c>
      <c r="Q23" s="3">
        <v>16700200</v>
      </c>
      <c r="R23" s="2" t="s">
        <v>143</v>
      </c>
      <c r="S23" s="2" t="s">
        <v>88</v>
      </c>
      <c r="T23" s="2" t="s">
        <v>64</v>
      </c>
      <c r="U23" s="2"/>
      <c r="V23" s="2" t="s">
        <v>114</v>
      </c>
      <c r="W23" s="2" t="s">
        <v>115</v>
      </c>
      <c r="X23" s="5" t="s">
        <v>155</v>
      </c>
    </row>
    <row r="24" spans="1:24" ht="15.75" thickBot="1" x14ac:dyDescent="0.3">
      <c r="A24" s="2" t="s">
        <v>139</v>
      </c>
      <c r="B24" s="2" t="s">
        <v>157</v>
      </c>
      <c r="C24" s="2" t="s">
        <v>158</v>
      </c>
      <c r="D24" s="2"/>
      <c r="E24" s="2"/>
      <c r="F24" s="2" t="s">
        <v>27</v>
      </c>
      <c r="G24" s="2" t="s">
        <v>28</v>
      </c>
      <c r="H24" s="2"/>
      <c r="I24" s="2" t="s">
        <v>27</v>
      </c>
      <c r="J24" s="2" t="s">
        <v>30</v>
      </c>
      <c r="K24" s="2" t="s">
        <v>31</v>
      </c>
      <c r="L24" s="2" t="s">
        <v>159</v>
      </c>
      <c r="M24" s="2" t="s">
        <v>33</v>
      </c>
      <c r="N24" s="2" t="s">
        <v>135</v>
      </c>
      <c r="O24" s="2" t="s">
        <v>136</v>
      </c>
      <c r="P24" s="3">
        <v>15570000</v>
      </c>
      <c r="Q24" s="3">
        <v>15570000</v>
      </c>
      <c r="R24" s="2" t="s">
        <v>143</v>
      </c>
      <c r="S24" s="2" t="s">
        <v>88</v>
      </c>
      <c r="T24" s="2" t="s">
        <v>64</v>
      </c>
      <c r="U24" s="2"/>
      <c r="V24" s="2" t="s">
        <v>126</v>
      </c>
      <c r="W24" s="2" t="s">
        <v>150</v>
      </c>
      <c r="X24" s="5" t="s">
        <v>158</v>
      </c>
    </row>
    <row r="25" spans="1:24" ht="15.75" thickBot="1" x14ac:dyDescent="0.3">
      <c r="A25" s="2" t="s">
        <v>82</v>
      </c>
      <c r="B25" s="2" t="s">
        <v>160</v>
      </c>
      <c r="C25" s="2" t="s">
        <v>161</v>
      </c>
      <c r="D25" s="2"/>
      <c r="E25" s="2"/>
      <c r="F25" s="2" t="s">
        <v>27</v>
      </c>
      <c r="G25" s="2" t="s">
        <v>28</v>
      </c>
      <c r="H25" s="2"/>
      <c r="I25" s="2" t="s">
        <v>27</v>
      </c>
      <c r="J25" s="2" t="s">
        <v>30</v>
      </c>
      <c r="K25" s="2" t="s">
        <v>31</v>
      </c>
      <c r="L25" s="2" t="s">
        <v>162</v>
      </c>
      <c r="M25" s="2" t="s">
        <v>33</v>
      </c>
      <c r="N25" s="2" t="s">
        <v>135</v>
      </c>
      <c r="O25" s="2" t="s">
        <v>136</v>
      </c>
      <c r="P25" s="3">
        <v>334950000</v>
      </c>
      <c r="Q25" s="3">
        <v>334950000</v>
      </c>
      <c r="R25" s="2" t="s">
        <v>87</v>
      </c>
      <c r="S25" s="2" t="s">
        <v>88</v>
      </c>
      <c r="T25" s="2" t="s">
        <v>64</v>
      </c>
      <c r="U25" s="2"/>
      <c r="V25" s="2" t="s">
        <v>126</v>
      </c>
      <c r="W25" s="2" t="s">
        <v>127</v>
      </c>
      <c r="X25" s="5" t="s">
        <v>161</v>
      </c>
    </row>
    <row r="26" spans="1:24" ht="15.75" thickBot="1" x14ac:dyDescent="0.3">
      <c r="A26" s="2" t="s">
        <v>163</v>
      </c>
      <c r="B26" s="2" t="s">
        <v>164</v>
      </c>
      <c r="C26" s="2" t="s">
        <v>165</v>
      </c>
      <c r="D26" s="2"/>
      <c r="E26" s="2"/>
      <c r="F26" s="2" t="s">
        <v>27</v>
      </c>
      <c r="G26" s="2" t="s">
        <v>28</v>
      </c>
      <c r="H26" s="2"/>
      <c r="I26" s="2" t="s">
        <v>27</v>
      </c>
      <c r="J26" s="2" t="s">
        <v>30</v>
      </c>
      <c r="K26" s="2" t="s">
        <v>31</v>
      </c>
      <c r="L26" s="2" t="s">
        <v>166</v>
      </c>
      <c r="M26" s="2" t="s">
        <v>33</v>
      </c>
      <c r="N26" s="2" t="s">
        <v>167</v>
      </c>
      <c r="O26" s="2" t="s">
        <v>168</v>
      </c>
      <c r="P26" s="3">
        <v>10500000</v>
      </c>
      <c r="Q26" s="3">
        <v>10500000</v>
      </c>
      <c r="R26" s="2" t="s">
        <v>80</v>
      </c>
      <c r="S26" s="2" t="s">
        <v>169</v>
      </c>
      <c r="T26" s="2" t="s">
        <v>55</v>
      </c>
      <c r="U26" s="2" t="s">
        <v>170</v>
      </c>
      <c r="V26" s="2" t="s">
        <v>171</v>
      </c>
      <c r="W26" s="2" t="s">
        <v>172</v>
      </c>
      <c r="X26" s="5" t="s">
        <v>165</v>
      </c>
    </row>
    <row r="27" spans="1:24" ht="15.75" thickBot="1" x14ac:dyDescent="0.3">
      <c r="A27" s="2" t="s">
        <v>82</v>
      </c>
      <c r="B27" s="2" t="s">
        <v>173</v>
      </c>
      <c r="C27" s="2" t="s">
        <v>161</v>
      </c>
      <c r="D27" s="2"/>
      <c r="E27" s="2"/>
      <c r="F27" s="2" t="s">
        <v>27</v>
      </c>
      <c r="G27" s="2" t="s">
        <v>28</v>
      </c>
      <c r="H27" s="2"/>
      <c r="I27" s="2" t="s">
        <v>27</v>
      </c>
      <c r="J27" s="2" t="s">
        <v>30</v>
      </c>
      <c r="K27" s="2" t="s">
        <v>31</v>
      </c>
      <c r="L27" s="2" t="s">
        <v>174</v>
      </c>
      <c r="M27" s="2" t="s">
        <v>33</v>
      </c>
      <c r="N27" s="2" t="s">
        <v>167</v>
      </c>
      <c r="O27" s="2" t="s">
        <v>168</v>
      </c>
      <c r="P27" s="3">
        <v>334950000</v>
      </c>
      <c r="Q27" s="3">
        <v>334950000</v>
      </c>
      <c r="R27" s="2" t="s">
        <v>87</v>
      </c>
      <c r="S27" s="2" t="s">
        <v>88</v>
      </c>
      <c r="T27" s="2" t="s">
        <v>64</v>
      </c>
      <c r="U27" s="2" t="s">
        <v>170</v>
      </c>
      <c r="V27" s="2" t="s">
        <v>175</v>
      </c>
      <c r="W27" s="2" t="s">
        <v>176</v>
      </c>
      <c r="X27" s="5" t="s">
        <v>161</v>
      </c>
    </row>
    <row r="28" spans="1:24" ht="15.75" thickBot="1" x14ac:dyDescent="0.3">
      <c r="A28" s="2" t="s">
        <v>177</v>
      </c>
      <c r="B28" s="2" t="s">
        <v>178</v>
      </c>
      <c r="C28" s="2" t="s">
        <v>179</v>
      </c>
      <c r="D28" s="2"/>
      <c r="E28" s="2"/>
      <c r="F28" s="2" t="s">
        <v>27</v>
      </c>
      <c r="G28" s="2" t="s">
        <v>28</v>
      </c>
      <c r="H28" s="2"/>
      <c r="I28" s="2" t="s">
        <v>27</v>
      </c>
      <c r="J28" s="2" t="s">
        <v>30</v>
      </c>
      <c r="K28" s="2" t="s">
        <v>31</v>
      </c>
      <c r="L28" s="2" t="s">
        <v>180</v>
      </c>
      <c r="M28" s="2" t="s">
        <v>33</v>
      </c>
      <c r="N28" s="2" t="s">
        <v>135</v>
      </c>
      <c r="O28" s="2" t="s">
        <v>136</v>
      </c>
      <c r="P28" s="3">
        <v>400000</v>
      </c>
      <c r="Q28" s="3">
        <v>400000</v>
      </c>
      <c r="R28" s="2" t="s">
        <v>181</v>
      </c>
      <c r="S28" s="2" t="s">
        <v>182</v>
      </c>
      <c r="T28" s="2" t="s">
        <v>55</v>
      </c>
      <c r="U28" s="2"/>
      <c r="V28" s="2" t="s">
        <v>114</v>
      </c>
      <c r="W28" s="2" t="s">
        <v>115</v>
      </c>
      <c r="X28" s="5" t="s">
        <v>179</v>
      </c>
    </row>
    <row r="29" spans="1:24" ht="15.75" thickBot="1" x14ac:dyDescent="0.3">
      <c r="A29" s="2" t="s">
        <v>139</v>
      </c>
      <c r="B29" s="2" t="s">
        <v>183</v>
      </c>
      <c r="C29" s="2" t="s">
        <v>184</v>
      </c>
      <c r="D29" s="2"/>
      <c r="E29" s="2"/>
      <c r="F29" s="2" t="s">
        <v>27</v>
      </c>
      <c r="G29" s="2" t="s">
        <v>28</v>
      </c>
      <c r="H29" s="2" t="s">
        <v>185</v>
      </c>
      <c r="I29" s="2" t="s">
        <v>27</v>
      </c>
      <c r="J29" s="2" t="s">
        <v>30</v>
      </c>
      <c r="K29" s="2" t="s">
        <v>31</v>
      </c>
      <c r="L29" s="2" t="s">
        <v>186</v>
      </c>
      <c r="M29" s="2" t="s">
        <v>33</v>
      </c>
      <c r="N29" s="2" t="s">
        <v>105</v>
      </c>
      <c r="O29" s="2" t="s">
        <v>106</v>
      </c>
      <c r="P29" s="3">
        <v>16700200</v>
      </c>
      <c r="Q29" s="3">
        <v>16700200</v>
      </c>
      <c r="R29" s="2" t="s">
        <v>143</v>
      </c>
      <c r="S29" s="2" t="s">
        <v>88</v>
      </c>
      <c r="T29" s="2" t="s">
        <v>64</v>
      </c>
      <c r="U29" s="2"/>
      <c r="V29" s="2" t="s">
        <v>114</v>
      </c>
      <c r="W29" s="2" t="s">
        <v>115</v>
      </c>
      <c r="X29" s="5" t="s">
        <v>184</v>
      </c>
    </row>
    <row r="30" spans="1:24" ht="15.75" thickBot="1" x14ac:dyDescent="0.3">
      <c r="A30" s="2" t="s">
        <v>139</v>
      </c>
      <c r="B30" s="2" t="s">
        <v>187</v>
      </c>
      <c r="C30" s="2" t="s">
        <v>152</v>
      </c>
      <c r="D30" s="2"/>
      <c r="E30" s="2"/>
      <c r="F30" s="2" t="s">
        <v>27</v>
      </c>
      <c r="G30" s="2" t="s">
        <v>28</v>
      </c>
      <c r="H30" s="2"/>
      <c r="I30" s="2" t="s">
        <v>27</v>
      </c>
      <c r="J30" s="2" t="s">
        <v>30</v>
      </c>
      <c r="K30" s="2" t="s">
        <v>31</v>
      </c>
      <c r="L30" s="2" t="s">
        <v>188</v>
      </c>
      <c r="M30" s="2" t="s">
        <v>33</v>
      </c>
      <c r="N30" s="2" t="s">
        <v>105</v>
      </c>
      <c r="O30" s="2" t="s">
        <v>106</v>
      </c>
      <c r="P30" s="3">
        <v>46780000</v>
      </c>
      <c r="Q30" s="3">
        <v>46780000</v>
      </c>
      <c r="R30" s="2" t="s">
        <v>143</v>
      </c>
      <c r="S30" s="2" t="s">
        <v>88</v>
      </c>
      <c r="T30" s="2" t="s">
        <v>64</v>
      </c>
      <c r="U30" s="2"/>
      <c r="V30" s="2" t="s">
        <v>114</v>
      </c>
      <c r="W30" s="2" t="s">
        <v>115</v>
      </c>
      <c r="X30" s="5" t="s">
        <v>152</v>
      </c>
    </row>
    <row r="31" spans="1:24" ht="15.75" thickBot="1" x14ac:dyDescent="0.3">
      <c r="A31" s="2" t="s">
        <v>139</v>
      </c>
      <c r="B31" s="2" t="s">
        <v>189</v>
      </c>
      <c r="C31" s="2" t="s">
        <v>190</v>
      </c>
      <c r="D31" s="2"/>
      <c r="E31" s="2"/>
      <c r="F31" s="2" t="s">
        <v>27</v>
      </c>
      <c r="G31" s="2" t="s">
        <v>28</v>
      </c>
      <c r="H31" s="2"/>
      <c r="I31" s="2" t="s">
        <v>27</v>
      </c>
      <c r="J31" s="2" t="s">
        <v>30</v>
      </c>
      <c r="K31" s="2" t="s">
        <v>31</v>
      </c>
      <c r="L31" s="2" t="s">
        <v>191</v>
      </c>
      <c r="M31" s="2" t="s">
        <v>33</v>
      </c>
      <c r="N31" s="2" t="s">
        <v>105</v>
      </c>
      <c r="O31" s="2" t="s">
        <v>106</v>
      </c>
      <c r="P31" s="3">
        <v>19260000</v>
      </c>
      <c r="Q31" s="3">
        <v>19260000</v>
      </c>
      <c r="R31" s="2" t="s">
        <v>143</v>
      </c>
      <c r="S31" s="2" t="s">
        <v>88</v>
      </c>
      <c r="T31" s="2" t="s">
        <v>64</v>
      </c>
      <c r="U31" s="2"/>
      <c r="V31" s="2" t="s">
        <v>114</v>
      </c>
      <c r="W31" s="2" t="s">
        <v>115</v>
      </c>
      <c r="X31" s="5" t="s">
        <v>190</v>
      </c>
    </row>
    <row r="32" spans="1:24" ht="15.75" thickBot="1" x14ac:dyDescent="0.3">
      <c r="A32" s="2" t="s">
        <v>192</v>
      </c>
      <c r="B32" s="2" t="s">
        <v>193</v>
      </c>
      <c r="C32" s="2" t="s">
        <v>194</v>
      </c>
      <c r="D32" s="2"/>
      <c r="E32" s="2"/>
      <c r="F32" s="2" t="s">
        <v>27</v>
      </c>
      <c r="G32" s="2" t="s">
        <v>28</v>
      </c>
      <c r="H32" s="2"/>
      <c r="I32" s="2" t="s">
        <v>27</v>
      </c>
      <c r="J32" s="2" t="s">
        <v>30</v>
      </c>
      <c r="K32" s="2" t="s">
        <v>31</v>
      </c>
      <c r="L32" s="2" t="s">
        <v>195</v>
      </c>
      <c r="M32" s="2" t="s">
        <v>33</v>
      </c>
      <c r="N32" s="2" t="s">
        <v>105</v>
      </c>
      <c r="O32" s="2" t="s">
        <v>106</v>
      </c>
      <c r="P32" s="6">
        <v>0</v>
      </c>
      <c r="Q32" s="6">
        <v>0</v>
      </c>
      <c r="R32" s="2" t="s">
        <v>53</v>
      </c>
      <c r="S32" s="2" t="s">
        <v>196</v>
      </c>
      <c r="T32" s="2" t="s">
        <v>55</v>
      </c>
      <c r="U32" s="2"/>
      <c r="V32" s="2" t="s">
        <v>126</v>
      </c>
      <c r="W32" s="2" t="s">
        <v>150</v>
      </c>
      <c r="X32" s="5" t="s">
        <v>194</v>
      </c>
    </row>
    <row r="33" spans="1:24" ht="15.75" thickBot="1" x14ac:dyDescent="0.3">
      <c r="A33" s="2" t="s">
        <v>192</v>
      </c>
      <c r="B33" s="2" t="s">
        <v>197</v>
      </c>
      <c r="C33" s="2" t="s">
        <v>198</v>
      </c>
      <c r="D33" s="2"/>
      <c r="E33" s="2"/>
      <c r="F33" s="2" t="s">
        <v>27</v>
      </c>
      <c r="G33" s="2" t="s">
        <v>28</v>
      </c>
      <c r="H33" s="2"/>
      <c r="I33" s="2" t="s">
        <v>27</v>
      </c>
      <c r="J33" s="2" t="s">
        <v>30</v>
      </c>
      <c r="K33" s="2" t="s">
        <v>31</v>
      </c>
      <c r="L33" s="2" t="s">
        <v>199</v>
      </c>
      <c r="M33" s="2" t="s">
        <v>33</v>
      </c>
      <c r="N33" s="2" t="s">
        <v>105</v>
      </c>
      <c r="O33" s="2" t="s">
        <v>106</v>
      </c>
      <c r="P33" s="3">
        <v>20000</v>
      </c>
      <c r="Q33" s="3">
        <v>20000</v>
      </c>
      <c r="R33" s="2" t="s">
        <v>53</v>
      </c>
      <c r="S33" s="2" t="s">
        <v>196</v>
      </c>
      <c r="T33" s="2" t="s">
        <v>55</v>
      </c>
      <c r="U33" s="2"/>
      <c r="V33" s="2" t="s">
        <v>114</v>
      </c>
      <c r="W33" s="2" t="s">
        <v>115</v>
      </c>
      <c r="X33" s="5" t="s">
        <v>198</v>
      </c>
    </row>
    <row r="34" spans="1:24" ht="15.75" thickBot="1" x14ac:dyDescent="0.3">
      <c r="A34" s="2" t="s">
        <v>192</v>
      </c>
      <c r="B34" s="2" t="s">
        <v>200</v>
      </c>
      <c r="C34" s="2" t="s">
        <v>201</v>
      </c>
      <c r="D34" s="2"/>
      <c r="E34" s="2"/>
      <c r="F34" s="2" t="s">
        <v>27</v>
      </c>
      <c r="G34" s="2" t="s">
        <v>28</v>
      </c>
      <c r="H34" s="2"/>
      <c r="I34" s="2" t="s">
        <v>27</v>
      </c>
      <c r="J34" s="2" t="s">
        <v>30</v>
      </c>
      <c r="K34" s="2" t="s">
        <v>31</v>
      </c>
      <c r="L34" s="2" t="s">
        <v>202</v>
      </c>
      <c r="M34" s="2" t="s">
        <v>33</v>
      </c>
      <c r="N34" s="2" t="s">
        <v>105</v>
      </c>
      <c r="O34" s="2" t="s">
        <v>106</v>
      </c>
      <c r="P34" s="3">
        <v>20000</v>
      </c>
      <c r="Q34" s="3">
        <v>20000</v>
      </c>
      <c r="R34" s="2" t="s">
        <v>53</v>
      </c>
      <c r="S34" s="2" t="s">
        <v>196</v>
      </c>
      <c r="T34" s="2" t="s">
        <v>55</v>
      </c>
      <c r="U34" s="2"/>
      <c r="V34" s="2" t="s">
        <v>114</v>
      </c>
      <c r="W34" s="2" t="s">
        <v>115</v>
      </c>
      <c r="X34" s="5" t="s">
        <v>201</v>
      </c>
    </row>
    <row r="35" spans="1:24" ht="15.75" thickBot="1" x14ac:dyDescent="0.3">
      <c r="A35" s="2" t="s">
        <v>192</v>
      </c>
      <c r="B35" s="2" t="s">
        <v>203</v>
      </c>
      <c r="C35" s="2" t="s">
        <v>204</v>
      </c>
      <c r="D35" s="2"/>
      <c r="E35" s="2"/>
      <c r="F35" s="2" t="s">
        <v>27</v>
      </c>
      <c r="G35" s="2" t="s">
        <v>28</v>
      </c>
      <c r="H35" s="2"/>
      <c r="I35" s="2" t="s">
        <v>27</v>
      </c>
      <c r="J35" s="2" t="s">
        <v>30</v>
      </c>
      <c r="K35" s="2" t="s">
        <v>31</v>
      </c>
      <c r="L35" s="2" t="s">
        <v>205</v>
      </c>
      <c r="M35" s="2" t="s">
        <v>33</v>
      </c>
      <c r="N35" s="2" t="s">
        <v>105</v>
      </c>
      <c r="O35" s="2" t="s">
        <v>106</v>
      </c>
      <c r="P35" s="3">
        <v>15000</v>
      </c>
      <c r="Q35" s="3">
        <v>15000</v>
      </c>
      <c r="R35" s="2" t="s">
        <v>53</v>
      </c>
      <c r="S35" s="2" t="s">
        <v>196</v>
      </c>
      <c r="T35" s="2" t="s">
        <v>55</v>
      </c>
      <c r="U35" s="2"/>
      <c r="V35" s="2" t="s">
        <v>114</v>
      </c>
      <c r="W35" s="2" t="s">
        <v>122</v>
      </c>
      <c r="X35" s="7" t="s">
        <v>204</v>
      </c>
    </row>
  </sheetData>
  <mergeCells count="1">
    <mergeCell ref="A1:X1"/>
  </mergeCells>
  <hyperlinks>
    <hyperlink ref="X3" r:id="rId1" display="https://emenscr.nesdc.go.th/viewer/view.html?id=5bd6f174ead9a205b323d6dd&amp;username=nida05263081" xr:uid="{00000000-0004-0000-0000-000000000000}"/>
    <hyperlink ref="X4" r:id="rId2" display="https://emenscr.nesdc.go.th/viewer/view.html?id=5c108cb9b5776840dd12a2e9&amp;username=industry06051" xr:uid="{00000000-0004-0000-0000-000001000000}"/>
    <hyperlink ref="X5" r:id="rId3" display="https://emenscr.nesdc.go.th/viewer/view.html?id=5c6123bd4819522ef1ca2d99&amp;username=rmuti34001" xr:uid="{00000000-0004-0000-0000-000002000000}"/>
    <hyperlink ref="X6" r:id="rId4" display="https://emenscr.nesdc.go.th/viewer/view.html?id=5dad219cc684aa5bce4a83bb&amp;username=tot121" xr:uid="{00000000-0004-0000-0000-000003000000}"/>
    <hyperlink ref="X7" r:id="rId5" display="https://emenscr.nesdc.go.th/viewer/view.html?id=5e03390eb459dd49a9ac79d8&amp;username=tpqi061" xr:uid="{00000000-0004-0000-0000-000004000000}"/>
    <hyperlink ref="X8" r:id="rId6" display="https://emenscr.nesdc.go.th/viewer/view.html?id=5e09ab44a398d53e6c8ddedb&amp;username=npu058911" xr:uid="{00000000-0004-0000-0000-000005000000}"/>
    <hyperlink ref="X9" r:id="rId7" display="https://emenscr.nesdc.go.th/viewer/view.html?id=5e154398dfe25e34a85729e9&amp;username=mdes06031" xr:uid="{00000000-0004-0000-0000-000006000000}"/>
    <hyperlink ref="X10" r:id="rId8" display="https://emenscr.nesdc.go.th/viewer/view.html?id=5e15b53a4735416acaa5adfa&amp;username=mdes06031" xr:uid="{00000000-0004-0000-0000-000007000000}"/>
    <hyperlink ref="X11" r:id="rId9" display="https://emenscr.nesdc.go.th/viewer/view.html?id=5e81a9914c4c403b4489a3bd&amp;username=moe02641" xr:uid="{00000000-0004-0000-0000-000008000000}"/>
    <hyperlink ref="X12" r:id="rId10" display="https://emenscr.nesdc.go.th/viewer/view.html?id=5f2be68a1bb712252cdabc9d&amp;username=nida05263081" xr:uid="{00000000-0004-0000-0000-000009000000}"/>
    <hyperlink ref="X13" r:id="rId11" display="https://emenscr.nesdc.go.th/viewer/view.html?id=5f2d04935d3d8c1b64cee2a4&amp;username=mdes06031" xr:uid="{00000000-0004-0000-0000-00000A000000}"/>
    <hyperlink ref="X14" r:id="rId12" display="https://emenscr.nesdc.go.th/viewer/view.html?id=5f2d134e1e9bcf1b6a33680b&amp;username=mdes06031" xr:uid="{00000000-0004-0000-0000-00000B000000}"/>
    <hyperlink ref="X15" r:id="rId13" display="https://emenscr.nesdc.go.th/viewer/view.html?id=5f2d13695d3d8c1b64cee360&amp;username=mdes06031" xr:uid="{00000000-0004-0000-0000-00000C000000}"/>
    <hyperlink ref="X16" r:id="rId14" display="https://emenscr.nesdc.go.th/viewer/view.html?id=5f2d17381e9bcf1b6a336849&amp;username=mdes06031" xr:uid="{00000000-0004-0000-0000-00000D000000}"/>
    <hyperlink ref="X17" r:id="rId15" display="https://emenscr.nesdc.go.th/viewer/view.html?id=5f2d1abc5d3d8c1b64cee3c4&amp;username=mdes06031" xr:uid="{00000000-0004-0000-0000-00000E000000}"/>
    <hyperlink ref="X18" r:id="rId16" display="https://emenscr.nesdc.go.th/viewer/view.html?id=5fa124ec473e860600b7632b&amp;username=industry08031" xr:uid="{00000000-0004-0000-0000-00000F000000}"/>
    <hyperlink ref="X19" r:id="rId17" display="https://emenscr.nesdc.go.th/viewer/view.html?id=5fd681fe6eb12634f2968bbf&amp;username=mdes06021" xr:uid="{00000000-0004-0000-0000-000010000000}"/>
    <hyperlink ref="X20" r:id="rId18" display="https://emenscr.nesdc.go.th/viewer/view.html?id=5fd691fc238e5c34f1efcc75&amp;username=mdes06021" xr:uid="{00000000-0004-0000-0000-000011000000}"/>
    <hyperlink ref="X21" r:id="rId19" display="https://emenscr.nesdc.go.th/viewer/view.html?id=5fd697146eb12634f2968bc3&amp;username=mdes06021" xr:uid="{00000000-0004-0000-0000-000012000000}"/>
    <hyperlink ref="X22" r:id="rId20" display="https://emenscr.nesdc.go.th/viewer/view.html?id=5fd8737238eaa328bc3694f3&amp;username=mdes06021" xr:uid="{00000000-0004-0000-0000-000013000000}"/>
    <hyperlink ref="X23" r:id="rId21" display="https://emenscr.nesdc.go.th/viewer/view.html?id=5fd88763bcb77e28c9827830&amp;username=mdes06021" xr:uid="{00000000-0004-0000-0000-000014000000}"/>
    <hyperlink ref="X24" r:id="rId22" display="https://emenscr.nesdc.go.th/viewer/view.html?id=5fd88a34bcb77e28c982783a&amp;username=mdes06021" xr:uid="{00000000-0004-0000-0000-000015000000}"/>
    <hyperlink ref="X25" r:id="rId23" display="https://emenscr.nesdc.go.th/viewer/view.html?id=610902610dbfdc660d97e993&amp;username=mdes06031" xr:uid="{00000000-0004-0000-0000-000016000000}"/>
    <hyperlink ref="X26" r:id="rId24" display="https://emenscr.nesdc.go.th/viewer/view.html?id=61175c588b5f6c1fa114cb95&amp;username=ku05131011" xr:uid="{00000000-0004-0000-0000-000017000000}"/>
    <hyperlink ref="X27" r:id="rId25" display="https://emenscr.nesdc.go.th/viewer/view.html?id=611a24ddb1eab9706bc85449&amp;username=mdes06031" xr:uid="{00000000-0004-0000-0000-000018000000}"/>
    <hyperlink ref="X28" r:id="rId26" display="https://emenscr.nesdc.go.th/viewer/view.html?id=6152cf3e74550141769fa25c&amp;username=msu053015021" xr:uid="{00000000-0004-0000-0000-000019000000}"/>
    <hyperlink ref="X29" r:id="rId27" display="https://emenscr.nesdc.go.th/viewer/view.html?id=615d12f9bb6dcc558883b53b&amp;username=mdes06021" xr:uid="{00000000-0004-0000-0000-00001A000000}"/>
    <hyperlink ref="X30" r:id="rId28" display="https://emenscr.nesdc.go.th/viewer/view.html?id=615d236abb6dcc558883b57f&amp;username=mdes06021" xr:uid="{00000000-0004-0000-0000-00001B000000}"/>
    <hyperlink ref="X31" r:id="rId29" display="https://emenscr.nesdc.go.th/viewer/view.html?id=615d4cffdab45f55828be2c8&amp;username=mdes06021" xr:uid="{00000000-0004-0000-0000-00001C000000}"/>
    <hyperlink ref="X32" r:id="rId30" display="https://emenscr.nesdc.go.th/viewer/view.html?id=61c215b8f54f5733e49b431c&amp;username=rus0585111" xr:uid="{00000000-0004-0000-0000-00001D000000}"/>
    <hyperlink ref="X33" r:id="rId31" display="https://emenscr.nesdc.go.th/viewer/view.html?id=61c5df7980d4df78932ea86d&amp;username=rus0585111" xr:uid="{00000000-0004-0000-0000-00001E000000}"/>
    <hyperlink ref="X34" r:id="rId32" display="https://emenscr.nesdc.go.th/viewer/view.html?id=61c5e6ca80d4df78932ea872&amp;username=rus0585111" xr:uid="{00000000-0004-0000-0000-00001F000000}"/>
    <hyperlink ref="X35" r:id="rId33" display="https://emenscr.nesdc.go.th/viewer/view.html?id=61c5f057a2991278946b94b4&amp;username=rus0585111" xr:uid="{00000000-0004-0000-0000-000020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J28"/>
  <sheetViews>
    <sheetView zoomScale="85" zoomScaleNormal="85" workbookViewId="0">
      <selection activeCell="AA22" sqref="AA22"/>
    </sheetView>
  </sheetViews>
  <sheetFormatPr defaultRowHeight="15" x14ac:dyDescent="0.25"/>
  <cols>
    <col min="1" max="1" width="24.42578125" bestFit="1" customWidth="1"/>
    <col min="2" max="2" width="14.28515625" bestFit="1" customWidth="1"/>
    <col min="3" max="7" width="6.140625" bestFit="1" customWidth="1"/>
    <col min="8" max="8" width="6.140625" style="26" bestFit="1" customWidth="1"/>
    <col min="9" max="9" width="24.42578125" bestFit="1" customWidth="1"/>
  </cols>
  <sheetData>
    <row r="1" spans="1:9" ht="21" x14ac:dyDescent="0.35">
      <c r="A1" s="110" t="s">
        <v>221</v>
      </c>
      <c r="B1" s="21" t="s">
        <v>209</v>
      </c>
      <c r="C1" s="23"/>
      <c r="D1" s="23"/>
      <c r="E1" s="23"/>
      <c r="F1" s="23"/>
      <c r="G1" s="23"/>
      <c r="H1" s="23"/>
      <c r="I1" s="23"/>
    </row>
    <row r="2" spans="1:9" ht="21" x14ac:dyDescent="0.35">
      <c r="A2" s="110" t="s">
        <v>220</v>
      </c>
      <c r="B2" s="23">
        <v>2561</v>
      </c>
      <c r="C2" s="23">
        <v>2562</v>
      </c>
      <c r="D2" s="23">
        <v>2563</v>
      </c>
      <c r="E2" s="23">
        <v>2564</v>
      </c>
      <c r="F2" s="23">
        <v>2565</v>
      </c>
      <c r="G2" s="23">
        <v>2566</v>
      </c>
      <c r="H2" s="23">
        <v>2567</v>
      </c>
      <c r="I2" s="25" t="s">
        <v>219</v>
      </c>
    </row>
    <row r="3" spans="1:9" ht="21" x14ac:dyDescent="0.35">
      <c r="A3" s="111" t="s">
        <v>114</v>
      </c>
      <c r="B3" s="23">
        <v>1</v>
      </c>
      <c r="C3" s="23">
        <v>1</v>
      </c>
      <c r="D3" s="23">
        <v>3</v>
      </c>
      <c r="E3" s="23">
        <v>5</v>
      </c>
      <c r="F3" s="23">
        <v>6</v>
      </c>
      <c r="G3" s="23">
        <v>12</v>
      </c>
      <c r="H3" s="23"/>
      <c r="I3" s="25">
        <v>28</v>
      </c>
    </row>
    <row r="4" spans="1:9" ht="21" x14ac:dyDescent="0.35">
      <c r="A4" s="112" t="s">
        <v>258</v>
      </c>
      <c r="B4" s="23">
        <v>1</v>
      </c>
      <c r="C4" s="23">
        <v>1</v>
      </c>
      <c r="D4" s="23">
        <v>1</v>
      </c>
      <c r="E4" s="23">
        <v>5</v>
      </c>
      <c r="F4" s="23">
        <v>5</v>
      </c>
      <c r="G4" s="23">
        <v>12</v>
      </c>
      <c r="H4" s="23"/>
      <c r="I4" s="25">
        <v>25</v>
      </c>
    </row>
    <row r="5" spans="1:9" ht="21" x14ac:dyDescent="0.35">
      <c r="A5" s="112" t="s">
        <v>272</v>
      </c>
      <c r="B5" s="23"/>
      <c r="C5" s="23"/>
      <c r="D5" s="23">
        <v>2</v>
      </c>
      <c r="E5" s="23"/>
      <c r="F5" s="23">
        <v>1</v>
      </c>
      <c r="G5" s="23"/>
      <c r="H5" s="23"/>
      <c r="I5" s="25">
        <v>3</v>
      </c>
    </row>
    <row r="6" spans="1:9" ht="21" x14ac:dyDescent="0.35">
      <c r="A6" s="111" t="s">
        <v>212</v>
      </c>
      <c r="B6" s="23"/>
      <c r="C6" s="23">
        <v>1</v>
      </c>
      <c r="D6" s="23"/>
      <c r="E6" s="23"/>
      <c r="F6" s="23"/>
      <c r="G6" s="23"/>
      <c r="H6" s="23">
        <v>5</v>
      </c>
      <c r="I6" s="25">
        <v>6</v>
      </c>
    </row>
    <row r="7" spans="1:9" ht="21" x14ac:dyDescent="0.35">
      <c r="A7" s="112" t="s">
        <v>283</v>
      </c>
      <c r="B7" s="23"/>
      <c r="C7" s="23">
        <v>1</v>
      </c>
      <c r="D7" s="23"/>
      <c r="E7" s="23"/>
      <c r="F7" s="23"/>
      <c r="G7" s="23"/>
      <c r="H7" s="23">
        <v>1</v>
      </c>
      <c r="I7" s="25">
        <v>2</v>
      </c>
    </row>
    <row r="8" spans="1:9" ht="21" x14ac:dyDescent="0.35">
      <c r="A8" s="24" t="s">
        <v>376</v>
      </c>
      <c r="B8" s="23"/>
      <c r="C8" s="23"/>
      <c r="D8" s="23"/>
      <c r="E8" s="23"/>
      <c r="F8" s="23"/>
      <c r="G8" s="23"/>
      <c r="H8" s="23">
        <v>2</v>
      </c>
      <c r="I8" s="25">
        <v>2</v>
      </c>
    </row>
    <row r="9" spans="1:9" ht="21" x14ac:dyDescent="0.35">
      <c r="A9" s="24" t="s">
        <v>380</v>
      </c>
      <c r="B9" s="23"/>
      <c r="C9" s="23"/>
      <c r="D9" s="23"/>
      <c r="E9" s="23"/>
      <c r="F9" s="23"/>
      <c r="G9" s="23"/>
      <c r="H9" s="23">
        <v>2</v>
      </c>
      <c r="I9" s="25">
        <v>2</v>
      </c>
    </row>
    <row r="10" spans="1:9" ht="21" x14ac:dyDescent="0.35">
      <c r="A10" s="111" t="s">
        <v>126</v>
      </c>
      <c r="B10" s="23">
        <v>1</v>
      </c>
      <c r="C10" s="23"/>
      <c r="D10" s="23">
        <v>2</v>
      </c>
      <c r="E10" s="23">
        <v>4</v>
      </c>
      <c r="F10" s="23">
        <v>1</v>
      </c>
      <c r="G10" s="23">
        <v>3</v>
      </c>
      <c r="H10" s="23"/>
      <c r="I10" s="25">
        <v>11</v>
      </c>
    </row>
    <row r="11" spans="1:9" ht="21" x14ac:dyDescent="0.35">
      <c r="A11" s="24" t="s">
        <v>329</v>
      </c>
      <c r="B11" s="23"/>
      <c r="C11" s="23"/>
      <c r="D11" s="23"/>
      <c r="E11" s="23"/>
      <c r="F11" s="23"/>
      <c r="G11" s="23">
        <v>1</v>
      </c>
      <c r="H11" s="23"/>
      <c r="I11" s="25">
        <v>1</v>
      </c>
    </row>
    <row r="12" spans="1:9" ht="21" x14ac:dyDescent="0.35">
      <c r="A12" s="112" t="s">
        <v>277</v>
      </c>
      <c r="B12" s="23"/>
      <c r="C12" s="23"/>
      <c r="D12" s="23">
        <v>1</v>
      </c>
      <c r="E12" s="23">
        <v>2</v>
      </c>
      <c r="F12" s="23"/>
      <c r="G12" s="23">
        <v>1</v>
      </c>
      <c r="H12" s="23"/>
      <c r="I12" s="25">
        <v>4</v>
      </c>
    </row>
    <row r="13" spans="1:9" ht="21" x14ac:dyDescent="0.35">
      <c r="A13" s="112" t="s">
        <v>282</v>
      </c>
      <c r="B13" s="23">
        <v>1</v>
      </c>
      <c r="C13" s="23"/>
      <c r="D13" s="23">
        <v>1</v>
      </c>
      <c r="E13" s="23">
        <v>2</v>
      </c>
      <c r="F13" s="23">
        <v>1</v>
      </c>
      <c r="G13" s="23">
        <v>1</v>
      </c>
      <c r="H13" s="23"/>
      <c r="I13" s="25">
        <v>6</v>
      </c>
    </row>
    <row r="14" spans="1:9" ht="21" x14ac:dyDescent="0.35">
      <c r="A14" s="46" t="s">
        <v>219</v>
      </c>
      <c r="B14" s="47">
        <v>2</v>
      </c>
      <c r="C14" s="47">
        <v>2</v>
      </c>
      <c r="D14" s="47">
        <v>5</v>
      </c>
      <c r="E14" s="47">
        <v>9</v>
      </c>
      <c r="F14" s="47">
        <v>7</v>
      </c>
      <c r="G14" s="47">
        <v>15</v>
      </c>
      <c r="H14" s="47">
        <v>5</v>
      </c>
      <c r="I14" s="109">
        <v>45</v>
      </c>
    </row>
    <row r="15" spans="1:9" x14ac:dyDescent="0.25">
      <c r="H15"/>
    </row>
    <row r="16" spans="1:9" x14ac:dyDescent="0.25">
      <c r="H16"/>
    </row>
    <row r="17" spans="1:10" x14ac:dyDescent="0.25">
      <c r="H17"/>
    </row>
    <row r="18" spans="1:10" x14ac:dyDescent="0.25">
      <c r="H18"/>
    </row>
    <row r="19" spans="1:10" ht="21" x14ac:dyDescent="0.35">
      <c r="A19" s="48"/>
    </row>
    <row r="28" spans="1:10" ht="21" x14ac:dyDescent="0.35">
      <c r="J28" s="27"/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41A2D-50B4-45B6-95FC-88A6FA283323}">
  <sheetPr>
    <tabColor rgb="FFFF0000"/>
  </sheetPr>
  <dimension ref="A1:AE13"/>
  <sheetViews>
    <sheetView zoomScale="85" zoomScaleNormal="85" workbookViewId="0">
      <selection activeCell="D24" sqref="D24"/>
    </sheetView>
  </sheetViews>
  <sheetFormatPr defaultRowHeight="15" x14ac:dyDescent="0.25"/>
  <cols>
    <col min="1" max="1" width="32.5703125" customWidth="1"/>
    <col min="2" max="2" width="22.28515625" customWidth="1"/>
    <col min="3" max="3" width="24.7109375" customWidth="1"/>
    <col min="4" max="5" width="56.5703125" customWidth="1"/>
    <col min="6" max="6" width="74.42578125" customWidth="1"/>
    <col min="7" max="7" width="41.7109375" customWidth="1"/>
    <col min="8" max="8" width="43.28515625" customWidth="1"/>
    <col min="9" max="9" width="17.7109375" customWidth="1"/>
    <col min="10" max="10" width="32.42578125" hidden="1" customWidth="1"/>
    <col min="11" max="11" width="58.140625" hidden="1" customWidth="1"/>
    <col min="12" max="12" width="10.42578125" hidden="1" customWidth="1"/>
    <col min="13" max="13" width="16" hidden="1" customWidth="1"/>
    <col min="14" max="17" width="15.5703125" hidden="1" customWidth="1"/>
    <col min="18" max="24" width="13.85546875" customWidth="1"/>
    <col min="25" max="26" width="10.42578125" hidden="1" customWidth="1"/>
    <col min="27" max="27" width="18.28515625" customWidth="1"/>
    <col min="28" max="29" width="10.85546875" bestFit="1" customWidth="1"/>
    <col min="30" max="30" width="10.42578125" hidden="1" customWidth="1"/>
  </cols>
  <sheetData>
    <row r="1" spans="1:31" ht="36" x14ac:dyDescent="0.55000000000000004">
      <c r="B1" s="130" t="s">
        <v>443</v>
      </c>
    </row>
    <row r="2" spans="1:31" ht="21" x14ac:dyDescent="0.25">
      <c r="A2" s="122" t="s">
        <v>2</v>
      </c>
      <c r="B2" s="119" t="s">
        <v>22</v>
      </c>
      <c r="C2" s="119" t="s">
        <v>23</v>
      </c>
      <c r="D2" s="119" t="s">
        <v>424</v>
      </c>
      <c r="E2" s="119" t="s">
        <v>425</v>
      </c>
      <c r="F2" s="119" t="s">
        <v>425</v>
      </c>
      <c r="G2" s="119" t="s">
        <v>426</v>
      </c>
      <c r="H2" s="119" t="s">
        <v>427</v>
      </c>
      <c r="I2" s="119" t="s">
        <v>428</v>
      </c>
      <c r="J2" s="119">
        <v>1</v>
      </c>
      <c r="K2" s="119">
        <v>2</v>
      </c>
      <c r="L2" s="119">
        <v>3</v>
      </c>
      <c r="M2" s="119">
        <v>4</v>
      </c>
      <c r="N2" s="119">
        <v>5</v>
      </c>
      <c r="O2" s="119">
        <v>6</v>
      </c>
      <c r="P2" s="119">
        <v>7</v>
      </c>
      <c r="Q2" s="119" t="s">
        <v>429</v>
      </c>
      <c r="R2" s="119" t="s">
        <v>430</v>
      </c>
      <c r="S2" s="119" t="s">
        <v>431</v>
      </c>
      <c r="T2" s="119" t="s">
        <v>432</v>
      </c>
      <c r="U2" s="119" t="s">
        <v>433</v>
      </c>
      <c r="V2" s="119" t="s">
        <v>434</v>
      </c>
      <c r="W2" s="119" t="s">
        <v>435</v>
      </c>
      <c r="X2" s="119" t="s">
        <v>436</v>
      </c>
      <c r="Y2" s="123" t="s">
        <v>437</v>
      </c>
      <c r="Z2" s="123" t="s">
        <v>438</v>
      </c>
      <c r="AA2" s="119" t="s">
        <v>439</v>
      </c>
      <c r="AB2" s="120" t="s">
        <v>440</v>
      </c>
      <c r="AC2" s="120" t="s">
        <v>441</v>
      </c>
      <c r="AD2" s="119"/>
      <c r="AE2" s="121" t="s">
        <v>442</v>
      </c>
    </row>
    <row r="3" spans="1:31" ht="21" x14ac:dyDescent="0.35">
      <c r="A3" s="113" t="s">
        <v>390</v>
      </c>
      <c r="B3" s="136" t="s">
        <v>114</v>
      </c>
      <c r="C3" s="136" t="s">
        <v>258</v>
      </c>
      <c r="D3" s="125" t="s">
        <v>391</v>
      </c>
      <c r="E3" s="126" t="str">
        <f t="shared" ref="E3:E12" si="0">HYPERLINK(D3,F3)</f>
        <v>โครงการศึกษากรอบแนวทางการจัดหาผลิตภัณฑ์และบริการด้านเทคโนโลยีดิจิทัล (Government Procurement for IT Product)</v>
      </c>
      <c r="F3" s="125" t="s">
        <v>392</v>
      </c>
      <c r="G3" s="125" t="s">
        <v>393</v>
      </c>
      <c r="H3" s="125" t="s">
        <v>64</v>
      </c>
      <c r="I3" s="124" t="s">
        <v>394</v>
      </c>
      <c r="J3" s="124">
        <v>1</v>
      </c>
      <c r="K3" s="124">
        <v>1</v>
      </c>
      <c r="L3" s="124">
        <v>0</v>
      </c>
      <c r="M3" s="124">
        <v>0</v>
      </c>
      <c r="N3" s="124">
        <v>0</v>
      </c>
      <c r="O3" s="124">
        <v>0</v>
      </c>
      <c r="P3" s="124">
        <v>1</v>
      </c>
      <c r="Q3" s="124">
        <v>3</v>
      </c>
      <c r="R3" s="127">
        <v>0.75</v>
      </c>
      <c r="S3" s="127">
        <v>3.875</v>
      </c>
      <c r="T3" s="128">
        <v>1.75</v>
      </c>
      <c r="U3" s="128">
        <v>3</v>
      </c>
      <c r="V3" s="128">
        <v>2.75</v>
      </c>
      <c r="W3" s="128">
        <v>1.25</v>
      </c>
      <c r="X3" s="127">
        <v>4.625</v>
      </c>
      <c r="Y3" s="124">
        <v>0</v>
      </c>
      <c r="Z3" s="124">
        <v>0</v>
      </c>
      <c r="AA3" s="128" t="s">
        <v>386</v>
      </c>
      <c r="AB3" s="128" t="s">
        <v>387</v>
      </c>
      <c r="AC3" s="128" t="s">
        <v>388</v>
      </c>
      <c r="AD3" s="129">
        <v>0</v>
      </c>
      <c r="AE3" s="129" t="s">
        <v>389</v>
      </c>
    </row>
    <row r="4" spans="1:31" ht="21" x14ac:dyDescent="0.35">
      <c r="A4" s="113" t="s">
        <v>395</v>
      </c>
      <c r="B4" s="137" t="s">
        <v>212</v>
      </c>
      <c r="C4" s="137" t="s">
        <v>283</v>
      </c>
      <c r="D4" s="125" t="s">
        <v>396</v>
      </c>
      <c r="E4" s="126" t="str">
        <f t="shared" si="0"/>
        <v>โครงการพัฒนาแพลตฟอร์ม Cybersafe Academy</v>
      </c>
      <c r="F4" s="125" t="s">
        <v>397</v>
      </c>
      <c r="G4" s="125" t="s">
        <v>169</v>
      </c>
      <c r="H4" s="125" t="s">
        <v>55</v>
      </c>
      <c r="I4" s="124" t="s">
        <v>394</v>
      </c>
      <c r="J4" s="124">
        <v>1</v>
      </c>
      <c r="K4" s="124">
        <v>1</v>
      </c>
      <c r="L4" s="124">
        <v>0</v>
      </c>
      <c r="M4" s="124">
        <v>0</v>
      </c>
      <c r="N4" s="124">
        <v>0</v>
      </c>
      <c r="O4" s="124">
        <v>0</v>
      </c>
      <c r="P4" s="124">
        <v>1</v>
      </c>
      <c r="Q4" s="124">
        <v>3</v>
      </c>
      <c r="R4" s="127">
        <v>0.75</v>
      </c>
      <c r="S4" s="127">
        <v>4</v>
      </c>
      <c r="T4" s="128">
        <v>0.5</v>
      </c>
      <c r="U4" s="128">
        <v>3</v>
      </c>
      <c r="V4" s="128">
        <v>1.5</v>
      </c>
      <c r="W4" s="128">
        <v>2</v>
      </c>
      <c r="X4" s="127">
        <v>5</v>
      </c>
      <c r="Y4" s="124">
        <v>0</v>
      </c>
      <c r="Z4" s="124">
        <v>0</v>
      </c>
      <c r="AA4" s="128" t="s">
        <v>386</v>
      </c>
      <c r="AB4" s="128" t="s">
        <v>387</v>
      </c>
      <c r="AC4" s="128" t="s">
        <v>388</v>
      </c>
      <c r="AD4" s="129">
        <v>0</v>
      </c>
      <c r="AE4" s="129" t="s">
        <v>389</v>
      </c>
    </row>
    <row r="5" spans="1:31" ht="21" x14ac:dyDescent="0.35">
      <c r="A5" s="113" t="s">
        <v>398</v>
      </c>
      <c r="B5" s="137" t="s">
        <v>212</v>
      </c>
      <c r="C5" s="137" t="s">
        <v>283</v>
      </c>
      <c r="D5" s="125" t="s">
        <v>399</v>
      </c>
      <c r="E5" s="126" t="str">
        <f t="shared" si="0"/>
        <v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v>
      </c>
      <c r="F5" s="125" t="s">
        <v>400</v>
      </c>
      <c r="G5" s="125" t="s">
        <v>328</v>
      </c>
      <c r="H5" s="125" t="s">
        <v>64</v>
      </c>
      <c r="I5" s="124" t="s">
        <v>394</v>
      </c>
      <c r="J5" s="124">
        <v>1</v>
      </c>
      <c r="K5" s="124">
        <v>1</v>
      </c>
      <c r="L5" s="124">
        <v>0</v>
      </c>
      <c r="M5" s="124">
        <v>1</v>
      </c>
      <c r="N5" s="124">
        <v>0</v>
      </c>
      <c r="O5" s="124">
        <v>1</v>
      </c>
      <c r="P5" s="124">
        <v>1</v>
      </c>
      <c r="Q5" s="124">
        <v>5</v>
      </c>
      <c r="R5" s="127">
        <v>1</v>
      </c>
      <c r="S5" s="127">
        <v>4.625</v>
      </c>
      <c r="T5" s="128">
        <v>2</v>
      </c>
      <c r="U5" s="127">
        <v>4</v>
      </c>
      <c r="V5" s="128">
        <v>0.75</v>
      </c>
      <c r="W5" s="127">
        <v>3.75</v>
      </c>
      <c r="X5" s="127">
        <v>5</v>
      </c>
      <c r="Y5" s="124">
        <v>0</v>
      </c>
      <c r="Z5" s="124">
        <v>1</v>
      </c>
      <c r="AA5" s="128" t="s">
        <v>386</v>
      </c>
      <c r="AB5" s="129" t="s">
        <v>389</v>
      </c>
      <c r="AC5" s="128" t="s">
        <v>388</v>
      </c>
      <c r="AD5" s="129">
        <v>0</v>
      </c>
      <c r="AE5" s="129" t="s">
        <v>389</v>
      </c>
    </row>
    <row r="6" spans="1:31" ht="21" x14ac:dyDescent="0.35">
      <c r="A6" s="113" t="s">
        <v>401</v>
      </c>
      <c r="B6" s="137" t="s">
        <v>212</v>
      </c>
      <c r="C6" s="137" t="s">
        <v>283</v>
      </c>
      <c r="D6" s="125" t="s">
        <v>402</v>
      </c>
      <c r="E6" s="126" t="str">
        <f t="shared" si="0"/>
        <v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v>
      </c>
      <c r="F6" s="125" t="s">
        <v>326</v>
      </c>
      <c r="G6" s="125" t="s">
        <v>328</v>
      </c>
      <c r="H6" s="125" t="s">
        <v>64</v>
      </c>
      <c r="I6" s="124" t="s">
        <v>394</v>
      </c>
      <c r="J6" s="124">
        <v>1</v>
      </c>
      <c r="K6" s="124">
        <v>1</v>
      </c>
      <c r="L6" s="124">
        <v>0</v>
      </c>
      <c r="M6" s="124">
        <v>1</v>
      </c>
      <c r="N6" s="124">
        <v>0</v>
      </c>
      <c r="O6" s="124">
        <v>0</v>
      </c>
      <c r="P6" s="124">
        <v>1</v>
      </c>
      <c r="Q6" s="124">
        <v>4</v>
      </c>
      <c r="R6" s="127">
        <v>1</v>
      </c>
      <c r="S6" s="127">
        <v>4.5</v>
      </c>
      <c r="T6" s="128">
        <v>2.25</v>
      </c>
      <c r="U6" s="127">
        <v>3.5</v>
      </c>
      <c r="V6" s="128">
        <v>0.75</v>
      </c>
      <c r="W6" s="128">
        <v>1.75</v>
      </c>
      <c r="X6" s="127">
        <v>4.75</v>
      </c>
      <c r="Y6" s="124">
        <v>0</v>
      </c>
      <c r="Z6" s="124">
        <v>1</v>
      </c>
      <c r="AA6" s="128" t="s">
        <v>386</v>
      </c>
      <c r="AB6" s="129" t="s">
        <v>389</v>
      </c>
      <c r="AC6" s="128" t="s">
        <v>388</v>
      </c>
      <c r="AD6" s="129">
        <v>0</v>
      </c>
      <c r="AE6" s="129" t="s">
        <v>389</v>
      </c>
    </row>
    <row r="7" spans="1:31" ht="21" x14ac:dyDescent="0.35">
      <c r="A7" s="113" t="s">
        <v>403</v>
      </c>
      <c r="B7" s="137" t="s">
        <v>212</v>
      </c>
      <c r="C7" s="137" t="s">
        <v>283</v>
      </c>
      <c r="D7" s="125" t="s">
        <v>404</v>
      </c>
      <c r="E7" s="126" t="str">
        <f t="shared" si="0"/>
        <v>ศูนย์ช่วยเหลือและจัดการปัญหาออนไลน์ (1212 ETDA)</v>
      </c>
      <c r="F7" s="125" t="s">
        <v>405</v>
      </c>
      <c r="G7" s="125" t="s">
        <v>351</v>
      </c>
      <c r="H7" s="125" t="s">
        <v>64</v>
      </c>
      <c r="I7" s="124" t="s">
        <v>394</v>
      </c>
      <c r="J7" s="124">
        <v>1</v>
      </c>
      <c r="K7" s="124">
        <v>1</v>
      </c>
      <c r="L7" s="124">
        <v>0</v>
      </c>
      <c r="M7" s="124">
        <v>1</v>
      </c>
      <c r="N7" s="124">
        <v>0</v>
      </c>
      <c r="O7" s="124">
        <v>0</v>
      </c>
      <c r="P7" s="124">
        <v>1</v>
      </c>
      <c r="Q7" s="124">
        <v>4</v>
      </c>
      <c r="R7" s="127">
        <v>1</v>
      </c>
      <c r="S7" s="127">
        <v>3.5</v>
      </c>
      <c r="T7" s="128">
        <v>3.25</v>
      </c>
      <c r="U7" s="127">
        <v>4</v>
      </c>
      <c r="V7" s="128">
        <v>2</v>
      </c>
      <c r="W7" s="128">
        <v>3.25</v>
      </c>
      <c r="X7" s="127">
        <v>4.75</v>
      </c>
      <c r="Y7" s="124">
        <v>0</v>
      </c>
      <c r="Z7" s="124">
        <v>1</v>
      </c>
      <c r="AA7" s="128" t="s">
        <v>386</v>
      </c>
      <c r="AB7" s="129" t="s">
        <v>389</v>
      </c>
      <c r="AC7" s="128" t="s">
        <v>388</v>
      </c>
      <c r="AD7" s="129">
        <v>0</v>
      </c>
      <c r="AE7" s="129" t="s">
        <v>389</v>
      </c>
    </row>
    <row r="8" spans="1:31" ht="21" x14ac:dyDescent="0.35">
      <c r="A8" s="113" t="s">
        <v>406</v>
      </c>
      <c r="B8" s="138" t="s">
        <v>212</v>
      </c>
      <c r="C8" s="138" t="s">
        <v>376</v>
      </c>
      <c r="D8" s="125" t="s">
        <v>407</v>
      </c>
      <c r="E8" s="126" t="str">
        <f t="shared" si="0"/>
        <v>โครงการส่งเสริม Friendly City for Digital Startups</v>
      </c>
      <c r="F8" s="125" t="s">
        <v>408</v>
      </c>
      <c r="G8" s="125" t="s">
        <v>88</v>
      </c>
      <c r="H8" s="125" t="s">
        <v>64</v>
      </c>
      <c r="I8" s="124" t="s">
        <v>394</v>
      </c>
      <c r="J8" s="124">
        <v>1</v>
      </c>
      <c r="K8" s="124">
        <v>1</v>
      </c>
      <c r="L8" s="124">
        <v>0</v>
      </c>
      <c r="M8" s="124">
        <v>1</v>
      </c>
      <c r="N8" s="124">
        <v>0</v>
      </c>
      <c r="O8" s="124">
        <v>0</v>
      </c>
      <c r="P8" s="124">
        <v>1</v>
      </c>
      <c r="Q8" s="124">
        <v>4</v>
      </c>
      <c r="R8" s="127">
        <v>1</v>
      </c>
      <c r="S8" s="127">
        <v>4.625</v>
      </c>
      <c r="T8" s="128">
        <v>3.25</v>
      </c>
      <c r="U8" s="127">
        <v>3.75</v>
      </c>
      <c r="V8" s="128">
        <v>2.75</v>
      </c>
      <c r="W8" s="128">
        <v>1.75</v>
      </c>
      <c r="X8" s="127">
        <v>5</v>
      </c>
      <c r="Y8" s="124">
        <v>0</v>
      </c>
      <c r="Z8" s="124">
        <v>1</v>
      </c>
      <c r="AA8" s="128" t="s">
        <v>386</v>
      </c>
      <c r="AB8" s="129" t="s">
        <v>389</v>
      </c>
      <c r="AC8" s="128" t="s">
        <v>388</v>
      </c>
      <c r="AD8" s="129">
        <v>0</v>
      </c>
      <c r="AE8" s="129" t="s">
        <v>389</v>
      </c>
    </row>
    <row r="9" spans="1:31" ht="21" x14ac:dyDescent="0.35">
      <c r="A9" s="113" t="s">
        <v>409</v>
      </c>
      <c r="B9" s="138" t="s">
        <v>212</v>
      </c>
      <c r="C9" s="138" t="s">
        <v>376</v>
      </c>
      <c r="D9" s="125" t="s">
        <v>410</v>
      </c>
      <c r="E9" s="126" t="str">
        <f t="shared" si="0"/>
        <v>โครงการส่งเสริมการประยุกต์ใช้เทคโนโลยี 5G เพื่ออุตสาหกรรมการผลิตและธุรกิจบริการ</v>
      </c>
      <c r="F9" s="125" t="s">
        <v>411</v>
      </c>
      <c r="G9" s="125" t="s">
        <v>88</v>
      </c>
      <c r="H9" s="125" t="s">
        <v>64</v>
      </c>
      <c r="I9" s="124" t="s">
        <v>394</v>
      </c>
      <c r="J9" s="124">
        <v>1</v>
      </c>
      <c r="K9" s="124">
        <v>1</v>
      </c>
      <c r="L9" s="124">
        <v>1</v>
      </c>
      <c r="M9" s="124">
        <v>1</v>
      </c>
      <c r="N9" s="124">
        <v>1</v>
      </c>
      <c r="O9" s="124">
        <v>0</v>
      </c>
      <c r="P9" s="124">
        <v>1</v>
      </c>
      <c r="Q9" s="124">
        <v>6</v>
      </c>
      <c r="R9" s="127">
        <v>1</v>
      </c>
      <c r="S9" s="127">
        <v>4.5</v>
      </c>
      <c r="T9" s="127">
        <v>3.5</v>
      </c>
      <c r="U9" s="127">
        <v>3.75</v>
      </c>
      <c r="V9" s="127">
        <v>3.5</v>
      </c>
      <c r="W9" s="128">
        <v>2.75</v>
      </c>
      <c r="X9" s="127">
        <v>5</v>
      </c>
      <c r="Y9" s="124">
        <v>0</v>
      </c>
      <c r="Z9" s="124">
        <v>1</v>
      </c>
      <c r="AA9" s="128" t="s">
        <v>386</v>
      </c>
      <c r="AB9" s="129" t="s">
        <v>389</v>
      </c>
      <c r="AC9" s="128" t="s">
        <v>388</v>
      </c>
      <c r="AD9" s="129">
        <v>0</v>
      </c>
      <c r="AE9" s="129" t="s">
        <v>389</v>
      </c>
    </row>
    <row r="10" spans="1:31" ht="21" x14ac:dyDescent="0.35">
      <c r="A10" s="113" t="s">
        <v>412</v>
      </c>
      <c r="B10" s="139" t="s">
        <v>212</v>
      </c>
      <c r="C10" s="139" t="s">
        <v>413</v>
      </c>
      <c r="D10" s="125" t="s">
        <v>414</v>
      </c>
      <c r="E10" s="131" t="str">
        <f t="shared" si="0"/>
        <v>SOUTHERN IMMERSE CITY เพื่อการยกระดับผู้ประกอบการและการพัฒนากำลังคนด้านดิจิทัลสู่การแข่งขันบนธุรกิจโลกเสมือนจริงไฮบริด (Mixed Reality) ผสมผสานอัตลักษณ์ถิ่นใต้</v>
      </c>
      <c r="F10" s="132" t="s">
        <v>415</v>
      </c>
      <c r="G10" s="132" t="s">
        <v>343</v>
      </c>
      <c r="H10" s="132" t="s">
        <v>55</v>
      </c>
      <c r="I10" s="133" t="s">
        <v>394</v>
      </c>
      <c r="J10" s="133">
        <v>1</v>
      </c>
      <c r="K10" s="133">
        <v>1</v>
      </c>
      <c r="L10" s="133">
        <v>1</v>
      </c>
      <c r="M10" s="133">
        <v>1</v>
      </c>
      <c r="N10" s="133">
        <v>1</v>
      </c>
      <c r="O10" s="133">
        <v>1</v>
      </c>
      <c r="P10" s="133">
        <v>1</v>
      </c>
      <c r="Q10" s="133">
        <v>7</v>
      </c>
      <c r="R10" s="134">
        <v>1</v>
      </c>
      <c r="S10" s="134">
        <v>4.25</v>
      </c>
      <c r="T10" s="134">
        <v>3.5</v>
      </c>
      <c r="U10" s="134">
        <v>4.25</v>
      </c>
      <c r="V10" s="134">
        <v>3.5</v>
      </c>
      <c r="W10" s="134">
        <v>4.5</v>
      </c>
      <c r="X10" s="134">
        <v>5</v>
      </c>
      <c r="Y10" s="133">
        <v>1</v>
      </c>
      <c r="Z10" s="133">
        <v>1</v>
      </c>
      <c r="AA10" s="134" t="s">
        <v>416</v>
      </c>
      <c r="AB10" s="135" t="s">
        <v>389</v>
      </c>
      <c r="AC10" s="135" t="s">
        <v>389</v>
      </c>
      <c r="AD10" s="135">
        <v>83</v>
      </c>
      <c r="AE10" s="134" t="s">
        <v>417</v>
      </c>
    </row>
    <row r="11" spans="1:31" ht="21" x14ac:dyDescent="0.35">
      <c r="A11" s="113" t="s">
        <v>418</v>
      </c>
      <c r="B11" s="139" t="s">
        <v>212</v>
      </c>
      <c r="C11" s="139" t="s">
        <v>413</v>
      </c>
      <c r="D11" s="125" t="s">
        <v>419</v>
      </c>
      <c r="E11" s="126" t="str">
        <f t="shared" si="0"/>
        <v>โครงการ AI for all</v>
      </c>
      <c r="F11" s="125" t="s">
        <v>420</v>
      </c>
      <c r="G11" s="125" t="s">
        <v>88</v>
      </c>
      <c r="H11" s="125" t="s">
        <v>64</v>
      </c>
      <c r="I11" s="124" t="s">
        <v>394</v>
      </c>
      <c r="J11" s="124">
        <v>1</v>
      </c>
      <c r="K11" s="124">
        <v>1</v>
      </c>
      <c r="L11" s="124">
        <v>0</v>
      </c>
      <c r="M11" s="124">
        <v>1</v>
      </c>
      <c r="N11" s="124">
        <v>0</v>
      </c>
      <c r="O11" s="124">
        <v>0</v>
      </c>
      <c r="P11" s="124">
        <v>1</v>
      </c>
      <c r="Q11" s="124">
        <v>4</v>
      </c>
      <c r="R11" s="127">
        <v>1</v>
      </c>
      <c r="S11" s="127">
        <v>4.75</v>
      </c>
      <c r="T11" s="128">
        <v>3</v>
      </c>
      <c r="U11" s="127">
        <v>3.5</v>
      </c>
      <c r="V11" s="128">
        <v>3.25</v>
      </c>
      <c r="W11" s="128">
        <v>3.25</v>
      </c>
      <c r="X11" s="127">
        <v>4.9375</v>
      </c>
      <c r="Y11" s="124">
        <v>0</v>
      </c>
      <c r="Z11" s="124">
        <v>1</v>
      </c>
      <c r="AA11" s="128" t="s">
        <v>386</v>
      </c>
      <c r="AB11" s="129" t="s">
        <v>389</v>
      </c>
      <c r="AC11" s="128" t="s">
        <v>388</v>
      </c>
      <c r="AD11" s="129">
        <v>0</v>
      </c>
      <c r="AE11" s="129" t="s">
        <v>389</v>
      </c>
    </row>
    <row r="12" spans="1:31" ht="21" x14ac:dyDescent="0.35">
      <c r="A12" s="113" t="s">
        <v>421</v>
      </c>
      <c r="B12" s="139" t="s">
        <v>212</v>
      </c>
      <c r="C12" s="139" t="s">
        <v>413</v>
      </c>
      <c r="D12" s="125" t="s">
        <v>422</v>
      </c>
      <c r="E12" s="126" t="str">
        <f t="shared" si="0"/>
        <v>โครงการส่งเสริมห้องวิเคราะห์ทดสอบมาตรฐานผลิตภัณฑ์และนวัตกรรมดิจิทัลรัฐร่วมเอกชน</v>
      </c>
      <c r="F12" s="125" t="s">
        <v>423</v>
      </c>
      <c r="G12" s="125" t="s">
        <v>88</v>
      </c>
      <c r="H12" s="125" t="s">
        <v>64</v>
      </c>
      <c r="I12" s="124" t="s">
        <v>394</v>
      </c>
      <c r="J12" s="124">
        <v>1</v>
      </c>
      <c r="K12" s="124">
        <v>1</v>
      </c>
      <c r="L12" s="124">
        <v>0</v>
      </c>
      <c r="M12" s="124">
        <v>0</v>
      </c>
      <c r="N12" s="124">
        <v>1</v>
      </c>
      <c r="O12" s="124">
        <v>0</v>
      </c>
      <c r="P12" s="124">
        <v>1</v>
      </c>
      <c r="Q12" s="124">
        <v>4</v>
      </c>
      <c r="R12" s="127">
        <v>1</v>
      </c>
      <c r="S12" s="127">
        <v>4.25</v>
      </c>
      <c r="T12" s="128">
        <v>3.25</v>
      </c>
      <c r="U12" s="128">
        <v>3.25</v>
      </c>
      <c r="V12" s="127">
        <v>3.75</v>
      </c>
      <c r="W12" s="128">
        <v>2.75</v>
      </c>
      <c r="X12" s="127">
        <v>4.4375</v>
      </c>
      <c r="Y12" s="124">
        <v>0</v>
      </c>
      <c r="Z12" s="124">
        <v>1</v>
      </c>
      <c r="AA12" s="128" t="s">
        <v>386</v>
      </c>
      <c r="AB12" s="129" t="s">
        <v>389</v>
      </c>
      <c r="AC12" s="128" t="s">
        <v>388</v>
      </c>
      <c r="AD12" s="129">
        <v>0</v>
      </c>
      <c r="AE12" s="129" t="s">
        <v>389</v>
      </c>
    </row>
    <row r="13" spans="1:31" ht="21" x14ac:dyDescent="0.35">
      <c r="A13" s="113"/>
      <c r="B13" s="113"/>
      <c r="C13" s="113"/>
      <c r="D13" s="114"/>
      <c r="E13" s="115"/>
      <c r="F13" s="114"/>
      <c r="G13" s="114"/>
      <c r="H13" s="114"/>
      <c r="I13" s="113"/>
      <c r="J13" s="113"/>
      <c r="K13" s="113"/>
      <c r="L13" s="113"/>
      <c r="M13" s="113"/>
      <c r="N13" s="113"/>
      <c r="O13" s="113"/>
      <c r="P13" s="113"/>
      <c r="Q13" s="113"/>
      <c r="R13" s="116"/>
      <c r="S13" s="116"/>
      <c r="T13" s="117"/>
      <c r="U13" s="117"/>
      <c r="V13" s="116"/>
      <c r="W13" s="117"/>
      <c r="X13" s="116"/>
      <c r="Y13" s="113"/>
      <c r="Z13" s="113"/>
      <c r="AA13" s="117"/>
      <c r="AB13" s="118"/>
      <c r="AC13" s="117"/>
      <c r="AD13" s="118"/>
      <c r="AE13" s="118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F851C-6FC6-481C-ACBC-B81B555E6536}">
  <sheetPr>
    <tabColor rgb="FF00B050"/>
  </sheetPr>
  <dimension ref="A1:R14"/>
  <sheetViews>
    <sheetView topLeftCell="B1" zoomScale="70" zoomScaleNormal="70" workbookViewId="0">
      <selection activeCell="I16" sqref="I16"/>
    </sheetView>
  </sheetViews>
  <sheetFormatPr defaultRowHeight="15" x14ac:dyDescent="0.25"/>
  <cols>
    <col min="1" max="1" width="19.5703125" hidden="1" customWidth="1"/>
    <col min="2" max="2" width="59.7109375" customWidth="1"/>
    <col min="3" max="3" width="33.42578125" hidden="1" customWidth="1"/>
    <col min="4" max="4" width="36.28515625" hidden="1" customWidth="1"/>
    <col min="5" max="5" width="11.7109375" customWidth="1"/>
    <col min="6" max="6" width="16.85546875" hidden="1" customWidth="1"/>
    <col min="7" max="8" width="17.140625" hidden="1" customWidth="1"/>
    <col min="9" max="9" width="39.7109375" customWidth="1"/>
    <col min="10" max="10" width="44.42578125" customWidth="1"/>
    <col min="11" max="11" width="46.140625" customWidth="1"/>
    <col min="12" max="15" width="25.5703125" customWidth="1"/>
    <col min="16" max="16" width="9.140625" hidden="1" customWidth="1"/>
    <col min="18" max="18" width="0" hidden="1" customWidth="1"/>
  </cols>
  <sheetData>
    <row r="1" spans="1:18" ht="36" x14ac:dyDescent="0.55000000000000004">
      <c r="A1" s="140"/>
      <c r="B1" s="140" t="s">
        <v>444</v>
      </c>
    </row>
    <row r="2" spans="1:18" ht="21" x14ac:dyDescent="0.25">
      <c r="A2" s="141" t="s">
        <v>2</v>
      </c>
      <c r="B2" s="142" t="s">
        <v>3</v>
      </c>
      <c r="C2" s="142" t="s">
        <v>3</v>
      </c>
      <c r="D2" s="142" t="s">
        <v>7</v>
      </c>
      <c r="E2" s="143" t="s">
        <v>209</v>
      </c>
      <c r="F2" s="142" t="s">
        <v>14</v>
      </c>
      <c r="G2" s="142" t="s">
        <v>15</v>
      </c>
      <c r="H2" s="142" t="s">
        <v>18</v>
      </c>
      <c r="I2" s="142" t="s">
        <v>19</v>
      </c>
      <c r="J2" s="142" t="s">
        <v>20</v>
      </c>
      <c r="K2" s="142" t="s">
        <v>21</v>
      </c>
      <c r="L2" s="162" t="s">
        <v>445</v>
      </c>
      <c r="M2" s="163"/>
      <c r="N2" s="164" t="s">
        <v>446</v>
      </c>
      <c r="O2" s="165"/>
      <c r="P2" s="12" t="s">
        <v>280</v>
      </c>
    </row>
    <row r="3" spans="1:18" ht="21" x14ac:dyDescent="0.35">
      <c r="A3" s="141"/>
      <c r="B3" s="142"/>
      <c r="C3" s="142"/>
      <c r="D3" s="142"/>
      <c r="E3" s="143"/>
      <c r="F3" s="142"/>
      <c r="G3" s="142"/>
      <c r="H3" s="142"/>
      <c r="I3" s="142"/>
      <c r="J3" s="142"/>
      <c r="K3" s="142"/>
      <c r="L3" s="143" t="s">
        <v>22</v>
      </c>
      <c r="M3" s="143" t="s">
        <v>23</v>
      </c>
      <c r="N3" s="144" t="s">
        <v>22</v>
      </c>
      <c r="O3" s="144" t="s">
        <v>23</v>
      </c>
      <c r="P3" s="12"/>
      <c r="Q3" s="27" t="s">
        <v>447</v>
      </c>
    </row>
    <row r="4" spans="1:18" ht="21" x14ac:dyDescent="0.35">
      <c r="A4" s="148" t="s">
        <v>339</v>
      </c>
      <c r="B4" s="145" t="str">
        <f>HYPERLINK(P4,C4)</f>
        <v>โครงการ Southern Metaversity เพื่อการยกระดับผู้ประกอบการและการพัฒนากำลังคนด้านดิจิทัลสู่การแข่งขันบนธุรกิจโลกเสมือนเมตาเวิร์ส</v>
      </c>
      <c r="C4" s="148" t="s">
        <v>340</v>
      </c>
      <c r="D4" s="148" t="s">
        <v>28</v>
      </c>
      <c r="E4" s="149">
        <v>2567</v>
      </c>
      <c r="F4" s="148" t="s">
        <v>341</v>
      </c>
      <c r="G4" s="148" t="s">
        <v>342</v>
      </c>
      <c r="H4" s="148" t="s">
        <v>80</v>
      </c>
      <c r="I4" s="148" t="s">
        <v>343</v>
      </c>
      <c r="J4" s="148" t="s">
        <v>55</v>
      </c>
      <c r="K4" s="148" t="s">
        <v>344</v>
      </c>
      <c r="L4" s="157" t="s">
        <v>126</v>
      </c>
      <c r="M4" s="158" t="s">
        <v>277</v>
      </c>
      <c r="N4" s="153" t="s">
        <v>212</v>
      </c>
      <c r="O4" s="153" t="s">
        <v>376</v>
      </c>
      <c r="P4" s="87" t="s">
        <v>345</v>
      </c>
      <c r="R4" s="10" t="s">
        <v>384</v>
      </c>
    </row>
    <row r="5" spans="1:18" ht="21" x14ac:dyDescent="0.35">
      <c r="A5" s="148" t="s">
        <v>365</v>
      </c>
      <c r="B5" s="145" t="str">
        <f>HYPERLINK(P5,C5)</f>
        <v>โครงการเสริมสร้างศักยภาพแรงงานในการใช้ประโยชน์จากเทคโนโลยีดิจิทัล (Digital) ปัญญาประดิษฐ์ (AI) และข้อมูล (Data) เพื่อการสื่อสารการตลาดสมัยใหม่</v>
      </c>
      <c r="C5" s="148" t="s">
        <v>366</v>
      </c>
      <c r="D5" s="148" t="s">
        <v>103</v>
      </c>
      <c r="E5" s="149">
        <v>2567</v>
      </c>
      <c r="F5" s="148" t="s">
        <v>341</v>
      </c>
      <c r="G5" s="148" t="s">
        <v>349</v>
      </c>
      <c r="H5" s="148" t="s">
        <v>36</v>
      </c>
      <c r="I5" s="148" t="s">
        <v>37</v>
      </c>
      <c r="J5" s="148" t="s">
        <v>55</v>
      </c>
      <c r="K5" s="148" t="s">
        <v>344</v>
      </c>
      <c r="L5" s="158" t="s">
        <v>114</v>
      </c>
      <c r="M5" s="158" t="s">
        <v>272</v>
      </c>
      <c r="N5" s="153" t="s">
        <v>212</v>
      </c>
      <c r="O5" s="153" t="s">
        <v>380</v>
      </c>
      <c r="P5" s="87" t="s">
        <v>367</v>
      </c>
      <c r="R5" s="10" t="s">
        <v>385</v>
      </c>
    </row>
    <row r="6" spans="1:18" ht="21" x14ac:dyDescent="0.35">
      <c r="A6" s="124" t="s">
        <v>412</v>
      </c>
      <c r="B6" s="156" t="str">
        <f>HYPERLINK(P6,C6)</f>
        <v>SOUTHERN IMMERSE CITY เพื่อการยกระดับผู้ประกอบการและการพัฒนากำลังคนด้านดิจิทัลสู่การแข่งขันบนธุรกิจโลกเสมือนจริงไฮบริด (Mixed Reality) ผสมผสานอัตลักษณ์ถิ่นใต้</v>
      </c>
      <c r="C6" s="125" t="s">
        <v>415</v>
      </c>
      <c r="D6" s="146"/>
      <c r="E6" s="147">
        <v>2568</v>
      </c>
      <c r="F6" s="146"/>
      <c r="G6" s="146"/>
      <c r="H6" s="146"/>
      <c r="I6" s="125" t="s">
        <v>343</v>
      </c>
      <c r="J6" s="125" t="s">
        <v>55</v>
      </c>
      <c r="K6" s="148" t="s">
        <v>448</v>
      </c>
      <c r="L6" s="155"/>
      <c r="M6" s="155"/>
      <c r="N6" s="154" t="s">
        <v>212</v>
      </c>
      <c r="O6" s="154" t="s">
        <v>413</v>
      </c>
      <c r="P6" s="114" t="s">
        <v>414</v>
      </c>
    </row>
    <row r="7" spans="1:18" ht="21" x14ac:dyDescent="0.35">
      <c r="A7" s="10"/>
      <c r="B7" s="70"/>
      <c r="C7" s="10"/>
      <c r="D7" s="10"/>
      <c r="E7" s="150"/>
      <c r="F7" s="10"/>
      <c r="G7" s="10"/>
      <c r="H7" s="10"/>
      <c r="I7" s="10"/>
      <c r="J7" s="10"/>
      <c r="K7" s="10"/>
      <c r="L7" s="10"/>
      <c r="M7" s="10"/>
      <c r="N7" s="27"/>
      <c r="O7" s="27"/>
      <c r="P7" s="10"/>
    </row>
    <row r="8" spans="1:18" ht="21" x14ac:dyDescent="0.35">
      <c r="A8" s="10"/>
      <c r="B8" s="70"/>
      <c r="C8" s="10"/>
      <c r="D8" s="10"/>
      <c r="E8" s="150"/>
      <c r="F8" s="10"/>
      <c r="G8" s="10"/>
      <c r="H8" s="10"/>
      <c r="I8" s="10"/>
      <c r="J8" s="10"/>
      <c r="K8" s="10"/>
      <c r="L8" s="10"/>
      <c r="M8" s="10"/>
      <c r="N8" s="27"/>
      <c r="O8" s="27"/>
      <c r="P8" s="10"/>
    </row>
    <row r="9" spans="1:18" ht="21" x14ac:dyDescent="0.35">
      <c r="A9" s="10"/>
      <c r="B9" s="70"/>
      <c r="C9" s="10"/>
      <c r="D9" s="10"/>
      <c r="E9" s="150"/>
      <c r="F9" s="10"/>
      <c r="G9" s="10"/>
      <c r="H9" s="10"/>
      <c r="I9" s="10"/>
      <c r="J9" s="10"/>
      <c r="K9" s="10"/>
      <c r="L9" s="10"/>
      <c r="M9" s="10"/>
      <c r="N9" s="27"/>
      <c r="O9" s="27"/>
      <c r="P9" s="10"/>
      <c r="R9" s="10"/>
    </row>
    <row r="10" spans="1:18" ht="21" x14ac:dyDescent="0.35">
      <c r="A10" s="10"/>
      <c r="B10" s="70"/>
      <c r="C10" s="10"/>
      <c r="D10" s="10"/>
      <c r="E10" s="150"/>
      <c r="F10" s="10"/>
      <c r="G10" s="10"/>
      <c r="H10" s="10"/>
      <c r="I10" s="10"/>
      <c r="J10" s="10"/>
      <c r="K10" s="10"/>
      <c r="L10" s="10"/>
      <c r="M10" s="10"/>
      <c r="N10" s="27"/>
      <c r="O10" s="27"/>
      <c r="P10" s="10"/>
      <c r="R10" s="10"/>
    </row>
    <row r="11" spans="1:18" ht="21" x14ac:dyDescent="0.35">
      <c r="A11" s="10"/>
      <c r="B11" s="70"/>
      <c r="C11" s="10"/>
      <c r="D11" s="10"/>
      <c r="E11" s="150"/>
      <c r="F11" s="10"/>
      <c r="G11" s="10"/>
      <c r="H11" s="10"/>
      <c r="I11" s="10"/>
      <c r="J11" s="10"/>
      <c r="K11" s="10"/>
      <c r="L11" s="10"/>
      <c r="M11" s="10"/>
      <c r="N11" s="27"/>
      <c r="O11" s="27"/>
      <c r="P11" s="10"/>
      <c r="R11" s="10"/>
    </row>
    <row r="12" spans="1:18" ht="21" x14ac:dyDescent="0.35">
      <c r="A12" s="10"/>
      <c r="B12" s="70"/>
      <c r="C12" s="10"/>
      <c r="D12" s="10"/>
      <c r="E12" s="150"/>
      <c r="F12" s="10"/>
      <c r="G12" s="10"/>
      <c r="H12" s="10"/>
      <c r="I12" s="10"/>
      <c r="J12" s="10"/>
      <c r="K12" s="10"/>
      <c r="L12" s="10"/>
      <c r="M12" s="10"/>
      <c r="N12" s="27"/>
      <c r="O12" s="27"/>
      <c r="P12" s="10"/>
      <c r="R12" s="10"/>
    </row>
    <row r="13" spans="1:18" ht="21" x14ac:dyDescent="0.35">
      <c r="A13" s="113"/>
      <c r="B13" s="151"/>
      <c r="C13" s="114"/>
      <c r="E13" s="150"/>
      <c r="I13" s="114"/>
      <c r="J13" s="114"/>
      <c r="K13" s="10"/>
      <c r="L13" s="152"/>
      <c r="M13" s="152"/>
      <c r="N13" s="152"/>
      <c r="O13" s="152"/>
      <c r="P13" s="114"/>
    </row>
    <row r="14" spans="1:18" ht="21" x14ac:dyDescent="0.35">
      <c r="A14" s="113"/>
      <c r="B14" s="151"/>
      <c r="C14" s="114"/>
      <c r="E14" s="150"/>
      <c r="I14" s="114"/>
      <c r="J14" s="114"/>
      <c r="K14" s="10"/>
      <c r="L14" s="152"/>
      <c r="M14" s="152"/>
      <c r="N14" s="152"/>
      <c r="O14" s="152"/>
      <c r="P14" s="114"/>
    </row>
  </sheetData>
  <autoFilter ref="B3:O3" xr:uid="{73EAA42B-00D0-40D7-821C-C0DEC011F324}">
    <sortState ref="B4:O6">
      <sortCondition ref="E3"/>
    </sortState>
  </autoFilter>
  <mergeCells count="2">
    <mergeCell ref="L2:M2"/>
    <mergeCell ref="N2:O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77667-D0D8-427E-B19A-8C4401E3A8AA}">
  <sheetPr filterMode="1"/>
  <dimension ref="A1:O19"/>
  <sheetViews>
    <sheetView topLeftCell="L1" workbookViewId="0">
      <selection activeCell="B5" sqref="B5:O19"/>
    </sheetView>
  </sheetViews>
  <sheetFormatPr defaultRowHeight="15" x14ac:dyDescent="0.25"/>
  <cols>
    <col min="1" max="1" width="16.140625" style="84" hidden="1" customWidth="1"/>
    <col min="2" max="3" width="28.28515625" style="84" customWidth="1"/>
    <col min="4" max="5" width="54" style="84" customWidth="1"/>
    <col min="6" max="6" width="13.42578125" style="84" customWidth="1"/>
    <col min="7" max="7" width="28.28515625" style="84" customWidth="1"/>
    <col min="8" max="8" width="27" style="84" customWidth="1"/>
    <col min="9" max="9" width="39.140625" style="84" customWidth="1"/>
    <col min="10" max="12" width="54" style="84" customWidth="1"/>
    <col min="13" max="13" width="13.42578125" style="84" customWidth="1"/>
    <col min="14" max="14" width="16.140625" style="84" customWidth="1"/>
    <col min="15" max="15" width="54" style="84" customWidth="1"/>
    <col min="16" max="16384" width="9.140625" style="84"/>
  </cols>
  <sheetData>
    <row r="1" spans="1:15" x14ac:dyDescent="0.25">
      <c r="A1" s="166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</row>
    <row r="2" spans="1:15" x14ac:dyDescent="0.25">
      <c r="A2" s="85" t="s">
        <v>1</v>
      </c>
      <c r="B2" s="85" t="s">
        <v>2</v>
      </c>
      <c r="C2" s="85" t="s">
        <v>3</v>
      </c>
      <c r="D2" s="85" t="s">
        <v>3</v>
      </c>
      <c r="E2" s="85" t="s">
        <v>7</v>
      </c>
      <c r="F2" s="85" t="s">
        <v>209</v>
      </c>
      <c r="G2" s="85" t="s">
        <v>14</v>
      </c>
      <c r="H2" s="85" t="s">
        <v>15</v>
      </c>
      <c r="I2" s="85" t="s">
        <v>18</v>
      </c>
      <c r="J2" s="85" t="s">
        <v>19</v>
      </c>
      <c r="K2" s="85" t="s">
        <v>20</v>
      </c>
      <c r="L2" s="85" t="s">
        <v>21</v>
      </c>
      <c r="M2" s="85" t="s">
        <v>22</v>
      </c>
      <c r="N2" s="85" t="s">
        <v>23</v>
      </c>
      <c r="O2" s="85" t="s">
        <v>255</v>
      </c>
    </row>
    <row r="3" spans="1:15" hidden="1" x14ac:dyDescent="0.25">
      <c r="A3" s="84" t="s">
        <v>163</v>
      </c>
      <c r="B3" s="84" t="s">
        <v>164</v>
      </c>
      <c r="D3" s="84" t="s">
        <v>165</v>
      </c>
      <c r="E3" s="84" t="s">
        <v>28</v>
      </c>
      <c r="F3" s="86">
        <v>2566</v>
      </c>
      <c r="G3" s="84" t="s">
        <v>167</v>
      </c>
      <c r="H3" s="84" t="s">
        <v>168</v>
      </c>
      <c r="I3" s="84" t="s">
        <v>80</v>
      </c>
      <c r="J3" s="84" t="s">
        <v>169</v>
      </c>
      <c r="K3" s="84" t="s">
        <v>55</v>
      </c>
      <c r="L3" s="84" t="s">
        <v>170</v>
      </c>
      <c r="M3" s="84" t="s">
        <v>114</v>
      </c>
      <c r="N3" s="84" t="s">
        <v>272</v>
      </c>
      <c r="O3" s="84" t="s">
        <v>275</v>
      </c>
    </row>
    <row r="4" spans="1:15" hidden="1" x14ac:dyDescent="0.25">
      <c r="A4" s="84" t="s">
        <v>82</v>
      </c>
      <c r="B4" s="84" t="s">
        <v>173</v>
      </c>
      <c r="D4" s="84" t="s">
        <v>161</v>
      </c>
      <c r="E4" s="84" t="s">
        <v>28</v>
      </c>
      <c r="F4" s="86">
        <v>2566</v>
      </c>
      <c r="G4" s="84" t="s">
        <v>167</v>
      </c>
      <c r="H4" s="84" t="s">
        <v>168</v>
      </c>
      <c r="I4" s="84" t="s">
        <v>87</v>
      </c>
      <c r="J4" s="84" t="s">
        <v>88</v>
      </c>
      <c r="K4" s="84" t="s">
        <v>64</v>
      </c>
      <c r="L4" s="84" t="s">
        <v>170</v>
      </c>
      <c r="M4" s="84" t="s">
        <v>126</v>
      </c>
      <c r="N4" s="84" t="s">
        <v>277</v>
      </c>
      <c r="O4" s="84" t="s">
        <v>278</v>
      </c>
    </row>
    <row r="5" spans="1:15" x14ac:dyDescent="0.25">
      <c r="A5" s="84" t="s">
        <v>139</v>
      </c>
      <c r="B5" s="84" t="s">
        <v>284</v>
      </c>
      <c r="D5" s="84" t="s">
        <v>285</v>
      </c>
      <c r="E5" s="84" t="s">
        <v>28</v>
      </c>
      <c r="F5" s="86">
        <v>2566</v>
      </c>
      <c r="G5" s="84" t="s">
        <v>167</v>
      </c>
      <c r="H5" s="84" t="s">
        <v>168</v>
      </c>
      <c r="I5" s="84" t="s">
        <v>143</v>
      </c>
      <c r="J5" s="84" t="s">
        <v>88</v>
      </c>
      <c r="K5" s="84" t="s">
        <v>64</v>
      </c>
      <c r="M5" s="84" t="s">
        <v>126</v>
      </c>
      <c r="N5" s="84" t="s">
        <v>277</v>
      </c>
      <c r="O5" s="84" t="s">
        <v>286</v>
      </c>
    </row>
    <row r="6" spans="1:15" x14ac:dyDescent="0.25">
      <c r="A6" s="84" t="s">
        <v>139</v>
      </c>
      <c r="B6" s="84" t="s">
        <v>287</v>
      </c>
      <c r="D6" s="84" t="s">
        <v>152</v>
      </c>
      <c r="E6" s="84" t="s">
        <v>28</v>
      </c>
      <c r="F6" s="86">
        <v>2566</v>
      </c>
      <c r="G6" s="84" t="s">
        <v>167</v>
      </c>
      <c r="H6" s="84" t="s">
        <v>168</v>
      </c>
      <c r="I6" s="84" t="s">
        <v>143</v>
      </c>
      <c r="J6" s="84" t="s">
        <v>88</v>
      </c>
      <c r="K6" s="84" t="s">
        <v>64</v>
      </c>
      <c r="M6" s="84" t="s">
        <v>114</v>
      </c>
      <c r="N6" s="84" t="s">
        <v>258</v>
      </c>
      <c r="O6" s="84" t="s">
        <v>289</v>
      </c>
    </row>
    <row r="7" spans="1:15" x14ac:dyDescent="0.25">
      <c r="A7" s="84" t="s">
        <v>139</v>
      </c>
      <c r="B7" s="84" t="s">
        <v>290</v>
      </c>
      <c r="D7" s="84" t="s">
        <v>190</v>
      </c>
      <c r="E7" s="84" t="s">
        <v>28</v>
      </c>
      <c r="F7" s="86">
        <v>2566</v>
      </c>
      <c r="G7" s="84" t="s">
        <v>167</v>
      </c>
      <c r="H7" s="84" t="s">
        <v>168</v>
      </c>
      <c r="I7" s="84" t="s">
        <v>143</v>
      </c>
      <c r="J7" s="84" t="s">
        <v>88</v>
      </c>
      <c r="K7" s="84" t="s">
        <v>64</v>
      </c>
      <c r="M7" s="84" t="s">
        <v>114</v>
      </c>
      <c r="N7" s="84" t="s">
        <v>258</v>
      </c>
      <c r="O7" s="84" t="s">
        <v>291</v>
      </c>
    </row>
    <row r="8" spans="1:15" x14ac:dyDescent="0.25">
      <c r="A8" s="84" t="s">
        <v>139</v>
      </c>
      <c r="B8" s="84" t="s">
        <v>292</v>
      </c>
      <c r="D8" s="84" t="s">
        <v>184</v>
      </c>
      <c r="E8" s="84" t="s">
        <v>28</v>
      </c>
      <c r="F8" s="86">
        <v>2566</v>
      </c>
      <c r="G8" s="84" t="s">
        <v>167</v>
      </c>
      <c r="H8" s="84" t="s">
        <v>168</v>
      </c>
      <c r="I8" s="84" t="s">
        <v>143</v>
      </c>
      <c r="J8" s="84" t="s">
        <v>88</v>
      </c>
      <c r="K8" s="84" t="s">
        <v>64</v>
      </c>
      <c r="M8" s="84" t="s">
        <v>114</v>
      </c>
      <c r="N8" s="84" t="s">
        <v>258</v>
      </c>
      <c r="O8" s="84" t="s">
        <v>293</v>
      </c>
    </row>
    <row r="9" spans="1:15" x14ac:dyDescent="0.25">
      <c r="A9" s="84" t="s">
        <v>294</v>
      </c>
      <c r="B9" s="84" t="s">
        <v>295</v>
      </c>
      <c r="D9" s="84" t="s">
        <v>296</v>
      </c>
      <c r="E9" s="84" t="s">
        <v>28</v>
      </c>
      <c r="F9" s="86">
        <v>2566</v>
      </c>
      <c r="G9" s="84" t="s">
        <v>297</v>
      </c>
      <c r="H9" s="84" t="s">
        <v>168</v>
      </c>
      <c r="I9" s="84" t="s">
        <v>298</v>
      </c>
      <c r="J9" s="84" t="s">
        <v>299</v>
      </c>
      <c r="K9" s="84" t="s">
        <v>300</v>
      </c>
      <c r="M9" s="84" t="s">
        <v>126</v>
      </c>
      <c r="N9" s="84" t="s">
        <v>282</v>
      </c>
      <c r="O9" s="84" t="s">
        <v>301</v>
      </c>
    </row>
    <row r="10" spans="1:15" x14ac:dyDescent="0.25">
      <c r="A10" s="84" t="s">
        <v>139</v>
      </c>
      <c r="B10" s="84" t="s">
        <v>302</v>
      </c>
      <c r="D10" s="84" t="s">
        <v>303</v>
      </c>
      <c r="E10" s="84" t="s">
        <v>28</v>
      </c>
      <c r="F10" s="86">
        <v>2566</v>
      </c>
      <c r="G10" s="84" t="s">
        <v>167</v>
      </c>
      <c r="H10" s="84" t="s">
        <v>168</v>
      </c>
      <c r="I10" s="84" t="s">
        <v>143</v>
      </c>
      <c r="J10" s="84" t="s">
        <v>88</v>
      </c>
      <c r="K10" s="84" t="s">
        <v>64</v>
      </c>
      <c r="M10" s="84" t="s">
        <v>114</v>
      </c>
      <c r="N10" s="84" t="s">
        <v>258</v>
      </c>
      <c r="O10" s="84" t="s">
        <v>304</v>
      </c>
    </row>
    <row r="11" spans="1:15" x14ac:dyDescent="0.25">
      <c r="A11" s="84" t="s">
        <v>139</v>
      </c>
      <c r="B11" s="84" t="s">
        <v>305</v>
      </c>
      <c r="D11" s="84" t="s">
        <v>306</v>
      </c>
      <c r="E11" s="84" t="s">
        <v>28</v>
      </c>
      <c r="F11" s="86">
        <v>2566</v>
      </c>
      <c r="G11" s="84" t="s">
        <v>167</v>
      </c>
      <c r="H11" s="84" t="s">
        <v>168</v>
      </c>
      <c r="I11" s="84" t="s">
        <v>143</v>
      </c>
      <c r="J11" s="84" t="s">
        <v>88</v>
      </c>
      <c r="K11" s="84" t="s">
        <v>64</v>
      </c>
      <c r="M11" s="84" t="s">
        <v>114</v>
      </c>
      <c r="N11" s="84" t="s">
        <v>258</v>
      </c>
      <c r="O11" s="84" t="s">
        <v>307</v>
      </c>
    </row>
    <row r="12" spans="1:15" x14ac:dyDescent="0.25">
      <c r="A12" s="84" t="s">
        <v>139</v>
      </c>
      <c r="B12" s="84" t="s">
        <v>308</v>
      </c>
      <c r="D12" s="84" t="s">
        <v>309</v>
      </c>
      <c r="E12" s="84" t="s">
        <v>28</v>
      </c>
      <c r="F12" s="86">
        <v>2566</v>
      </c>
      <c r="G12" s="84" t="s">
        <v>167</v>
      </c>
      <c r="H12" s="84" t="s">
        <v>168</v>
      </c>
      <c r="I12" s="84" t="s">
        <v>143</v>
      </c>
      <c r="J12" s="84" t="s">
        <v>88</v>
      </c>
      <c r="K12" s="84" t="s">
        <v>64</v>
      </c>
      <c r="M12" s="84" t="s">
        <v>114</v>
      </c>
      <c r="N12" s="84" t="s">
        <v>258</v>
      </c>
      <c r="O12" s="84" t="s">
        <v>310</v>
      </c>
    </row>
    <row r="13" spans="1:15" x14ac:dyDescent="0.25">
      <c r="A13" s="84" t="s">
        <v>139</v>
      </c>
      <c r="B13" s="84" t="s">
        <v>311</v>
      </c>
      <c r="D13" s="84" t="s">
        <v>312</v>
      </c>
      <c r="E13" s="84" t="s">
        <v>28</v>
      </c>
      <c r="F13" s="86">
        <v>2566</v>
      </c>
      <c r="G13" s="84" t="s">
        <v>167</v>
      </c>
      <c r="H13" s="84" t="s">
        <v>168</v>
      </c>
      <c r="I13" s="84" t="s">
        <v>143</v>
      </c>
      <c r="J13" s="84" t="s">
        <v>88</v>
      </c>
      <c r="K13" s="84" t="s">
        <v>64</v>
      </c>
      <c r="M13" s="84" t="s">
        <v>114</v>
      </c>
      <c r="N13" s="84" t="s">
        <v>258</v>
      </c>
      <c r="O13" s="84" t="s">
        <v>313</v>
      </c>
    </row>
    <row r="14" spans="1:15" x14ac:dyDescent="0.25">
      <c r="A14" s="84" t="s">
        <v>139</v>
      </c>
      <c r="B14" s="84" t="s">
        <v>314</v>
      </c>
      <c r="D14" s="84" t="s">
        <v>315</v>
      </c>
      <c r="E14" s="84" t="s">
        <v>28</v>
      </c>
      <c r="F14" s="86">
        <v>2566</v>
      </c>
      <c r="G14" s="84" t="s">
        <v>167</v>
      </c>
      <c r="H14" s="84" t="s">
        <v>168</v>
      </c>
      <c r="I14" s="84" t="s">
        <v>143</v>
      </c>
      <c r="J14" s="84" t="s">
        <v>88</v>
      </c>
      <c r="K14" s="84" t="s">
        <v>64</v>
      </c>
      <c r="M14" s="84" t="s">
        <v>114</v>
      </c>
      <c r="N14" s="84" t="s">
        <v>258</v>
      </c>
      <c r="O14" s="84" t="s">
        <v>316</v>
      </c>
    </row>
    <row r="15" spans="1:15" x14ac:dyDescent="0.25">
      <c r="A15" s="84" t="s">
        <v>139</v>
      </c>
      <c r="B15" s="84" t="s">
        <v>317</v>
      </c>
      <c r="D15" s="84" t="s">
        <v>318</v>
      </c>
      <c r="E15" s="84" t="s">
        <v>28</v>
      </c>
      <c r="F15" s="86">
        <v>2566</v>
      </c>
      <c r="G15" s="84" t="s">
        <v>167</v>
      </c>
      <c r="H15" s="84" t="s">
        <v>168</v>
      </c>
      <c r="I15" s="84" t="s">
        <v>143</v>
      </c>
      <c r="J15" s="84" t="s">
        <v>88</v>
      </c>
      <c r="K15" s="84" t="s">
        <v>64</v>
      </c>
      <c r="M15" s="84" t="s">
        <v>114</v>
      </c>
      <c r="N15" s="84" t="s">
        <v>258</v>
      </c>
      <c r="O15" s="84" t="s">
        <v>319</v>
      </c>
    </row>
    <row r="16" spans="1:15" x14ac:dyDescent="0.25">
      <c r="A16" s="84" t="s">
        <v>139</v>
      </c>
      <c r="B16" s="84" t="s">
        <v>320</v>
      </c>
      <c r="D16" s="84" t="s">
        <v>318</v>
      </c>
      <c r="E16" s="84" t="s">
        <v>28</v>
      </c>
      <c r="F16" s="86">
        <v>2566</v>
      </c>
      <c r="G16" s="84" t="s">
        <v>167</v>
      </c>
      <c r="H16" s="84" t="s">
        <v>168</v>
      </c>
      <c r="I16" s="84" t="s">
        <v>143</v>
      </c>
      <c r="J16" s="84" t="s">
        <v>88</v>
      </c>
      <c r="K16" s="84" t="s">
        <v>64</v>
      </c>
      <c r="M16" s="84" t="s">
        <v>114</v>
      </c>
      <c r="N16" s="84" t="s">
        <v>258</v>
      </c>
      <c r="O16" s="84" t="s">
        <v>321</v>
      </c>
    </row>
    <row r="17" spans="1:15" x14ac:dyDescent="0.25">
      <c r="A17" s="84" t="s">
        <v>139</v>
      </c>
      <c r="B17" s="84" t="s">
        <v>322</v>
      </c>
      <c r="D17" s="84" t="s">
        <v>315</v>
      </c>
      <c r="E17" s="84" t="s">
        <v>28</v>
      </c>
      <c r="F17" s="86">
        <v>2566</v>
      </c>
      <c r="G17" s="84" t="s">
        <v>167</v>
      </c>
      <c r="H17" s="84" t="s">
        <v>168</v>
      </c>
      <c r="I17" s="84" t="s">
        <v>143</v>
      </c>
      <c r="J17" s="84" t="s">
        <v>88</v>
      </c>
      <c r="K17" s="84" t="s">
        <v>64</v>
      </c>
      <c r="M17" s="84" t="s">
        <v>114</v>
      </c>
      <c r="N17" s="84" t="s">
        <v>258</v>
      </c>
      <c r="O17" s="84" t="s">
        <v>323</v>
      </c>
    </row>
    <row r="18" spans="1:15" x14ac:dyDescent="0.25">
      <c r="A18" s="84" t="s">
        <v>324</v>
      </c>
      <c r="B18" s="84" t="s">
        <v>325</v>
      </c>
      <c r="D18" s="84" t="s">
        <v>326</v>
      </c>
      <c r="E18" s="84" t="s">
        <v>28</v>
      </c>
      <c r="F18" s="86">
        <v>2566</v>
      </c>
      <c r="G18" s="84" t="s">
        <v>167</v>
      </c>
      <c r="H18" s="84" t="s">
        <v>168</v>
      </c>
      <c r="I18" s="84" t="s">
        <v>327</v>
      </c>
      <c r="J18" s="84" t="s">
        <v>328</v>
      </c>
      <c r="K18" s="84" t="s">
        <v>64</v>
      </c>
      <c r="M18" s="84" t="s">
        <v>126</v>
      </c>
      <c r="N18" s="84" t="s">
        <v>329</v>
      </c>
      <c r="O18" s="84" t="s">
        <v>330</v>
      </c>
    </row>
    <row r="19" spans="1:15" x14ac:dyDescent="0.25">
      <c r="A19" s="84" t="s">
        <v>331</v>
      </c>
      <c r="B19" s="84" t="s">
        <v>332</v>
      </c>
      <c r="D19" s="84" t="s">
        <v>333</v>
      </c>
      <c r="E19" s="84" t="s">
        <v>28</v>
      </c>
      <c r="F19" s="86">
        <v>2566</v>
      </c>
      <c r="G19" s="84" t="s">
        <v>334</v>
      </c>
      <c r="H19" s="84" t="s">
        <v>334</v>
      </c>
      <c r="I19" s="84" t="s">
        <v>335</v>
      </c>
      <c r="J19" s="84" t="s">
        <v>336</v>
      </c>
      <c r="K19" s="84" t="s">
        <v>55</v>
      </c>
      <c r="M19" s="84" t="s">
        <v>114</v>
      </c>
      <c r="N19" s="84" t="s">
        <v>258</v>
      </c>
      <c r="O19" s="84" t="s">
        <v>337</v>
      </c>
    </row>
  </sheetData>
  <autoFilter ref="A2:O19" xr:uid="{3ECD1FC2-5EC5-462E-8B7B-AEE774279D15}">
    <filterColumn colId="11">
      <filters blank="1"/>
    </filterColumn>
  </autoFilter>
  <mergeCells count="1">
    <mergeCell ref="A1:O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373BF-451C-41D7-88FC-9EC13DD06ED1}">
  <sheetPr filterMode="1"/>
  <dimension ref="A1:R11"/>
  <sheetViews>
    <sheetView topLeftCell="L1" workbookViewId="0">
      <selection activeCell="B5" sqref="B5:O19"/>
    </sheetView>
  </sheetViews>
  <sheetFormatPr defaultRowHeight="15" x14ac:dyDescent="0.25"/>
  <cols>
    <col min="1" max="1" width="16.140625" style="84" hidden="1" customWidth="1"/>
    <col min="2" max="3" width="28.28515625" style="84" customWidth="1"/>
    <col min="4" max="5" width="54" style="84" customWidth="1"/>
    <col min="6" max="6" width="13.42578125" style="84" customWidth="1"/>
    <col min="7" max="7" width="28.28515625" style="84" customWidth="1"/>
    <col min="8" max="8" width="27" style="84" customWidth="1"/>
    <col min="9" max="12" width="54" style="84" customWidth="1"/>
    <col min="13" max="13" width="13.42578125" style="84" customWidth="1"/>
    <col min="14" max="14" width="16.140625" style="84" customWidth="1"/>
    <col min="15" max="15" width="54" style="84" customWidth="1"/>
    <col min="16" max="16" width="9.140625" style="84"/>
    <col min="17" max="17" width="33.7109375" style="84" customWidth="1"/>
    <col min="18" max="18" width="28.28515625" style="84" customWidth="1"/>
    <col min="19" max="16384" width="9.140625" style="84"/>
  </cols>
  <sheetData>
    <row r="1" spans="1:18" x14ac:dyDescent="0.25">
      <c r="A1" s="166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</row>
    <row r="2" spans="1:18" x14ac:dyDescent="0.25">
      <c r="A2" s="85" t="s">
        <v>1</v>
      </c>
      <c r="B2" s="85" t="s">
        <v>2</v>
      </c>
      <c r="C2" s="85" t="s">
        <v>3</v>
      </c>
      <c r="D2" s="85" t="s">
        <v>3</v>
      </c>
      <c r="E2" s="85" t="s">
        <v>7</v>
      </c>
      <c r="F2" s="85" t="s">
        <v>209</v>
      </c>
      <c r="G2" s="85" t="s">
        <v>14</v>
      </c>
      <c r="H2" s="85" t="s">
        <v>15</v>
      </c>
      <c r="I2" s="85" t="s">
        <v>18</v>
      </c>
      <c r="J2" s="85" t="s">
        <v>19</v>
      </c>
      <c r="K2" s="85" t="s">
        <v>20</v>
      </c>
      <c r="L2" s="85" t="s">
        <v>21</v>
      </c>
      <c r="M2" s="85" t="s">
        <v>22</v>
      </c>
      <c r="N2" s="85" t="s">
        <v>23</v>
      </c>
      <c r="O2" s="85" t="s">
        <v>255</v>
      </c>
      <c r="Q2" s="85" t="s">
        <v>253</v>
      </c>
      <c r="R2" s="85" t="s">
        <v>254</v>
      </c>
    </row>
    <row r="3" spans="1:18" x14ac:dyDescent="0.25">
      <c r="A3" s="84" t="s">
        <v>338</v>
      </c>
      <c r="B3" s="84" t="s">
        <v>339</v>
      </c>
      <c r="D3" s="84" t="s">
        <v>340</v>
      </c>
      <c r="E3" s="84" t="s">
        <v>28</v>
      </c>
      <c r="F3" s="86">
        <v>2567</v>
      </c>
      <c r="G3" s="84" t="s">
        <v>341</v>
      </c>
      <c r="H3" s="84" t="s">
        <v>342</v>
      </c>
      <c r="I3" s="84" t="s">
        <v>80</v>
      </c>
      <c r="J3" s="84" t="s">
        <v>343</v>
      </c>
      <c r="K3" s="84" t="s">
        <v>55</v>
      </c>
      <c r="L3" s="84" t="s">
        <v>344</v>
      </c>
      <c r="M3" s="84" t="s">
        <v>126</v>
      </c>
      <c r="N3" s="84" t="s">
        <v>277</v>
      </c>
      <c r="O3" s="84" t="s">
        <v>345</v>
      </c>
      <c r="Q3" s="84" t="s">
        <v>175</v>
      </c>
      <c r="R3" s="84" t="s">
        <v>176</v>
      </c>
    </row>
    <row r="4" spans="1:18" hidden="1" x14ac:dyDescent="0.25">
      <c r="A4" s="84" t="s">
        <v>346</v>
      </c>
      <c r="B4" s="84" t="s">
        <v>347</v>
      </c>
      <c r="D4" s="84" t="s">
        <v>348</v>
      </c>
      <c r="E4" s="84" t="s">
        <v>28</v>
      </c>
      <c r="F4" s="86">
        <v>2567</v>
      </c>
      <c r="G4" s="84" t="s">
        <v>341</v>
      </c>
      <c r="H4" s="84" t="s">
        <v>349</v>
      </c>
      <c r="I4" s="84" t="s">
        <v>350</v>
      </c>
      <c r="J4" s="84" t="s">
        <v>351</v>
      </c>
      <c r="K4" s="84" t="s">
        <v>64</v>
      </c>
      <c r="L4" s="84" t="s">
        <v>352</v>
      </c>
      <c r="M4" s="84" t="s">
        <v>126</v>
      </c>
      <c r="N4" s="84" t="s">
        <v>277</v>
      </c>
      <c r="O4" s="84" t="s">
        <v>353</v>
      </c>
      <c r="Q4" s="84" t="s">
        <v>175</v>
      </c>
      <c r="R4" s="84" t="s">
        <v>176</v>
      </c>
    </row>
    <row r="5" spans="1:18" hidden="1" x14ac:dyDescent="0.25">
      <c r="A5" s="84" t="s">
        <v>163</v>
      </c>
      <c r="B5" s="84" t="s">
        <v>354</v>
      </c>
      <c r="D5" s="84" t="s">
        <v>355</v>
      </c>
      <c r="E5" s="84" t="s">
        <v>28</v>
      </c>
      <c r="F5" s="86">
        <v>2567</v>
      </c>
      <c r="G5" s="84" t="s">
        <v>341</v>
      </c>
      <c r="H5" s="84" t="s">
        <v>349</v>
      </c>
      <c r="I5" s="84" t="s">
        <v>80</v>
      </c>
      <c r="J5" s="84" t="s">
        <v>169</v>
      </c>
      <c r="K5" s="84" t="s">
        <v>55</v>
      </c>
      <c r="L5" s="84" t="s">
        <v>352</v>
      </c>
      <c r="M5" s="84" t="s">
        <v>114</v>
      </c>
      <c r="N5" s="84" t="s">
        <v>272</v>
      </c>
      <c r="O5" s="84" t="s">
        <v>356</v>
      </c>
      <c r="Q5" s="84" t="s">
        <v>171</v>
      </c>
      <c r="R5" s="84" t="s">
        <v>172</v>
      </c>
    </row>
    <row r="6" spans="1:18" hidden="1" x14ac:dyDescent="0.25">
      <c r="A6" s="84" t="s">
        <v>357</v>
      </c>
      <c r="B6" s="84" t="s">
        <v>358</v>
      </c>
      <c r="D6" s="84" t="s">
        <v>359</v>
      </c>
      <c r="E6" s="84" t="s">
        <v>28</v>
      </c>
      <c r="F6" s="86">
        <v>2567</v>
      </c>
      <c r="G6" s="84" t="s">
        <v>341</v>
      </c>
      <c r="H6" s="84" t="s">
        <v>349</v>
      </c>
      <c r="I6" s="84" t="s">
        <v>80</v>
      </c>
      <c r="J6" s="84" t="s">
        <v>360</v>
      </c>
      <c r="K6" s="84" t="s">
        <v>55</v>
      </c>
      <c r="L6" s="84" t="s">
        <v>352</v>
      </c>
      <c r="M6" s="84" t="s">
        <v>114</v>
      </c>
      <c r="N6" s="84" t="s">
        <v>258</v>
      </c>
      <c r="O6" s="84" t="s">
        <v>361</v>
      </c>
      <c r="Q6" s="84" t="s">
        <v>171</v>
      </c>
      <c r="R6" s="84" t="s">
        <v>288</v>
      </c>
    </row>
    <row r="7" spans="1:18" hidden="1" x14ac:dyDescent="0.25">
      <c r="A7" s="84" t="s">
        <v>346</v>
      </c>
      <c r="B7" s="84" t="s">
        <v>362</v>
      </c>
      <c r="D7" s="84" t="s">
        <v>363</v>
      </c>
      <c r="E7" s="84" t="s">
        <v>28</v>
      </c>
      <c r="F7" s="86">
        <v>2567</v>
      </c>
      <c r="G7" s="84" t="s">
        <v>341</v>
      </c>
      <c r="H7" s="84" t="s">
        <v>349</v>
      </c>
      <c r="I7" s="84" t="s">
        <v>350</v>
      </c>
      <c r="J7" s="84" t="s">
        <v>351</v>
      </c>
      <c r="K7" s="84" t="s">
        <v>64</v>
      </c>
      <c r="L7" s="84" t="s">
        <v>352</v>
      </c>
      <c r="M7" s="84" t="s">
        <v>126</v>
      </c>
      <c r="N7" s="84" t="s">
        <v>277</v>
      </c>
      <c r="O7" s="84" t="s">
        <v>364</v>
      </c>
      <c r="Q7" s="84" t="s">
        <v>175</v>
      </c>
      <c r="R7" s="84" t="s">
        <v>176</v>
      </c>
    </row>
    <row r="8" spans="1:18" x14ac:dyDescent="0.25">
      <c r="A8" s="84" t="s">
        <v>24</v>
      </c>
      <c r="B8" s="84" t="s">
        <v>365</v>
      </c>
      <c r="D8" s="84" t="s">
        <v>366</v>
      </c>
      <c r="E8" s="84" t="s">
        <v>103</v>
      </c>
      <c r="F8" s="86">
        <v>2567</v>
      </c>
      <c r="G8" s="84" t="s">
        <v>341</v>
      </c>
      <c r="H8" s="84" t="s">
        <v>349</v>
      </c>
      <c r="I8" s="84" t="s">
        <v>36</v>
      </c>
      <c r="J8" s="84" t="s">
        <v>37</v>
      </c>
      <c r="K8" s="84" t="s">
        <v>55</v>
      </c>
      <c r="L8" s="84" t="s">
        <v>344</v>
      </c>
      <c r="M8" s="84" t="s">
        <v>114</v>
      </c>
      <c r="N8" s="84" t="s">
        <v>272</v>
      </c>
      <c r="O8" s="84" t="s">
        <v>367</v>
      </c>
      <c r="Q8" s="84" t="s">
        <v>171</v>
      </c>
      <c r="R8" s="84" t="s">
        <v>172</v>
      </c>
    </row>
    <row r="9" spans="1:18" x14ac:dyDescent="0.25">
      <c r="A9" s="84" t="s">
        <v>324</v>
      </c>
      <c r="B9" s="84" t="s">
        <v>368</v>
      </c>
      <c r="D9" s="84" t="s">
        <v>369</v>
      </c>
      <c r="E9" s="84" t="s">
        <v>28</v>
      </c>
      <c r="F9" s="86">
        <v>2567</v>
      </c>
      <c r="G9" s="84" t="s">
        <v>341</v>
      </c>
      <c r="H9" s="84" t="s">
        <v>370</v>
      </c>
      <c r="I9" s="84" t="s">
        <v>327</v>
      </c>
      <c r="J9" s="84" t="s">
        <v>328</v>
      </c>
      <c r="K9" s="84" t="s">
        <v>64</v>
      </c>
      <c r="M9" s="84" t="s">
        <v>212</v>
      </c>
      <c r="N9" s="84" t="s">
        <v>283</v>
      </c>
      <c r="O9" s="84" t="s">
        <v>373</v>
      </c>
      <c r="Q9" s="84" t="s">
        <v>371</v>
      </c>
      <c r="R9" s="84" t="s">
        <v>372</v>
      </c>
    </row>
    <row r="10" spans="1:18" x14ac:dyDescent="0.25">
      <c r="A10" s="84" t="s">
        <v>139</v>
      </c>
      <c r="B10" s="84" t="s">
        <v>374</v>
      </c>
      <c r="D10" s="84" t="s">
        <v>90</v>
      </c>
      <c r="E10" s="84" t="s">
        <v>28</v>
      </c>
      <c r="F10" s="86">
        <v>2567</v>
      </c>
      <c r="G10" s="84" t="s">
        <v>341</v>
      </c>
      <c r="H10" s="84" t="s">
        <v>349</v>
      </c>
      <c r="I10" s="84" t="s">
        <v>143</v>
      </c>
      <c r="J10" s="84" t="s">
        <v>88</v>
      </c>
      <c r="K10" s="84" t="s">
        <v>64</v>
      </c>
      <c r="M10" s="84" t="s">
        <v>212</v>
      </c>
      <c r="N10" s="84" t="s">
        <v>376</v>
      </c>
      <c r="O10" s="84" t="s">
        <v>377</v>
      </c>
      <c r="Q10" s="84" t="s">
        <v>371</v>
      </c>
      <c r="R10" s="84" t="s">
        <v>375</v>
      </c>
    </row>
    <row r="11" spans="1:18" x14ac:dyDescent="0.25">
      <c r="A11" s="84" t="s">
        <v>139</v>
      </c>
      <c r="B11" s="84" t="s">
        <v>378</v>
      </c>
      <c r="D11" s="84" t="s">
        <v>152</v>
      </c>
      <c r="E11" s="84" t="s">
        <v>28</v>
      </c>
      <c r="F11" s="86">
        <v>2567</v>
      </c>
      <c r="G11" s="84" t="s">
        <v>341</v>
      </c>
      <c r="H11" s="84" t="s">
        <v>349</v>
      </c>
      <c r="I11" s="84" t="s">
        <v>143</v>
      </c>
      <c r="J11" s="84" t="s">
        <v>88</v>
      </c>
      <c r="K11" s="84" t="s">
        <v>64</v>
      </c>
      <c r="M11" s="84" t="s">
        <v>212</v>
      </c>
      <c r="N11" s="84" t="s">
        <v>380</v>
      </c>
      <c r="O11" s="84" t="s">
        <v>381</v>
      </c>
      <c r="Q11" s="84" t="s">
        <v>371</v>
      </c>
      <c r="R11" s="84" t="s">
        <v>379</v>
      </c>
    </row>
  </sheetData>
  <autoFilter ref="A2:O11" xr:uid="{CEDD6C6F-5FF8-4219-B959-3492978EE0A3}">
    <filterColumn colId="11">
      <filters blank="1">
        <filter val="ข้อเสนอโครงการสำคัญ 2567 ที่ผ่านเข้ารอบ"/>
      </filters>
    </filterColumn>
  </autoFilter>
  <mergeCells count="1">
    <mergeCell ref="A1:O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46"/>
  <sheetViews>
    <sheetView workbookViewId="0">
      <selection activeCell="C1" sqref="C1"/>
    </sheetView>
  </sheetViews>
  <sheetFormatPr defaultRowHeight="15" x14ac:dyDescent="0.25"/>
  <cols>
    <col min="1" max="1" width="49.140625" bestFit="1" customWidth="1"/>
    <col min="2" max="2" width="28.42578125" bestFit="1" customWidth="1"/>
  </cols>
  <sheetData>
    <row r="1" spans="1:2" ht="21" x14ac:dyDescent="0.35">
      <c r="A1" s="21" t="s">
        <v>218</v>
      </c>
      <c r="B1" s="25" t="s">
        <v>222</v>
      </c>
    </row>
    <row r="2" spans="1:2" ht="21" x14ac:dyDescent="0.35">
      <c r="A2" s="22" t="s">
        <v>55</v>
      </c>
      <c r="B2" s="23">
        <v>7</v>
      </c>
    </row>
    <row r="3" spans="1:2" ht="21" x14ac:dyDescent="0.35">
      <c r="A3" s="24" t="s">
        <v>196</v>
      </c>
      <c r="B3" s="23">
        <v>4</v>
      </c>
    </row>
    <row r="4" spans="1:2" ht="21" x14ac:dyDescent="0.35">
      <c r="A4" s="28" t="s">
        <v>114</v>
      </c>
      <c r="B4" s="23">
        <v>3</v>
      </c>
    </row>
    <row r="5" spans="1:2" ht="21" x14ac:dyDescent="0.35">
      <c r="A5" s="29" t="s">
        <v>115</v>
      </c>
      <c r="B5" s="23">
        <v>2</v>
      </c>
    </row>
    <row r="6" spans="1:2" ht="21" x14ac:dyDescent="0.35">
      <c r="A6" s="29" t="s">
        <v>122</v>
      </c>
      <c r="B6" s="23">
        <v>1</v>
      </c>
    </row>
    <row r="7" spans="1:2" ht="21" x14ac:dyDescent="0.35">
      <c r="A7" s="28" t="s">
        <v>126</v>
      </c>
      <c r="B7" s="23">
        <v>1</v>
      </c>
    </row>
    <row r="8" spans="1:2" ht="21" x14ac:dyDescent="0.35">
      <c r="A8" s="29" t="s">
        <v>211</v>
      </c>
      <c r="B8" s="23">
        <v>1</v>
      </c>
    </row>
    <row r="9" spans="1:2" ht="21" x14ac:dyDescent="0.35">
      <c r="A9" s="24" t="s">
        <v>54</v>
      </c>
      <c r="B9" s="23">
        <v>1</v>
      </c>
    </row>
    <row r="10" spans="1:2" ht="21" x14ac:dyDescent="0.35">
      <c r="A10" s="28" t="s">
        <v>126</v>
      </c>
      <c r="B10" s="23">
        <v>1</v>
      </c>
    </row>
    <row r="11" spans="1:2" ht="21" x14ac:dyDescent="0.35">
      <c r="A11" s="29" t="s">
        <v>211</v>
      </c>
      <c r="B11" s="23">
        <v>1</v>
      </c>
    </row>
    <row r="12" spans="1:2" ht="21" x14ac:dyDescent="0.35">
      <c r="A12" s="24" t="s">
        <v>81</v>
      </c>
      <c r="B12" s="23">
        <v>1</v>
      </c>
    </row>
    <row r="13" spans="1:2" ht="21" x14ac:dyDescent="0.35">
      <c r="A13" s="28" t="s">
        <v>114</v>
      </c>
      <c r="B13" s="23">
        <v>1</v>
      </c>
    </row>
    <row r="14" spans="1:2" ht="21" x14ac:dyDescent="0.35">
      <c r="A14" s="29" t="s">
        <v>122</v>
      </c>
      <c r="B14" s="23">
        <v>1</v>
      </c>
    </row>
    <row r="15" spans="1:2" ht="21" x14ac:dyDescent="0.35">
      <c r="A15" s="24" t="s">
        <v>182</v>
      </c>
      <c r="B15" s="23">
        <v>1</v>
      </c>
    </row>
    <row r="16" spans="1:2" ht="21" x14ac:dyDescent="0.35">
      <c r="A16" s="28" t="s">
        <v>114</v>
      </c>
      <c r="B16" s="23">
        <v>1</v>
      </c>
    </row>
    <row r="17" spans="1:2" ht="21" x14ac:dyDescent="0.35">
      <c r="A17" s="29" t="s">
        <v>115</v>
      </c>
      <c r="B17" s="23">
        <v>1</v>
      </c>
    </row>
    <row r="18" spans="1:2" ht="21" x14ac:dyDescent="0.35">
      <c r="A18" s="22" t="s">
        <v>64</v>
      </c>
      <c r="B18" s="23">
        <v>13</v>
      </c>
    </row>
    <row r="19" spans="1:2" ht="21" x14ac:dyDescent="0.35">
      <c r="A19" s="24" t="s">
        <v>63</v>
      </c>
      <c r="B19" s="23">
        <v>1</v>
      </c>
    </row>
    <row r="20" spans="1:2" ht="21" x14ac:dyDescent="0.35">
      <c r="A20" s="28" t="s">
        <v>212</v>
      </c>
      <c r="B20" s="23">
        <v>1</v>
      </c>
    </row>
    <row r="21" spans="1:2" ht="21" x14ac:dyDescent="0.35">
      <c r="A21" s="29" t="s">
        <v>213</v>
      </c>
      <c r="B21" s="23">
        <v>1</v>
      </c>
    </row>
    <row r="22" spans="1:2" ht="21" x14ac:dyDescent="0.35">
      <c r="A22" s="24" t="s">
        <v>88</v>
      </c>
      <c r="B22" s="23">
        <v>12</v>
      </c>
    </row>
    <row r="23" spans="1:2" ht="21" x14ac:dyDescent="0.35">
      <c r="A23" s="28" t="s">
        <v>114</v>
      </c>
      <c r="B23" s="23">
        <v>6</v>
      </c>
    </row>
    <row r="24" spans="1:2" ht="21" x14ac:dyDescent="0.35">
      <c r="A24" s="29" t="s">
        <v>115</v>
      </c>
      <c r="B24" s="23">
        <v>6</v>
      </c>
    </row>
    <row r="25" spans="1:2" ht="21" x14ac:dyDescent="0.35">
      <c r="A25" s="28" t="s">
        <v>126</v>
      </c>
      <c r="B25" s="23">
        <v>6</v>
      </c>
    </row>
    <row r="26" spans="1:2" ht="21" x14ac:dyDescent="0.35">
      <c r="A26" s="29" t="s">
        <v>127</v>
      </c>
      <c r="B26" s="23">
        <v>3</v>
      </c>
    </row>
    <row r="27" spans="1:2" ht="21" x14ac:dyDescent="0.35">
      <c r="A27" s="29" t="s">
        <v>211</v>
      </c>
      <c r="B27" s="23">
        <v>3</v>
      </c>
    </row>
    <row r="28" spans="1:2" ht="21" x14ac:dyDescent="0.35">
      <c r="A28" s="22" t="s">
        <v>38</v>
      </c>
      <c r="B28" s="23">
        <v>2</v>
      </c>
    </row>
    <row r="29" spans="1:2" ht="21" x14ac:dyDescent="0.35">
      <c r="A29" s="24" t="s">
        <v>37</v>
      </c>
      <c r="B29" s="23">
        <v>1</v>
      </c>
    </row>
    <row r="30" spans="1:2" ht="21" x14ac:dyDescent="0.35">
      <c r="A30" s="28" t="s">
        <v>114</v>
      </c>
      <c r="B30" s="23">
        <v>1</v>
      </c>
    </row>
    <row r="31" spans="1:2" ht="21" x14ac:dyDescent="0.35">
      <c r="A31" s="29" t="s">
        <v>115</v>
      </c>
      <c r="B31" s="23">
        <v>1</v>
      </c>
    </row>
    <row r="32" spans="1:2" ht="21" x14ac:dyDescent="0.35">
      <c r="A32" s="24" t="s">
        <v>100</v>
      </c>
      <c r="B32" s="23">
        <v>1</v>
      </c>
    </row>
    <row r="33" spans="1:2" ht="21" x14ac:dyDescent="0.35">
      <c r="A33" s="28" t="s">
        <v>114</v>
      </c>
      <c r="B33" s="23">
        <v>1</v>
      </c>
    </row>
    <row r="34" spans="1:2" ht="21" x14ac:dyDescent="0.35">
      <c r="A34" s="29" t="s">
        <v>115</v>
      </c>
      <c r="B34" s="23">
        <v>1</v>
      </c>
    </row>
    <row r="35" spans="1:2" ht="21" x14ac:dyDescent="0.35">
      <c r="A35" s="22" t="s">
        <v>47</v>
      </c>
      <c r="B35" s="23">
        <v>2</v>
      </c>
    </row>
    <row r="36" spans="1:2" ht="21" x14ac:dyDescent="0.35">
      <c r="A36" s="24" t="s">
        <v>138</v>
      </c>
      <c r="B36" s="23">
        <v>1</v>
      </c>
    </row>
    <row r="37" spans="1:2" ht="21" x14ac:dyDescent="0.35">
      <c r="A37" s="28" t="s">
        <v>114</v>
      </c>
      <c r="B37" s="23">
        <v>1</v>
      </c>
    </row>
    <row r="38" spans="1:2" ht="21" x14ac:dyDescent="0.35">
      <c r="A38" s="29" t="s">
        <v>115</v>
      </c>
      <c r="B38" s="23">
        <v>1</v>
      </c>
    </row>
    <row r="39" spans="1:2" ht="21" x14ac:dyDescent="0.35">
      <c r="A39" s="24" t="s">
        <v>46</v>
      </c>
      <c r="B39" s="23">
        <v>1</v>
      </c>
    </row>
    <row r="40" spans="1:2" ht="21" x14ac:dyDescent="0.35">
      <c r="A40" s="28" t="s">
        <v>114</v>
      </c>
      <c r="B40" s="23">
        <v>1</v>
      </c>
    </row>
    <row r="41" spans="1:2" ht="21" x14ac:dyDescent="0.35">
      <c r="A41" s="29" t="s">
        <v>115</v>
      </c>
      <c r="B41" s="23">
        <v>1</v>
      </c>
    </row>
    <row r="42" spans="1:2" ht="21" x14ac:dyDescent="0.35">
      <c r="A42" s="22" t="s">
        <v>73</v>
      </c>
      <c r="B42" s="23">
        <v>1</v>
      </c>
    </row>
    <row r="43" spans="1:2" ht="21" x14ac:dyDescent="0.35">
      <c r="A43" s="24" t="s">
        <v>72</v>
      </c>
      <c r="B43" s="23">
        <v>1</v>
      </c>
    </row>
    <row r="44" spans="1:2" ht="21" x14ac:dyDescent="0.35">
      <c r="A44" s="28" t="s">
        <v>114</v>
      </c>
      <c r="B44" s="23">
        <v>1</v>
      </c>
    </row>
    <row r="45" spans="1:2" ht="21" x14ac:dyDescent="0.35">
      <c r="A45" s="29" t="s">
        <v>122</v>
      </c>
      <c r="B45" s="23">
        <v>1</v>
      </c>
    </row>
    <row r="46" spans="1:2" ht="21" x14ac:dyDescent="0.35">
      <c r="A46" s="46" t="s">
        <v>219</v>
      </c>
      <c r="B46" s="47">
        <v>25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4"/>
  <sheetViews>
    <sheetView topLeftCell="B1" workbookViewId="0">
      <selection activeCell="B3" sqref="B3"/>
    </sheetView>
  </sheetViews>
  <sheetFormatPr defaultColWidth="9.140625" defaultRowHeight="21" x14ac:dyDescent="0.35"/>
  <cols>
    <col min="1" max="1" width="26.140625" style="10" hidden="1" customWidth="1"/>
    <col min="2" max="2" width="14.140625" style="10" customWidth="1"/>
    <col min="3" max="3" width="46.28515625" style="10" customWidth="1"/>
    <col min="4" max="4" width="17.5703125" style="10" hidden="1" customWidth="1"/>
    <col min="5" max="5" width="17" style="10" hidden="1" customWidth="1"/>
    <col min="6" max="7" width="19.28515625" style="10" customWidth="1"/>
    <col min="8" max="8" width="26.85546875" style="10" customWidth="1"/>
    <col min="9" max="9" width="32.85546875" style="10" customWidth="1"/>
    <col min="10" max="10" width="34.85546875" style="10" customWidth="1"/>
    <col min="11" max="11" width="28.85546875" style="10" customWidth="1"/>
    <col min="12" max="12" width="14.42578125" style="10" customWidth="1"/>
    <col min="13" max="13" width="16.85546875" style="10" customWidth="1"/>
    <col min="14" max="16384" width="9.140625" style="10"/>
  </cols>
  <sheetData>
    <row r="1" spans="1:13" ht="23.25" x14ac:dyDescent="0.35">
      <c r="B1" s="8" t="s">
        <v>210</v>
      </c>
    </row>
    <row r="2" spans="1:13" s="19" customFormat="1" ht="15" x14ac:dyDescent="0.25"/>
    <row r="3" spans="1:13" x14ac:dyDescent="0.35">
      <c r="A3" s="11" t="s">
        <v>2</v>
      </c>
      <c r="B3" s="32" t="s">
        <v>209</v>
      </c>
      <c r="C3" s="12" t="s">
        <v>3</v>
      </c>
      <c r="D3" s="11" t="s">
        <v>3</v>
      </c>
      <c r="E3" s="11" t="s">
        <v>7</v>
      </c>
      <c r="F3" s="12" t="s">
        <v>14</v>
      </c>
      <c r="G3" s="12" t="s">
        <v>15</v>
      </c>
      <c r="H3" s="12" t="s">
        <v>18</v>
      </c>
      <c r="I3" s="12" t="s">
        <v>19</v>
      </c>
      <c r="J3" s="12" t="s">
        <v>20</v>
      </c>
      <c r="K3" s="12" t="s">
        <v>21</v>
      </c>
      <c r="L3" s="12" t="s">
        <v>22</v>
      </c>
      <c r="M3" s="12" t="s">
        <v>23</v>
      </c>
    </row>
    <row r="4" spans="1:13" ht="21.75" thickBot="1" x14ac:dyDescent="0.4">
      <c r="A4" s="13" t="s">
        <v>25</v>
      </c>
      <c r="B4" s="34">
        <v>2561</v>
      </c>
      <c r="C4" s="30" t="s">
        <v>26</v>
      </c>
      <c r="D4" s="16" t="s">
        <v>26</v>
      </c>
      <c r="E4" s="16" t="s">
        <v>28</v>
      </c>
      <c r="F4" s="16" t="s">
        <v>34</v>
      </c>
      <c r="G4" s="16" t="s">
        <v>35</v>
      </c>
      <c r="H4" s="16" t="s">
        <v>36</v>
      </c>
      <c r="I4" s="16" t="s">
        <v>37</v>
      </c>
      <c r="J4" s="16" t="s">
        <v>38</v>
      </c>
      <c r="K4" s="16"/>
      <c r="L4" s="16" t="s">
        <v>114</v>
      </c>
      <c r="M4" s="16" t="s">
        <v>115</v>
      </c>
    </row>
    <row r="5" spans="1:13" ht="21.75" thickBot="1" x14ac:dyDescent="0.4">
      <c r="A5" s="13" t="s">
        <v>49</v>
      </c>
      <c r="B5" s="34">
        <v>2561</v>
      </c>
      <c r="C5" s="31" t="s">
        <v>50</v>
      </c>
      <c r="D5" s="16" t="s">
        <v>50</v>
      </c>
      <c r="E5" s="16" t="s">
        <v>28</v>
      </c>
      <c r="F5" s="16" t="s">
        <v>52</v>
      </c>
      <c r="G5" s="16" t="s">
        <v>52</v>
      </c>
      <c r="H5" s="16" t="s">
        <v>53</v>
      </c>
      <c r="I5" s="16" t="s">
        <v>54</v>
      </c>
      <c r="J5" s="16" t="s">
        <v>55</v>
      </c>
      <c r="K5" s="16"/>
      <c r="L5" s="16" t="s">
        <v>126</v>
      </c>
      <c r="M5" s="16" t="s">
        <v>211</v>
      </c>
    </row>
    <row r="6" spans="1:13" ht="21.75" thickBot="1" x14ac:dyDescent="0.4">
      <c r="A6" s="13" t="s">
        <v>40</v>
      </c>
      <c r="B6" s="35">
        <v>2562</v>
      </c>
      <c r="C6" s="31" t="s">
        <v>41</v>
      </c>
      <c r="D6" s="16" t="s">
        <v>41</v>
      </c>
      <c r="E6" s="16" t="s">
        <v>28</v>
      </c>
      <c r="F6" s="16" t="s">
        <v>43</v>
      </c>
      <c r="G6" s="16" t="s">
        <v>44</v>
      </c>
      <c r="H6" s="16" t="s">
        <v>45</v>
      </c>
      <c r="I6" s="16" t="s">
        <v>46</v>
      </c>
      <c r="J6" s="16" t="s">
        <v>47</v>
      </c>
      <c r="K6" s="16"/>
      <c r="L6" s="16" t="s">
        <v>114</v>
      </c>
      <c r="M6" s="16" t="s">
        <v>115</v>
      </c>
    </row>
    <row r="7" spans="1:13" ht="21.75" thickBot="1" x14ac:dyDescent="0.4">
      <c r="A7" s="13" t="s">
        <v>57</v>
      </c>
      <c r="B7" s="35">
        <v>2562</v>
      </c>
      <c r="C7" s="31" t="s">
        <v>58</v>
      </c>
      <c r="D7" s="16" t="s">
        <v>58</v>
      </c>
      <c r="E7" s="16" t="s">
        <v>28</v>
      </c>
      <c r="F7" s="16" t="s">
        <v>60</v>
      </c>
      <c r="G7" s="16" t="s">
        <v>61</v>
      </c>
      <c r="H7" s="16" t="s">
        <v>62</v>
      </c>
      <c r="I7" s="16" t="s">
        <v>63</v>
      </c>
      <c r="J7" s="16" t="s">
        <v>64</v>
      </c>
      <c r="K7" s="16"/>
      <c r="L7" s="16" t="s">
        <v>212</v>
      </c>
      <c r="M7" s="16" t="s">
        <v>213</v>
      </c>
    </row>
    <row r="8" spans="1:13" ht="21.75" thickBot="1" x14ac:dyDescent="0.4">
      <c r="A8" s="13" t="s">
        <v>66</v>
      </c>
      <c r="B8" s="36">
        <v>2563</v>
      </c>
      <c r="C8" s="31" t="s">
        <v>67</v>
      </c>
      <c r="D8" s="16" t="s">
        <v>67</v>
      </c>
      <c r="E8" s="16" t="s">
        <v>28</v>
      </c>
      <c r="F8" s="16" t="s">
        <v>69</v>
      </c>
      <c r="G8" s="16" t="s">
        <v>70</v>
      </c>
      <c r="H8" s="16" t="s">
        <v>71</v>
      </c>
      <c r="I8" s="16" t="s">
        <v>72</v>
      </c>
      <c r="J8" s="16" t="s">
        <v>73</v>
      </c>
      <c r="K8" s="16"/>
      <c r="L8" s="16" t="s">
        <v>114</v>
      </c>
      <c r="M8" s="16" t="s">
        <v>122</v>
      </c>
    </row>
    <row r="9" spans="1:13" ht="21.75" thickBot="1" x14ac:dyDescent="0.4">
      <c r="A9" s="13" t="s">
        <v>75</v>
      </c>
      <c r="B9" s="36">
        <v>2563</v>
      </c>
      <c r="C9" s="31" t="s">
        <v>207</v>
      </c>
      <c r="D9" s="16" t="s">
        <v>76</v>
      </c>
      <c r="E9" s="16" t="s">
        <v>28</v>
      </c>
      <c r="F9" s="16" t="s">
        <v>78</v>
      </c>
      <c r="G9" s="16" t="s">
        <v>79</v>
      </c>
      <c r="H9" s="16" t="s">
        <v>80</v>
      </c>
      <c r="I9" s="16" t="s">
        <v>81</v>
      </c>
      <c r="J9" s="16" t="s">
        <v>55</v>
      </c>
      <c r="K9" s="16"/>
      <c r="L9" s="16" t="s">
        <v>114</v>
      </c>
      <c r="M9" s="16" t="s">
        <v>122</v>
      </c>
    </row>
    <row r="10" spans="1:13" ht="21.75" thickBot="1" x14ac:dyDescent="0.4">
      <c r="A10" s="13" t="s">
        <v>83</v>
      </c>
      <c r="B10" s="36">
        <v>2563</v>
      </c>
      <c r="C10" s="31" t="s">
        <v>84</v>
      </c>
      <c r="D10" s="16" t="s">
        <v>84</v>
      </c>
      <c r="E10" s="16" t="s">
        <v>28</v>
      </c>
      <c r="F10" s="16" t="s">
        <v>86</v>
      </c>
      <c r="G10" s="16" t="s">
        <v>70</v>
      </c>
      <c r="H10" s="16" t="s">
        <v>87</v>
      </c>
      <c r="I10" s="16" t="s">
        <v>88</v>
      </c>
      <c r="J10" s="16" t="s">
        <v>64</v>
      </c>
      <c r="K10" s="16"/>
      <c r="L10" s="16" t="s">
        <v>126</v>
      </c>
      <c r="M10" s="16" t="s">
        <v>127</v>
      </c>
    </row>
    <row r="11" spans="1:13" ht="21.75" thickBot="1" x14ac:dyDescent="0.4">
      <c r="A11" s="13" t="s">
        <v>89</v>
      </c>
      <c r="B11" s="36">
        <v>2563</v>
      </c>
      <c r="C11" s="31" t="s">
        <v>90</v>
      </c>
      <c r="D11" s="16" t="s">
        <v>90</v>
      </c>
      <c r="E11" s="16" t="s">
        <v>28</v>
      </c>
      <c r="F11" s="16" t="s">
        <v>78</v>
      </c>
      <c r="G11" s="16" t="s">
        <v>70</v>
      </c>
      <c r="H11" s="16" t="s">
        <v>87</v>
      </c>
      <c r="I11" s="16" t="s">
        <v>88</v>
      </c>
      <c r="J11" s="16" t="s">
        <v>64</v>
      </c>
      <c r="K11" s="16"/>
      <c r="L11" s="16" t="s">
        <v>126</v>
      </c>
      <c r="M11" s="16" t="s">
        <v>211</v>
      </c>
    </row>
    <row r="12" spans="1:13" ht="21.75" thickBot="1" x14ac:dyDescent="0.4">
      <c r="A12" s="13" t="s">
        <v>93</v>
      </c>
      <c r="B12" s="36">
        <v>2563</v>
      </c>
      <c r="C12" s="31" t="s">
        <v>94</v>
      </c>
      <c r="D12" s="16" t="s">
        <v>94</v>
      </c>
      <c r="E12" s="16" t="s">
        <v>28</v>
      </c>
      <c r="F12" s="16" t="s">
        <v>97</v>
      </c>
      <c r="G12" s="16" t="s">
        <v>98</v>
      </c>
      <c r="H12" s="16" t="s">
        <v>99</v>
      </c>
      <c r="I12" s="16" t="s">
        <v>100</v>
      </c>
      <c r="J12" s="16" t="s">
        <v>38</v>
      </c>
      <c r="K12" s="16"/>
      <c r="L12" s="16" t="s">
        <v>114</v>
      </c>
      <c r="M12" s="16" t="s">
        <v>115</v>
      </c>
    </row>
    <row r="13" spans="1:13" ht="21.75" thickBot="1" x14ac:dyDescent="0.4">
      <c r="A13" s="16" t="s">
        <v>132</v>
      </c>
      <c r="B13" s="37">
        <v>2564</v>
      </c>
      <c r="C13" s="17" t="s">
        <v>133</v>
      </c>
      <c r="D13" s="16" t="s">
        <v>133</v>
      </c>
      <c r="E13" s="16" t="s">
        <v>28</v>
      </c>
      <c r="F13" s="16" t="s">
        <v>135</v>
      </c>
      <c r="G13" s="16" t="s">
        <v>136</v>
      </c>
      <c r="H13" s="16" t="s">
        <v>137</v>
      </c>
      <c r="I13" s="16" t="s">
        <v>138</v>
      </c>
      <c r="J13" s="16" t="s">
        <v>47</v>
      </c>
      <c r="K13" s="16"/>
      <c r="L13" s="16" t="s">
        <v>114</v>
      </c>
      <c r="M13" s="16" t="s">
        <v>115</v>
      </c>
    </row>
    <row r="14" spans="1:13" ht="21.75" thickBot="1" x14ac:dyDescent="0.4">
      <c r="A14" s="16" t="s">
        <v>140</v>
      </c>
      <c r="B14" s="37">
        <v>2564</v>
      </c>
      <c r="C14" s="17" t="s">
        <v>141</v>
      </c>
      <c r="D14" s="16" t="s">
        <v>141</v>
      </c>
      <c r="E14" s="16" t="s">
        <v>28</v>
      </c>
      <c r="F14" s="16" t="s">
        <v>135</v>
      </c>
      <c r="G14" s="16" t="s">
        <v>136</v>
      </c>
      <c r="H14" s="16" t="s">
        <v>143</v>
      </c>
      <c r="I14" s="16" t="s">
        <v>88</v>
      </c>
      <c r="J14" s="16" t="s">
        <v>64</v>
      </c>
      <c r="K14" s="16"/>
      <c r="L14" s="16" t="s">
        <v>126</v>
      </c>
      <c r="M14" s="16" t="s">
        <v>127</v>
      </c>
    </row>
    <row r="15" spans="1:13" ht="21.75" thickBot="1" x14ac:dyDescent="0.4">
      <c r="A15" s="16" t="s">
        <v>144</v>
      </c>
      <c r="B15" s="37">
        <v>2564</v>
      </c>
      <c r="C15" s="17" t="s">
        <v>111</v>
      </c>
      <c r="D15" s="16" t="s">
        <v>111</v>
      </c>
      <c r="E15" s="16" t="s">
        <v>28</v>
      </c>
      <c r="F15" s="16" t="s">
        <v>135</v>
      </c>
      <c r="G15" s="16" t="s">
        <v>136</v>
      </c>
      <c r="H15" s="16" t="s">
        <v>143</v>
      </c>
      <c r="I15" s="16" t="s">
        <v>88</v>
      </c>
      <c r="J15" s="16" t="s">
        <v>64</v>
      </c>
      <c r="K15" s="16" t="s">
        <v>146</v>
      </c>
      <c r="L15" s="16" t="s">
        <v>114</v>
      </c>
      <c r="M15" s="16" t="s">
        <v>115</v>
      </c>
    </row>
    <row r="16" spans="1:13" ht="21.75" thickBot="1" x14ac:dyDescent="0.4">
      <c r="A16" s="16" t="s">
        <v>147</v>
      </c>
      <c r="B16" s="37">
        <v>2564</v>
      </c>
      <c r="C16" s="17" t="s">
        <v>148</v>
      </c>
      <c r="D16" s="16" t="s">
        <v>148</v>
      </c>
      <c r="E16" s="16" t="s">
        <v>28</v>
      </c>
      <c r="F16" s="16" t="s">
        <v>135</v>
      </c>
      <c r="G16" s="16" t="s">
        <v>136</v>
      </c>
      <c r="H16" s="16" t="s">
        <v>143</v>
      </c>
      <c r="I16" s="16" t="s">
        <v>88</v>
      </c>
      <c r="J16" s="16" t="s">
        <v>64</v>
      </c>
      <c r="K16" s="16"/>
      <c r="L16" s="16" t="s">
        <v>126</v>
      </c>
      <c r="M16" s="16" t="s">
        <v>211</v>
      </c>
    </row>
    <row r="17" spans="1:13" ht="21.75" thickBot="1" x14ac:dyDescent="0.4">
      <c r="A17" s="16" t="s">
        <v>151</v>
      </c>
      <c r="B17" s="37">
        <v>2564</v>
      </c>
      <c r="C17" s="17" t="s">
        <v>152</v>
      </c>
      <c r="D17" s="16" t="s">
        <v>152</v>
      </c>
      <c r="E17" s="16" t="s">
        <v>28</v>
      </c>
      <c r="F17" s="16" t="s">
        <v>135</v>
      </c>
      <c r="G17" s="16" t="s">
        <v>136</v>
      </c>
      <c r="H17" s="16" t="s">
        <v>143</v>
      </c>
      <c r="I17" s="16" t="s">
        <v>88</v>
      </c>
      <c r="J17" s="16" t="s">
        <v>64</v>
      </c>
      <c r="K17" s="16"/>
      <c r="L17" s="16" t="s">
        <v>114</v>
      </c>
      <c r="M17" s="16" t="s">
        <v>115</v>
      </c>
    </row>
    <row r="18" spans="1:13" ht="21.75" thickBot="1" x14ac:dyDescent="0.4">
      <c r="A18" s="16" t="s">
        <v>154</v>
      </c>
      <c r="B18" s="37">
        <v>2564</v>
      </c>
      <c r="C18" s="17" t="s">
        <v>155</v>
      </c>
      <c r="D18" s="16" t="s">
        <v>155</v>
      </c>
      <c r="E18" s="16" t="s">
        <v>28</v>
      </c>
      <c r="F18" s="16" t="s">
        <v>135</v>
      </c>
      <c r="G18" s="16" t="s">
        <v>136</v>
      </c>
      <c r="H18" s="16" t="s">
        <v>143</v>
      </c>
      <c r="I18" s="16" t="s">
        <v>88</v>
      </c>
      <c r="J18" s="16" t="s">
        <v>64</v>
      </c>
      <c r="K18" s="16"/>
      <c r="L18" s="16" t="s">
        <v>114</v>
      </c>
      <c r="M18" s="16" t="s">
        <v>115</v>
      </c>
    </row>
    <row r="19" spans="1:13" ht="21.75" thickBot="1" x14ac:dyDescent="0.4">
      <c r="A19" s="16" t="s">
        <v>157</v>
      </c>
      <c r="B19" s="37">
        <v>2564</v>
      </c>
      <c r="C19" s="17" t="s">
        <v>158</v>
      </c>
      <c r="D19" s="16" t="s">
        <v>158</v>
      </c>
      <c r="E19" s="16" t="s">
        <v>28</v>
      </c>
      <c r="F19" s="16" t="s">
        <v>135</v>
      </c>
      <c r="G19" s="16" t="s">
        <v>136</v>
      </c>
      <c r="H19" s="16" t="s">
        <v>143</v>
      </c>
      <c r="I19" s="16" t="s">
        <v>88</v>
      </c>
      <c r="J19" s="16" t="s">
        <v>64</v>
      </c>
      <c r="K19" s="16"/>
      <c r="L19" s="16" t="s">
        <v>126</v>
      </c>
      <c r="M19" s="16" t="s">
        <v>211</v>
      </c>
    </row>
    <row r="20" spans="1:13" ht="21.75" thickBot="1" x14ac:dyDescent="0.4">
      <c r="A20" s="16" t="s">
        <v>160</v>
      </c>
      <c r="B20" s="37">
        <v>2564</v>
      </c>
      <c r="C20" s="17" t="s">
        <v>161</v>
      </c>
      <c r="D20" s="16" t="s">
        <v>161</v>
      </c>
      <c r="E20" s="16" t="s">
        <v>28</v>
      </c>
      <c r="F20" s="16" t="s">
        <v>135</v>
      </c>
      <c r="G20" s="16" t="s">
        <v>136</v>
      </c>
      <c r="H20" s="16" t="s">
        <v>87</v>
      </c>
      <c r="I20" s="16" t="s">
        <v>88</v>
      </c>
      <c r="J20" s="16" t="s">
        <v>64</v>
      </c>
      <c r="K20" s="16"/>
      <c r="L20" s="16" t="s">
        <v>126</v>
      </c>
      <c r="M20" s="16" t="s">
        <v>127</v>
      </c>
    </row>
    <row r="21" spans="1:13" ht="21.75" thickBot="1" x14ac:dyDescent="0.4">
      <c r="A21" s="16" t="s">
        <v>178</v>
      </c>
      <c r="B21" s="37">
        <v>2564</v>
      </c>
      <c r="C21" s="17" t="s">
        <v>179</v>
      </c>
      <c r="D21" s="16" t="s">
        <v>179</v>
      </c>
      <c r="E21" s="16" t="s">
        <v>28</v>
      </c>
      <c r="F21" s="16" t="s">
        <v>135</v>
      </c>
      <c r="G21" s="16" t="s">
        <v>136</v>
      </c>
      <c r="H21" s="16" t="s">
        <v>181</v>
      </c>
      <c r="I21" s="16" t="s">
        <v>182</v>
      </c>
      <c r="J21" s="16" t="s">
        <v>55</v>
      </c>
      <c r="K21" s="16"/>
      <c r="L21" s="16" t="s">
        <v>114</v>
      </c>
      <c r="M21" s="16" t="s">
        <v>115</v>
      </c>
    </row>
    <row r="22" spans="1:13" ht="21.75" thickBot="1" x14ac:dyDescent="0.4">
      <c r="A22" s="16" t="s">
        <v>183</v>
      </c>
      <c r="B22" s="38">
        <v>2565</v>
      </c>
      <c r="C22" s="17" t="s">
        <v>184</v>
      </c>
      <c r="D22" s="16" t="s">
        <v>184</v>
      </c>
      <c r="E22" s="16" t="s">
        <v>28</v>
      </c>
      <c r="F22" s="16" t="s">
        <v>105</v>
      </c>
      <c r="G22" s="16" t="s">
        <v>106</v>
      </c>
      <c r="H22" s="16" t="s">
        <v>143</v>
      </c>
      <c r="I22" s="16" t="s">
        <v>88</v>
      </c>
      <c r="J22" s="16" t="s">
        <v>64</v>
      </c>
      <c r="K22" s="16"/>
      <c r="L22" s="16" t="s">
        <v>114</v>
      </c>
      <c r="M22" s="16" t="s">
        <v>115</v>
      </c>
    </row>
    <row r="23" spans="1:13" ht="21.75" thickBot="1" x14ac:dyDescent="0.4">
      <c r="A23" s="16" t="s">
        <v>187</v>
      </c>
      <c r="B23" s="38">
        <v>2565</v>
      </c>
      <c r="C23" s="17" t="s">
        <v>152</v>
      </c>
      <c r="D23" s="16" t="s">
        <v>152</v>
      </c>
      <c r="E23" s="16" t="s">
        <v>28</v>
      </c>
      <c r="F23" s="16" t="s">
        <v>105</v>
      </c>
      <c r="G23" s="16" t="s">
        <v>106</v>
      </c>
      <c r="H23" s="16" t="s">
        <v>143</v>
      </c>
      <c r="I23" s="16" t="s">
        <v>88</v>
      </c>
      <c r="J23" s="16" t="s">
        <v>64</v>
      </c>
      <c r="K23" s="16"/>
      <c r="L23" s="16" t="s">
        <v>114</v>
      </c>
      <c r="M23" s="16" t="s">
        <v>115</v>
      </c>
    </row>
    <row r="24" spans="1:13" ht="21.75" thickBot="1" x14ac:dyDescent="0.4">
      <c r="A24" s="16" t="s">
        <v>189</v>
      </c>
      <c r="B24" s="38">
        <v>2565</v>
      </c>
      <c r="C24" s="17" t="s">
        <v>190</v>
      </c>
      <c r="D24" s="16" t="s">
        <v>190</v>
      </c>
      <c r="E24" s="16" t="s">
        <v>28</v>
      </c>
      <c r="F24" s="16" t="s">
        <v>105</v>
      </c>
      <c r="G24" s="16" t="s">
        <v>106</v>
      </c>
      <c r="H24" s="16" t="s">
        <v>143</v>
      </c>
      <c r="I24" s="16" t="s">
        <v>88</v>
      </c>
      <c r="J24" s="16" t="s">
        <v>64</v>
      </c>
      <c r="K24" s="16"/>
      <c r="L24" s="16" t="s">
        <v>114</v>
      </c>
      <c r="M24" s="16" t="s">
        <v>115</v>
      </c>
    </row>
    <row r="25" spans="1:13" ht="21.75" thickBot="1" x14ac:dyDescent="0.4">
      <c r="A25" s="16" t="s">
        <v>193</v>
      </c>
      <c r="B25" s="38">
        <v>2565</v>
      </c>
      <c r="C25" s="17" t="s">
        <v>194</v>
      </c>
      <c r="D25" s="16" t="s">
        <v>194</v>
      </c>
      <c r="E25" s="16" t="s">
        <v>28</v>
      </c>
      <c r="F25" s="16" t="s">
        <v>105</v>
      </c>
      <c r="G25" s="16" t="s">
        <v>106</v>
      </c>
      <c r="H25" s="16" t="s">
        <v>53</v>
      </c>
      <c r="I25" s="16" t="s">
        <v>196</v>
      </c>
      <c r="J25" s="16" t="s">
        <v>55</v>
      </c>
      <c r="K25" s="16"/>
      <c r="L25" s="16" t="s">
        <v>126</v>
      </c>
      <c r="M25" s="16" t="s">
        <v>211</v>
      </c>
    </row>
    <row r="26" spans="1:13" ht="21.75" thickBot="1" x14ac:dyDescent="0.4">
      <c r="A26" s="16" t="s">
        <v>197</v>
      </c>
      <c r="B26" s="38">
        <v>2565</v>
      </c>
      <c r="C26" s="17" t="s">
        <v>198</v>
      </c>
      <c r="D26" s="16" t="s">
        <v>198</v>
      </c>
      <c r="E26" s="16" t="s">
        <v>28</v>
      </c>
      <c r="F26" s="16" t="s">
        <v>105</v>
      </c>
      <c r="G26" s="16" t="s">
        <v>106</v>
      </c>
      <c r="H26" s="16" t="s">
        <v>53</v>
      </c>
      <c r="I26" s="16" t="s">
        <v>196</v>
      </c>
      <c r="J26" s="16" t="s">
        <v>55</v>
      </c>
      <c r="K26" s="16"/>
      <c r="L26" s="16" t="s">
        <v>114</v>
      </c>
      <c r="M26" s="16" t="s">
        <v>115</v>
      </c>
    </row>
    <row r="27" spans="1:13" ht="21.75" thickBot="1" x14ac:dyDescent="0.4">
      <c r="A27" s="16" t="s">
        <v>200</v>
      </c>
      <c r="B27" s="38">
        <v>2565</v>
      </c>
      <c r="C27" s="17" t="s">
        <v>201</v>
      </c>
      <c r="D27" s="16" t="s">
        <v>201</v>
      </c>
      <c r="E27" s="16" t="s">
        <v>28</v>
      </c>
      <c r="F27" s="16" t="s">
        <v>105</v>
      </c>
      <c r="G27" s="16" t="s">
        <v>106</v>
      </c>
      <c r="H27" s="16" t="s">
        <v>53</v>
      </c>
      <c r="I27" s="16" t="s">
        <v>196</v>
      </c>
      <c r="J27" s="16" t="s">
        <v>55</v>
      </c>
      <c r="K27" s="16"/>
      <c r="L27" s="16" t="s">
        <v>114</v>
      </c>
      <c r="M27" s="16" t="s">
        <v>115</v>
      </c>
    </row>
    <row r="28" spans="1:13" ht="21.75" thickBot="1" x14ac:dyDescent="0.4">
      <c r="A28" s="16" t="s">
        <v>203</v>
      </c>
      <c r="B28" s="38">
        <v>2565</v>
      </c>
      <c r="C28" s="18" t="s">
        <v>204</v>
      </c>
      <c r="D28" s="16" t="s">
        <v>204</v>
      </c>
      <c r="E28" s="16" t="s">
        <v>28</v>
      </c>
      <c r="F28" s="16" t="s">
        <v>105</v>
      </c>
      <c r="G28" s="16" t="s">
        <v>106</v>
      </c>
      <c r="H28" s="16" t="s">
        <v>53</v>
      </c>
      <c r="I28" s="16" t="s">
        <v>196</v>
      </c>
      <c r="J28" s="16" t="s">
        <v>55</v>
      </c>
      <c r="K28" s="16"/>
      <c r="L28" s="16" t="s">
        <v>114</v>
      </c>
      <c r="M28" s="16" t="s">
        <v>122</v>
      </c>
    </row>
    <row r="29" spans="1:13" x14ac:dyDescent="0.35">
      <c r="L29" s="20" t="s">
        <v>108</v>
      </c>
      <c r="M29" s="20" t="s">
        <v>214</v>
      </c>
    </row>
    <row r="30" spans="1:13" x14ac:dyDescent="0.35">
      <c r="L30" s="20" t="s">
        <v>108</v>
      </c>
      <c r="M30" s="20" t="s">
        <v>109</v>
      </c>
    </row>
    <row r="31" spans="1:13" x14ac:dyDescent="0.35">
      <c r="L31" s="20" t="s">
        <v>114</v>
      </c>
      <c r="M31" s="20" t="s">
        <v>119</v>
      </c>
    </row>
    <row r="32" spans="1:13" x14ac:dyDescent="0.35">
      <c r="L32" s="20" t="s">
        <v>212</v>
      </c>
      <c r="M32" s="20" t="s">
        <v>215</v>
      </c>
    </row>
    <row r="33" spans="12:13" x14ac:dyDescent="0.35">
      <c r="L33" s="20" t="s">
        <v>212</v>
      </c>
      <c r="M33" s="20" t="s">
        <v>216</v>
      </c>
    </row>
    <row r="34" spans="12:13" x14ac:dyDescent="0.35">
      <c r="L34" s="20" t="s">
        <v>126</v>
      </c>
      <c r="M34" s="20" t="s">
        <v>217</v>
      </c>
    </row>
  </sheetData>
  <autoFilter ref="A3:M28" xr:uid="{00000000-0009-0000-0000-000006000000}"/>
  <hyperlinks>
    <hyperlink ref="C4" r:id="rId1" display="https://emenscr.nesdc.go.th/viewer/view.html?id=5bd6f174ead9a205b323d6dd&amp;username=nida05263081" xr:uid="{00000000-0004-0000-0600-000000000000}"/>
    <hyperlink ref="C6" r:id="rId2" display="https://emenscr.nesdc.go.th/viewer/view.html?id=5c108cb9b5776840dd12a2e9&amp;username=industry06051" xr:uid="{00000000-0004-0000-0600-000001000000}"/>
    <hyperlink ref="C5" r:id="rId3" display="https://emenscr.nesdc.go.th/viewer/view.html?id=5c6123bd4819522ef1ca2d99&amp;username=rmuti34001" xr:uid="{00000000-0004-0000-0600-000002000000}"/>
    <hyperlink ref="C7" r:id="rId4" display="https://emenscr.nesdc.go.th/viewer/view.html?id=5dad219cc684aa5bce4a83bb&amp;username=tot121" xr:uid="{00000000-0004-0000-0600-000003000000}"/>
    <hyperlink ref="C8" r:id="rId5" display="https://emenscr.nesdc.go.th/viewer/view.html?id=5e03390eb459dd49a9ac79d8&amp;username=tpqi061" xr:uid="{00000000-0004-0000-0600-000004000000}"/>
    <hyperlink ref="C9" r:id="rId6" display="https://emenscr.nesdc.go.th/viewer/view.html?id=5e09ab44a398d53e6c8ddedb&amp;username=npu058911" xr:uid="{00000000-0004-0000-0600-000005000000}"/>
    <hyperlink ref="C10" r:id="rId7" display="https://emenscr.nesdc.go.th/viewer/view.html?id=5e154398dfe25e34a85729e9&amp;username=mdes06031" xr:uid="{00000000-0004-0000-0600-000006000000}"/>
    <hyperlink ref="C11" r:id="rId8" display="https://emenscr.nesdc.go.th/viewer/view.html?id=5e15b53a4735416acaa5adfa&amp;username=mdes06031" xr:uid="{00000000-0004-0000-0600-000007000000}"/>
    <hyperlink ref="C12" r:id="rId9" display="https://emenscr.nesdc.go.th/viewer/view.html?id=5e81a9914c4c403b4489a3bd&amp;username=moe02641" xr:uid="{00000000-0004-0000-0600-000008000000}"/>
    <hyperlink ref="C13" r:id="rId10" display="https://emenscr.nesdc.go.th/viewer/view.html?id=5fa124ec473e860600b7632b&amp;username=industry08031" xr:uid="{00000000-0004-0000-0600-000009000000}"/>
    <hyperlink ref="C14" r:id="rId11" display="https://emenscr.nesdc.go.th/viewer/view.html?id=5fd681fe6eb12634f2968bbf&amp;username=mdes06021" xr:uid="{00000000-0004-0000-0600-00000A000000}"/>
    <hyperlink ref="C15" r:id="rId12" display="https://emenscr.nesdc.go.th/viewer/view.html?id=5fd691fc238e5c34f1efcc75&amp;username=mdes06021" xr:uid="{00000000-0004-0000-0600-00000B000000}"/>
    <hyperlink ref="C16" r:id="rId13" display="https://emenscr.nesdc.go.th/viewer/view.html?id=5fd697146eb12634f2968bc3&amp;username=mdes06021" xr:uid="{00000000-0004-0000-0600-00000C000000}"/>
    <hyperlink ref="C17" r:id="rId14" display="https://emenscr.nesdc.go.th/viewer/view.html?id=5fd8737238eaa328bc3694f3&amp;username=mdes06021" xr:uid="{00000000-0004-0000-0600-00000D000000}"/>
    <hyperlink ref="C18" r:id="rId15" display="https://emenscr.nesdc.go.th/viewer/view.html?id=5fd88763bcb77e28c9827830&amp;username=mdes06021" xr:uid="{00000000-0004-0000-0600-00000E000000}"/>
    <hyperlink ref="C19" r:id="rId16" display="https://emenscr.nesdc.go.th/viewer/view.html?id=5fd88a34bcb77e28c982783a&amp;username=mdes06021" xr:uid="{00000000-0004-0000-0600-00000F000000}"/>
    <hyperlink ref="C20" r:id="rId17" display="https://emenscr.nesdc.go.th/viewer/view.html?id=610902610dbfdc660d97e993&amp;username=mdes06031" xr:uid="{00000000-0004-0000-0600-000010000000}"/>
    <hyperlink ref="C21" r:id="rId18" display="https://emenscr.nesdc.go.th/viewer/view.html?id=6152cf3e74550141769fa25c&amp;username=msu053015021" xr:uid="{00000000-0004-0000-0600-000011000000}"/>
    <hyperlink ref="C22" r:id="rId19" display="https://emenscr.nesdc.go.th/viewer/view.html?id=615d12f9bb6dcc558883b53b&amp;username=mdes06021" xr:uid="{00000000-0004-0000-0600-000012000000}"/>
    <hyperlink ref="C23" r:id="rId20" display="https://emenscr.nesdc.go.th/viewer/view.html?id=615d236abb6dcc558883b57f&amp;username=mdes06021" xr:uid="{00000000-0004-0000-0600-000013000000}"/>
    <hyperlink ref="C24" r:id="rId21" display="https://emenscr.nesdc.go.th/viewer/view.html?id=615d4cffdab45f55828be2c8&amp;username=mdes06021" xr:uid="{00000000-0004-0000-0600-000014000000}"/>
    <hyperlink ref="C25" r:id="rId22" display="https://emenscr.nesdc.go.th/viewer/view.html?id=61c215b8f54f5733e49b431c&amp;username=rus0585111" xr:uid="{00000000-0004-0000-0600-000015000000}"/>
    <hyperlink ref="C26" r:id="rId23" display="https://emenscr.nesdc.go.th/viewer/view.html?id=61c5df7980d4df78932ea86d&amp;username=rus0585111" xr:uid="{00000000-0004-0000-0600-000016000000}"/>
    <hyperlink ref="C27" r:id="rId24" display="https://emenscr.nesdc.go.th/viewer/view.html?id=61c5e6ca80d4df78932ea872&amp;username=rus0585111" xr:uid="{00000000-0004-0000-0600-000017000000}"/>
    <hyperlink ref="C28" r:id="rId25" display="https://emenscr.nesdc.go.th/viewer/view.html?id=61c5f057a2991278946b94b4&amp;username=rus0585111" xr:uid="{00000000-0004-0000-0600-000018000000}"/>
  </hyperlinks>
  <pageMargins left="0.7" right="0.7" top="0.75" bottom="0.75" header="0.3" footer="0.3"/>
  <pageSetup paperSize="9" orientation="portrait" horizontalDpi="4294967295" verticalDpi="4294967295" r:id="rId2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8"/>
  <sheetViews>
    <sheetView topLeftCell="B1" workbookViewId="0">
      <selection activeCell="B3" sqref="B3"/>
    </sheetView>
  </sheetViews>
  <sheetFormatPr defaultColWidth="9.140625" defaultRowHeight="21" x14ac:dyDescent="0.35"/>
  <cols>
    <col min="1" max="1" width="26.140625" style="10" hidden="1" customWidth="1"/>
    <col min="2" max="2" width="14.28515625" style="10" customWidth="1"/>
    <col min="3" max="3" width="15.7109375" style="10" customWidth="1"/>
    <col min="4" max="4" width="46.28515625" style="10" customWidth="1"/>
    <col min="5" max="5" width="17.5703125" style="10" hidden="1" customWidth="1"/>
    <col min="6" max="6" width="17" style="10" hidden="1" customWidth="1"/>
    <col min="7" max="7" width="13" style="39" customWidth="1"/>
    <col min="8" max="9" width="19.28515625" style="10" customWidth="1"/>
    <col min="10" max="10" width="26.85546875" style="10" customWidth="1"/>
    <col min="11" max="11" width="32.85546875" style="10" customWidth="1"/>
    <col min="12" max="12" width="34.85546875" style="10" customWidth="1"/>
    <col min="13" max="13" width="28.85546875" style="10" customWidth="1"/>
    <col min="14" max="16384" width="9.140625" style="10"/>
  </cols>
  <sheetData>
    <row r="1" spans="1:13" ht="23.25" x14ac:dyDescent="0.35">
      <c r="B1" s="8" t="s">
        <v>210</v>
      </c>
    </row>
    <row r="2" spans="1:13" s="19" customFormat="1" ht="15" x14ac:dyDescent="0.25">
      <c r="G2" s="40"/>
    </row>
    <row r="3" spans="1:13" x14ac:dyDescent="0.35">
      <c r="A3" s="11" t="s">
        <v>2</v>
      </c>
      <c r="B3" s="12" t="s">
        <v>22</v>
      </c>
      <c r="C3" s="12" t="s">
        <v>23</v>
      </c>
      <c r="D3" s="12" t="s">
        <v>3</v>
      </c>
      <c r="E3" s="11" t="s">
        <v>3</v>
      </c>
      <c r="F3" s="11" t="s">
        <v>7</v>
      </c>
      <c r="G3" s="32" t="s">
        <v>209</v>
      </c>
      <c r="H3" s="12" t="s">
        <v>14</v>
      </c>
      <c r="I3" s="12" t="s">
        <v>15</v>
      </c>
      <c r="J3" s="12" t="s">
        <v>18</v>
      </c>
      <c r="K3" s="12" t="s">
        <v>19</v>
      </c>
      <c r="L3" s="12" t="s">
        <v>20</v>
      </c>
      <c r="M3" s="12" t="s">
        <v>21</v>
      </c>
    </row>
    <row r="4" spans="1:13" ht="21.75" thickBot="1" x14ac:dyDescent="0.4">
      <c r="A4" s="13" t="s">
        <v>25</v>
      </c>
      <c r="B4" s="42" t="s">
        <v>114</v>
      </c>
      <c r="C4" s="42" t="s">
        <v>115</v>
      </c>
      <c r="D4" s="30" t="s">
        <v>26</v>
      </c>
      <c r="E4" s="16" t="s">
        <v>26</v>
      </c>
      <c r="F4" s="16" t="s">
        <v>28</v>
      </c>
      <c r="G4" s="33">
        <v>2561</v>
      </c>
      <c r="H4" s="16" t="s">
        <v>34</v>
      </c>
      <c r="I4" s="16" t="s">
        <v>35</v>
      </c>
      <c r="J4" s="16" t="s">
        <v>36</v>
      </c>
      <c r="K4" s="16" t="s">
        <v>37</v>
      </c>
      <c r="L4" s="16" t="s">
        <v>38</v>
      </c>
      <c r="M4" s="16"/>
    </row>
    <row r="5" spans="1:13" ht="21.75" thickBot="1" x14ac:dyDescent="0.4">
      <c r="A5" s="13" t="s">
        <v>40</v>
      </c>
      <c r="B5" s="42" t="s">
        <v>114</v>
      </c>
      <c r="C5" s="42" t="s">
        <v>115</v>
      </c>
      <c r="D5" s="31" t="s">
        <v>41</v>
      </c>
      <c r="E5" s="16" t="s">
        <v>41</v>
      </c>
      <c r="F5" s="16" t="s">
        <v>28</v>
      </c>
      <c r="G5" s="33">
        <v>2562</v>
      </c>
      <c r="H5" s="16" t="s">
        <v>43</v>
      </c>
      <c r="I5" s="16" t="s">
        <v>44</v>
      </c>
      <c r="J5" s="16" t="s">
        <v>45</v>
      </c>
      <c r="K5" s="16" t="s">
        <v>46</v>
      </c>
      <c r="L5" s="16" t="s">
        <v>47</v>
      </c>
      <c r="M5" s="16"/>
    </row>
    <row r="6" spans="1:13" ht="21.75" thickBot="1" x14ac:dyDescent="0.4">
      <c r="A6" s="13" t="s">
        <v>93</v>
      </c>
      <c r="B6" s="42" t="s">
        <v>114</v>
      </c>
      <c r="C6" s="42" t="s">
        <v>115</v>
      </c>
      <c r="D6" s="31" t="s">
        <v>94</v>
      </c>
      <c r="E6" s="16" t="s">
        <v>94</v>
      </c>
      <c r="F6" s="16" t="s">
        <v>28</v>
      </c>
      <c r="G6" s="33">
        <v>2563</v>
      </c>
      <c r="H6" s="16" t="s">
        <v>97</v>
      </c>
      <c r="I6" s="16" t="s">
        <v>98</v>
      </c>
      <c r="J6" s="16" t="s">
        <v>99</v>
      </c>
      <c r="K6" s="16" t="s">
        <v>100</v>
      </c>
      <c r="L6" s="16" t="s">
        <v>38</v>
      </c>
      <c r="M6" s="16"/>
    </row>
    <row r="7" spans="1:13" ht="21.75" thickBot="1" x14ac:dyDescent="0.4">
      <c r="A7" s="16" t="s">
        <v>132</v>
      </c>
      <c r="B7" s="42" t="s">
        <v>114</v>
      </c>
      <c r="C7" s="42" t="s">
        <v>115</v>
      </c>
      <c r="D7" s="17" t="s">
        <v>133</v>
      </c>
      <c r="E7" s="16" t="s">
        <v>133</v>
      </c>
      <c r="F7" s="16" t="s">
        <v>28</v>
      </c>
      <c r="G7" s="33">
        <v>2564</v>
      </c>
      <c r="H7" s="16" t="s">
        <v>135</v>
      </c>
      <c r="I7" s="16" t="s">
        <v>136</v>
      </c>
      <c r="J7" s="16" t="s">
        <v>137</v>
      </c>
      <c r="K7" s="16" t="s">
        <v>138</v>
      </c>
      <c r="L7" s="16" t="s">
        <v>47</v>
      </c>
      <c r="M7" s="16"/>
    </row>
    <row r="8" spans="1:13" ht="21.75" thickBot="1" x14ac:dyDescent="0.4">
      <c r="A8" s="16" t="s">
        <v>144</v>
      </c>
      <c r="B8" s="42" t="s">
        <v>114</v>
      </c>
      <c r="C8" s="42" t="s">
        <v>115</v>
      </c>
      <c r="D8" s="17" t="s">
        <v>111</v>
      </c>
      <c r="E8" s="16" t="s">
        <v>111</v>
      </c>
      <c r="F8" s="16" t="s">
        <v>28</v>
      </c>
      <c r="G8" s="33">
        <v>2564</v>
      </c>
      <c r="H8" s="16" t="s">
        <v>135</v>
      </c>
      <c r="I8" s="16" t="s">
        <v>136</v>
      </c>
      <c r="J8" s="16" t="s">
        <v>143</v>
      </c>
      <c r="K8" s="16" t="s">
        <v>88</v>
      </c>
      <c r="L8" s="16" t="s">
        <v>64</v>
      </c>
      <c r="M8" s="16" t="s">
        <v>146</v>
      </c>
    </row>
    <row r="9" spans="1:13" ht="21.75" thickBot="1" x14ac:dyDescent="0.4">
      <c r="A9" s="16" t="s">
        <v>151</v>
      </c>
      <c r="B9" s="42" t="s">
        <v>114</v>
      </c>
      <c r="C9" s="42" t="s">
        <v>115</v>
      </c>
      <c r="D9" s="17" t="s">
        <v>152</v>
      </c>
      <c r="E9" s="16" t="s">
        <v>152</v>
      </c>
      <c r="F9" s="16" t="s">
        <v>28</v>
      </c>
      <c r="G9" s="33">
        <v>2564</v>
      </c>
      <c r="H9" s="16" t="s">
        <v>135</v>
      </c>
      <c r="I9" s="16" t="s">
        <v>136</v>
      </c>
      <c r="J9" s="16" t="s">
        <v>143</v>
      </c>
      <c r="K9" s="16" t="s">
        <v>88</v>
      </c>
      <c r="L9" s="16" t="s">
        <v>64</v>
      </c>
      <c r="M9" s="16"/>
    </row>
    <row r="10" spans="1:13" ht="21.75" thickBot="1" x14ac:dyDescent="0.4">
      <c r="A10" s="16" t="s">
        <v>154</v>
      </c>
      <c r="B10" s="42" t="s">
        <v>114</v>
      </c>
      <c r="C10" s="42" t="s">
        <v>115</v>
      </c>
      <c r="D10" s="17" t="s">
        <v>155</v>
      </c>
      <c r="E10" s="16" t="s">
        <v>155</v>
      </c>
      <c r="F10" s="16" t="s">
        <v>28</v>
      </c>
      <c r="G10" s="33">
        <v>2564</v>
      </c>
      <c r="H10" s="16" t="s">
        <v>135</v>
      </c>
      <c r="I10" s="16" t="s">
        <v>136</v>
      </c>
      <c r="J10" s="16" t="s">
        <v>143</v>
      </c>
      <c r="K10" s="16" t="s">
        <v>88</v>
      </c>
      <c r="L10" s="16" t="s">
        <v>64</v>
      </c>
      <c r="M10" s="16"/>
    </row>
    <row r="11" spans="1:13" ht="21.75" thickBot="1" x14ac:dyDescent="0.4">
      <c r="A11" s="16" t="s">
        <v>178</v>
      </c>
      <c r="B11" s="42" t="s">
        <v>114</v>
      </c>
      <c r="C11" s="42" t="s">
        <v>115</v>
      </c>
      <c r="D11" s="17" t="s">
        <v>179</v>
      </c>
      <c r="E11" s="16" t="s">
        <v>179</v>
      </c>
      <c r="F11" s="16" t="s">
        <v>28</v>
      </c>
      <c r="G11" s="33">
        <v>2564</v>
      </c>
      <c r="H11" s="16" t="s">
        <v>135</v>
      </c>
      <c r="I11" s="16" t="s">
        <v>136</v>
      </c>
      <c r="J11" s="16" t="s">
        <v>181</v>
      </c>
      <c r="K11" s="16" t="s">
        <v>182</v>
      </c>
      <c r="L11" s="16" t="s">
        <v>55</v>
      </c>
      <c r="M11" s="16"/>
    </row>
    <row r="12" spans="1:13" ht="21.75" thickBot="1" x14ac:dyDescent="0.4">
      <c r="A12" s="16" t="s">
        <v>183</v>
      </c>
      <c r="B12" s="42" t="s">
        <v>114</v>
      </c>
      <c r="C12" s="42" t="s">
        <v>115</v>
      </c>
      <c r="D12" s="17" t="s">
        <v>184</v>
      </c>
      <c r="E12" s="16" t="s">
        <v>184</v>
      </c>
      <c r="F12" s="16" t="s">
        <v>28</v>
      </c>
      <c r="G12" s="33">
        <v>2565</v>
      </c>
      <c r="H12" s="16" t="s">
        <v>105</v>
      </c>
      <c r="I12" s="16" t="s">
        <v>106</v>
      </c>
      <c r="J12" s="16" t="s">
        <v>143</v>
      </c>
      <c r="K12" s="16" t="s">
        <v>88</v>
      </c>
      <c r="L12" s="16" t="s">
        <v>64</v>
      </c>
      <c r="M12" s="16"/>
    </row>
    <row r="13" spans="1:13" ht="21.75" thickBot="1" x14ac:dyDescent="0.4">
      <c r="A13" s="16" t="s">
        <v>187</v>
      </c>
      <c r="B13" s="42" t="s">
        <v>114</v>
      </c>
      <c r="C13" s="42" t="s">
        <v>115</v>
      </c>
      <c r="D13" s="17" t="s">
        <v>152</v>
      </c>
      <c r="E13" s="16" t="s">
        <v>152</v>
      </c>
      <c r="F13" s="16" t="s">
        <v>28</v>
      </c>
      <c r="G13" s="33">
        <v>2565</v>
      </c>
      <c r="H13" s="16" t="s">
        <v>105</v>
      </c>
      <c r="I13" s="16" t="s">
        <v>106</v>
      </c>
      <c r="J13" s="16" t="s">
        <v>143</v>
      </c>
      <c r="K13" s="16" t="s">
        <v>88</v>
      </c>
      <c r="L13" s="16" t="s">
        <v>64</v>
      </c>
      <c r="M13" s="16"/>
    </row>
    <row r="14" spans="1:13" ht="21.75" thickBot="1" x14ac:dyDescent="0.4">
      <c r="A14" s="16" t="s">
        <v>189</v>
      </c>
      <c r="B14" s="42" t="s">
        <v>114</v>
      </c>
      <c r="C14" s="42" t="s">
        <v>115</v>
      </c>
      <c r="D14" s="17" t="s">
        <v>190</v>
      </c>
      <c r="E14" s="16" t="s">
        <v>190</v>
      </c>
      <c r="F14" s="16" t="s">
        <v>28</v>
      </c>
      <c r="G14" s="33">
        <v>2565</v>
      </c>
      <c r="H14" s="16" t="s">
        <v>105</v>
      </c>
      <c r="I14" s="16" t="s">
        <v>106</v>
      </c>
      <c r="J14" s="16" t="s">
        <v>143</v>
      </c>
      <c r="K14" s="16" t="s">
        <v>88</v>
      </c>
      <c r="L14" s="16" t="s">
        <v>64</v>
      </c>
      <c r="M14" s="16"/>
    </row>
    <row r="15" spans="1:13" ht="21.75" thickBot="1" x14ac:dyDescent="0.4">
      <c r="A15" s="16" t="s">
        <v>197</v>
      </c>
      <c r="B15" s="42" t="s">
        <v>114</v>
      </c>
      <c r="C15" s="42" t="s">
        <v>115</v>
      </c>
      <c r="D15" s="17" t="s">
        <v>198</v>
      </c>
      <c r="E15" s="16" t="s">
        <v>198</v>
      </c>
      <c r="F15" s="16" t="s">
        <v>28</v>
      </c>
      <c r="G15" s="33">
        <v>2565</v>
      </c>
      <c r="H15" s="16" t="s">
        <v>105</v>
      </c>
      <c r="I15" s="16" t="s">
        <v>106</v>
      </c>
      <c r="J15" s="16" t="s">
        <v>53</v>
      </c>
      <c r="K15" s="16" t="s">
        <v>196</v>
      </c>
      <c r="L15" s="16" t="s">
        <v>55</v>
      </c>
      <c r="M15" s="16"/>
    </row>
    <row r="16" spans="1:13" ht="21.75" thickBot="1" x14ac:dyDescent="0.4">
      <c r="A16" s="16" t="s">
        <v>200</v>
      </c>
      <c r="B16" s="42" t="s">
        <v>114</v>
      </c>
      <c r="C16" s="42" t="s">
        <v>115</v>
      </c>
      <c r="D16" s="17" t="s">
        <v>201</v>
      </c>
      <c r="E16" s="16" t="s">
        <v>201</v>
      </c>
      <c r="F16" s="16" t="s">
        <v>28</v>
      </c>
      <c r="G16" s="33">
        <v>2565</v>
      </c>
      <c r="H16" s="16" t="s">
        <v>105</v>
      </c>
      <c r="I16" s="16" t="s">
        <v>106</v>
      </c>
      <c r="J16" s="16" t="s">
        <v>53</v>
      </c>
      <c r="K16" s="16" t="s">
        <v>196</v>
      </c>
      <c r="L16" s="16" t="s">
        <v>55</v>
      </c>
      <c r="M16" s="16"/>
    </row>
    <row r="17" spans="1:13" ht="21.75" thickBot="1" x14ac:dyDescent="0.4">
      <c r="A17" s="13" t="s">
        <v>66</v>
      </c>
      <c r="B17" s="43" t="s">
        <v>114</v>
      </c>
      <c r="C17" s="43" t="s">
        <v>122</v>
      </c>
      <c r="D17" s="31" t="s">
        <v>67</v>
      </c>
      <c r="E17" s="16" t="s">
        <v>67</v>
      </c>
      <c r="F17" s="16" t="s">
        <v>28</v>
      </c>
      <c r="G17" s="33">
        <v>2563</v>
      </c>
      <c r="H17" s="16" t="s">
        <v>69</v>
      </c>
      <c r="I17" s="16" t="s">
        <v>70</v>
      </c>
      <c r="J17" s="16" t="s">
        <v>71</v>
      </c>
      <c r="K17" s="16" t="s">
        <v>72</v>
      </c>
      <c r="L17" s="16" t="s">
        <v>73</v>
      </c>
      <c r="M17" s="16"/>
    </row>
    <row r="18" spans="1:13" ht="21.75" thickBot="1" x14ac:dyDescent="0.4">
      <c r="A18" s="13" t="s">
        <v>75</v>
      </c>
      <c r="B18" s="43" t="s">
        <v>114</v>
      </c>
      <c r="C18" s="43" t="s">
        <v>122</v>
      </c>
      <c r="D18" s="31" t="s">
        <v>207</v>
      </c>
      <c r="E18" s="16" t="s">
        <v>76</v>
      </c>
      <c r="F18" s="16" t="s">
        <v>28</v>
      </c>
      <c r="G18" s="33">
        <v>2563</v>
      </c>
      <c r="H18" s="16" t="s">
        <v>78</v>
      </c>
      <c r="I18" s="16" t="s">
        <v>79</v>
      </c>
      <c r="J18" s="16" t="s">
        <v>80</v>
      </c>
      <c r="K18" s="16" t="s">
        <v>81</v>
      </c>
      <c r="L18" s="16" t="s">
        <v>55</v>
      </c>
      <c r="M18" s="16"/>
    </row>
    <row r="19" spans="1:13" ht="21.75" thickBot="1" x14ac:dyDescent="0.4">
      <c r="A19" s="16" t="s">
        <v>203</v>
      </c>
      <c r="B19" s="43" t="s">
        <v>114</v>
      </c>
      <c r="C19" s="43" t="s">
        <v>122</v>
      </c>
      <c r="D19" s="17" t="s">
        <v>204</v>
      </c>
      <c r="E19" s="16" t="s">
        <v>204</v>
      </c>
      <c r="F19" s="16" t="s">
        <v>28</v>
      </c>
      <c r="G19" s="33">
        <v>2565</v>
      </c>
      <c r="H19" s="16" t="s">
        <v>105</v>
      </c>
      <c r="I19" s="16" t="s">
        <v>106</v>
      </c>
      <c r="J19" s="16" t="s">
        <v>53</v>
      </c>
      <c r="K19" s="16" t="s">
        <v>196</v>
      </c>
      <c r="L19" s="16" t="s">
        <v>55</v>
      </c>
      <c r="M19" s="16"/>
    </row>
    <row r="20" spans="1:13" ht="21.75" thickBot="1" x14ac:dyDescent="0.4">
      <c r="A20" s="13" t="s">
        <v>57</v>
      </c>
      <c r="B20" s="44" t="s">
        <v>212</v>
      </c>
      <c r="C20" s="44" t="s">
        <v>213</v>
      </c>
      <c r="D20" s="31" t="s">
        <v>58</v>
      </c>
      <c r="E20" s="16" t="s">
        <v>58</v>
      </c>
      <c r="F20" s="16" t="s">
        <v>28</v>
      </c>
      <c r="G20" s="33">
        <v>2562</v>
      </c>
      <c r="H20" s="16" t="s">
        <v>60</v>
      </c>
      <c r="I20" s="16" t="s">
        <v>61</v>
      </c>
      <c r="J20" s="16" t="s">
        <v>62</v>
      </c>
      <c r="K20" s="16" t="s">
        <v>63</v>
      </c>
      <c r="L20" s="16" t="s">
        <v>64</v>
      </c>
      <c r="M20" s="16"/>
    </row>
    <row r="21" spans="1:13" ht="21.75" thickBot="1" x14ac:dyDescent="0.4">
      <c r="A21" s="13" t="s">
        <v>83</v>
      </c>
      <c r="B21" s="45" t="s">
        <v>126</v>
      </c>
      <c r="C21" s="45" t="s">
        <v>127</v>
      </c>
      <c r="D21" s="31" t="s">
        <v>84</v>
      </c>
      <c r="E21" s="16" t="s">
        <v>84</v>
      </c>
      <c r="F21" s="16" t="s">
        <v>28</v>
      </c>
      <c r="G21" s="33">
        <v>2563</v>
      </c>
      <c r="H21" s="16" t="s">
        <v>86</v>
      </c>
      <c r="I21" s="16" t="s">
        <v>70</v>
      </c>
      <c r="J21" s="16" t="s">
        <v>87</v>
      </c>
      <c r="K21" s="16" t="s">
        <v>88</v>
      </c>
      <c r="L21" s="16" t="s">
        <v>64</v>
      </c>
      <c r="M21" s="16"/>
    </row>
    <row r="22" spans="1:13" ht="21.75" thickBot="1" x14ac:dyDescent="0.4">
      <c r="A22" s="16" t="s">
        <v>140</v>
      </c>
      <c r="B22" s="45" t="s">
        <v>126</v>
      </c>
      <c r="C22" s="45" t="s">
        <v>127</v>
      </c>
      <c r="D22" s="17" t="s">
        <v>141</v>
      </c>
      <c r="E22" s="16" t="s">
        <v>141</v>
      </c>
      <c r="F22" s="16" t="s">
        <v>28</v>
      </c>
      <c r="G22" s="33">
        <v>2564</v>
      </c>
      <c r="H22" s="16" t="s">
        <v>135</v>
      </c>
      <c r="I22" s="16" t="s">
        <v>136</v>
      </c>
      <c r="J22" s="16" t="s">
        <v>143</v>
      </c>
      <c r="K22" s="16" t="s">
        <v>88</v>
      </c>
      <c r="L22" s="16" t="s">
        <v>64</v>
      </c>
      <c r="M22" s="16"/>
    </row>
    <row r="23" spans="1:13" ht="21.75" thickBot="1" x14ac:dyDescent="0.4">
      <c r="A23" s="16" t="s">
        <v>160</v>
      </c>
      <c r="B23" s="45" t="s">
        <v>126</v>
      </c>
      <c r="C23" s="45" t="s">
        <v>127</v>
      </c>
      <c r="D23" s="17" t="s">
        <v>161</v>
      </c>
      <c r="E23" s="16" t="s">
        <v>161</v>
      </c>
      <c r="F23" s="16" t="s">
        <v>28</v>
      </c>
      <c r="G23" s="33">
        <v>2564</v>
      </c>
      <c r="H23" s="16" t="s">
        <v>135</v>
      </c>
      <c r="I23" s="16" t="s">
        <v>136</v>
      </c>
      <c r="J23" s="16" t="s">
        <v>87</v>
      </c>
      <c r="K23" s="16" t="s">
        <v>88</v>
      </c>
      <c r="L23" s="16" t="s">
        <v>64</v>
      </c>
      <c r="M23" s="16"/>
    </row>
    <row r="24" spans="1:13" ht="21.75" thickBot="1" x14ac:dyDescent="0.4">
      <c r="A24" s="13" t="s">
        <v>49</v>
      </c>
      <c r="B24" s="41" t="s">
        <v>126</v>
      </c>
      <c r="C24" s="41" t="s">
        <v>211</v>
      </c>
      <c r="D24" s="31" t="s">
        <v>50</v>
      </c>
      <c r="E24" s="16" t="s">
        <v>50</v>
      </c>
      <c r="F24" s="16" t="s">
        <v>28</v>
      </c>
      <c r="G24" s="33">
        <v>2561</v>
      </c>
      <c r="H24" s="16" t="s">
        <v>52</v>
      </c>
      <c r="I24" s="16" t="s">
        <v>52</v>
      </c>
      <c r="J24" s="16" t="s">
        <v>53</v>
      </c>
      <c r="K24" s="16" t="s">
        <v>54</v>
      </c>
      <c r="L24" s="16" t="s">
        <v>55</v>
      </c>
      <c r="M24" s="16"/>
    </row>
    <row r="25" spans="1:13" ht="21.75" thickBot="1" x14ac:dyDescent="0.4">
      <c r="A25" s="13" t="s">
        <v>89</v>
      </c>
      <c r="B25" s="41" t="s">
        <v>126</v>
      </c>
      <c r="C25" s="41" t="s">
        <v>211</v>
      </c>
      <c r="D25" s="31" t="s">
        <v>90</v>
      </c>
      <c r="E25" s="16" t="s">
        <v>90</v>
      </c>
      <c r="F25" s="16" t="s">
        <v>28</v>
      </c>
      <c r="G25" s="33">
        <v>2563</v>
      </c>
      <c r="H25" s="16" t="s">
        <v>78</v>
      </c>
      <c r="I25" s="16" t="s">
        <v>70</v>
      </c>
      <c r="J25" s="16" t="s">
        <v>87</v>
      </c>
      <c r="K25" s="16" t="s">
        <v>88</v>
      </c>
      <c r="L25" s="16" t="s">
        <v>64</v>
      </c>
      <c r="M25" s="16"/>
    </row>
    <row r="26" spans="1:13" ht="21.75" thickBot="1" x14ac:dyDescent="0.4">
      <c r="A26" s="16" t="s">
        <v>147</v>
      </c>
      <c r="B26" s="41" t="s">
        <v>126</v>
      </c>
      <c r="C26" s="41" t="s">
        <v>211</v>
      </c>
      <c r="D26" s="17" t="s">
        <v>148</v>
      </c>
      <c r="E26" s="16" t="s">
        <v>148</v>
      </c>
      <c r="F26" s="16" t="s">
        <v>28</v>
      </c>
      <c r="G26" s="33">
        <v>2564</v>
      </c>
      <c r="H26" s="16" t="s">
        <v>135</v>
      </c>
      <c r="I26" s="16" t="s">
        <v>136</v>
      </c>
      <c r="J26" s="16" t="s">
        <v>143</v>
      </c>
      <c r="K26" s="16" t="s">
        <v>88</v>
      </c>
      <c r="L26" s="16" t="s">
        <v>64</v>
      </c>
      <c r="M26" s="16"/>
    </row>
    <row r="27" spans="1:13" ht="21.75" thickBot="1" x14ac:dyDescent="0.4">
      <c r="A27" s="16" t="s">
        <v>157</v>
      </c>
      <c r="B27" s="41" t="s">
        <v>126</v>
      </c>
      <c r="C27" s="41" t="s">
        <v>211</v>
      </c>
      <c r="D27" s="17" t="s">
        <v>158</v>
      </c>
      <c r="E27" s="16" t="s">
        <v>158</v>
      </c>
      <c r="F27" s="16" t="s">
        <v>28</v>
      </c>
      <c r="G27" s="33">
        <v>2564</v>
      </c>
      <c r="H27" s="16" t="s">
        <v>135</v>
      </c>
      <c r="I27" s="16" t="s">
        <v>136</v>
      </c>
      <c r="J27" s="16" t="s">
        <v>143</v>
      </c>
      <c r="K27" s="16" t="s">
        <v>88</v>
      </c>
      <c r="L27" s="16" t="s">
        <v>64</v>
      </c>
      <c r="M27" s="16"/>
    </row>
    <row r="28" spans="1:13" ht="21.75" thickBot="1" x14ac:dyDescent="0.4">
      <c r="A28" s="16" t="s">
        <v>193</v>
      </c>
      <c r="B28" s="41" t="s">
        <v>126</v>
      </c>
      <c r="C28" s="41" t="s">
        <v>211</v>
      </c>
      <c r="D28" s="18" t="s">
        <v>194</v>
      </c>
      <c r="E28" s="16" t="s">
        <v>194</v>
      </c>
      <c r="F28" s="16" t="s">
        <v>28</v>
      </c>
      <c r="G28" s="33">
        <v>2565</v>
      </c>
      <c r="H28" s="16" t="s">
        <v>105</v>
      </c>
      <c r="I28" s="16" t="s">
        <v>106</v>
      </c>
      <c r="J28" s="16" t="s">
        <v>53</v>
      </c>
      <c r="K28" s="16" t="s">
        <v>196</v>
      </c>
      <c r="L28" s="16" t="s">
        <v>55</v>
      </c>
      <c r="M28" s="16"/>
    </row>
  </sheetData>
  <autoFilter ref="A3:M28" xr:uid="{00000000-0009-0000-0000-000007000000}">
    <sortState ref="A4:M28">
      <sortCondition ref="C3:C28"/>
    </sortState>
  </autoFilter>
  <hyperlinks>
    <hyperlink ref="D4" r:id="rId1" display="https://emenscr.nesdc.go.th/viewer/view.html?id=5bd6f174ead9a205b323d6dd&amp;username=nida05263081" xr:uid="{00000000-0004-0000-0700-000000000000}"/>
    <hyperlink ref="D5" r:id="rId2" display="https://emenscr.nesdc.go.th/viewer/view.html?id=5c108cb9b5776840dd12a2e9&amp;username=industry06051" xr:uid="{00000000-0004-0000-0700-000001000000}"/>
    <hyperlink ref="D24" r:id="rId3" display="https://emenscr.nesdc.go.th/viewer/view.html?id=5c6123bd4819522ef1ca2d99&amp;username=rmuti34001" xr:uid="{00000000-0004-0000-0700-000002000000}"/>
    <hyperlink ref="D20" r:id="rId4" display="https://emenscr.nesdc.go.th/viewer/view.html?id=5dad219cc684aa5bce4a83bb&amp;username=tot121" xr:uid="{00000000-0004-0000-0700-000003000000}"/>
    <hyperlink ref="D17" r:id="rId5" display="https://emenscr.nesdc.go.th/viewer/view.html?id=5e03390eb459dd49a9ac79d8&amp;username=tpqi061" xr:uid="{00000000-0004-0000-0700-000004000000}"/>
    <hyperlink ref="D18" r:id="rId6" display="https://emenscr.nesdc.go.th/viewer/view.html?id=5e09ab44a398d53e6c8ddedb&amp;username=npu058911" xr:uid="{00000000-0004-0000-0700-000005000000}"/>
    <hyperlink ref="D21" r:id="rId7" display="https://emenscr.nesdc.go.th/viewer/view.html?id=5e154398dfe25e34a85729e9&amp;username=mdes06031" xr:uid="{00000000-0004-0000-0700-000006000000}"/>
    <hyperlink ref="D25" r:id="rId8" display="https://emenscr.nesdc.go.th/viewer/view.html?id=5e15b53a4735416acaa5adfa&amp;username=mdes06031" xr:uid="{00000000-0004-0000-0700-000007000000}"/>
    <hyperlink ref="D6" r:id="rId9" display="https://emenscr.nesdc.go.th/viewer/view.html?id=5e81a9914c4c403b4489a3bd&amp;username=moe02641" xr:uid="{00000000-0004-0000-0700-000008000000}"/>
    <hyperlink ref="D7" r:id="rId10" display="https://emenscr.nesdc.go.th/viewer/view.html?id=5fa124ec473e860600b7632b&amp;username=industry08031" xr:uid="{00000000-0004-0000-0700-000009000000}"/>
    <hyperlink ref="D22" r:id="rId11" display="https://emenscr.nesdc.go.th/viewer/view.html?id=5fd681fe6eb12634f2968bbf&amp;username=mdes06021" xr:uid="{00000000-0004-0000-0700-00000A000000}"/>
    <hyperlink ref="D8" r:id="rId12" display="https://emenscr.nesdc.go.th/viewer/view.html?id=5fd691fc238e5c34f1efcc75&amp;username=mdes06021" xr:uid="{00000000-0004-0000-0700-00000B000000}"/>
    <hyperlink ref="D26" r:id="rId13" display="https://emenscr.nesdc.go.th/viewer/view.html?id=5fd697146eb12634f2968bc3&amp;username=mdes06021" xr:uid="{00000000-0004-0000-0700-00000C000000}"/>
    <hyperlink ref="D9" r:id="rId14" display="https://emenscr.nesdc.go.th/viewer/view.html?id=5fd8737238eaa328bc3694f3&amp;username=mdes06021" xr:uid="{00000000-0004-0000-0700-00000D000000}"/>
    <hyperlink ref="D10" r:id="rId15" display="https://emenscr.nesdc.go.th/viewer/view.html?id=5fd88763bcb77e28c9827830&amp;username=mdes06021" xr:uid="{00000000-0004-0000-0700-00000E000000}"/>
    <hyperlink ref="D27" r:id="rId16" display="https://emenscr.nesdc.go.th/viewer/view.html?id=5fd88a34bcb77e28c982783a&amp;username=mdes06021" xr:uid="{00000000-0004-0000-0700-00000F000000}"/>
    <hyperlink ref="D23" r:id="rId17" display="https://emenscr.nesdc.go.th/viewer/view.html?id=610902610dbfdc660d97e993&amp;username=mdes06031" xr:uid="{00000000-0004-0000-0700-000010000000}"/>
    <hyperlink ref="D11" r:id="rId18" display="https://emenscr.nesdc.go.th/viewer/view.html?id=6152cf3e74550141769fa25c&amp;username=msu053015021" xr:uid="{00000000-0004-0000-0700-000011000000}"/>
    <hyperlink ref="D12" r:id="rId19" display="https://emenscr.nesdc.go.th/viewer/view.html?id=615d12f9bb6dcc558883b53b&amp;username=mdes06021" xr:uid="{00000000-0004-0000-0700-000012000000}"/>
    <hyperlink ref="D13" r:id="rId20" display="https://emenscr.nesdc.go.th/viewer/view.html?id=615d236abb6dcc558883b57f&amp;username=mdes06021" xr:uid="{00000000-0004-0000-0700-000013000000}"/>
    <hyperlink ref="D14" r:id="rId21" display="https://emenscr.nesdc.go.th/viewer/view.html?id=615d4cffdab45f55828be2c8&amp;username=mdes06021" xr:uid="{00000000-0004-0000-0700-000014000000}"/>
    <hyperlink ref="D28" r:id="rId22" display="https://emenscr.nesdc.go.th/viewer/view.html?id=61c215b8f54f5733e49b431c&amp;username=rus0585111" xr:uid="{00000000-0004-0000-0700-000015000000}"/>
    <hyperlink ref="D15" r:id="rId23" display="https://emenscr.nesdc.go.th/viewer/view.html?id=61c5df7980d4df78932ea86d&amp;username=rus0585111" xr:uid="{00000000-0004-0000-0700-000016000000}"/>
    <hyperlink ref="D16" r:id="rId24" display="https://emenscr.nesdc.go.th/viewer/view.html?id=61c5e6ca80d4df78932ea872&amp;username=rus0585111" xr:uid="{00000000-0004-0000-0700-000017000000}"/>
    <hyperlink ref="D19" r:id="rId25" display="https://emenscr.nesdc.go.th/viewer/view.html?id=61c5f057a2991278946b94b4&amp;username=rus0585111" xr:uid="{00000000-0004-0000-0700-000018000000}"/>
  </hyperlinks>
  <pageMargins left="0.7" right="0.7" top="0.75" bottom="0.75" header="0.3" footer="0.3"/>
  <pageSetup paperSize="9" orientation="portrait" horizontalDpi="4294967295" verticalDpi="4294967295" r:id="rId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35"/>
  <sheetViews>
    <sheetView workbookViewId="0">
      <selection sqref="A1:X1"/>
    </sheetView>
  </sheetViews>
  <sheetFormatPr defaultRowHeight="15" x14ac:dyDescent="0.25"/>
  <cols>
    <col min="1" max="1" width="25.7109375" customWidth="1"/>
    <col min="2" max="2" width="54" customWidth="1"/>
    <col min="3" max="3" width="35.7109375" customWidth="1"/>
    <col min="4" max="5" width="19.28515625" customWidth="1"/>
    <col min="6" max="7" width="32.85546875" customWidth="1"/>
    <col min="8" max="8" width="34.85546875" customWidth="1"/>
    <col min="9" max="9" width="30" customWidth="1"/>
    <col min="10" max="10" width="14.42578125" customWidth="1"/>
    <col min="11" max="11" width="16.85546875" customWidth="1"/>
    <col min="12" max="12" width="17.5703125" customWidth="1"/>
  </cols>
  <sheetData>
    <row r="1" spans="1:12" x14ac:dyDescent="0.25">
      <c r="A1" s="159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206</v>
      </c>
    </row>
    <row r="3" spans="1:12" ht="15.75" thickBot="1" x14ac:dyDescent="0.3">
      <c r="A3" s="2" t="s">
        <v>25</v>
      </c>
      <c r="B3" s="2" t="s">
        <v>26</v>
      </c>
      <c r="C3" s="2" t="s">
        <v>28</v>
      </c>
      <c r="D3" s="2" t="s">
        <v>34</v>
      </c>
      <c r="E3" s="2" t="s">
        <v>35</v>
      </c>
      <c r="F3" s="2" t="s">
        <v>36</v>
      </c>
      <c r="G3" s="2" t="s">
        <v>37</v>
      </c>
      <c r="H3" s="2" t="s">
        <v>38</v>
      </c>
      <c r="I3" s="2"/>
      <c r="J3" s="2"/>
      <c r="K3" s="2"/>
      <c r="L3" s="4" t="s">
        <v>26</v>
      </c>
    </row>
    <row r="4" spans="1:12" ht="15.75" thickBot="1" x14ac:dyDescent="0.3">
      <c r="A4" s="2" t="s">
        <v>40</v>
      </c>
      <c r="B4" s="2" t="s">
        <v>41</v>
      </c>
      <c r="C4" s="2" t="s">
        <v>28</v>
      </c>
      <c r="D4" s="2" t="s">
        <v>43</v>
      </c>
      <c r="E4" s="2" t="s">
        <v>44</v>
      </c>
      <c r="F4" s="2" t="s">
        <v>45</v>
      </c>
      <c r="G4" s="2" t="s">
        <v>46</v>
      </c>
      <c r="H4" s="2" t="s">
        <v>47</v>
      </c>
      <c r="I4" s="2"/>
      <c r="J4" s="2"/>
      <c r="K4" s="2"/>
      <c r="L4" s="5" t="s">
        <v>41</v>
      </c>
    </row>
    <row r="5" spans="1:12" ht="15.75" thickBot="1" x14ac:dyDescent="0.3">
      <c r="A5" s="2" t="s">
        <v>49</v>
      </c>
      <c r="B5" s="2" t="s">
        <v>50</v>
      </c>
      <c r="C5" s="2" t="s">
        <v>28</v>
      </c>
      <c r="D5" s="2" t="s">
        <v>52</v>
      </c>
      <c r="E5" s="2" t="s">
        <v>52</v>
      </c>
      <c r="F5" s="2" t="s">
        <v>53</v>
      </c>
      <c r="G5" s="2" t="s">
        <v>54</v>
      </c>
      <c r="H5" s="2" t="s">
        <v>55</v>
      </c>
      <c r="I5" s="2"/>
      <c r="J5" s="2"/>
      <c r="K5" s="2"/>
      <c r="L5" s="5" t="s">
        <v>50</v>
      </c>
    </row>
    <row r="6" spans="1:12" ht="15.75" thickBot="1" x14ac:dyDescent="0.3">
      <c r="A6" s="2" t="s">
        <v>57</v>
      </c>
      <c r="B6" s="2" t="s">
        <v>58</v>
      </c>
      <c r="C6" s="2" t="s">
        <v>28</v>
      </c>
      <c r="D6" s="2" t="s">
        <v>60</v>
      </c>
      <c r="E6" s="2" t="s">
        <v>61</v>
      </c>
      <c r="F6" s="2" t="s">
        <v>62</v>
      </c>
      <c r="G6" s="2" t="s">
        <v>63</v>
      </c>
      <c r="H6" s="2" t="s">
        <v>64</v>
      </c>
      <c r="I6" s="2"/>
      <c r="J6" s="2"/>
      <c r="K6" s="2"/>
      <c r="L6" s="5" t="s">
        <v>58</v>
      </c>
    </row>
    <row r="7" spans="1:12" ht="15.75" thickBot="1" x14ac:dyDescent="0.3">
      <c r="A7" s="2" t="s">
        <v>66</v>
      </c>
      <c r="B7" s="2" t="s">
        <v>67</v>
      </c>
      <c r="C7" s="2" t="s">
        <v>28</v>
      </c>
      <c r="D7" s="2" t="s">
        <v>69</v>
      </c>
      <c r="E7" s="2" t="s">
        <v>70</v>
      </c>
      <c r="F7" s="2" t="s">
        <v>71</v>
      </c>
      <c r="G7" s="2" t="s">
        <v>72</v>
      </c>
      <c r="H7" s="2" t="s">
        <v>73</v>
      </c>
      <c r="I7" s="2"/>
      <c r="J7" s="2"/>
      <c r="K7" s="2"/>
      <c r="L7" s="5" t="s">
        <v>67</v>
      </c>
    </row>
    <row r="8" spans="1:12" ht="15.75" thickBot="1" x14ac:dyDescent="0.3">
      <c r="A8" s="2" t="s">
        <v>75</v>
      </c>
      <c r="B8" s="2" t="s">
        <v>76</v>
      </c>
      <c r="C8" s="2" t="s">
        <v>28</v>
      </c>
      <c r="D8" s="2" t="s">
        <v>78</v>
      </c>
      <c r="E8" s="2" t="s">
        <v>79</v>
      </c>
      <c r="F8" s="2" t="s">
        <v>80</v>
      </c>
      <c r="G8" s="2" t="s">
        <v>81</v>
      </c>
      <c r="H8" s="2" t="s">
        <v>55</v>
      </c>
      <c r="I8" s="2"/>
      <c r="J8" s="2"/>
      <c r="K8" s="2"/>
      <c r="L8" s="5" t="s">
        <v>207</v>
      </c>
    </row>
    <row r="9" spans="1:12" ht="15.75" thickBot="1" x14ac:dyDescent="0.3">
      <c r="A9" s="2" t="s">
        <v>83</v>
      </c>
      <c r="B9" s="2" t="s">
        <v>84</v>
      </c>
      <c r="C9" s="2" t="s">
        <v>28</v>
      </c>
      <c r="D9" s="2" t="s">
        <v>86</v>
      </c>
      <c r="E9" s="2" t="s">
        <v>70</v>
      </c>
      <c r="F9" s="2" t="s">
        <v>87</v>
      </c>
      <c r="G9" s="2" t="s">
        <v>88</v>
      </c>
      <c r="H9" s="2" t="s">
        <v>64</v>
      </c>
      <c r="I9" s="2"/>
      <c r="J9" s="2"/>
      <c r="K9" s="2"/>
      <c r="L9" s="5" t="s">
        <v>84</v>
      </c>
    </row>
    <row r="10" spans="1:12" ht="15.75" thickBot="1" x14ac:dyDescent="0.3">
      <c r="A10" s="2" t="s">
        <v>89</v>
      </c>
      <c r="B10" s="2" t="s">
        <v>90</v>
      </c>
      <c r="C10" s="2" t="s">
        <v>28</v>
      </c>
      <c r="D10" s="2" t="s">
        <v>78</v>
      </c>
      <c r="E10" s="2" t="s">
        <v>70</v>
      </c>
      <c r="F10" s="2" t="s">
        <v>87</v>
      </c>
      <c r="G10" s="2" t="s">
        <v>88</v>
      </c>
      <c r="H10" s="2" t="s">
        <v>64</v>
      </c>
      <c r="I10" s="2"/>
      <c r="J10" s="2"/>
      <c r="K10" s="2"/>
      <c r="L10" s="5" t="s">
        <v>90</v>
      </c>
    </row>
    <row r="11" spans="1:12" ht="15.75" thickBot="1" x14ac:dyDescent="0.3">
      <c r="A11" s="2" t="s">
        <v>93</v>
      </c>
      <c r="B11" s="2" t="s">
        <v>94</v>
      </c>
      <c r="C11" s="2" t="s">
        <v>28</v>
      </c>
      <c r="D11" s="2" t="s">
        <v>97</v>
      </c>
      <c r="E11" s="2" t="s">
        <v>98</v>
      </c>
      <c r="F11" s="2" t="s">
        <v>99</v>
      </c>
      <c r="G11" s="2" t="s">
        <v>100</v>
      </c>
      <c r="H11" s="2" t="s">
        <v>38</v>
      </c>
      <c r="I11" s="2"/>
      <c r="J11" s="2"/>
      <c r="K11" s="2"/>
      <c r="L11" s="5" t="s">
        <v>94</v>
      </c>
    </row>
    <row r="12" spans="1:12" ht="15.75" thickBot="1" x14ac:dyDescent="0.3">
      <c r="A12" s="2" t="s">
        <v>101</v>
      </c>
      <c r="B12" s="2" t="s">
        <v>102</v>
      </c>
      <c r="C12" s="2" t="s">
        <v>103</v>
      </c>
      <c r="D12" s="2" t="s">
        <v>105</v>
      </c>
      <c r="E12" s="2" t="s">
        <v>106</v>
      </c>
      <c r="F12" s="2" t="s">
        <v>36</v>
      </c>
      <c r="G12" s="2" t="s">
        <v>37</v>
      </c>
      <c r="H12" s="2" t="s">
        <v>55</v>
      </c>
      <c r="I12" s="2" t="s">
        <v>107</v>
      </c>
      <c r="J12" s="2" t="s">
        <v>108</v>
      </c>
      <c r="K12" s="2" t="s">
        <v>109</v>
      </c>
      <c r="L12" s="5" t="s">
        <v>102</v>
      </c>
    </row>
    <row r="13" spans="1:12" ht="15.75" thickBot="1" x14ac:dyDescent="0.3">
      <c r="A13" s="2" t="s">
        <v>110</v>
      </c>
      <c r="B13" s="2" t="s">
        <v>111</v>
      </c>
      <c r="C13" s="2" t="s">
        <v>28</v>
      </c>
      <c r="D13" s="2" t="s">
        <v>105</v>
      </c>
      <c r="E13" s="2" t="s">
        <v>106</v>
      </c>
      <c r="F13" s="2" t="s">
        <v>87</v>
      </c>
      <c r="G13" s="2" t="s">
        <v>88</v>
      </c>
      <c r="H13" s="2" t="s">
        <v>64</v>
      </c>
      <c r="I13" s="2" t="s">
        <v>113</v>
      </c>
      <c r="J13" s="2" t="s">
        <v>114</v>
      </c>
      <c r="K13" s="2" t="s">
        <v>115</v>
      </c>
      <c r="L13" s="5" t="s">
        <v>111</v>
      </c>
    </row>
    <row r="14" spans="1:12" ht="15.75" thickBot="1" x14ac:dyDescent="0.3">
      <c r="A14" s="2" t="s">
        <v>116</v>
      </c>
      <c r="B14" s="2" t="s">
        <v>117</v>
      </c>
      <c r="C14" s="2" t="s">
        <v>28</v>
      </c>
      <c r="D14" s="2" t="s">
        <v>105</v>
      </c>
      <c r="E14" s="2" t="s">
        <v>106</v>
      </c>
      <c r="F14" s="2" t="s">
        <v>87</v>
      </c>
      <c r="G14" s="2" t="s">
        <v>88</v>
      </c>
      <c r="H14" s="2" t="s">
        <v>64</v>
      </c>
      <c r="I14" s="2" t="s">
        <v>107</v>
      </c>
      <c r="J14" s="2" t="s">
        <v>114</v>
      </c>
      <c r="K14" s="2" t="s">
        <v>119</v>
      </c>
      <c r="L14" s="5" t="s">
        <v>117</v>
      </c>
    </row>
    <row r="15" spans="1:12" ht="15.75" thickBot="1" x14ac:dyDescent="0.3">
      <c r="A15" s="2" t="s">
        <v>120</v>
      </c>
      <c r="B15" s="2" t="s">
        <v>121</v>
      </c>
      <c r="C15" s="2" t="s">
        <v>28</v>
      </c>
      <c r="D15" s="2" t="s">
        <v>105</v>
      </c>
      <c r="E15" s="2" t="s">
        <v>106</v>
      </c>
      <c r="F15" s="2" t="s">
        <v>87</v>
      </c>
      <c r="G15" s="2" t="s">
        <v>88</v>
      </c>
      <c r="H15" s="2" t="s">
        <v>64</v>
      </c>
      <c r="I15" s="2" t="s">
        <v>113</v>
      </c>
      <c r="J15" s="2" t="s">
        <v>114</v>
      </c>
      <c r="K15" s="2" t="s">
        <v>122</v>
      </c>
      <c r="L15" s="5" t="s">
        <v>121</v>
      </c>
    </row>
    <row r="16" spans="1:12" ht="15.75" thickBot="1" x14ac:dyDescent="0.3">
      <c r="A16" s="2" t="s">
        <v>123</v>
      </c>
      <c r="B16" s="2" t="s">
        <v>124</v>
      </c>
      <c r="C16" s="2" t="s">
        <v>28</v>
      </c>
      <c r="D16" s="2" t="s">
        <v>105</v>
      </c>
      <c r="E16" s="2" t="s">
        <v>106</v>
      </c>
      <c r="F16" s="2" t="s">
        <v>87</v>
      </c>
      <c r="G16" s="2" t="s">
        <v>88</v>
      </c>
      <c r="H16" s="2" t="s">
        <v>64</v>
      </c>
      <c r="I16" s="2" t="s">
        <v>107</v>
      </c>
      <c r="J16" s="2" t="s">
        <v>126</v>
      </c>
      <c r="K16" s="2" t="s">
        <v>127</v>
      </c>
      <c r="L16" s="5" t="s">
        <v>208</v>
      </c>
    </row>
    <row r="17" spans="1:12" ht="15.75" thickBot="1" x14ac:dyDescent="0.3">
      <c r="A17" s="2" t="s">
        <v>128</v>
      </c>
      <c r="B17" s="2" t="s">
        <v>129</v>
      </c>
      <c r="C17" s="2" t="s">
        <v>28</v>
      </c>
      <c r="D17" s="2" t="s">
        <v>105</v>
      </c>
      <c r="E17" s="2" t="s">
        <v>106</v>
      </c>
      <c r="F17" s="2" t="s">
        <v>87</v>
      </c>
      <c r="G17" s="2" t="s">
        <v>88</v>
      </c>
      <c r="H17" s="2" t="s">
        <v>64</v>
      </c>
      <c r="I17" s="2" t="s">
        <v>107</v>
      </c>
      <c r="J17" s="2" t="s">
        <v>126</v>
      </c>
      <c r="K17" s="2" t="s">
        <v>127</v>
      </c>
      <c r="L17" s="5" t="s">
        <v>129</v>
      </c>
    </row>
    <row r="18" spans="1:12" ht="15.75" thickBot="1" x14ac:dyDescent="0.3">
      <c r="A18" s="2" t="s">
        <v>132</v>
      </c>
      <c r="B18" s="2" t="s">
        <v>133</v>
      </c>
      <c r="C18" s="2" t="s">
        <v>28</v>
      </c>
      <c r="D18" s="2" t="s">
        <v>135</v>
      </c>
      <c r="E18" s="2" t="s">
        <v>136</v>
      </c>
      <c r="F18" s="2" t="s">
        <v>137</v>
      </c>
      <c r="G18" s="2" t="s">
        <v>138</v>
      </c>
      <c r="H18" s="2" t="s">
        <v>47</v>
      </c>
      <c r="I18" s="2"/>
      <c r="J18" s="2" t="s">
        <v>114</v>
      </c>
      <c r="K18" s="2" t="s">
        <v>115</v>
      </c>
      <c r="L18" s="5" t="s">
        <v>133</v>
      </c>
    </row>
    <row r="19" spans="1:12" ht="15.75" thickBot="1" x14ac:dyDescent="0.3">
      <c r="A19" s="2" t="s">
        <v>140</v>
      </c>
      <c r="B19" s="2" t="s">
        <v>141</v>
      </c>
      <c r="C19" s="2" t="s">
        <v>28</v>
      </c>
      <c r="D19" s="2" t="s">
        <v>135</v>
      </c>
      <c r="E19" s="2" t="s">
        <v>136</v>
      </c>
      <c r="F19" s="2" t="s">
        <v>143</v>
      </c>
      <c r="G19" s="2" t="s">
        <v>88</v>
      </c>
      <c r="H19" s="2" t="s">
        <v>64</v>
      </c>
      <c r="I19" s="2"/>
      <c r="J19" s="2" t="s">
        <v>126</v>
      </c>
      <c r="K19" s="2" t="s">
        <v>127</v>
      </c>
      <c r="L19" s="5" t="s">
        <v>141</v>
      </c>
    </row>
    <row r="20" spans="1:12" ht="15.75" thickBot="1" x14ac:dyDescent="0.3">
      <c r="A20" s="2" t="s">
        <v>144</v>
      </c>
      <c r="B20" s="2" t="s">
        <v>111</v>
      </c>
      <c r="C20" s="2" t="s">
        <v>28</v>
      </c>
      <c r="D20" s="2" t="s">
        <v>135</v>
      </c>
      <c r="E20" s="2" t="s">
        <v>136</v>
      </c>
      <c r="F20" s="2" t="s">
        <v>143</v>
      </c>
      <c r="G20" s="2" t="s">
        <v>88</v>
      </c>
      <c r="H20" s="2" t="s">
        <v>64</v>
      </c>
      <c r="I20" s="2" t="s">
        <v>146</v>
      </c>
      <c r="J20" s="2" t="s">
        <v>114</v>
      </c>
      <c r="K20" s="2" t="s">
        <v>115</v>
      </c>
      <c r="L20" s="5" t="s">
        <v>111</v>
      </c>
    </row>
    <row r="21" spans="1:12" ht="15.75" thickBot="1" x14ac:dyDescent="0.3">
      <c r="A21" s="2" t="s">
        <v>147</v>
      </c>
      <c r="B21" s="2" t="s">
        <v>148</v>
      </c>
      <c r="C21" s="2" t="s">
        <v>28</v>
      </c>
      <c r="D21" s="2" t="s">
        <v>135</v>
      </c>
      <c r="E21" s="2" t="s">
        <v>136</v>
      </c>
      <c r="F21" s="2" t="s">
        <v>143</v>
      </c>
      <c r="G21" s="2" t="s">
        <v>88</v>
      </c>
      <c r="H21" s="2" t="s">
        <v>64</v>
      </c>
      <c r="I21" s="2"/>
      <c r="J21" s="2" t="s">
        <v>126</v>
      </c>
      <c r="K21" s="2" t="s">
        <v>150</v>
      </c>
      <c r="L21" s="5" t="s">
        <v>148</v>
      </c>
    </row>
    <row r="22" spans="1:12" ht="15.75" thickBot="1" x14ac:dyDescent="0.3">
      <c r="A22" s="2" t="s">
        <v>151</v>
      </c>
      <c r="B22" s="2" t="s">
        <v>152</v>
      </c>
      <c r="C22" s="2" t="s">
        <v>28</v>
      </c>
      <c r="D22" s="2" t="s">
        <v>135</v>
      </c>
      <c r="E22" s="2" t="s">
        <v>136</v>
      </c>
      <c r="F22" s="2" t="s">
        <v>143</v>
      </c>
      <c r="G22" s="2" t="s">
        <v>88</v>
      </c>
      <c r="H22" s="2" t="s">
        <v>64</v>
      </c>
      <c r="I22" s="2"/>
      <c r="J22" s="2" t="s">
        <v>114</v>
      </c>
      <c r="K22" s="2" t="s">
        <v>115</v>
      </c>
      <c r="L22" s="5" t="s">
        <v>152</v>
      </c>
    </row>
    <row r="23" spans="1:12" ht="15.75" thickBot="1" x14ac:dyDescent="0.3">
      <c r="A23" s="2" t="s">
        <v>154</v>
      </c>
      <c r="B23" s="2" t="s">
        <v>155</v>
      </c>
      <c r="C23" s="2" t="s">
        <v>28</v>
      </c>
      <c r="D23" s="2" t="s">
        <v>135</v>
      </c>
      <c r="E23" s="2" t="s">
        <v>136</v>
      </c>
      <c r="F23" s="2" t="s">
        <v>143</v>
      </c>
      <c r="G23" s="2" t="s">
        <v>88</v>
      </c>
      <c r="H23" s="2" t="s">
        <v>64</v>
      </c>
      <c r="I23" s="2"/>
      <c r="J23" s="2" t="s">
        <v>114</v>
      </c>
      <c r="K23" s="2" t="s">
        <v>115</v>
      </c>
      <c r="L23" s="5" t="s">
        <v>155</v>
      </c>
    </row>
    <row r="24" spans="1:12" ht="15.75" thickBot="1" x14ac:dyDescent="0.3">
      <c r="A24" s="2" t="s">
        <v>157</v>
      </c>
      <c r="B24" s="2" t="s">
        <v>158</v>
      </c>
      <c r="C24" s="2" t="s">
        <v>28</v>
      </c>
      <c r="D24" s="2" t="s">
        <v>135</v>
      </c>
      <c r="E24" s="2" t="s">
        <v>136</v>
      </c>
      <c r="F24" s="2" t="s">
        <v>143</v>
      </c>
      <c r="G24" s="2" t="s">
        <v>88</v>
      </c>
      <c r="H24" s="2" t="s">
        <v>64</v>
      </c>
      <c r="I24" s="2"/>
      <c r="J24" s="2" t="s">
        <v>126</v>
      </c>
      <c r="K24" s="2" t="s">
        <v>150</v>
      </c>
      <c r="L24" s="5" t="s">
        <v>158</v>
      </c>
    </row>
    <row r="25" spans="1:12" ht="15.75" thickBot="1" x14ac:dyDescent="0.3">
      <c r="A25" s="2" t="s">
        <v>160</v>
      </c>
      <c r="B25" s="2" t="s">
        <v>161</v>
      </c>
      <c r="C25" s="2" t="s">
        <v>28</v>
      </c>
      <c r="D25" s="2" t="s">
        <v>135</v>
      </c>
      <c r="E25" s="2" t="s">
        <v>136</v>
      </c>
      <c r="F25" s="2" t="s">
        <v>87</v>
      </c>
      <c r="G25" s="2" t="s">
        <v>88</v>
      </c>
      <c r="H25" s="2" t="s">
        <v>64</v>
      </c>
      <c r="I25" s="2"/>
      <c r="J25" s="2" t="s">
        <v>126</v>
      </c>
      <c r="K25" s="2" t="s">
        <v>127</v>
      </c>
      <c r="L25" s="5" t="s">
        <v>161</v>
      </c>
    </row>
    <row r="26" spans="1:12" ht="15.75" thickBot="1" x14ac:dyDescent="0.3">
      <c r="A26" s="2" t="s">
        <v>164</v>
      </c>
      <c r="B26" s="2" t="s">
        <v>165</v>
      </c>
      <c r="C26" s="2" t="s">
        <v>28</v>
      </c>
      <c r="D26" s="2" t="s">
        <v>167</v>
      </c>
      <c r="E26" s="2" t="s">
        <v>168</v>
      </c>
      <c r="F26" s="2" t="s">
        <v>80</v>
      </c>
      <c r="G26" s="2" t="s">
        <v>169</v>
      </c>
      <c r="H26" s="2" t="s">
        <v>55</v>
      </c>
      <c r="I26" s="2" t="s">
        <v>170</v>
      </c>
      <c r="J26" s="2" t="s">
        <v>171</v>
      </c>
      <c r="K26" s="2" t="s">
        <v>172</v>
      </c>
      <c r="L26" s="5" t="s">
        <v>165</v>
      </c>
    </row>
    <row r="27" spans="1:12" ht="15.75" thickBot="1" x14ac:dyDescent="0.3">
      <c r="A27" s="2" t="s">
        <v>173</v>
      </c>
      <c r="B27" s="2" t="s">
        <v>161</v>
      </c>
      <c r="C27" s="2" t="s">
        <v>28</v>
      </c>
      <c r="D27" s="2" t="s">
        <v>167</v>
      </c>
      <c r="E27" s="2" t="s">
        <v>168</v>
      </c>
      <c r="F27" s="2" t="s">
        <v>87</v>
      </c>
      <c r="G27" s="2" t="s">
        <v>88</v>
      </c>
      <c r="H27" s="2" t="s">
        <v>64</v>
      </c>
      <c r="I27" s="2" t="s">
        <v>170</v>
      </c>
      <c r="J27" s="2" t="s">
        <v>175</v>
      </c>
      <c r="K27" s="2" t="s">
        <v>176</v>
      </c>
      <c r="L27" s="5" t="s">
        <v>161</v>
      </c>
    </row>
    <row r="28" spans="1:12" ht="15.75" thickBot="1" x14ac:dyDescent="0.3">
      <c r="A28" s="2" t="s">
        <v>178</v>
      </c>
      <c r="B28" s="2" t="s">
        <v>179</v>
      </c>
      <c r="C28" s="2" t="s">
        <v>28</v>
      </c>
      <c r="D28" s="2" t="s">
        <v>135</v>
      </c>
      <c r="E28" s="2" t="s">
        <v>136</v>
      </c>
      <c r="F28" s="2" t="s">
        <v>181</v>
      </c>
      <c r="G28" s="2" t="s">
        <v>182</v>
      </c>
      <c r="H28" s="2" t="s">
        <v>55</v>
      </c>
      <c r="I28" s="2"/>
      <c r="J28" s="2" t="s">
        <v>114</v>
      </c>
      <c r="K28" s="2" t="s">
        <v>115</v>
      </c>
      <c r="L28" s="5" t="s">
        <v>179</v>
      </c>
    </row>
    <row r="29" spans="1:12" ht="15.75" thickBot="1" x14ac:dyDescent="0.3">
      <c r="A29" s="2" t="s">
        <v>183</v>
      </c>
      <c r="B29" s="2" t="s">
        <v>184</v>
      </c>
      <c r="C29" s="2" t="s">
        <v>28</v>
      </c>
      <c r="D29" s="2" t="s">
        <v>105</v>
      </c>
      <c r="E29" s="2" t="s">
        <v>106</v>
      </c>
      <c r="F29" s="2" t="s">
        <v>143</v>
      </c>
      <c r="G29" s="2" t="s">
        <v>88</v>
      </c>
      <c r="H29" s="2" t="s">
        <v>64</v>
      </c>
      <c r="I29" s="2"/>
      <c r="J29" s="2" t="s">
        <v>114</v>
      </c>
      <c r="K29" s="2" t="s">
        <v>115</v>
      </c>
      <c r="L29" s="5" t="s">
        <v>184</v>
      </c>
    </row>
    <row r="30" spans="1:12" ht="15.75" thickBot="1" x14ac:dyDescent="0.3">
      <c r="A30" s="2" t="s">
        <v>187</v>
      </c>
      <c r="B30" s="2" t="s">
        <v>152</v>
      </c>
      <c r="C30" s="2" t="s">
        <v>28</v>
      </c>
      <c r="D30" s="2" t="s">
        <v>105</v>
      </c>
      <c r="E30" s="2" t="s">
        <v>106</v>
      </c>
      <c r="F30" s="2" t="s">
        <v>143</v>
      </c>
      <c r="G30" s="2" t="s">
        <v>88</v>
      </c>
      <c r="H30" s="2" t="s">
        <v>64</v>
      </c>
      <c r="I30" s="2"/>
      <c r="J30" s="2" t="s">
        <v>114</v>
      </c>
      <c r="K30" s="2" t="s">
        <v>115</v>
      </c>
      <c r="L30" s="5" t="s">
        <v>152</v>
      </c>
    </row>
    <row r="31" spans="1:12" ht="15.75" thickBot="1" x14ac:dyDescent="0.3">
      <c r="A31" s="2" t="s">
        <v>189</v>
      </c>
      <c r="B31" s="2" t="s">
        <v>190</v>
      </c>
      <c r="C31" s="2" t="s">
        <v>28</v>
      </c>
      <c r="D31" s="2" t="s">
        <v>105</v>
      </c>
      <c r="E31" s="2" t="s">
        <v>106</v>
      </c>
      <c r="F31" s="2" t="s">
        <v>143</v>
      </c>
      <c r="G31" s="2" t="s">
        <v>88</v>
      </c>
      <c r="H31" s="2" t="s">
        <v>64</v>
      </c>
      <c r="I31" s="2"/>
      <c r="J31" s="2" t="s">
        <v>114</v>
      </c>
      <c r="K31" s="2" t="s">
        <v>115</v>
      </c>
      <c r="L31" s="5" t="s">
        <v>190</v>
      </c>
    </row>
    <row r="32" spans="1:12" ht="15.75" thickBot="1" x14ac:dyDescent="0.3">
      <c r="A32" s="2" t="s">
        <v>193</v>
      </c>
      <c r="B32" s="2" t="s">
        <v>194</v>
      </c>
      <c r="C32" s="2" t="s">
        <v>28</v>
      </c>
      <c r="D32" s="2" t="s">
        <v>105</v>
      </c>
      <c r="E32" s="2" t="s">
        <v>106</v>
      </c>
      <c r="F32" s="2" t="s">
        <v>53</v>
      </c>
      <c r="G32" s="2" t="s">
        <v>196</v>
      </c>
      <c r="H32" s="2" t="s">
        <v>55</v>
      </c>
      <c r="I32" s="2"/>
      <c r="J32" s="2" t="s">
        <v>126</v>
      </c>
      <c r="K32" s="2" t="s">
        <v>150</v>
      </c>
      <c r="L32" s="5" t="s">
        <v>194</v>
      </c>
    </row>
    <row r="33" spans="1:12" ht="15.75" thickBot="1" x14ac:dyDescent="0.3">
      <c r="A33" s="2" t="s">
        <v>197</v>
      </c>
      <c r="B33" s="2" t="s">
        <v>198</v>
      </c>
      <c r="C33" s="2" t="s">
        <v>28</v>
      </c>
      <c r="D33" s="2" t="s">
        <v>105</v>
      </c>
      <c r="E33" s="2" t="s">
        <v>106</v>
      </c>
      <c r="F33" s="2" t="s">
        <v>53</v>
      </c>
      <c r="G33" s="2" t="s">
        <v>196</v>
      </c>
      <c r="H33" s="2" t="s">
        <v>55</v>
      </c>
      <c r="I33" s="2"/>
      <c r="J33" s="2" t="s">
        <v>114</v>
      </c>
      <c r="K33" s="2" t="s">
        <v>115</v>
      </c>
      <c r="L33" s="5" t="s">
        <v>198</v>
      </c>
    </row>
    <row r="34" spans="1:12" ht="15.75" thickBot="1" x14ac:dyDescent="0.3">
      <c r="A34" s="2" t="s">
        <v>200</v>
      </c>
      <c r="B34" s="2" t="s">
        <v>201</v>
      </c>
      <c r="C34" s="2" t="s">
        <v>28</v>
      </c>
      <c r="D34" s="2" t="s">
        <v>105</v>
      </c>
      <c r="E34" s="2" t="s">
        <v>106</v>
      </c>
      <c r="F34" s="2" t="s">
        <v>53</v>
      </c>
      <c r="G34" s="2" t="s">
        <v>196</v>
      </c>
      <c r="H34" s="2" t="s">
        <v>55</v>
      </c>
      <c r="I34" s="2"/>
      <c r="J34" s="2" t="s">
        <v>114</v>
      </c>
      <c r="K34" s="2" t="s">
        <v>115</v>
      </c>
      <c r="L34" s="5" t="s">
        <v>201</v>
      </c>
    </row>
    <row r="35" spans="1:12" ht="15.75" thickBot="1" x14ac:dyDescent="0.3">
      <c r="A35" s="2" t="s">
        <v>203</v>
      </c>
      <c r="B35" s="2" t="s">
        <v>204</v>
      </c>
      <c r="C35" s="2" t="s">
        <v>28</v>
      </c>
      <c r="D35" s="2" t="s">
        <v>105</v>
      </c>
      <c r="E35" s="2" t="s">
        <v>106</v>
      </c>
      <c r="F35" s="2" t="s">
        <v>53</v>
      </c>
      <c r="G35" s="2" t="s">
        <v>196</v>
      </c>
      <c r="H35" s="2" t="s">
        <v>55</v>
      </c>
      <c r="I35" s="2"/>
      <c r="J35" s="2" t="s">
        <v>114</v>
      </c>
      <c r="K35" s="2" t="s">
        <v>122</v>
      </c>
      <c r="L35" s="7" t="s">
        <v>204</v>
      </c>
    </row>
  </sheetData>
  <mergeCells count="1">
    <mergeCell ref="A1:L1"/>
  </mergeCells>
  <hyperlinks>
    <hyperlink ref="L3" r:id="rId1" display="https://emenscr.nesdc.go.th/viewer/view.html?id=5bd6f174ead9a205b323d6dd&amp;username=nida05263081" xr:uid="{00000000-0004-0000-0100-000000000000}"/>
    <hyperlink ref="L4" r:id="rId2" display="https://emenscr.nesdc.go.th/viewer/view.html?id=5c108cb9b5776840dd12a2e9&amp;username=industry06051" xr:uid="{00000000-0004-0000-0100-000001000000}"/>
    <hyperlink ref="L5" r:id="rId3" display="https://emenscr.nesdc.go.th/viewer/view.html?id=5c6123bd4819522ef1ca2d99&amp;username=rmuti34001" xr:uid="{00000000-0004-0000-0100-000002000000}"/>
    <hyperlink ref="L6" r:id="rId4" display="https://emenscr.nesdc.go.th/viewer/view.html?id=5dad219cc684aa5bce4a83bb&amp;username=tot121" xr:uid="{00000000-0004-0000-0100-000003000000}"/>
    <hyperlink ref="L7" r:id="rId5" display="https://emenscr.nesdc.go.th/viewer/view.html?id=5e03390eb459dd49a9ac79d8&amp;username=tpqi061" xr:uid="{00000000-0004-0000-0100-000004000000}"/>
    <hyperlink ref="L8" r:id="rId6" display="https://emenscr.nesdc.go.th/viewer/view.html?id=5e09ab44a398d53e6c8ddedb&amp;username=npu058911" xr:uid="{00000000-0004-0000-0100-000005000000}"/>
    <hyperlink ref="L9" r:id="rId7" display="https://emenscr.nesdc.go.th/viewer/view.html?id=5e154398dfe25e34a85729e9&amp;username=mdes06031" xr:uid="{00000000-0004-0000-0100-000006000000}"/>
    <hyperlink ref="L10" r:id="rId8" display="https://emenscr.nesdc.go.th/viewer/view.html?id=5e15b53a4735416acaa5adfa&amp;username=mdes06031" xr:uid="{00000000-0004-0000-0100-000007000000}"/>
    <hyperlink ref="L11" r:id="rId9" display="https://emenscr.nesdc.go.th/viewer/view.html?id=5e81a9914c4c403b4489a3bd&amp;username=moe02641" xr:uid="{00000000-0004-0000-0100-000008000000}"/>
    <hyperlink ref="L12" r:id="rId10" display="https://emenscr.nesdc.go.th/viewer/view.html?id=5f2be68a1bb712252cdabc9d&amp;username=nida05263081" xr:uid="{00000000-0004-0000-0100-000009000000}"/>
    <hyperlink ref="L13" r:id="rId11" display="https://emenscr.nesdc.go.th/viewer/view.html?id=5f2d04935d3d8c1b64cee2a4&amp;username=mdes06031" xr:uid="{00000000-0004-0000-0100-00000A000000}"/>
    <hyperlink ref="L14" r:id="rId12" display="https://emenscr.nesdc.go.th/viewer/view.html?id=5f2d134e1e9bcf1b6a33680b&amp;username=mdes06031" xr:uid="{00000000-0004-0000-0100-00000B000000}"/>
    <hyperlink ref="L15" r:id="rId13" display="https://emenscr.nesdc.go.th/viewer/view.html?id=5f2d13695d3d8c1b64cee360&amp;username=mdes06031" xr:uid="{00000000-0004-0000-0100-00000C000000}"/>
    <hyperlink ref="L16" r:id="rId14" display="https://emenscr.nesdc.go.th/viewer/view.html?id=5f2d17381e9bcf1b6a336849&amp;username=mdes06031" xr:uid="{00000000-0004-0000-0100-00000D000000}"/>
    <hyperlink ref="L17" r:id="rId15" display="https://emenscr.nesdc.go.th/viewer/view.html?id=5f2d1abc5d3d8c1b64cee3c4&amp;username=mdes06031" xr:uid="{00000000-0004-0000-0100-00000E000000}"/>
    <hyperlink ref="L18" r:id="rId16" display="https://emenscr.nesdc.go.th/viewer/view.html?id=5fa124ec473e860600b7632b&amp;username=industry08031" xr:uid="{00000000-0004-0000-0100-00000F000000}"/>
    <hyperlink ref="L19" r:id="rId17" display="https://emenscr.nesdc.go.th/viewer/view.html?id=5fd681fe6eb12634f2968bbf&amp;username=mdes06021" xr:uid="{00000000-0004-0000-0100-000010000000}"/>
    <hyperlink ref="L20" r:id="rId18" display="https://emenscr.nesdc.go.th/viewer/view.html?id=5fd691fc238e5c34f1efcc75&amp;username=mdes06021" xr:uid="{00000000-0004-0000-0100-000011000000}"/>
    <hyperlink ref="L21" r:id="rId19" display="https://emenscr.nesdc.go.th/viewer/view.html?id=5fd697146eb12634f2968bc3&amp;username=mdes06021" xr:uid="{00000000-0004-0000-0100-000012000000}"/>
    <hyperlink ref="L22" r:id="rId20" display="https://emenscr.nesdc.go.th/viewer/view.html?id=5fd8737238eaa328bc3694f3&amp;username=mdes06021" xr:uid="{00000000-0004-0000-0100-000013000000}"/>
    <hyperlink ref="L23" r:id="rId21" display="https://emenscr.nesdc.go.th/viewer/view.html?id=5fd88763bcb77e28c9827830&amp;username=mdes06021" xr:uid="{00000000-0004-0000-0100-000014000000}"/>
    <hyperlink ref="L24" r:id="rId22" display="https://emenscr.nesdc.go.th/viewer/view.html?id=5fd88a34bcb77e28c982783a&amp;username=mdes06021" xr:uid="{00000000-0004-0000-0100-000015000000}"/>
    <hyperlink ref="L25" r:id="rId23" display="https://emenscr.nesdc.go.th/viewer/view.html?id=610902610dbfdc660d97e993&amp;username=mdes06031" xr:uid="{00000000-0004-0000-0100-000016000000}"/>
    <hyperlink ref="L26" r:id="rId24" display="https://emenscr.nesdc.go.th/viewer/view.html?id=61175c588b5f6c1fa114cb95&amp;username=ku05131011" xr:uid="{00000000-0004-0000-0100-000017000000}"/>
    <hyperlink ref="L27" r:id="rId25" display="https://emenscr.nesdc.go.th/viewer/view.html?id=611a24ddb1eab9706bc85449&amp;username=mdes06031" xr:uid="{00000000-0004-0000-0100-000018000000}"/>
    <hyperlink ref="L28" r:id="rId26" display="https://emenscr.nesdc.go.th/viewer/view.html?id=6152cf3e74550141769fa25c&amp;username=msu053015021" xr:uid="{00000000-0004-0000-0100-000019000000}"/>
    <hyperlink ref="L29" r:id="rId27" display="https://emenscr.nesdc.go.th/viewer/view.html?id=615d12f9bb6dcc558883b53b&amp;username=mdes06021" xr:uid="{00000000-0004-0000-0100-00001A000000}"/>
    <hyperlink ref="L30" r:id="rId28" display="https://emenscr.nesdc.go.th/viewer/view.html?id=615d236abb6dcc558883b57f&amp;username=mdes06021" xr:uid="{00000000-0004-0000-0100-00001B000000}"/>
    <hyperlink ref="L31" r:id="rId29" display="https://emenscr.nesdc.go.th/viewer/view.html?id=615d4cffdab45f55828be2c8&amp;username=mdes06021" xr:uid="{00000000-0004-0000-0100-00001C000000}"/>
    <hyperlink ref="L32" r:id="rId30" display="https://emenscr.nesdc.go.th/viewer/view.html?id=61c215b8f54f5733e49b431c&amp;username=rus0585111" xr:uid="{00000000-0004-0000-0100-00001D000000}"/>
    <hyperlink ref="L33" r:id="rId31" display="https://emenscr.nesdc.go.th/viewer/view.html?id=61c5df7980d4df78932ea86d&amp;username=rus0585111" xr:uid="{00000000-0004-0000-0100-00001E000000}"/>
    <hyperlink ref="L34" r:id="rId32" display="https://emenscr.nesdc.go.th/viewer/view.html?id=61c5e6ca80d4df78932ea872&amp;username=rus0585111" xr:uid="{00000000-0004-0000-0100-00001F000000}"/>
    <hyperlink ref="L35" r:id="rId33" display="https://emenscr.nesdc.go.th/viewer/view.html?id=61c5f057a2991278946b94b4&amp;username=rus0585111" xr:uid="{00000000-0004-0000-0100-00002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RowHeight="26.25" x14ac:dyDescent="0.4"/>
  <cols>
    <col min="1" max="1" width="9.140625" style="51"/>
    <col min="2" max="2" width="115.85546875" style="62" customWidth="1"/>
    <col min="3" max="5" width="9.140625" style="51"/>
    <col min="6" max="6" width="13.5703125" style="51" customWidth="1"/>
    <col min="7" max="16384" width="9.140625" style="51"/>
  </cols>
  <sheetData>
    <row r="1" spans="1:18" ht="48.75" customHeight="1" x14ac:dyDescent="0.4">
      <c r="A1" s="49"/>
      <c r="B1" s="50" t="s">
        <v>223</v>
      </c>
      <c r="C1" s="49"/>
      <c r="D1" s="49"/>
      <c r="E1" s="49"/>
      <c r="F1" s="49"/>
    </row>
    <row r="2" spans="1:18" ht="38.25" customHeight="1" x14ac:dyDescent="0.4">
      <c r="B2" s="52" t="s">
        <v>224</v>
      </c>
    </row>
    <row r="3" spans="1:18" x14ac:dyDescent="0.4">
      <c r="A3" s="53"/>
      <c r="B3" s="54" t="s">
        <v>225</v>
      </c>
      <c r="C3" s="55"/>
      <c r="D3" s="55"/>
    </row>
    <row r="4" spans="1:18" x14ac:dyDescent="0.4">
      <c r="A4" s="56"/>
      <c r="B4" s="57" t="s">
        <v>226</v>
      </c>
      <c r="C4" s="58"/>
      <c r="D4" s="58"/>
      <c r="E4" s="58"/>
      <c r="F4" s="58"/>
    </row>
    <row r="5" spans="1:18" ht="61.5" customHeight="1" x14ac:dyDescent="0.4">
      <c r="A5" s="56"/>
      <c r="B5" s="59" t="s">
        <v>227</v>
      </c>
      <c r="C5" s="58"/>
      <c r="D5" s="58"/>
      <c r="E5" s="58"/>
      <c r="F5" s="58"/>
    </row>
    <row r="6" spans="1:18" ht="115.5" customHeight="1" x14ac:dyDescent="0.4">
      <c r="A6" s="56"/>
      <c r="B6" s="59" t="s">
        <v>228</v>
      </c>
      <c r="C6" s="58"/>
      <c r="D6" s="58"/>
      <c r="E6" s="58"/>
      <c r="F6" s="58"/>
    </row>
    <row r="7" spans="1:18" ht="115.5" customHeight="1" x14ac:dyDescent="0.4">
      <c r="A7" s="56"/>
      <c r="B7" s="59" t="s">
        <v>229</v>
      </c>
      <c r="C7" s="58"/>
      <c r="D7" s="58"/>
      <c r="E7" s="58"/>
      <c r="F7" s="58"/>
    </row>
    <row r="8" spans="1:18" ht="30.75" customHeight="1" x14ac:dyDescent="0.4">
      <c r="A8" s="56"/>
      <c r="B8" s="57"/>
      <c r="C8" s="58"/>
      <c r="D8" s="58"/>
      <c r="E8" s="58"/>
      <c r="F8" s="58"/>
    </row>
    <row r="9" spans="1:18" ht="30" customHeight="1" x14ac:dyDescent="0.4">
      <c r="A9" s="56"/>
      <c r="B9" s="60" t="s">
        <v>230</v>
      </c>
      <c r="C9" s="61"/>
      <c r="D9" s="61"/>
    </row>
    <row r="10" spans="1:18" x14ac:dyDescent="0.4">
      <c r="A10" s="56"/>
      <c r="B10" s="57" t="s">
        <v>226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</row>
    <row r="11" spans="1:18" ht="63" customHeight="1" x14ac:dyDescent="0.4">
      <c r="A11" s="56"/>
      <c r="B11" s="59" t="s">
        <v>231</v>
      </c>
      <c r="C11" s="58"/>
      <c r="D11" s="58"/>
      <c r="E11" s="58"/>
      <c r="F11" s="58"/>
      <c r="G11" s="58"/>
      <c r="H11" s="58"/>
      <c r="I11" s="58"/>
      <c r="J11" s="58"/>
      <c r="K11" s="58"/>
      <c r="L11" s="58"/>
    </row>
    <row r="12" spans="1:18" ht="52.5" customHeight="1" x14ac:dyDescent="0.4">
      <c r="A12" s="56"/>
      <c r="B12" s="59" t="s">
        <v>232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8" ht="140.25" customHeight="1" x14ac:dyDescent="0.4">
      <c r="A13" s="56"/>
      <c r="B13" s="59" t="s">
        <v>233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</row>
    <row r="14" spans="1:18" x14ac:dyDescent="0.4">
      <c r="A14" s="56"/>
      <c r="B14" s="57"/>
    </row>
    <row r="15" spans="1:18" x14ac:dyDescent="0.4">
      <c r="A15" s="56"/>
      <c r="B15" s="57"/>
      <c r="C15" s="58"/>
      <c r="D15" s="58"/>
      <c r="E15" s="58"/>
      <c r="F15" s="58"/>
    </row>
    <row r="16" spans="1:18" ht="43.9" customHeight="1" x14ac:dyDescent="0.4">
      <c r="A16" s="56"/>
      <c r="B16" s="57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S56"/>
  <sheetViews>
    <sheetView tabSelected="1" topLeftCell="B1" zoomScale="70" zoomScaleNormal="70" workbookViewId="0">
      <selection activeCell="S52" sqref="S52"/>
    </sheetView>
  </sheetViews>
  <sheetFormatPr defaultColWidth="9.140625" defaultRowHeight="21" x14ac:dyDescent="0.35"/>
  <cols>
    <col min="1" max="1" width="22.28515625" style="10" customWidth="1"/>
    <col min="2" max="2" width="53.42578125" style="10" customWidth="1"/>
    <col min="3" max="3" width="17.5703125" style="10" customWidth="1"/>
    <col min="4" max="4" width="17" style="10" customWidth="1"/>
    <col min="5" max="5" width="13" style="10" customWidth="1"/>
    <col min="6" max="7" width="19.28515625" style="10" customWidth="1"/>
    <col min="8" max="8" width="26.85546875" style="10" customWidth="1"/>
    <col min="9" max="9" width="32.85546875" style="10" customWidth="1"/>
    <col min="10" max="10" width="34.85546875" style="10" customWidth="1"/>
    <col min="11" max="11" width="28.85546875" style="10" customWidth="1"/>
    <col min="12" max="12" width="14.42578125" style="71" customWidth="1"/>
    <col min="13" max="13" width="16.85546875" style="71" customWidth="1"/>
    <col min="14" max="14" width="9.140625" style="10" customWidth="1"/>
    <col min="15" max="15" width="28.85546875" style="10" customWidth="1"/>
    <col min="16" max="16" width="14.28515625" style="10" customWidth="1"/>
    <col min="17" max="22" width="9.140625" style="10" customWidth="1"/>
    <col min="23" max="16384" width="9.140625" style="10"/>
  </cols>
  <sheetData>
    <row r="1" spans="1:16" ht="23.25" x14ac:dyDescent="0.35">
      <c r="B1" s="8" t="s">
        <v>210</v>
      </c>
    </row>
    <row r="2" spans="1:16" s="19" customFormat="1" ht="15" x14ac:dyDescent="0.25">
      <c r="L2" s="69"/>
      <c r="M2" s="69"/>
    </row>
    <row r="3" spans="1:16" s="19" customFormat="1" ht="15" x14ac:dyDescent="0.25">
      <c r="L3" s="69"/>
      <c r="M3" s="69"/>
    </row>
    <row r="4" spans="1:16" s="19" customFormat="1" ht="15" x14ac:dyDescent="0.25">
      <c r="L4" s="69"/>
      <c r="M4" s="69"/>
    </row>
    <row r="5" spans="1:16" s="19" customFormat="1" ht="15" x14ac:dyDescent="0.25">
      <c r="L5" s="69"/>
      <c r="M5" s="69"/>
    </row>
    <row r="6" spans="1:16" s="19" customFormat="1" ht="15" x14ac:dyDescent="0.25">
      <c r="L6" s="69"/>
      <c r="M6" s="69"/>
    </row>
    <row r="7" spans="1:16" s="19" customFormat="1" ht="15" x14ac:dyDescent="0.25">
      <c r="L7" s="69"/>
      <c r="M7" s="69"/>
    </row>
    <row r="8" spans="1:16" s="19" customFormat="1" ht="15" x14ac:dyDescent="0.25">
      <c r="L8" s="69"/>
      <c r="M8" s="69"/>
    </row>
    <row r="9" spans="1:16" s="19" customFormat="1" ht="15" x14ac:dyDescent="0.25">
      <c r="L9" s="69"/>
      <c r="M9" s="69"/>
    </row>
    <row r="10" spans="1:16" s="19" customFormat="1" ht="15" x14ac:dyDescent="0.25">
      <c r="L10" s="69"/>
      <c r="M10" s="69"/>
    </row>
    <row r="11" spans="1:16" x14ac:dyDescent="0.35">
      <c r="A11" s="11" t="s">
        <v>2</v>
      </c>
      <c r="B11" s="12" t="s">
        <v>3</v>
      </c>
      <c r="C11" s="11" t="s">
        <v>3</v>
      </c>
      <c r="D11" s="11" t="s">
        <v>7</v>
      </c>
      <c r="E11" s="66" t="s">
        <v>209</v>
      </c>
      <c r="F11" s="12" t="s">
        <v>14</v>
      </c>
      <c r="G11" s="12" t="s">
        <v>15</v>
      </c>
      <c r="H11" s="12" t="s">
        <v>18</v>
      </c>
      <c r="I11" s="12" t="s">
        <v>19</v>
      </c>
      <c r="J11" s="12" t="s">
        <v>20</v>
      </c>
      <c r="K11" s="12" t="s">
        <v>21</v>
      </c>
      <c r="L11" s="66" t="s">
        <v>22</v>
      </c>
      <c r="M11" s="66" t="s">
        <v>23</v>
      </c>
      <c r="N11" s="10" t="s">
        <v>280</v>
      </c>
      <c r="O11" s="10" t="s">
        <v>383</v>
      </c>
      <c r="P11" s="10" t="s">
        <v>281</v>
      </c>
    </row>
    <row r="12" spans="1:16" hidden="1" x14ac:dyDescent="0.35">
      <c r="A12" s="13" t="s">
        <v>49</v>
      </c>
      <c r="B12" s="14" t="s">
        <v>50</v>
      </c>
      <c r="C12" s="13" t="s">
        <v>50</v>
      </c>
      <c r="D12" s="13" t="s">
        <v>28</v>
      </c>
      <c r="E12" s="67">
        <v>2561</v>
      </c>
      <c r="F12" s="13" t="s">
        <v>52</v>
      </c>
      <c r="G12" s="13" t="s">
        <v>52</v>
      </c>
      <c r="H12" s="13" t="s">
        <v>53</v>
      </c>
      <c r="I12" s="13" t="s">
        <v>54</v>
      </c>
      <c r="J12" s="13" t="s">
        <v>55</v>
      </c>
      <c r="K12" s="13"/>
      <c r="L12" s="67" t="s">
        <v>126</v>
      </c>
      <c r="M12" s="68" t="s">
        <v>282</v>
      </c>
      <c r="O12" s="10" t="str">
        <f t="shared" ref="O12:O35" si="0">IF(LEN(M12=11),_xlfn.CONCAT(L12,"F",RIGHT(M12,2)),M12)</f>
        <v>040302V04F03</v>
      </c>
      <c r="P12" s="16" t="s">
        <v>211</v>
      </c>
    </row>
    <row r="13" spans="1:16" hidden="1" x14ac:dyDescent="0.35">
      <c r="A13" s="13" t="s">
        <v>25</v>
      </c>
      <c r="B13" s="15" t="s">
        <v>26</v>
      </c>
      <c r="C13" s="13" t="s">
        <v>26</v>
      </c>
      <c r="D13" s="13" t="s">
        <v>28</v>
      </c>
      <c r="E13" s="67">
        <v>2561</v>
      </c>
      <c r="F13" s="13" t="s">
        <v>34</v>
      </c>
      <c r="G13" s="13" t="s">
        <v>35</v>
      </c>
      <c r="H13" s="13" t="s">
        <v>36</v>
      </c>
      <c r="I13" s="13" t="s">
        <v>37</v>
      </c>
      <c r="J13" s="13" t="s">
        <v>38</v>
      </c>
      <c r="K13" s="13"/>
      <c r="L13" s="67" t="s">
        <v>114</v>
      </c>
      <c r="M13" s="68" t="s">
        <v>258</v>
      </c>
      <c r="O13" s="10" t="str">
        <f t="shared" si="0"/>
        <v>040302V02F01</v>
      </c>
      <c r="P13" s="16" t="s">
        <v>115</v>
      </c>
    </row>
    <row r="14" spans="1:16" hidden="1" x14ac:dyDescent="0.35">
      <c r="A14" s="13" t="s">
        <v>57</v>
      </c>
      <c r="B14" s="15" t="s">
        <v>58</v>
      </c>
      <c r="C14" s="13" t="s">
        <v>58</v>
      </c>
      <c r="D14" s="13" t="s">
        <v>28</v>
      </c>
      <c r="E14" s="67">
        <v>2562</v>
      </c>
      <c r="F14" s="13" t="s">
        <v>60</v>
      </c>
      <c r="G14" s="13" t="s">
        <v>61</v>
      </c>
      <c r="H14" s="13" t="s">
        <v>62</v>
      </c>
      <c r="I14" s="13" t="s">
        <v>63</v>
      </c>
      <c r="J14" s="13" t="s">
        <v>64</v>
      </c>
      <c r="K14" s="13"/>
      <c r="L14" s="67" t="s">
        <v>212</v>
      </c>
      <c r="M14" s="68" t="s">
        <v>283</v>
      </c>
      <c r="O14" s="10" t="str">
        <f t="shared" si="0"/>
        <v>040302V03F01</v>
      </c>
      <c r="P14" s="16" t="s">
        <v>213</v>
      </c>
    </row>
    <row r="15" spans="1:16" hidden="1" x14ac:dyDescent="0.35">
      <c r="A15" s="13" t="s">
        <v>40</v>
      </c>
      <c r="B15" s="15" t="s">
        <v>41</v>
      </c>
      <c r="C15" s="13" t="s">
        <v>41</v>
      </c>
      <c r="D15" s="13" t="s">
        <v>28</v>
      </c>
      <c r="E15" s="67">
        <v>2562</v>
      </c>
      <c r="F15" s="13" t="s">
        <v>43</v>
      </c>
      <c r="G15" s="13" t="s">
        <v>44</v>
      </c>
      <c r="H15" s="13" t="s">
        <v>45</v>
      </c>
      <c r="I15" s="13" t="s">
        <v>46</v>
      </c>
      <c r="J15" s="13" t="s">
        <v>47</v>
      </c>
      <c r="K15" s="13"/>
      <c r="L15" s="67" t="s">
        <v>114</v>
      </c>
      <c r="M15" s="68" t="s">
        <v>258</v>
      </c>
      <c r="O15" s="10" t="str">
        <f t="shared" si="0"/>
        <v>040302V02F01</v>
      </c>
      <c r="P15" s="16" t="s">
        <v>115</v>
      </c>
    </row>
    <row r="16" spans="1:16" hidden="1" x14ac:dyDescent="0.35">
      <c r="A16" s="13" t="s">
        <v>75</v>
      </c>
      <c r="B16" s="15" t="s">
        <v>207</v>
      </c>
      <c r="C16" s="13" t="s">
        <v>76</v>
      </c>
      <c r="D16" s="13" t="s">
        <v>28</v>
      </c>
      <c r="E16" s="67">
        <v>2563</v>
      </c>
      <c r="F16" s="13" t="s">
        <v>78</v>
      </c>
      <c r="G16" s="13" t="s">
        <v>79</v>
      </c>
      <c r="H16" s="13" t="s">
        <v>80</v>
      </c>
      <c r="I16" s="13" t="s">
        <v>81</v>
      </c>
      <c r="J16" s="13" t="s">
        <v>55</v>
      </c>
      <c r="K16" s="13"/>
      <c r="L16" s="67" t="s">
        <v>114</v>
      </c>
      <c r="M16" s="68" t="s">
        <v>272</v>
      </c>
      <c r="O16" s="10" t="str">
        <f t="shared" si="0"/>
        <v>040302V02F02</v>
      </c>
      <c r="P16" s="16" t="s">
        <v>122</v>
      </c>
    </row>
    <row r="17" spans="1:16" hidden="1" x14ac:dyDescent="0.35">
      <c r="A17" s="13" t="s">
        <v>83</v>
      </c>
      <c r="B17" s="15" t="s">
        <v>84</v>
      </c>
      <c r="C17" s="13" t="s">
        <v>84</v>
      </c>
      <c r="D17" s="13" t="s">
        <v>28</v>
      </c>
      <c r="E17" s="67">
        <v>2563</v>
      </c>
      <c r="F17" s="13" t="s">
        <v>86</v>
      </c>
      <c r="G17" s="13" t="s">
        <v>70</v>
      </c>
      <c r="H17" s="13" t="s">
        <v>87</v>
      </c>
      <c r="I17" s="13" t="s">
        <v>88</v>
      </c>
      <c r="J17" s="13" t="s">
        <v>64</v>
      </c>
      <c r="K17" s="13"/>
      <c r="L17" s="67" t="s">
        <v>126</v>
      </c>
      <c r="M17" s="68" t="s">
        <v>277</v>
      </c>
      <c r="O17" s="10" t="str">
        <f t="shared" si="0"/>
        <v>040302V04F02</v>
      </c>
      <c r="P17" s="16" t="s">
        <v>127</v>
      </c>
    </row>
    <row r="18" spans="1:16" hidden="1" x14ac:dyDescent="0.35">
      <c r="A18" s="13" t="s">
        <v>89</v>
      </c>
      <c r="B18" s="15" t="s">
        <v>90</v>
      </c>
      <c r="C18" s="13" t="s">
        <v>90</v>
      </c>
      <c r="D18" s="13" t="s">
        <v>28</v>
      </c>
      <c r="E18" s="67">
        <v>2563</v>
      </c>
      <c r="F18" s="13" t="s">
        <v>78</v>
      </c>
      <c r="G18" s="13" t="s">
        <v>70</v>
      </c>
      <c r="H18" s="13" t="s">
        <v>87</v>
      </c>
      <c r="I18" s="13" t="s">
        <v>88</v>
      </c>
      <c r="J18" s="13" t="s">
        <v>64</v>
      </c>
      <c r="K18" s="13"/>
      <c r="L18" s="67" t="s">
        <v>126</v>
      </c>
      <c r="M18" s="68" t="s">
        <v>282</v>
      </c>
      <c r="O18" s="10" t="str">
        <f t="shared" si="0"/>
        <v>040302V04F03</v>
      </c>
      <c r="P18" s="16" t="s">
        <v>211</v>
      </c>
    </row>
    <row r="19" spans="1:16" hidden="1" x14ac:dyDescent="0.35">
      <c r="A19" s="13" t="s">
        <v>93</v>
      </c>
      <c r="B19" s="15" t="s">
        <v>94</v>
      </c>
      <c r="C19" s="13" t="s">
        <v>94</v>
      </c>
      <c r="D19" s="13" t="s">
        <v>28</v>
      </c>
      <c r="E19" s="67">
        <v>2563</v>
      </c>
      <c r="F19" s="13" t="s">
        <v>97</v>
      </c>
      <c r="G19" s="13" t="s">
        <v>98</v>
      </c>
      <c r="H19" s="13" t="s">
        <v>99</v>
      </c>
      <c r="I19" s="13" t="s">
        <v>100</v>
      </c>
      <c r="J19" s="13" t="s">
        <v>38</v>
      </c>
      <c r="K19" s="13"/>
      <c r="L19" s="67" t="s">
        <v>114</v>
      </c>
      <c r="M19" s="68" t="s">
        <v>258</v>
      </c>
      <c r="O19" s="10" t="str">
        <f t="shared" si="0"/>
        <v>040302V02F01</v>
      </c>
      <c r="P19" s="16" t="s">
        <v>115</v>
      </c>
    </row>
    <row r="20" spans="1:16" hidden="1" x14ac:dyDescent="0.35">
      <c r="A20" s="13" t="s">
        <v>66</v>
      </c>
      <c r="B20" s="15" t="s">
        <v>67</v>
      </c>
      <c r="C20" s="13" t="s">
        <v>67</v>
      </c>
      <c r="D20" s="13" t="s">
        <v>28</v>
      </c>
      <c r="E20" s="67">
        <v>2563</v>
      </c>
      <c r="F20" s="13" t="s">
        <v>69</v>
      </c>
      <c r="G20" s="13" t="s">
        <v>70</v>
      </c>
      <c r="H20" s="13" t="s">
        <v>71</v>
      </c>
      <c r="I20" s="13" t="s">
        <v>72</v>
      </c>
      <c r="J20" s="13" t="s">
        <v>73</v>
      </c>
      <c r="K20" s="13"/>
      <c r="L20" s="67" t="s">
        <v>114</v>
      </c>
      <c r="M20" s="68" t="s">
        <v>272</v>
      </c>
      <c r="O20" s="10" t="str">
        <f t="shared" si="0"/>
        <v>040302V02F02</v>
      </c>
      <c r="P20" s="16" t="s">
        <v>122</v>
      </c>
    </row>
    <row r="21" spans="1:16" hidden="1" x14ac:dyDescent="0.35">
      <c r="A21" s="16" t="s">
        <v>178</v>
      </c>
      <c r="B21" s="17" t="s">
        <v>179</v>
      </c>
      <c r="C21" s="16" t="s">
        <v>179</v>
      </c>
      <c r="D21" s="16" t="s">
        <v>28</v>
      </c>
      <c r="E21" s="68">
        <v>2564</v>
      </c>
      <c r="F21" s="16" t="s">
        <v>135</v>
      </c>
      <c r="G21" s="16" t="s">
        <v>136</v>
      </c>
      <c r="H21" s="16" t="s">
        <v>181</v>
      </c>
      <c r="I21" s="16" t="s">
        <v>182</v>
      </c>
      <c r="J21" s="16" t="s">
        <v>55</v>
      </c>
      <c r="K21" s="16"/>
      <c r="L21" s="68" t="s">
        <v>114</v>
      </c>
      <c r="M21" s="68" t="s">
        <v>258</v>
      </c>
      <c r="O21" s="10" t="str">
        <f t="shared" si="0"/>
        <v>040302V02F01</v>
      </c>
      <c r="P21" s="16" t="s">
        <v>115</v>
      </c>
    </row>
    <row r="22" spans="1:16" hidden="1" x14ac:dyDescent="0.35">
      <c r="A22" s="16" t="s">
        <v>140</v>
      </c>
      <c r="B22" s="17" t="s">
        <v>141</v>
      </c>
      <c r="C22" s="16" t="s">
        <v>141</v>
      </c>
      <c r="D22" s="16" t="s">
        <v>28</v>
      </c>
      <c r="E22" s="68">
        <v>2564</v>
      </c>
      <c r="F22" s="16" t="s">
        <v>135</v>
      </c>
      <c r="G22" s="16" t="s">
        <v>136</v>
      </c>
      <c r="H22" s="16" t="s">
        <v>143</v>
      </c>
      <c r="I22" s="16" t="s">
        <v>88</v>
      </c>
      <c r="J22" s="16" t="s">
        <v>64</v>
      </c>
      <c r="K22" s="16"/>
      <c r="L22" s="68" t="s">
        <v>126</v>
      </c>
      <c r="M22" s="68" t="s">
        <v>277</v>
      </c>
      <c r="O22" s="10" t="str">
        <f t="shared" si="0"/>
        <v>040302V04F02</v>
      </c>
      <c r="P22" s="16" t="s">
        <v>127</v>
      </c>
    </row>
    <row r="23" spans="1:16" hidden="1" x14ac:dyDescent="0.35">
      <c r="A23" s="16" t="s">
        <v>144</v>
      </c>
      <c r="B23" s="17" t="s">
        <v>111</v>
      </c>
      <c r="C23" s="16" t="s">
        <v>111</v>
      </c>
      <c r="D23" s="16" t="s">
        <v>28</v>
      </c>
      <c r="E23" s="68">
        <v>2564</v>
      </c>
      <c r="F23" s="16" t="s">
        <v>135</v>
      </c>
      <c r="G23" s="16" t="s">
        <v>136</v>
      </c>
      <c r="H23" s="16" t="s">
        <v>143</v>
      </c>
      <c r="I23" s="16" t="s">
        <v>88</v>
      </c>
      <c r="J23" s="16" t="s">
        <v>64</v>
      </c>
      <c r="K23" s="16" t="s">
        <v>146</v>
      </c>
      <c r="L23" s="68" t="s">
        <v>114</v>
      </c>
      <c r="M23" s="68" t="s">
        <v>258</v>
      </c>
      <c r="O23" s="10" t="str">
        <f t="shared" si="0"/>
        <v>040302V02F01</v>
      </c>
      <c r="P23" s="16" t="s">
        <v>115</v>
      </c>
    </row>
    <row r="24" spans="1:16" hidden="1" x14ac:dyDescent="0.35">
      <c r="A24" s="16" t="s">
        <v>147</v>
      </c>
      <c r="B24" s="17" t="s">
        <v>148</v>
      </c>
      <c r="C24" s="16" t="s">
        <v>148</v>
      </c>
      <c r="D24" s="16" t="s">
        <v>28</v>
      </c>
      <c r="E24" s="68">
        <v>2564</v>
      </c>
      <c r="F24" s="16" t="s">
        <v>135</v>
      </c>
      <c r="G24" s="16" t="s">
        <v>136</v>
      </c>
      <c r="H24" s="16" t="s">
        <v>143</v>
      </c>
      <c r="I24" s="16" t="s">
        <v>88</v>
      </c>
      <c r="J24" s="16" t="s">
        <v>64</v>
      </c>
      <c r="K24" s="16"/>
      <c r="L24" s="68" t="s">
        <v>126</v>
      </c>
      <c r="M24" s="68" t="s">
        <v>282</v>
      </c>
      <c r="O24" s="10" t="str">
        <f t="shared" si="0"/>
        <v>040302V04F03</v>
      </c>
      <c r="P24" s="16" t="s">
        <v>211</v>
      </c>
    </row>
    <row r="25" spans="1:16" hidden="1" x14ac:dyDescent="0.35">
      <c r="A25" s="16" t="s">
        <v>151</v>
      </c>
      <c r="B25" s="17" t="s">
        <v>152</v>
      </c>
      <c r="C25" s="16" t="s">
        <v>152</v>
      </c>
      <c r="D25" s="16" t="s">
        <v>28</v>
      </c>
      <c r="E25" s="68">
        <v>2564</v>
      </c>
      <c r="F25" s="16" t="s">
        <v>135</v>
      </c>
      <c r="G25" s="16" t="s">
        <v>136</v>
      </c>
      <c r="H25" s="16" t="s">
        <v>143</v>
      </c>
      <c r="I25" s="16" t="s">
        <v>88</v>
      </c>
      <c r="J25" s="16" t="s">
        <v>64</v>
      </c>
      <c r="K25" s="16"/>
      <c r="L25" s="68" t="s">
        <v>114</v>
      </c>
      <c r="M25" s="68" t="s">
        <v>258</v>
      </c>
      <c r="O25" s="10" t="str">
        <f t="shared" si="0"/>
        <v>040302V02F01</v>
      </c>
      <c r="P25" s="16" t="s">
        <v>115</v>
      </c>
    </row>
    <row r="26" spans="1:16" hidden="1" x14ac:dyDescent="0.35">
      <c r="A26" s="16" t="s">
        <v>154</v>
      </c>
      <c r="B26" s="17" t="s">
        <v>155</v>
      </c>
      <c r="C26" s="16" t="s">
        <v>155</v>
      </c>
      <c r="D26" s="16" t="s">
        <v>28</v>
      </c>
      <c r="E26" s="68">
        <v>2564</v>
      </c>
      <c r="F26" s="16" t="s">
        <v>135</v>
      </c>
      <c r="G26" s="16" t="s">
        <v>136</v>
      </c>
      <c r="H26" s="16" t="s">
        <v>143</v>
      </c>
      <c r="I26" s="16" t="s">
        <v>88</v>
      </c>
      <c r="J26" s="16" t="s">
        <v>64</v>
      </c>
      <c r="K26" s="16"/>
      <c r="L26" s="68" t="s">
        <v>114</v>
      </c>
      <c r="M26" s="68" t="s">
        <v>258</v>
      </c>
      <c r="O26" s="10" t="str">
        <f t="shared" si="0"/>
        <v>040302V02F01</v>
      </c>
      <c r="P26" s="16" t="s">
        <v>115</v>
      </c>
    </row>
    <row r="27" spans="1:16" hidden="1" x14ac:dyDescent="0.35">
      <c r="A27" s="16" t="s">
        <v>157</v>
      </c>
      <c r="B27" s="17" t="s">
        <v>158</v>
      </c>
      <c r="C27" s="16" t="s">
        <v>158</v>
      </c>
      <c r="D27" s="16" t="s">
        <v>28</v>
      </c>
      <c r="E27" s="68">
        <v>2564</v>
      </c>
      <c r="F27" s="16" t="s">
        <v>135</v>
      </c>
      <c r="G27" s="16" t="s">
        <v>136</v>
      </c>
      <c r="H27" s="16" t="s">
        <v>143</v>
      </c>
      <c r="I27" s="16" t="s">
        <v>88</v>
      </c>
      <c r="J27" s="16" t="s">
        <v>64</v>
      </c>
      <c r="K27" s="16"/>
      <c r="L27" s="68" t="s">
        <v>126</v>
      </c>
      <c r="M27" s="68" t="s">
        <v>282</v>
      </c>
      <c r="O27" s="10" t="str">
        <f t="shared" si="0"/>
        <v>040302V04F03</v>
      </c>
      <c r="P27" s="16" t="s">
        <v>211</v>
      </c>
    </row>
    <row r="28" spans="1:16" hidden="1" x14ac:dyDescent="0.35">
      <c r="A28" s="16" t="s">
        <v>160</v>
      </c>
      <c r="B28" s="17" t="s">
        <v>161</v>
      </c>
      <c r="C28" s="16" t="s">
        <v>161</v>
      </c>
      <c r="D28" s="16" t="s">
        <v>28</v>
      </c>
      <c r="E28" s="68">
        <v>2564</v>
      </c>
      <c r="F28" s="16" t="s">
        <v>135</v>
      </c>
      <c r="G28" s="16" t="s">
        <v>136</v>
      </c>
      <c r="H28" s="16" t="s">
        <v>87</v>
      </c>
      <c r="I28" s="16" t="s">
        <v>88</v>
      </c>
      <c r="J28" s="16" t="s">
        <v>64</v>
      </c>
      <c r="K28" s="16"/>
      <c r="L28" s="68" t="s">
        <v>126</v>
      </c>
      <c r="M28" s="68" t="s">
        <v>277</v>
      </c>
      <c r="O28" s="10" t="str">
        <f t="shared" si="0"/>
        <v>040302V04F02</v>
      </c>
      <c r="P28" s="16" t="s">
        <v>127</v>
      </c>
    </row>
    <row r="29" spans="1:16" hidden="1" x14ac:dyDescent="0.35">
      <c r="A29" s="16" t="s">
        <v>132</v>
      </c>
      <c r="B29" s="17" t="s">
        <v>133</v>
      </c>
      <c r="C29" s="16" t="s">
        <v>133</v>
      </c>
      <c r="D29" s="16" t="s">
        <v>28</v>
      </c>
      <c r="E29" s="68">
        <v>2564</v>
      </c>
      <c r="F29" s="16" t="s">
        <v>135</v>
      </c>
      <c r="G29" s="16" t="s">
        <v>136</v>
      </c>
      <c r="H29" s="16" t="s">
        <v>137</v>
      </c>
      <c r="I29" s="16" t="s">
        <v>138</v>
      </c>
      <c r="J29" s="16" t="s">
        <v>47</v>
      </c>
      <c r="K29" s="16"/>
      <c r="L29" s="68" t="s">
        <v>114</v>
      </c>
      <c r="M29" s="68" t="s">
        <v>258</v>
      </c>
      <c r="O29" s="10" t="str">
        <f t="shared" si="0"/>
        <v>040302V02F01</v>
      </c>
      <c r="P29" s="16" t="s">
        <v>115</v>
      </c>
    </row>
    <row r="30" spans="1:16" hidden="1" x14ac:dyDescent="0.35">
      <c r="A30" s="10" t="s">
        <v>183</v>
      </c>
      <c r="B30" s="70" t="str">
        <f>HYPERLINK(N30,C30)</f>
        <v>โครงการส่งเสริมเด็กทุนไทยสร้างชาติด้วยเทคโนโลยีบิ๊กดาต้า (Big Data)</v>
      </c>
      <c r="C30" s="10" t="s">
        <v>184</v>
      </c>
      <c r="D30" s="10" t="s">
        <v>28</v>
      </c>
      <c r="E30" s="71">
        <v>2565</v>
      </c>
      <c r="F30" s="10" t="s">
        <v>105</v>
      </c>
      <c r="G30" s="10" t="s">
        <v>106</v>
      </c>
      <c r="H30" s="10" t="s">
        <v>143</v>
      </c>
      <c r="I30" s="10" t="s">
        <v>88</v>
      </c>
      <c r="J30" s="10" t="s">
        <v>64</v>
      </c>
      <c r="L30" s="71" t="s">
        <v>114</v>
      </c>
      <c r="M30" s="71" t="s">
        <v>258</v>
      </c>
      <c r="N30" s="10" t="s">
        <v>259</v>
      </c>
      <c r="O30" s="10" t="str">
        <f t="shared" si="0"/>
        <v>040302V02F01</v>
      </c>
    </row>
    <row r="31" spans="1:16" hidden="1" x14ac:dyDescent="0.35">
      <c r="A31" s="10" t="s">
        <v>187</v>
      </c>
      <c r="B31" s="70" t="str">
        <f t="shared" ref="B31:B56" si="1">HYPERLINK(N31,C31)</f>
        <v>โครงการเรียนโค้ดดิ้งพัฒนา STEM</v>
      </c>
      <c r="C31" s="10" t="s">
        <v>152</v>
      </c>
      <c r="D31" s="10" t="s">
        <v>28</v>
      </c>
      <c r="E31" s="71">
        <v>2565</v>
      </c>
      <c r="F31" s="10" t="s">
        <v>105</v>
      </c>
      <c r="G31" s="10" t="s">
        <v>106</v>
      </c>
      <c r="H31" s="10" t="s">
        <v>143</v>
      </c>
      <c r="I31" s="10" t="s">
        <v>88</v>
      </c>
      <c r="J31" s="10" t="s">
        <v>64</v>
      </c>
      <c r="L31" s="71" t="s">
        <v>114</v>
      </c>
      <c r="M31" s="71" t="s">
        <v>258</v>
      </c>
      <c r="N31" s="10" t="s">
        <v>261</v>
      </c>
      <c r="O31" s="10" t="str">
        <f t="shared" si="0"/>
        <v>040302V02F01</v>
      </c>
    </row>
    <row r="32" spans="1:16" hidden="1" x14ac:dyDescent="0.35">
      <c r="A32" s="10" t="s">
        <v>189</v>
      </c>
      <c r="B32" s="70" t="str">
        <f t="shared" si="1"/>
        <v>โครงการรัฐร่วมเอกชนสร้างทักษะดิจิทัลใหม่ เรียนจบ ไม่ตกงาน</v>
      </c>
      <c r="C32" s="10" t="s">
        <v>190</v>
      </c>
      <c r="D32" s="10" t="s">
        <v>28</v>
      </c>
      <c r="E32" s="71">
        <v>2565</v>
      </c>
      <c r="F32" s="10" t="s">
        <v>105</v>
      </c>
      <c r="G32" s="10" t="s">
        <v>106</v>
      </c>
      <c r="H32" s="10" t="s">
        <v>143</v>
      </c>
      <c r="I32" s="10" t="s">
        <v>88</v>
      </c>
      <c r="J32" s="10" t="s">
        <v>64</v>
      </c>
      <c r="L32" s="71" t="s">
        <v>114</v>
      </c>
      <c r="M32" s="71" t="s">
        <v>258</v>
      </c>
      <c r="N32" s="10" t="s">
        <v>263</v>
      </c>
      <c r="O32" s="10" t="str">
        <f t="shared" si="0"/>
        <v>040302V02F01</v>
      </c>
    </row>
    <row r="33" spans="1:15" hidden="1" x14ac:dyDescent="0.35">
      <c r="A33" s="10" t="s">
        <v>193</v>
      </c>
      <c r="B33" s="70" t="str">
        <f t="shared" si="1"/>
        <v>ปัจจัยนวัตกรรมและปัจจัยการบริหารลูกค้าสัมพันธ์ที่ส่งผลต่อความพึงพอใจของผู้ใช้บริการการไฟฟ้าส่วนภูมิภาค อำเภอเดิมบางนางบวช จังหวัดสุพรรณบุรี</v>
      </c>
      <c r="C33" s="10" t="s">
        <v>194</v>
      </c>
      <c r="D33" s="10" t="s">
        <v>28</v>
      </c>
      <c r="E33" s="71">
        <v>2565</v>
      </c>
      <c r="F33" s="10" t="s">
        <v>105</v>
      </c>
      <c r="G33" s="10" t="s">
        <v>106</v>
      </c>
      <c r="H33" s="10" t="s">
        <v>53</v>
      </c>
      <c r="I33" s="10" t="s">
        <v>196</v>
      </c>
      <c r="J33" s="10" t="s">
        <v>55</v>
      </c>
      <c r="L33" s="71" t="s">
        <v>126</v>
      </c>
      <c r="M33" s="71" t="s">
        <v>282</v>
      </c>
      <c r="N33" s="10" t="s">
        <v>266</v>
      </c>
      <c r="O33" s="10" t="str">
        <f t="shared" si="0"/>
        <v>040302V04F03</v>
      </c>
    </row>
    <row r="34" spans="1:15" hidden="1" x14ac:dyDescent="0.35">
      <c r="A34" s="10" t="s">
        <v>197</v>
      </c>
      <c r="B34" s="70" t="str">
        <f t="shared" si="1"/>
        <v>การพัฒนาสื่อประชาสัมพันธ์ส่งเสริมแหล่งท่องเที่ยวจังหวัดสุพรรณบุรีด้วยเทคโนโลยีความจริงเสริม</v>
      </c>
      <c r="C34" s="10" t="s">
        <v>198</v>
      </c>
      <c r="D34" s="10" t="s">
        <v>28</v>
      </c>
      <c r="E34" s="71">
        <v>2565</v>
      </c>
      <c r="F34" s="10" t="s">
        <v>105</v>
      </c>
      <c r="G34" s="10" t="s">
        <v>106</v>
      </c>
      <c r="H34" s="10" t="s">
        <v>53</v>
      </c>
      <c r="I34" s="10" t="s">
        <v>196</v>
      </c>
      <c r="J34" s="10" t="s">
        <v>55</v>
      </c>
      <c r="L34" s="71" t="s">
        <v>114</v>
      </c>
      <c r="M34" s="71" t="s">
        <v>258</v>
      </c>
      <c r="N34" s="10" t="s">
        <v>268</v>
      </c>
      <c r="O34" s="10" t="str">
        <f t="shared" si="0"/>
        <v>040302V02F01</v>
      </c>
    </row>
    <row r="35" spans="1:15" hidden="1" x14ac:dyDescent="0.35">
      <c r="A35" s="10" t="s">
        <v>200</v>
      </c>
      <c r="B35" s="70" t="str">
        <f t="shared" si="1"/>
        <v>การพัฒนาสื่อจำลองการเพาะปลูกแห้วเสมือนจริงด้วยเทคโนโลยี Augmented Reality</v>
      </c>
      <c r="C35" s="10" t="s">
        <v>201</v>
      </c>
      <c r="D35" s="10" t="s">
        <v>28</v>
      </c>
      <c r="E35" s="71">
        <v>2565</v>
      </c>
      <c r="F35" s="10" t="s">
        <v>105</v>
      </c>
      <c r="G35" s="10" t="s">
        <v>106</v>
      </c>
      <c r="H35" s="10" t="s">
        <v>53</v>
      </c>
      <c r="I35" s="10" t="s">
        <v>196</v>
      </c>
      <c r="J35" s="10" t="s">
        <v>55</v>
      </c>
      <c r="L35" s="71" t="s">
        <v>114</v>
      </c>
      <c r="M35" s="71" t="s">
        <v>258</v>
      </c>
      <c r="N35" s="10" t="s">
        <v>270</v>
      </c>
      <c r="O35" s="10" t="str">
        <f t="shared" si="0"/>
        <v>040302V02F01</v>
      </c>
    </row>
    <row r="36" spans="1:15" hidden="1" x14ac:dyDescent="0.35">
      <c r="A36" s="10" t="s">
        <v>203</v>
      </c>
      <c r="B36" s="70" t="str">
        <f t="shared" si="1"/>
        <v>การพัฒนาสติกเกอร์บนแอปพลิเคชันไลน์ชุดการ์ตูนนักศึกษา คณะบริหารธุรกิจและเทคโนโลยีสารสนเทศ</v>
      </c>
      <c r="C36" s="10" t="s">
        <v>204</v>
      </c>
      <c r="D36" s="10" t="s">
        <v>28</v>
      </c>
      <c r="E36" s="71">
        <v>2565</v>
      </c>
      <c r="F36" s="10" t="s">
        <v>105</v>
      </c>
      <c r="G36" s="10" t="s">
        <v>106</v>
      </c>
      <c r="H36" s="10" t="s">
        <v>53</v>
      </c>
      <c r="I36" s="10" t="s">
        <v>196</v>
      </c>
      <c r="J36" s="10" t="s">
        <v>55</v>
      </c>
      <c r="L36" s="71" t="s">
        <v>114</v>
      </c>
      <c r="M36" s="71" t="s">
        <v>272</v>
      </c>
      <c r="N36" s="10" t="s">
        <v>273</v>
      </c>
      <c r="O36" s="10" t="str">
        <f>IF(LEN(M36=11),_xlfn.CONCAT(L36,"F",RIGHT(M36,2)),M36)</f>
        <v>040302V02F02</v>
      </c>
    </row>
    <row r="37" spans="1:15" hidden="1" x14ac:dyDescent="0.35">
      <c r="A37" s="87" t="s">
        <v>284</v>
      </c>
      <c r="B37" s="70" t="str">
        <f t="shared" si="1"/>
        <v>โครงการไทยแลนด์ดิจิทัลวัลเล่ย์ (Thailand Digital Valley)</v>
      </c>
      <c r="C37" s="87" t="s">
        <v>285</v>
      </c>
      <c r="D37" s="87" t="s">
        <v>28</v>
      </c>
      <c r="E37" s="88">
        <v>2566</v>
      </c>
      <c r="F37" s="87" t="s">
        <v>167</v>
      </c>
      <c r="G37" s="87" t="s">
        <v>168</v>
      </c>
      <c r="H37" s="87" t="s">
        <v>143</v>
      </c>
      <c r="I37" s="87" t="s">
        <v>88</v>
      </c>
      <c r="J37" s="87" t="s">
        <v>64</v>
      </c>
      <c r="K37" s="87"/>
      <c r="L37" s="87" t="s">
        <v>126</v>
      </c>
      <c r="M37" s="87" t="s">
        <v>277</v>
      </c>
      <c r="N37" s="87" t="s">
        <v>286</v>
      </c>
      <c r="O37" s="10" t="str">
        <f>IF(LEN(M37=11),_xlfn.CONCAT(L37,"F",RIGHT(M37,2)),M37)</f>
        <v>040302V04F02</v>
      </c>
    </row>
    <row r="38" spans="1:15" hidden="1" x14ac:dyDescent="0.35">
      <c r="A38" s="87" t="s">
        <v>287</v>
      </c>
      <c r="B38" s="70" t="str">
        <f t="shared" si="1"/>
        <v>โครงการเรียนโค้ดดิ้งพัฒนา STEM</v>
      </c>
      <c r="C38" s="87" t="s">
        <v>152</v>
      </c>
      <c r="D38" s="87" t="s">
        <v>28</v>
      </c>
      <c r="E38" s="88">
        <v>2566</v>
      </c>
      <c r="F38" s="87" t="s">
        <v>167</v>
      </c>
      <c r="G38" s="87" t="s">
        <v>168</v>
      </c>
      <c r="H38" s="87" t="s">
        <v>143</v>
      </c>
      <c r="I38" s="87" t="s">
        <v>88</v>
      </c>
      <c r="J38" s="87" t="s">
        <v>64</v>
      </c>
      <c r="K38" s="87"/>
      <c r="L38" s="87" t="s">
        <v>114</v>
      </c>
      <c r="M38" s="87" t="s">
        <v>258</v>
      </c>
      <c r="N38" s="87" t="s">
        <v>289</v>
      </c>
      <c r="O38" s="10" t="str">
        <f>IF(LEN(M38=11),_xlfn.CONCAT(L38,"F",RIGHT(M38,2)),M38)</f>
        <v>040302V02F01</v>
      </c>
    </row>
    <row r="39" spans="1:15" hidden="1" x14ac:dyDescent="0.35">
      <c r="A39" s="87" t="s">
        <v>290</v>
      </c>
      <c r="B39" s="70" t="str">
        <f t="shared" si="1"/>
        <v>โครงการรัฐร่วมเอกชนสร้างทักษะดิจิทัลใหม่ เรียนจบ ไม่ตกงาน</v>
      </c>
      <c r="C39" s="87" t="s">
        <v>190</v>
      </c>
      <c r="D39" s="87" t="s">
        <v>28</v>
      </c>
      <c r="E39" s="88">
        <v>2566</v>
      </c>
      <c r="F39" s="87" t="s">
        <v>167</v>
      </c>
      <c r="G39" s="87" t="s">
        <v>168</v>
      </c>
      <c r="H39" s="87" t="s">
        <v>143</v>
      </c>
      <c r="I39" s="87" t="s">
        <v>88</v>
      </c>
      <c r="J39" s="87" t="s">
        <v>64</v>
      </c>
      <c r="K39" s="87"/>
      <c r="L39" s="87" t="s">
        <v>114</v>
      </c>
      <c r="M39" s="87" t="s">
        <v>258</v>
      </c>
      <c r="N39" s="87" t="s">
        <v>291</v>
      </c>
      <c r="O39" s="10" t="str">
        <f t="shared" ref="O39:O56" si="2">IF(LEN(M39=11),_xlfn.CONCAT(L39,"F",RIGHT(M39,2)),M39)</f>
        <v>040302V02F01</v>
      </c>
    </row>
    <row r="40" spans="1:15" hidden="1" x14ac:dyDescent="0.35">
      <c r="A40" s="87" t="s">
        <v>292</v>
      </c>
      <c r="B40" s="70" t="str">
        <f t="shared" si="1"/>
        <v>โครงการส่งเสริมเด็กทุนไทยสร้างชาติด้วยเทคโนโลยีบิ๊กดาต้า (Big Data)</v>
      </c>
      <c r="C40" s="87" t="s">
        <v>184</v>
      </c>
      <c r="D40" s="87" t="s">
        <v>28</v>
      </c>
      <c r="E40" s="88">
        <v>2566</v>
      </c>
      <c r="F40" s="87" t="s">
        <v>167</v>
      </c>
      <c r="G40" s="87" t="s">
        <v>168</v>
      </c>
      <c r="H40" s="87" t="s">
        <v>143</v>
      </c>
      <c r="I40" s="87" t="s">
        <v>88</v>
      </c>
      <c r="J40" s="87" t="s">
        <v>64</v>
      </c>
      <c r="K40" s="87"/>
      <c r="L40" s="87" t="s">
        <v>114</v>
      </c>
      <c r="M40" s="87" t="s">
        <v>258</v>
      </c>
      <c r="N40" s="87" t="s">
        <v>293</v>
      </c>
      <c r="O40" s="10" t="str">
        <f t="shared" si="2"/>
        <v>040302V02F01</v>
      </c>
    </row>
    <row r="41" spans="1:15" hidden="1" x14ac:dyDescent="0.35">
      <c r="A41" s="87" t="s">
        <v>295</v>
      </c>
      <c r="B41" s="70" t="str">
        <f t="shared" si="1"/>
        <v>Trang City Branding</v>
      </c>
      <c r="C41" s="87" t="s">
        <v>296</v>
      </c>
      <c r="D41" s="87" t="s">
        <v>28</v>
      </c>
      <c r="E41" s="88">
        <v>2566</v>
      </c>
      <c r="F41" s="87" t="s">
        <v>297</v>
      </c>
      <c r="G41" s="87" t="s">
        <v>168</v>
      </c>
      <c r="H41" s="87" t="s">
        <v>298</v>
      </c>
      <c r="I41" s="87" t="s">
        <v>299</v>
      </c>
      <c r="J41" s="87" t="s">
        <v>300</v>
      </c>
      <c r="K41" s="87"/>
      <c r="L41" s="87" t="s">
        <v>126</v>
      </c>
      <c r="M41" s="87" t="s">
        <v>282</v>
      </c>
      <c r="N41" s="87" t="s">
        <v>301</v>
      </c>
      <c r="O41" s="10" t="str">
        <f t="shared" si="2"/>
        <v>040302V04F03</v>
      </c>
    </row>
    <row r="42" spans="1:15" hidden="1" x14ac:dyDescent="0.35">
      <c r="A42" s="87" t="s">
        <v>302</v>
      </c>
      <c r="B42" s="70" t="str">
        <f t="shared" si="1"/>
        <v>โครงการแพลตฟอร์ม “Connexion”</v>
      </c>
      <c r="C42" s="87" t="s">
        <v>303</v>
      </c>
      <c r="D42" s="87" t="s">
        <v>28</v>
      </c>
      <c r="E42" s="88">
        <v>2566</v>
      </c>
      <c r="F42" s="87" t="s">
        <v>167</v>
      </c>
      <c r="G42" s="87" t="s">
        <v>168</v>
      </c>
      <c r="H42" s="87" t="s">
        <v>143</v>
      </c>
      <c r="I42" s="87" t="s">
        <v>88</v>
      </c>
      <c r="J42" s="87" t="s">
        <v>64</v>
      </c>
      <c r="K42" s="87"/>
      <c r="L42" s="87" t="s">
        <v>114</v>
      </c>
      <c r="M42" s="87" t="s">
        <v>258</v>
      </c>
      <c r="N42" s="87" t="s">
        <v>304</v>
      </c>
      <c r="O42" s="10" t="str">
        <f t="shared" si="2"/>
        <v>040302V02F01</v>
      </c>
    </row>
    <row r="43" spans="1:15" hidden="1" x14ac:dyDescent="0.35">
      <c r="A43" s="87" t="s">
        <v>305</v>
      </c>
      <c r="B43" s="70" t="str">
        <f t="shared" si="1"/>
        <v>โครงการรถโรงเรียนรุ่นใหม่เด็กปลอดภัย (Smart School Bus Platform)</v>
      </c>
      <c r="C43" s="87" t="s">
        <v>306</v>
      </c>
      <c r="D43" s="87" t="s">
        <v>28</v>
      </c>
      <c r="E43" s="88">
        <v>2566</v>
      </c>
      <c r="F43" s="87" t="s">
        <v>167</v>
      </c>
      <c r="G43" s="87" t="s">
        <v>168</v>
      </c>
      <c r="H43" s="87" t="s">
        <v>143</v>
      </c>
      <c r="I43" s="87" t="s">
        <v>88</v>
      </c>
      <c r="J43" s="87" t="s">
        <v>64</v>
      </c>
      <c r="K43" s="87"/>
      <c r="L43" s="87" t="s">
        <v>114</v>
      </c>
      <c r="M43" s="87" t="s">
        <v>258</v>
      </c>
      <c r="N43" s="87" t="s">
        <v>307</v>
      </c>
      <c r="O43" s="10" t="str">
        <f t="shared" si="2"/>
        <v>040302V02F01</v>
      </c>
    </row>
    <row r="44" spans="1:15" hidden="1" x14ac:dyDescent="0.35">
      <c r="A44" s="87" t="s">
        <v>308</v>
      </c>
      <c r="B44" s="70" t="str">
        <f t="shared" si="1"/>
        <v>โครงการเมล็ดพันธุ์นักรบดิจิทัลรุ่นใหม่ Seed Thailand</v>
      </c>
      <c r="C44" s="87" t="s">
        <v>309</v>
      </c>
      <c r="D44" s="87" t="s">
        <v>28</v>
      </c>
      <c r="E44" s="88">
        <v>2566</v>
      </c>
      <c r="F44" s="87" t="s">
        <v>167</v>
      </c>
      <c r="G44" s="87" t="s">
        <v>168</v>
      </c>
      <c r="H44" s="87" t="s">
        <v>143</v>
      </c>
      <c r="I44" s="87" t="s">
        <v>88</v>
      </c>
      <c r="J44" s="87" t="s">
        <v>64</v>
      </c>
      <c r="K44" s="87"/>
      <c r="L44" s="87" t="s">
        <v>114</v>
      </c>
      <c r="M44" s="87" t="s">
        <v>258</v>
      </c>
      <c r="N44" s="87" t="s">
        <v>310</v>
      </c>
      <c r="O44" s="10" t="str">
        <f t="shared" si="2"/>
        <v>040302V02F01</v>
      </c>
    </row>
    <row r="45" spans="1:15" hidden="1" x14ac:dyDescent="0.35">
      <c r="A45" s="87" t="s">
        <v>311</v>
      </c>
      <c r="B45" s="70" t="str">
        <f t="shared" si="1"/>
        <v>โครงการพัฒนาและยกระดับผู้ประกอบการไทยในอุตสาหกรรม e-sport</v>
      </c>
      <c r="C45" s="87" t="s">
        <v>312</v>
      </c>
      <c r="D45" s="87" t="s">
        <v>28</v>
      </c>
      <c r="E45" s="88">
        <v>2566</v>
      </c>
      <c r="F45" s="87" t="s">
        <v>167</v>
      </c>
      <c r="G45" s="87" t="s">
        <v>168</v>
      </c>
      <c r="H45" s="87" t="s">
        <v>143</v>
      </c>
      <c r="I45" s="87" t="s">
        <v>88</v>
      </c>
      <c r="J45" s="87" t="s">
        <v>64</v>
      </c>
      <c r="K45" s="87"/>
      <c r="L45" s="87" t="s">
        <v>114</v>
      </c>
      <c r="M45" s="87" t="s">
        <v>258</v>
      </c>
      <c r="N45" s="87" t="s">
        <v>313</v>
      </c>
      <c r="O45" s="10" t="str">
        <f t="shared" si="2"/>
        <v>040302V02F01</v>
      </c>
    </row>
    <row r="46" spans="1:15" hidden="1" x14ac:dyDescent="0.35">
      <c r="A46" s="87" t="s">
        <v>314</v>
      </c>
      <c r="B46" s="70" t="str">
        <f t="shared" si="1"/>
        <v>โครงการพัฒนาทักษะและยกระดับผู้ประกอบการในอุตสาหกรรมเกมไทย ต่อยอดสู่ระดับสากล</v>
      </c>
      <c r="C46" s="87" t="s">
        <v>315</v>
      </c>
      <c r="D46" s="87" t="s">
        <v>28</v>
      </c>
      <c r="E46" s="88">
        <v>2566</v>
      </c>
      <c r="F46" s="87" t="s">
        <v>167</v>
      </c>
      <c r="G46" s="87" t="s">
        <v>168</v>
      </c>
      <c r="H46" s="87" t="s">
        <v>143</v>
      </c>
      <c r="I46" s="87" t="s">
        <v>88</v>
      </c>
      <c r="J46" s="87" t="s">
        <v>64</v>
      </c>
      <c r="K46" s="87"/>
      <c r="L46" s="87" t="s">
        <v>114</v>
      </c>
      <c r="M46" s="87" t="s">
        <v>258</v>
      </c>
      <c r="N46" s="87" t="s">
        <v>316</v>
      </c>
      <c r="O46" s="10" t="str">
        <f t="shared" si="2"/>
        <v>040302V02F01</v>
      </c>
    </row>
    <row r="47" spans="1:15" hidden="1" x14ac:dyDescent="0.35">
      <c r="A47" s="87" t="s">
        <v>317</v>
      </c>
      <c r="B47" s="70" t="str">
        <f t="shared" si="1"/>
        <v>โครงการเรียนโค้ดดิ้งพัฒนาคุณภาพชีวิต (Coding for Better Life)</v>
      </c>
      <c r="C47" s="87" t="s">
        <v>318</v>
      </c>
      <c r="D47" s="87" t="s">
        <v>28</v>
      </c>
      <c r="E47" s="88">
        <v>2566</v>
      </c>
      <c r="F47" s="87" t="s">
        <v>167</v>
      </c>
      <c r="G47" s="87" t="s">
        <v>168</v>
      </c>
      <c r="H47" s="87" t="s">
        <v>143</v>
      </c>
      <c r="I47" s="87" t="s">
        <v>88</v>
      </c>
      <c r="J47" s="87" t="s">
        <v>64</v>
      </c>
      <c r="K47" s="87"/>
      <c r="L47" s="87" t="s">
        <v>114</v>
      </c>
      <c r="M47" s="87" t="s">
        <v>258</v>
      </c>
      <c r="N47" s="87" t="s">
        <v>319</v>
      </c>
      <c r="O47" s="10" t="str">
        <f t="shared" si="2"/>
        <v>040302V02F01</v>
      </c>
    </row>
    <row r="48" spans="1:15" hidden="1" x14ac:dyDescent="0.35">
      <c r="A48" s="87" t="s">
        <v>320</v>
      </c>
      <c r="B48" s="70" t="str">
        <f t="shared" si="1"/>
        <v>โครงการเรียนโค้ดดิ้งพัฒนาคุณภาพชีวิต (Coding for Better Life)</v>
      </c>
      <c r="C48" s="87" t="s">
        <v>318</v>
      </c>
      <c r="D48" s="87" t="s">
        <v>28</v>
      </c>
      <c r="E48" s="88">
        <v>2566</v>
      </c>
      <c r="F48" s="87" t="s">
        <v>167</v>
      </c>
      <c r="G48" s="87" t="s">
        <v>168</v>
      </c>
      <c r="H48" s="87" t="s">
        <v>143</v>
      </c>
      <c r="I48" s="87" t="s">
        <v>88</v>
      </c>
      <c r="J48" s="87" t="s">
        <v>64</v>
      </c>
      <c r="K48" s="87"/>
      <c r="L48" s="87" t="s">
        <v>114</v>
      </c>
      <c r="M48" s="87" t="s">
        <v>258</v>
      </c>
      <c r="N48" s="87" t="s">
        <v>321</v>
      </c>
      <c r="O48" s="10" t="str">
        <f t="shared" si="2"/>
        <v>040302V02F01</v>
      </c>
    </row>
    <row r="49" spans="1:19" hidden="1" x14ac:dyDescent="0.35">
      <c r="A49" s="87" t="s">
        <v>322</v>
      </c>
      <c r="B49" s="70" t="str">
        <f t="shared" si="1"/>
        <v>โครงการพัฒนาทักษะและยกระดับผู้ประกอบการในอุตสาหกรรมเกมไทย ต่อยอดสู่ระดับสากล</v>
      </c>
      <c r="C49" s="87" t="s">
        <v>315</v>
      </c>
      <c r="D49" s="87" t="s">
        <v>28</v>
      </c>
      <c r="E49" s="88">
        <v>2566</v>
      </c>
      <c r="F49" s="87" t="s">
        <v>167</v>
      </c>
      <c r="G49" s="87" t="s">
        <v>168</v>
      </c>
      <c r="H49" s="87" t="s">
        <v>143</v>
      </c>
      <c r="I49" s="87" t="s">
        <v>88</v>
      </c>
      <c r="J49" s="87" t="s">
        <v>64</v>
      </c>
      <c r="K49" s="87"/>
      <c r="L49" s="87" t="s">
        <v>114</v>
      </c>
      <c r="M49" s="87" t="s">
        <v>258</v>
      </c>
      <c r="N49" s="87" t="s">
        <v>323</v>
      </c>
      <c r="O49" s="10" t="str">
        <f t="shared" si="2"/>
        <v>040302V02F01</v>
      </c>
    </row>
    <row r="50" spans="1:19" hidden="1" x14ac:dyDescent="0.35">
      <c r="A50" s="87" t="s">
        <v>325</v>
      </c>
      <c r="B50" s="70" t="str">
        <f t="shared" si="1"/>
        <v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v>
      </c>
      <c r="C50" s="87" t="s">
        <v>326</v>
      </c>
      <c r="D50" s="87" t="s">
        <v>28</v>
      </c>
      <c r="E50" s="88">
        <v>2566</v>
      </c>
      <c r="F50" s="87" t="s">
        <v>167</v>
      </c>
      <c r="G50" s="87" t="s">
        <v>168</v>
      </c>
      <c r="H50" s="87" t="s">
        <v>327</v>
      </c>
      <c r="I50" s="87" t="s">
        <v>328</v>
      </c>
      <c r="J50" s="87" t="s">
        <v>64</v>
      </c>
      <c r="K50" s="87"/>
      <c r="L50" s="87" t="s">
        <v>126</v>
      </c>
      <c r="M50" s="87" t="s">
        <v>329</v>
      </c>
      <c r="N50" s="87" t="s">
        <v>330</v>
      </c>
      <c r="O50" s="10" t="str">
        <f t="shared" si="2"/>
        <v>040302V04F01</v>
      </c>
    </row>
    <row r="51" spans="1:19" hidden="1" x14ac:dyDescent="0.35">
      <c r="A51" s="87" t="s">
        <v>332</v>
      </c>
      <c r="B51" s="70" t="str">
        <f t="shared" si="1"/>
        <v>โครงการศึกษาดูงานสถานประกอบการวิชาชีพการบัญชี</v>
      </c>
      <c r="C51" s="87" t="s">
        <v>333</v>
      </c>
      <c r="D51" s="87" t="s">
        <v>28</v>
      </c>
      <c r="E51" s="88">
        <v>2566</v>
      </c>
      <c r="F51" s="87" t="s">
        <v>334</v>
      </c>
      <c r="G51" s="87" t="s">
        <v>334</v>
      </c>
      <c r="H51" s="87" t="s">
        <v>335</v>
      </c>
      <c r="I51" s="87" t="s">
        <v>336</v>
      </c>
      <c r="J51" s="87" t="s">
        <v>55</v>
      </c>
      <c r="K51" s="87"/>
      <c r="L51" s="87" t="s">
        <v>114</v>
      </c>
      <c r="M51" s="87" t="s">
        <v>258</v>
      </c>
      <c r="N51" s="87" t="s">
        <v>337</v>
      </c>
      <c r="O51" s="10" t="str">
        <f t="shared" si="2"/>
        <v>040302V02F01</v>
      </c>
    </row>
    <row r="52" spans="1:19" x14ac:dyDescent="0.35">
      <c r="A52" s="87" t="s">
        <v>339</v>
      </c>
      <c r="B52" s="70" t="str">
        <f t="shared" si="1"/>
        <v>โครงการ Southern Metaversity เพื่อการยกระดับผู้ประกอบการและการพัฒนากำลังคนด้านดิจิทัลสู่การแข่งขันบนธุรกิจโลกเสมือนเมตาเวิร์ส</v>
      </c>
      <c r="C52" s="89" t="s">
        <v>340</v>
      </c>
      <c r="D52" s="89" t="s">
        <v>28</v>
      </c>
      <c r="E52" s="90">
        <v>2567</v>
      </c>
      <c r="F52" s="89" t="s">
        <v>341</v>
      </c>
      <c r="G52" s="89" t="s">
        <v>342</v>
      </c>
      <c r="H52" s="89" t="s">
        <v>80</v>
      </c>
      <c r="I52" s="89" t="s">
        <v>343</v>
      </c>
      <c r="J52" s="89" t="s">
        <v>55</v>
      </c>
      <c r="K52" s="89" t="s">
        <v>344</v>
      </c>
      <c r="L52" s="89" t="s">
        <v>212</v>
      </c>
      <c r="M52" s="89" t="s">
        <v>376</v>
      </c>
      <c r="N52" s="87" t="s">
        <v>345</v>
      </c>
      <c r="O52" s="10" t="str">
        <f t="shared" si="2"/>
        <v>040302V03F02</v>
      </c>
      <c r="P52" s="91" t="s">
        <v>175</v>
      </c>
      <c r="Q52" s="91" t="s">
        <v>176</v>
      </c>
      <c r="R52" s="92"/>
      <c r="S52" s="10" t="s">
        <v>384</v>
      </c>
    </row>
    <row r="53" spans="1:19" x14ac:dyDescent="0.35">
      <c r="A53" s="87" t="s">
        <v>365</v>
      </c>
      <c r="B53" s="70" t="str">
        <f t="shared" si="1"/>
        <v>โครงการเสริมสร้างศักยภาพแรงงานในการใช้ประโยชน์จากเทคโนโลยีดิจิทัล (Digital) ปัญญาประดิษฐ์ (AI) และข้อมูล (Data) เพื่อการสื่อสารการตลาดสมัยใหม่</v>
      </c>
      <c r="C53" s="89" t="s">
        <v>366</v>
      </c>
      <c r="D53" s="89" t="s">
        <v>103</v>
      </c>
      <c r="E53" s="90">
        <v>2567</v>
      </c>
      <c r="F53" s="89" t="s">
        <v>341</v>
      </c>
      <c r="G53" s="89" t="s">
        <v>349</v>
      </c>
      <c r="H53" s="89" t="s">
        <v>36</v>
      </c>
      <c r="I53" s="89" t="s">
        <v>37</v>
      </c>
      <c r="J53" s="89" t="s">
        <v>55</v>
      </c>
      <c r="K53" s="89" t="s">
        <v>344</v>
      </c>
      <c r="L53" s="89" t="s">
        <v>212</v>
      </c>
      <c r="M53" s="89" t="s">
        <v>380</v>
      </c>
      <c r="N53" s="87" t="s">
        <v>367</v>
      </c>
      <c r="O53" s="10" t="str">
        <f t="shared" si="2"/>
        <v>040302V03F04</v>
      </c>
      <c r="P53" s="91" t="s">
        <v>171</v>
      </c>
      <c r="Q53" s="91" t="s">
        <v>172</v>
      </c>
      <c r="R53" s="92"/>
      <c r="S53" s="10" t="s">
        <v>385</v>
      </c>
    </row>
    <row r="54" spans="1:19" hidden="1" x14ac:dyDescent="0.35">
      <c r="A54" s="87" t="s">
        <v>368</v>
      </c>
      <c r="B54" s="70" t="str">
        <f t="shared" si="1"/>
        <v>โครงการศูนย์บริการประชาชน (PDPA Center)</v>
      </c>
      <c r="C54" s="87" t="s">
        <v>369</v>
      </c>
      <c r="D54" s="87" t="s">
        <v>28</v>
      </c>
      <c r="E54" s="88">
        <v>2567</v>
      </c>
      <c r="F54" s="87" t="s">
        <v>341</v>
      </c>
      <c r="G54" s="87" t="s">
        <v>370</v>
      </c>
      <c r="H54" s="87" t="s">
        <v>327</v>
      </c>
      <c r="I54" s="87" t="s">
        <v>328</v>
      </c>
      <c r="J54" s="87" t="s">
        <v>64</v>
      </c>
      <c r="K54" s="87"/>
      <c r="L54" s="87" t="s">
        <v>212</v>
      </c>
      <c r="M54" s="87" t="s">
        <v>283</v>
      </c>
      <c r="N54" s="87" t="s">
        <v>373</v>
      </c>
      <c r="O54" s="10" t="str">
        <f t="shared" si="2"/>
        <v>040302V03F01</v>
      </c>
      <c r="P54" s="87" t="s">
        <v>371</v>
      </c>
      <c r="Q54" s="87" t="s">
        <v>372</v>
      </c>
    </row>
    <row r="55" spans="1:19" hidden="1" x14ac:dyDescent="0.35">
      <c r="A55" s="87" t="s">
        <v>374</v>
      </c>
      <c r="B55" s="70" t="str">
        <f t="shared" si="1"/>
        <v>โครงการจัดตั้งสถาบันไอโอทีเพื่อพัฒนาอุตสาหกรรมดิจิทัลแห่งอนาคต</v>
      </c>
      <c r="C55" s="87" t="s">
        <v>90</v>
      </c>
      <c r="D55" s="87" t="s">
        <v>28</v>
      </c>
      <c r="E55" s="88">
        <v>2567</v>
      </c>
      <c r="F55" s="87" t="s">
        <v>341</v>
      </c>
      <c r="G55" s="87" t="s">
        <v>349</v>
      </c>
      <c r="H55" s="87" t="s">
        <v>143</v>
      </c>
      <c r="I55" s="87" t="s">
        <v>88</v>
      </c>
      <c r="J55" s="87" t="s">
        <v>64</v>
      </c>
      <c r="K55" s="87"/>
      <c r="L55" s="87" t="s">
        <v>212</v>
      </c>
      <c r="M55" s="87" t="s">
        <v>376</v>
      </c>
      <c r="N55" s="87" t="s">
        <v>377</v>
      </c>
      <c r="O55" s="10" t="str">
        <f t="shared" si="2"/>
        <v>040302V03F02</v>
      </c>
      <c r="P55" s="87" t="s">
        <v>371</v>
      </c>
      <c r="Q55" s="87" t="s">
        <v>375</v>
      </c>
    </row>
    <row r="56" spans="1:19" hidden="1" x14ac:dyDescent="0.35">
      <c r="A56" s="87" t="s">
        <v>378</v>
      </c>
      <c r="B56" s="70" t="str">
        <f t="shared" si="1"/>
        <v>โครงการเรียนโค้ดดิ้งพัฒนา STEM</v>
      </c>
      <c r="C56" s="87" t="s">
        <v>152</v>
      </c>
      <c r="D56" s="87" t="s">
        <v>28</v>
      </c>
      <c r="E56" s="88">
        <v>2567</v>
      </c>
      <c r="F56" s="87" t="s">
        <v>341</v>
      </c>
      <c r="G56" s="87" t="s">
        <v>349</v>
      </c>
      <c r="H56" s="87" t="s">
        <v>143</v>
      </c>
      <c r="I56" s="87" t="s">
        <v>88</v>
      </c>
      <c r="J56" s="87" t="s">
        <v>64</v>
      </c>
      <c r="K56" s="87"/>
      <c r="L56" s="87" t="s">
        <v>212</v>
      </c>
      <c r="M56" s="87" t="s">
        <v>380</v>
      </c>
      <c r="N56" s="87" t="s">
        <v>381</v>
      </c>
      <c r="O56" s="10" t="str">
        <f t="shared" si="2"/>
        <v>040302V03F04</v>
      </c>
      <c r="P56" s="87" t="s">
        <v>371</v>
      </c>
      <c r="Q56" s="87" t="s">
        <v>379</v>
      </c>
    </row>
  </sheetData>
  <autoFilter ref="A11:M56" xr:uid="{00000000-0009-0000-0000-000005000000}">
    <filterColumn colId="10">
      <filters>
        <filter val="ข้อเสนอโครงการสำคัญ 2567 ที่ผ่านเข้ารอบ"/>
      </filters>
    </filterColumn>
    <sortState ref="A12:M35">
      <sortCondition ref="E11:E29"/>
    </sortState>
  </autoFilter>
  <conditionalFormatting sqref="M21:N21 P21">
    <cfRule type="duplicateValues" dxfId="25" priority="3"/>
  </conditionalFormatting>
  <hyperlinks>
    <hyperlink ref="B13" r:id="rId1" display="https://emenscr.nesdc.go.th/viewer/view.html?id=5bd6f174ead9a205b323d6dd&amp;username=nida05263081" xr:uid="{00000000-0004-0000-0500-000000000000}"/>
    <hyperlink ref="B15" r:id="rId2" display="https://emenscr.nesdc.go.th/viewer/view.html?id=5c108cb9b5776840dd12a2e9&amp;username=industry06051" xr:uid="{00000000-0004-0000-0500-000001000000}"/>
    <hyperlink ref="B12" r:id="rId3" display="https://emenscr.nesdc.go.th/viewer/view.html?id=5c6123bd4819522ef1ca2d99&amp;username=rmuti34001" xr:uid="{00000000-0004-0000-0500-000002000000}"/>
    <hyperlink ref="B14" r:id="rId4" display="https://emenscr.nesdc.go.th/viewer/view.html?id=5dad219cc684aa5bce4a83bb&amp;username=tot121" xr:uid="{00000000-0004-0000-0500-000003000000}"/>
    <hyperlink ref="B20" r:id="rId5" display="https://emenscr.nesdc.go.th/viewer/view.html?id=5e03390eb459dd49a9ac79d8&amp;username=tpqi061" xr:uid="{00000000-0004-0000-0500-000004000000}"/>
    <hyperlink ref="B16" r:id="rId6" display="https://emenscr.nesdc.go.th/viewer/view.html?id=5e09ab44a398d53e6c8ddedb&amp;username=npu058911" xr:uid="{00000000-0004-0000-0500-000005000000}"/>
    <hyperlink ref="B17" r:id="rId7" display="https://emenscr.nesdc.go.th/viewer/view.html?id=5e154398dfe25e34a85729e9&amp;username=mdes06031" xr:uid="{00000000-0004-0000-0500-000006000000}"/>
    <hyperlink ref="B18" r:id="rId8" display="https://emenscr.nesdc.go.th/viewer/view.html?id=5e15b53a4735416acaa5adfa&amp;username=mdes06031" xr:uid="{00000000-0004-0000-0500-000007000000}"/>
    <hyperlink ref="B19" r:id="rId9" display="https://emenscr.nesdc.go.th/viewer/view.html?id=5e81a9914c4c403b4489a3bd&amp;username=moe02641" xr:uid="{00000000-0004-0000-0500-000008000000}"/>
    <hyperlink ref="B29" r:id="rId10" display="https://emenscr.nesdc.go.th/viewer/view.html?id=5fa124ec473e860600b7632b&amp;username=industry08031" xr:uid="{00000000-0004-0000-0500-000009000000}"/>
    <hyperlink ref="B22" r:id="rId11" display="https://emenscr.nesdc.go.th/viewer/view.html?id=5fd681fe6eb12634f2968bbf&amp;username=mdes06021" xr:uid="{00000000-0004-0000-0500-00000A000000}"/>
    <hyperlink ref="B23" r:id="rId12" display="https://emenscr.nesdc.go.th/viewer/view.html?id=5fd691fc238e5c34f1efcc75&amp;username=mdes06021" xr:uid="{00000000-0004-0000-0500-00000B000000}"/>
    <hyperlink ref="B24" r:id="rId13" display="https://emenscr.nesdc.go.th/viewer/view.html?id=5fd697146eb12634f2968bc3&amp;username=mdes06021" xr:uid="{00000000-0004-0000-0500-00000C000000}"/>
    <hyperlink ref="B25" r:id="rId14" display="https://emenscr.nesdc.go.th/viewer/view.html?id=5fd8737238eaa328bc3694f3&amp;username=mdes06021" xr:uid="{00000000-0004-0000-0500-00000D000000}"/>
    <hyperlink ref="B26" r:id="rId15" display="https://emenscr.nesdc.go.th/viewer/view.html?id=5fd88763bcb77e28c9827830&amp;username=mdes06021" xr:uid="{00000000-0004-0000-0500-00000E000000}"/>
    <hyperlink ref="B27" r:id="rId16" display="https://emenscr.nesdc.go.th/viewer/view.html?id=5fd88a34bcb77e28c982783a&amp;username=mdes06021" xr:uid="{00000000-0004-0000-0500-00000F000000}"/>
    <hyperlink ref="B28" r:id="rId17" display="https://emenscr.nesdc.go.th/viewer/view.html?id=610902610dbfdc660d97e993&amp;username=mdes06031" xr:uid="{00000000-0004-0000-0500-000010000000}"/>
    <hyperlink ref="B21" r:id="rId18" display="https://emenscr.nesdc.go.th/viewer/view.html?id=6152cf3e74550141769fa25c&amp;username=msu053015021" xr:uid="{00000000-0004-0000-0500-000011000000}"/>
  </hyperlinks>
  <pageMargins left="0.7" right="0.7" top="0.75" bottom="0.75" header="0.3" footer="0.3"/>
  <pageSetup paperSize="9" orientation="portrait" horizontalDpi="4294967295" verticalDpi="4294967295" r:id="rId19"/>
  <drawing r:id="rId2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B7356-695B-45F2-8B75-CC91CDFFB58E}">
  <dimension ref="A1:O36"/>
  <sheetViews>
    <sheetView topLeftCell="B1" zoomScale="70" zoomScaleNormal="70" workbookViewId="0">
      <selection activeCell="E1" sqref="E1:F1048576"/>
    </sheetView>
  </sheetViews>
  <sheetFormatPr defaultColWidth="9.140625" defaultRowHeight="21" x14ac:dyDescent="0.35"/>
  <cols>
    <col min="1" max="1" width="22.28515625" style="10" hidden="1" customWidth="1"/>
    <col min="2" max="2" width="14.42578125" style="10" customWidth="1"/>
    <col min="3" max="3" width="16.85546875" style="10" customWidth="1"/>
    <col min="4" max="4" width="46.28515625" style="10" customWidth="1"/>
    <col min="5" max="5" width="17.5703125" style="10" hidden="1" customWidth="1"/>
    <col min="6" max="6" width="17" style="10" hidden="1" customWidth="1"/>
    <col min="7" max="7" width="13" style="10" customWidth="1"/>
    <col min="8" max="9" width="19.28515625" style="10" customWidth="1"/>
    <col min="10" max="10" width="26.85546875" style="10" customWidth="1"/>
    <col min="11" max="11" width="32.85546875" style="10" customWidth="1"/>
    <col min="12" max="12" width="34.85546875" style="10" customWidth="1"/>
    <col min="13" max="13" width="28.85546875" style="10" customWidth="1"/>
    <col min="14" max="14" width="9.140625" style="10"/>
    <col min="15" max="15" width="28.85546875" style="10" customWidth="1"/>
    <col min="16" max="16384" width="9.140625" style="10"/>
  </cols>
  <sheetData>
    <row r="1" spans="1:15" ht="23.25" x14ac:dyDescent="0.35">
      <c r="D1" s="8" t="s">
        <v>210</v>
      </c>
    </row>
    <row r="2" spans="1:15" s="19" customFormat="1" ht="15" x14ac:dyDescent="0.25"/>
    <row r="3" spans="1:15" s="19" customFormat="1" ht="15" x14ac:dyDescent="0.25"/>
    <row r="4" spans="1:15" s="19" customFormat="1" ht="15" x14ac:dyDescent="0.25"/>
    <row r="5" spans="1:15" s="19" customFormat="1" ht="15" x14ac:dyDescent="0.25"/>
    <row r="6" spans="1:15" s="19" customFormat="1" ht="15" x14ac:dyDescent="0.25"/>
    <row r="7" spans="1:15" s="19" customFormat="1" ht="15" x14ac:dyDescent="0.25"/>
    <row r="8" spans="1:15" s="19" customFormat="1" ht="15" x14ac:dyDescent="0.25"/>
    <row r="9" spans="1:15" s="19" customFormat="1" ht="15" x14ac:dyDescent="0.25"/>
    <row r="10" spans="1:15" s="19" customFormat="1" ht="15" x14ac:dyDescent="0.25"/>
    <row r="11" spans="1:15" x14ac:dyDescent="0.35">
      <c r="A11" s="11" t="s">
        <v>2</v>
      </c>
      <c r="B11" s="12" t="s">
        <v>22</v>
      </c>
      <c r="C11" s="12" t="s">
        <v>23</v>
      </c>
      <c r="D11" s="12" t="s">
        <v>3</v>
      </c>
      <c r="E11" s="11" t="s">
        <v>3</v>
      </c>
      <c r="F11" s="11" t="s">
        <v>7</v>
      </c>
      <c r="G11" s="66" t="s">
        <v>209</v>
      </c>
      <c r="H11" s="12" t="s">
        <v>14</v>
      </c>
      <c r="I11" s="12" t="s">
        <v>15</v>
      </c>
      <c r="J11" s="12" t="s">
        <v>18</v>
      </c>
      <c r="K11" s="12" t="s">
        <v>19</v>
      </c>
      <c r="L11" s="12" t="s">
        <v>20</v>
      </c>
      <c r="M11" s="12" t="s">
        <v>21</v>
      </c>
      <c r="N11" s="10" t="s">
        <v>280</v>
      </c>
    </row>
    <row r="12" spans="1:15" ht="21.75" thickBot="1" x14ac:dyDescent="0.4">
      <c r="A12" s="13" t="s">
        <v>25</v>
      </c>
      <c r="B12" s="72" t="s">
        <v>114</v>
      </c>
      <c r="C12" s="72" t="s">
        <v>258</v>
      </c>
      <c r="D12" s="79" t="s">
        <v>26</v>
      </c>
      <c r="E12" s="16" t="s">
        <v>26</v>
      </c>
      <c r="F12" s="16" t="s">
        <v>28</v>
      </c>
      <c r="G12" s="68">
        <v>2561</v>
      </c>
      <c r="H12" s="16" t="s">
        <v>34</v>
      </c>
      <c r="I12" s="16" t="s">
        <v>35</v>
      </c>
      <c r="J12" s="16" t="s">
        <v>36</v>
      </c>
      <c r="K12" s="16" t="s">
        <v>37</v>
      </c>
      <c r="L12" s="16" t="s">
        <v>38</v>
      </c>
      <c r="M12" s="16"/>
      <c r="O12" s="16"/>
    </row>
    <row r="13" spans="1:15" ht="21.75" thickBot="1" x14ac:dyDescent="0.4">
      <c r="A13" s="13" t="s">
        <v>40</v>
      </c>
      <c r="B13" s="72" t="s">
        <v>114</v>
      </c>
      <c r="C13" s="72" t="s">
        <v>258</v>
      </c>
      <c r="D13" s="80" t="s">
        <v>41</v>
      </c>
      <c r="E13" s="16" t="s">
        <v>41</v>
      </c>
      <c r="F13" s="16" t="s">
        <v>28</v>
      </c>
      <c r="G13" s="68">
        <v>2562</v>
      </c>
      <c r="H13" s="16" t="s">
        <v>43</v>
      </c>
      <c r="I13" s="16" t="s">
        <v>44</v>
      </c>
      <c r="J13" s="16" t="s">
        <v>45</v>
      </c>
      <c r="K13" s="16" t="s">
        <v>46</v>
      </c>
      <c r="L13" s="16" t="s">
        <v>47</v>
      </c>
      <c r="M13" s="16"/>
      <c r="O13" s="16"/>
    </row>
    <row r="14" spans="1:15" ht="21.75" thickBot="1" x14ac:dyDescent="0.4">
      <c r="A14" s="13" t="s">
        <v>93</v>
      </c>
      <c r="B14" s="72" t="s">
        <v>114</v>
      </c>
      <c r="C14" s="72" t="s">
        <v>258</v>
      </c>
      <c r="D14" s="80" t="s">
        <v>94</v>
      </c>
      <c r="E14" s="16" t="s">
        <v>94</v>
      </c>
      <c r="F14" s="16" t="s">
        <v>28</v>
      </c>
      <c r="G14" s="68">
        <v>2563</v>
      </c>
      <c r="H14" s="16" t="s">
        <v>97</v>
      </c>
      <c r="I14" s="16" t="s">
        <v>98</v>
      </c>
      <c r="J14" s="16" t="s">
        <v>99</v>
      </c>
      <c r="K14" s="16" t="s">
        <v>100</v>
      </c>
      <c r="L14" s="16" t="s">
        <v>38</v>
      </c>
      <c r="M14" s="16"/>
      <c r="O14" s="16"/>
    </row>
    <row r="15" spans="1:15" ht="21.75" thickBot="1" x14ac:dyDescent="0.4">
      <c r="A15" s="16" t="s">
        <v>178</v>
      </c>
      <c r="B15" s="72" t="s">
        <v>114</v>
      </c>
      <c r="C15" s="72" t="s">
        <v>258</v>
      </c>
      <c r="D15" s="80" t="s">
        <v>179</v>
      </c>
      <c r="E15" s="16" t="s">
        <v>179</v>
      </c>
      <c r="F15" s="16" t="s">
        <v>28</v>
      </c>
      <c r="G15" s="68">
        <v>2564</v>
      </c>
      <c r="H15" s="16" t="s">
        <v>135</v>
      </c>
      <c r="I15" s="16" t="s">
        <v>136</v>
      </c>
      <c r="J15" s="16" t="s">
        <v>181</v>
      </c>
      <c r="K15" s="16" t="s">
        <v>182</v>
      </c>
      <c r="L15" s="16" t="s">
        <v>55</v>
      </c>
      <c r="M15" s="16"/>
      <c r="O15" s="16"/>
    </row>
    <row r="16" spans="1:15" ht="21.75" thickBot="1" x14ac:dyDescent="0.4">
      <c r="A16" s="16" t="s">
        <v>144</v>
      </c>
      <c r="B16" s="72" t="s">
        <v>114</v>
      </c>
      <c r="C16" s="72" t="s">
        <v>258</v>
      </c>
      <c r="D16" s="80" t="s">
        <v>111</v>
      </c>
      <c r="E16" s="16" t="s">
        <v>111</v>
      </c>
      <c r="F16" s="16" t="s">
        <v>28</v>
      </c>
      <c r="G16" s="68">
        <v>2564</v>
      </c>
      <c r="H16" s="16" t="s">
        <v>135</v>
      </c>
      <c r="I16" s="16" t="s">
        <v>136</v>
      </c>
      <c r="J16" s="16" t="s">
        <v>143</v>
      </c>
      <c r="K16" s="16" t="s">
        <v>88</v>
      </c>
      <c r="L16" s="16" t="s">
        <v>64</v>
      </c>
      <c r="M16" s="16" t="s">
        <v>146</v>
      </c>
      <c r="O16" s="16"/>
    </row>
    <row r="17" spans="1:15" ht="21.75" thickBot="1" x14ac:dyDescent="0.4">
      <c r="A17" s="16" t="s">
        <v>151</v>
      </c>
      <c r="B17" s="72" t="s">
        <v>114</v>
      </c>
      <c r="C17" s="72" t="s">
        <v>258</v>
      </c>
      <c r="D17" s="80" t="s">
        <v>152</v>
      </c>
      <c r="E17" s="16" t="s">
        <v>152</v>
      </c>
      <c r="F17" s="16" t="s">
        <v>28</v>
      </c>
      <c r="G17" s="68">
        <v>2564</v>
      </c>
      <c r="H17" s="16" t="s">
        <v>135</v>
      </c>
      <c r="I17" s="16" t="s">
        <v>136</v>
      </c>
      <c r="J17" s="16" t="s">
        <v>143</v>
      </c>
      <c r="K17" s="16" t="s">
        <v>88</v>
      </c>
      <c r="L17" s="16" t="s">
        <v>64</v>
      </c>
      <c r="M17" s="16"/>
      <c r="O17" s="16"/>
    </row>
    <row r="18" spans="1:15" ht="21.75" thickBot="1" x14ac:dyDescent="0.4">
      <c r="A18" s="16" t="s">
        <v>154</v>
      </c>
      <c r="B18" s="72" t="s">
        <v>114</v>
      </c>
      <c r="C18" s="72" t="s">
        <v>258</v>
      </c>
      <c r="D18" s="80" t="s">
        <v>155</v>
      </c>
      <c r="E18" s="16" t="s">
        <v>155</v>
      </c>
      <c r="F18" s="16" t="s">
        <v>28</v>
      </c>
      <c r="G18" s="68">
        <v>2564</v>
      </c>
      <c r="H18" s="16" t="s">
        <v>135</v>
      </c>
      <c r="I18" s="16" t="s">
        <v>136</v>
      </c>
      <c r="J18" s="16" t="s">
        <v>143</v>
      </c>
      <c r="K18" s="16" t="s">
        <v>88</v>
      </c>
      <c r="L18" s="16" t="s">
        <v>64</v>
      </c>
      <c r="M18" s="16"/>
      <c r="O18" s="16"/>
    </row>
    <row r="19" spans="1:15" ht="21.75" thickBot="1" x14ac:dyDescent="0.4">
      <c r="A19" s="16" t="s">
        <v>132</v>
      </c>
      <c r="B19" s="72" t="s">
        <v>114</v>
      </c>
      <c r="C19" s="72" t="s">
        <v>258</v>
      </c>
      <c r="D19" s="80" t="s">
        <v>133</v>
      </c>
      <c r="E19" s="16" t="s">
        <v>133</v>
      </c>
      <c r="F19" s="16" t="s">
        <v>28</v>
      </c>
      <c r="G19" s="68">
        <v>2564</v>
      </c>
      <c r="H19" s="16" t="s">
        <v>135</v>
      </c>
      <c r="I19" s="16" t="s">
        <v>136</v>
      </c>
      <c r="J19" s="16" t="s">
        <v>137</v>
      </c>
      <c r="K19" s="16" t="s">
        <v>138</v>
      </c>
      <c r="L19" s="16" t="s">
        <v>47</v>
      </c>
      <c r="M19" s="16"/>
      <c r="O19" s="16"/>
    </row>
    <row r="20" spans="1:15" ht="21.75" thickBot="1" x14ac:dyDescent="0.4">
      <c r="A20" s="10" t="s">
        <v>183</v>
      </c>
      <c r="B20" s="73" t="s">
        <v>114</v>
      </c>
      <c r="C20" s="73" t="s">
        <v>258</v>
      </c>
      <c r="D20" s="81" t="str">
        <f>HYPERLINK(N20,E20)</f>
        <v>โครงการส่งเสริมเด็กทุนไทยสร้างชาติด้วยเทคโนโลยีบิ๊กดาต้า (Big Data)</v>
      </c>
      <c r="E20" s="10" t="s">
        <v>184</v>
      </c>
      <c r="F20" s="10" t="s">
        <v>28</v>
      </c>
      <c r="G20" s="71">
        <v>2565</v>
      </c>
      <c r="H20" s="10" t="s">
        <v>105</v>
      </c>
      <c r="I20" s="10" t="s">
        <v>106</v>
      </c>
      <c r="J20" s="10" t="s">
        <v>143</v>
      </c>
      <c r="K20" s="10" t="s">
        <v>88</v>
      </c>
      <c r="L20" s="10" t="s">
        <v>64</v>
      </c>
      <c r="O20" s="16"/>
    </row>
    <row r="21" spans="1:15" ht="21.75" thickBot="1" x14ac:dyDescent="0.4">
      <c r="A21" s="10" t="s">
        <v>187</v>
      </c>
      <c r="B21" s="73" t="s">
        <v>114</v>
      </c>
      <c r="C21" s="73" t="s">
        <v>258</v>
      </c>
      <c r="D21" s="81" t="str">
        <f>HYPERLINK(N21,E21)</f>
        <v>โครงการเรียนโค้ดดิ้งพัฒนา STEM</v>
      </c>
      <c r="E21" s="10" t="s">
        <v>152</v>
      </c>
      <c r="F21" s="10" t="s">
        <v>28</v>
      </c>
      <c r="G21" s="71">
        <v>2565</v>
      </c>
      <c r="H21" s="10" t="s">
        <v>105</v>
      </c>
      <c r="I21" s="10" t="s">
        <v>106</v>
      </c>
      <c r="J21" s="10" t="s">
        <v>143</v>
      </c>
      <c r="K21" s="10" t="s">
        <v>88</v>
      </c>
      <c r="L21" s="10" t="s">
        <v>64</v>
      </c>
      <c r="O21" s="16"/>
    </row>
    <row r="22" spans="1:15" ht="21.75" thickBot="1" x14ac:dyDescent="0.4">
      <c r="A22" s="10" t="s">
        <v>189</v>
      </c>
      <c r="B22" s="73" t="s">
        <v>114</v>
      </c>
      <c r="C22" s="73" t="s">
        <v>258</v>
      </c>
      <c r="D22" s="81" t="str">
        <f>HYPERLINK(N22,E22)</f>
        <v>โครงการรัฐร่วมเอกชนสร้างทักษะดิจิทัลใหม่ เรียนจบ ไม่ตกงาน</v>
      </c>
      <c r="E22" s="10" t="s">
        <v>190</v>
      </c>
      <c r="F22" s="10" t="s">
        <v>28</v>
      </c>
      <c r="G22" s="71">
        <v>2565</v>
      </c>
      <c r="H22" s="10" t="s">
        <v>105</v>
      </c>
      <c r="I22" s="10" t="s">
        <v>106</v>
      </c>
      <c r="J22" s="10" t="s">
        <v>143</v>
      </c>
      <c r="K22" s="10" t="s">
        <v>88</v>
      </c>
      <c r="L22" s="10" t="s">
        <v>64</v>
      </c>
      <c r="O22" s="16"/>
    </row>
    <row r="23" spans="1:15" ht="21.75" thickBot="1" x14ac:dyDescent="0.4">
      <c r="A23" s="10" t="s">
        <v>197</v>
      </c>
      <c r="B23" s="73" t="s">
        <v>114</v>
      </c>
      <c r="C23" s="73" t="s">
        <v>258</v>
      </c>
      <c r="D23" s="81" t="str">
        <f>HYPERLINK(N23,E23)</f>
        <v>การพัฒนาสื่อประชาสัมพันธ์ส่งเสริมแหล่งท่องเที่ยวจังหวัดสุพรรณบุรีด้วยเทคโนโลยีความจริงเสริม</v>
      </c>
      <c r="E23" s="10" t="s">
        <v>198</v>
      </c>
      <c r="F23" s="10" t="s">
        <v>28</v>
      </c>
      <c r="G23" s="71">
        <v>2565</v>
      </c>
      <c r="H23" s="10" t="s">
        <v>105</v>
      </c>
      <c r="I23" s="10" t="s">
        <v>106</v>
      </c>
      <c r="J23" s="10" t="s">
        <v>53</v>
      </c>
      <c r="K23" s="10" t="s">
        <v>196</v>
      </c>
      <c r="L23" s="10" t="s">
        <v>55</v>
      </c>
      <c r="O23" s="16"/>
    </row>
    <row r="24" spans="1:15" ht="21.75" thickBot="1" x14ac:dyDescent="0.4">
      <c r="A24" s="10" t="s">
        <v>200</v>
      </c>
      <c r="B24" s="73" t="s">
        <v>114</v>
      </c>
      <c r="C24" s="73" t="s">
        <v>258</v>
      </c>
      <c r="D24" s="81" t="str">
        <f>HYPERLINK(N24,E24)</f>
        <v>การพัฒนาสื่อจำลองการเพาะปลูกแห้วเสมือนจริงด้วยเทคโนโลยี Augmented Reality</v>
      </c>
      <c r="E24" s="10" t="s">
        <v>201</v>
      </c>
      <c r="F24" s="10" t="s">
        <v>28</v>
      </c>
      <c r="G24" s="71">
        <v>2565</v>
      </c>
      <c r="H24" s="10" t="s">
        <v>105</v>
      </c>
      <c r="I24" s="10" t="s">
        <v>106</v>
      </c>
      <c r="J24" s="10" t="s">
        <v>53</v>
      </c>
      <c r="K24" s="10" t="s">
        <v>196</v>
      </c>
      <c r="L24" s="10" t="s">
        <v>55</v>
      </c>
      <c r="O24" s="16"/>
    </row>
    <row r="25" spans="1:15" ht="21.75" thickBot="1" x14ac:dyDescent="0.4">
      <c r="A25" s="13" t="s">
        <v>75</v>
      </c>
      <c r="B25" s="74" t="s">
        <v>114</v>
      </c>
      <c r="C25" s="74" t="s">
        <v>272</v>
      </c>
      <c r="D25" s="80" t="s">
        <v>207</v>
      </c>
      <c r="E25" s="16" t="s">
        <v>76</v>
      </c>
      <c r="F25" s="16" t="s">
        <v>28</v>
      </c>
      <c r="G25" s="68">
        <v>2563</v>
      </c>
      <c r="H25" s="16" t="s">
        <v>78</v>
      </c>
      <c r="I25" s="16" t="s">
        <v>79</v>
      </c>
      <c r="J25" s="16" t="s">
        <v>80</v>
      </c>
      <c r="K25" s="16" t="s">
        <v>81</v>
      </c>
      <c r="L25" s="16" t="s">
        <v>55</v>
      </c>
      <c r="M25" s="16"/>
      <c r="O25" s="16"/>
    </row>
    <row r="26" spans="1:15" ht="21.75" thickBot="1" x14ac:dyDescent="0.4">
      <c r="A26" s="13" t="s">
        <v>66</v>
      </c>
      <c r="B26" s="74" t="s">
        <v>114</v>
      </c>
      <c r="C26" s="74" t="s">
        <v>272</v>
      </c>
      <c r="D26" s="80" t="s">
        <v>67</v>
      </c>
      <c r="E26" s="16" t="s">
        <v>67</v>
      </c>
      <c r="F26" s="16" t="s">
        <v>28</v>
      </c>
      <c r="G26" s="68">
        <v>2563</v>
      </c>
      <c r="H26" s="16" t="s">
        <v>69</v>
      </c>
      <c r="I26" s="16" t="s">
        <v>70</v>
      </c>
      <c r="J26" s="16" t="s">
        <v>71</v>
      </c>
      <c r="K26" s="16" t="s">
        <v>72</v>
      </c>
      <c r="L26" s="16" t="s">
        <v>73</v>
      </c>
      <c r="M26" s="16"/>
      <c r="O26" s="16"/>
    </row>
    <row r="27" spans="1:15" ht="21.75" thickBot="1" x14ac:dyDescent="0.4">
      <c r="A27" s="10" t="s">
        <v>203</v>
      </c>
      <c r="B27" s="75" t="s">
        <v>114</v>
      </c>
      <c r="C27" s="75" t="s">
        <v>272</v>
      </c>
      <c r="D27" s="81" t="str">
        <f>HYPERLINK(N27,E27)</f>
        <v>การพัฒนาสติกเกอร์บนแอปพลิเคชันไลน์ชุดการ์ตูนนักศึกษา คณะบริหารธุรกิจและเทคโนโลยีสารสนเทศ</v>
      </c>
      <c r="E27" s="10" t="s">
        <v>204</v>
      </c>
      <c r="F27" s="10" t="s">
        <v>28</v>
      </c>
      <c r="G27" s="71">
        <v>2565</v>
      </c>
      <c r="H27" s="10" t="s">
        <v>105</v>
      </c>
      <c r="I27" s="10" t="s">
        <v>106</v>
      </c>
      <c r="J27" s="10" t="s">
        <v>53</v>
      </c>
      <c r="K27" s="10" t="s">
        <v>196</v>
      </c>
      <c r="L27" s="10" t="s">
        <v>55</v>
      </c>
      <c r="O27" s="16"/>
    </row>
    <row r="28" spans="1:15" ht="21.75" thickBot="1" x14ac:dyDescent="0.4">
      <c r="A28" s="13" t="s">
        <v>57</v>
      </c>
      <c r="B28" s="76" t="s">
        <v>212</v>
      </c>
      <c r="C28" s="76" t="s">
        <v>283</v>
      </c>
      <c r="D28" s="80" t="s">
        <v>58</v>
      </c>
      <c r="E28" s="16" t="s">
        <v>58</v>
      </c>
      <c r="F28" s="16" t="s">
        <v>28</v>
      </c>
      <c r="G28" s="68">
        <v>2562</v>
      </c>
      <c r="H28" s="16" t="s">
        <v>60</v>
      </c>
      <c r="I28" s="16" t="s">
        <v>61</v>
      </c>
      <c r="J28" s="16" t="s">
        <v>62</v>
      </c>
      <c r="K28" s="16" t="s">
        <v>63</v>
      </c>
      <c r="L28" s="16" t="s">
        <v>64</v>
      </c>
      <c r="M28" s="16"/>
      <c r="O28" s="16"/>
    </row>
    <row r="29" spans="1:15" x14ac:dyDescent="0.35">
      <c r="A29" s="13" t="s">
        <v>83</v>
      </c>
      <c r="B29" s="77" t="s">
        <v>126</v>
      </c>
      <c r="C29" s="77" t="s">
        <v>277</v>
      </c>
      <c r="D29" s="80" t="s">
        <v>84</v>
      </c>
      <c r="E29" s="16" t="s">
        <v>84</v>
      </c>
      <c r="F29" s="16" t="s">
        <v>28</v>
      </c>
      <c r="G29" s="68">
        <v>2563</v>
      </c>
      <c r="H29" s="16" t="s">
        <v>86</v>
      </c>
      <c r="I29" s="16" t="s">
        <v>70</v>
      </c>
      <c r="J29" s="16" t="s">
        <v>87</v>
      </c>
      <c r="K29" s="16" t="s">
        <v>88</v>
      </c>
      <c r="L29" s="16" t="s">
        <v>64</v>
      </c>
      <c r="M29" s="16"/>
      <c r="O29" s="16"/>
    </row>
    <row r="30" spans="1:15" x14ac:dyDescent="0.35">
      <c r="A30" s="16" t="s">
        <v>140</v>
      </c>
      <c r="B30" s="77" t="s">
        <v>126</v>
      </c>
      <c r="C30" s="77" t="s">
        <v>277</v>
      </c>
      <c r="D30" s="82" t="s">
        <v>141</v>
      </c>
      <c r="E30" s="16" t="s">
        <v>141</v>
      </c>
      <c r="F30" s="16" t="s">
        <v>28</v>
      </c>
      <c r="G30" s="68">
        <v>2564</v>
      </c>
      <c r="H30" s="16" t="s">
        <v>135</v>
      </c>
      <c r="I30" s="16" t="s">
        <v>136</v>
      </c>
      <c r="J30" s="16" t="s">
        <v>143</v>
      </c>
      <c r="K30" s="16" t="s">
        <v>88</v>
      </c>
      <c r="L30" s="16" t="s">
        <v>64</v>
      </c>
      <c r="M30" s="16"/>
      <c r="N30" s="10" t="s">
        <v>259</v>
      </c>
    </row>
    <row r="31" spans="1:15" x14ac:dyDescent="0.35">
      <c r="A31" s="16" t="s">
        <v>160</v>
      </c>
      <c r="B31" s="77" t="s">
        <v>126</v>
      </c>
      <c r="C31" s="77" t="s">
        <v>277</v>
      </c>
      <c r="D31" s="82" t="s">
        <v>161</v>
      </c>
      <c r="E31" s="16" t="s">
        <v>161</v>
      </c>
      <c r="F31" s="16" t="s">
        <v>28</v>
      </c>
      <c r="G31" s="68">
        <v>2564</v>
      </c>
      <c r="H31" s="16" t="s">
        <v>135</v>
      </c>
      <c r="I31" s="16" t="s">
        <v>136</v>
      </c>
      <c r="J31" s="16" t="s">
        <v>87</v>
      </c>
      <c r="K31" s="16" t="s">
        <v>88</v>
      </c>
      <c r="L31" s="16" t="s">
        <v>64</v>
      </c>
      <c r="M31" s="16"/>
      <c r="N31" s="10" t="s">
        <v>261</v>
      </c>
    </row>
    <row r="32" spans="1:15" x14ac:dyDescent="0.35">
      <c r="A32" s="13" t="s">
        <v>49</v>
      </c>
      <c r="B32" s="13" t="s">
        <v>126</v>
      </c>
      <c r="C32" s="13" t="s">
        <v>282</v>
      </c>
      <c r="D32" s="82" t="s">
        <v>50</v>
      </c>
      <c r="E32" s="16" t="s">
        <v>50</v>
      </c>
      <c r="F32" s="16" t="s">
        <v>28</v>
      </c>
      <c r="G32" s="68">
        <v>2561</v>
      </c>
      <c r="H32" s="16" t="s">
        <v>52</v>
      </c>
      <c r="I32" s="16" t="s">
        <v>52</v>
      </c>
      <c r="J32" s="16" t="s">
        <v>53</v>
      </c>
      <c r="K32" s="16" t="s">
        <v>54</v>
      </c>
      <c r="L32" s="16" t="s">
        <v>55</v>
      </c>
      <c r="M32" s="16"/>
      <c r="N32" s="10" t="s">
        <v>263</v>
      </c>
    </row>
    <row r="33" spans="1:14" x14ac:dyDescent="0.35">
      <c r="A33" s="13" t="s">
        <v>89</v>
      </c>
      <c r="B33" s="13" t="s">
        <v>126</v>
      </c>
      <c r="C33" s="13" t="s">
        <v>282</v>
      </c>
      <c r="D33" s="82" t="s">
        <v>90</v>
      </c>
      <c r="E33" s="16" t="s">
        <v>90</v>
      </c>
      <c r="F33" s="16" t="s">
        <v>28</v>
      </c>
      <c r="G33" s="68">
        <v>2563</v>
      </c>
      <c r="H33" s="16" t="s">
        <v>78</v>
      </c>
      <c r="I33" s="16" t="s">
        <v>70</v>
      </c>
      <c r="J33" s="16" t="s">
        <v>87</v>
      </c>
      <c r="K33" s="16" t="s">
        <v>88</v>
      </c>
      <c r="L33" s="16" t="s">
        <v>64</v>
      </c>
      <c r="M33" s="16"/>
      <c r="N33" s="10" t="s">
        <v>266</v>
      </c>
    </row>
    <row r="34" spans="1:14" x14ac:dyDescent="0.35">
      <c r="A34" s="16" t="s">
        <v>147</v>
      </c>
      <c r="B34" s="13" t="s">
        <v>126</v>
      </c>
      <c r="C34" s="13" t="s">
        <v>282</v>
      </c>
      <c r="D34" s="82" t="s">
        <v>148</v>
      </c>
      <c r="E34" s="16" t="s">
        <v>148</v>
      </c>
      <c r="F34" s="16" t="s">
        <v>28</v>
      </c>
      <c r="G34" s="68">
        <v>2564</v>
      </c>
      <c r="H34" s="16" t="s">
        <v>135</v>
      </c>
      <c r="I34" s="16" t="s">
        <v>136</v>
      </c>
      <c r="J34" s="16" t="s">
        <v>143</v>
      </c>
      <c r="K34" s="16" t="s">
        <v>88</v>
      </c>
      <c r="L34" s="16" t="s">
        <v>64</v>
      </c>
      <c r="M34" s="16"/>
      <c r="N34" s="10" t="s">
        <v>268</v>
      </c>
    </row>
    <row r="35" spans="1:14" x14ac:dyDescent="0.35">
      <c r="A35" s="16" t="s">
        <v>157</v>
      </c>
      <c r="B35" s="13" t="s">
        <v>126</v>
      </c>
      <c r="C35" s="13" t="s">
        <v>282</v>
      </c>
      <c r="D35" s="82" t="s">
        <v>158</v>
      </c>
      <c r="E35" s="16" t="s">
        <v>158</v>
      </c>
      <c r="F35" s="16" t="s">
        <v>28</v>
      </c>
      <c r="G35" s="68">
        <v>2564</v>
      </c>
      <c r="H35" s="16" t="s">
        <v>135</v>
      </c>
      <c r="I35" s="16" t="s">
        <v>136</v>
      </c>
      <c r="J35" s="16" t="s">
        <v>143</v>
      </c>
      <c r="K35" s="16" t="s">
        <v>88</v>
      </c>
      <c r="L35" s="16" t="s">
        <v>64</v>
      </c>
      <c r="M35" s="16"/>
      <c r="N35" s="10" t="s">
        <v>270</v>
      </c>
    </row>
    <row r="36" spans="1:14" x14ac:dyDescent="0.35">
      <c r="A36" s="10" t="s">
        <v>193</v>
      </c>
      <c r="B36" s="83" t="s">
        <v>126</v>
      </c>
      <c r="C36" s="83" t="s">
        <v>282</v>
      </c>
      <c r="D36" s="78" t="s">
        <v>194</v>
      </c>
      <c r="E36" s="10" t="s">
        <v>194</v>
      </c>
      <c r="F36" s="10" t="s">
        <v>28</v>
      </c>
      <c r="G36" s="71">
        <v>2565</v>
      </c>
      <c r="H36" s="10" t="s">
        <v>105</v>
      </c>
      <c r="I36" s="10" t="s">
        <v>106</v>
      </c>
      <c r="J36" s="10" t="s">
        <v>53</v>
      </c>
      <c r="K36" s="10" t="s">
        <v>196</v>
      </c>
      <c r="L36" s="10" t="s">
        <v>55</v>
      </c>
      <c r="N36" s="78" t="s">
        <v>266</v>
      </c>
    </row>
  </sheetData>
  <autoFilter ref="A11:M35" xr:uid="{00000000-0009-0000-0000-000005000000}">
    <sortState ref="A12:M36">
      <sortCondition ref="C11:C35"/>
    </sortState>
  </autoFilter>
  <conditionalFormatting sqref="N21:O21 C21">
    <cfRule type="duplicateValues" dxfId="24" priority="2"/>
  </conditionalFormatting>
  <hyperlinks>
    <hyperlink ref="D12" r:id="rId1" display="https://emenscr.nesdc.go.th/viewer/view.html?id=5bd6f174ead9a205b323d6dd&amp;username=nida05263081" xr:uid="{FAAA4D6D-2F9B-4232-B31C-6E57500093F7}"/>
    <hyperlink ref="D13" r:id="rId2" display="https://emenscr.nesdc.go.th/viewer/view.html?id=5c108cb9b5776840dd12a2e9&amp;username=industry06051" xr:uid="{1BE1BE10-C233-4461-8CA1-4DD74EE284D7}"/>
    <hyperlink ref="D32" r:id="rId3" display="https://emenscr.nesdc.go.th/viewer/view.html?id=5c6123bd4819522ef1ca2d99&amp;username=rmuti34001" xr:uid="{3856E1B4-D741-4046-8F0C-4C5D3210FED5}"/>
    <hyperlink ref="D28" r:id="rId4" display="https://emenscr.nesdc.go.th/viewer/view.html?id=5dad219cc684aa5bce4a83bb&amp;username=tot121" xr:uid="{AE9F0474-AE74-4D30-9593-4ED40EB92619}"/>
    <hyperlink ref="D26" r:id="rId5" display="https://emenscr.nesdc.go.th/viewer/view.html?id=5e03390eb459dd49a9ac79d8&amp;username=tpqi061" xr:uid="{C75362D6-4409-4A89-ADE2-BD3F70C2EDBB}"/>
    <hyperlink ref="D25" r:id="rId6" display="https://emenscr.nesdc.go.th/viewer/view.html?id=5e09ab44a398d53e6c8ddedb&amp;username=npu058911" xr:uid="{D98ACA3B-724E-43C2-AAAC-FF98C73F9001}"/>
    <hyperlink ref="D29" r:id="rId7" display="https://emenscr.nesdc.go.th/viewer/view.html?id=5e154398dfe25e34a85729e9&amp;username=mdes06031" xr:uid="{38262104-35DA-4CA8-BE5F-AC6538FFE11B}"/>
    <hyperlink ref="D33" r:id="rId8" display="https://emenscr.nesdc.go.th/viewer/view.html?id=5e15b53a4735416acaa5adfa&amp;username=mdes06031" xr:uid="{BCD57CAC-1EC8-425A-A16E-E96C0F438A4C}"/>
    <hyperlink ref="D14" r:id="rId9" display="https://emenscr.nesdc.go.th/viewer/view.html?id=5e81a9914c4c403b4489a3bd&amp;username=moe02641" xr:uid="{2303E7AD-DF2D-4A8A-9FD8-3B5B55C9E1D2}"/>
    <hyperlink ref="D19" r:id="rId10" display="https://emenscr.nesdc.go.th/viewer/view.html?id=5fa124ec473e860600b7632b&amp;username=industry08031" xr:uid="{22377230-DF4D-4309-AEF8-F4269D45AC20}"/>
    <hyperlink ref="D30" r:id="rId11" display="https://emenscr.nesdc.go.th/viewer/view.html?id=5fd681fe6eb12634f2968bbf&amp;username=mdes06021" xr:uid="{122840D2-4D21-4B80-8A83-3739E8FEE141}"/>
    <hyperlink ref="D16" r:id="rId12" display="https://emenscr.nesdc.go.th/viewer/view.html?id=5fd691fc238e5c34f1efcc75&amp;username=mdes06021" xr:uid="{95A361D8-AD71-469C-BB1E-60A5ABC532B9}"/>
    <hyperlink ref="D34" r:id="rId13" display="https://emenscr.nesdc.go.th/viewer/view.html?id=5fd697146eb12634f2968bc3&amp;username=mdes06021" xr:uid="{882DBE7A-F604-40FE-A07A-BA85EEC40B33}"/>
    <hyperlink ref="D17" r:id="rId14" display="https://emenscr.nesdc.go.th/viewer/view.html?id=5fd8737238eaa328bc3694f3&amp;username=mdes06021" xr:uid="{F57E6EC4-AD76-45AC-9E92-617B82E1188D}"/>
    <hyperlink ref="D18" r:id="rId15" display="https://emenscr.nesdc.go.th/viewer/view.html?id=5fd88763bcb77e28c9827830&amp;username=mdes06021" xr:uid="{3D094860-B4AB-4243-BDC3-5FBA81821561}"/>
    <hyperlink ref="D35" r:id="rId16" display="https://emenscr.nesdc.go.th/viewer/view.html?id=5fd88a34bcb77e28c982783a&amp;username=mdes06021" xr:uid="{CC9AC247-714B-4F70-BC3D-3BAE844DDC07}"/>
    <hyperlink ref="D31" r:id="rId17" display="https://emenscr.nesdc.go.th/viewer/view.html?id=610902610dbfdc660d97e993&amp;username=mdes06031" xr:uid="{E1F9246B-FB05-4A83-9FD5-CA05FF868E68}"/>
    <hyperlink ref="D15" r:id="rId18" display="https://emenscr.nesdc.go.th/viewer/view.html?id=6152cf3e74550141769fa25c&amp;username=msu053015021" xr:uid="{9653D8E2-4288-4ED8-A8B2-99AA42DB6519}"/>
    <hyperlink ref="N36" r:id="rId19" xr:uid="{B89A5834-C22B-4919-8D7A-4647977AF50F}"/>
    <hyperlink ref="D36" r:id="rId20" xr:uid="{7505AEEC-DDA8-4FBA-AA85-06F606329655}"/>
  </hyperlinks>
  <pageMargins left="0.7" right="0.7" top="0.75" bottom="0.75" header="0.3" footer="0.3"/>
  <pageSetup paperSize="9" orientation="portrait" horizontalDpi="4294967295" verticalDpi="4294967295" r:id="rId21"/>
  <drawing r:id="rId2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46C77-FE9B-497E-9FFD-1ED0151F3682}">
  <sheetPr filterMode="1"/>
  <dimension ref="A1:N11"/>
  <sheetViews>
    <sheetView topLeftCell="D1" zoomScale="85" zoomScaleNormal="85" workbookViewId="0">
      <selection activeCell="K2" sqref="K2"/>
    </sheetView>
  </sheetViews>
  <sheetFormatPr defaultRowHeight="15" x14ac:dyDescent="0.25"/>
  <cols>
    <col min="1" max="2" width="23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47.28515625" customWidth="1"/>
    <col min="9" max="9" width="50" customWidth="1"/>
    <col min="10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1:14" x14ac:dyDescent="0.25">
      <c r="A2" s="63" t="s">
        <v>2</v>
      </c>
      <c r="B2" s="63"/>
      <c r="C2" s="63" t="s">
        <v>3</v>
      </c>
      <c r="D2" s="63" t="s">
        <v>7</v>
      </c>
      <c r="E2" s="63" t="s">
        <v>209</v>
      </c>
      <c r="F2" s="63" t="s">
        <v>14</v>
      </c>
      <c r="G2" s="63" t="s">
        <v>15</v>
      </c>
      <c r="H2" s="63" t="s">
        <v>18</v>
      </c>
      <c r="I2" s="63" t="s">
        <v>19</v>
      </c>
      <c r="J2" s="63" t="s">
        <v>20</v>
      </c>
      <c r="K2" s="63" t="s">
        <v>21</v>
      </c>
      <c r="L2" s="63" t="s">
        <v>22</v>
      </c>
      <c r="M2" s="63" t="s">
        <v>23</v>
      </c>
      <c r="N2" s="63" t="s">
        <v>255</v>
      </c>
    </row>
    <row r="3" spans="1:14" x14ac:dyDescent="0.25">
      <c r="A3" t="s">
        <v>183</v>
      </c>
      <c r="C3" t="s">
        <v>184</v>
      </c>
      <c r="D3" t="s">
        <v>28</v>
      </c>
      <c r="E3" s="64">
        <v>2565</v>
      </c>
      <c r="F3" t="s">
        <v>105</v>
      </c>
      <c r="G3" t="s">
        <v>106</v>
      </c>
      <c r="H3" t="s">
        <v>143</v>
      </c>
      <c r="I3" t="s">
        <v>88</v>
      </c>
      <c r="J3" t="s">
        <v>64</v>
      </c>
      <c r="L3" t="s">
        <v>114</v>
      </c>
      <c r="M3" t="s">
        <v>258</v>
      </c>
      <c r="N3" t="s">
        <v>259</v>
      </c>
    </row>
    <row r="4" spans="1:14" x14ac:dyDescent="0.25">
      <c r="A4" t="s">
        <v>187</v>
      </c>
      <c r="C4" t="s">
        <v>152</v>
      </c>
      <c r="D4" t="s">
        <v>28</v>
      </c>
      <c r="E4" s="64">
        <v>2565</v>
      </c>
      <c r="F4" t="s">
        <v>105</v>
      </c>
      <c r="G4" t="s">
        <v>106</v>
      </c>
      <c r="H4" t="s">
        <v>143</v>
      </c>
      <c r="I4" t="s">
        <v>88</v>
      </c>
      <c r="J4" t="s">
        <v>64</v>
      </c>
      <c r="L4" t="s">
        <v>114</v>
      </c>
      <c r="M4" t="s">
        <v>258</v>
      </c>
      <c r="N4" t="s">
        <v>261</v>
      </c>
    </row>
    <row r="5" spans="1:14" x14ac:dyDescent="0.25">
      <c r="A5" t="s">
        <v>189</v>
      </c>
      <c r="C5" t="s">
        <v>190</v>
      </c>
      <c r="D5" t="s">
        <v>28</v>
      </c>
      <c r="E5" s="64">
        <v>2565</v>
      </c>
      <c r="F5" t="s">
        <v>105</v>
      </c>
      <c r="G5" t="s">
        <v>106</v>
      </c>
      <c r="H5" t="s">
        <v>143</v>
      </c>
      <c r="I5" t="s">
        <v>88</v>
      </c>
      <c r="J5" t="s">
        <v>64</v>
      </c>
      <c r="L5" t="s">
        <v>114</v>
      </c>
      <c r="M5" t="s">
        <v>258</v>
      </c>
      <c r="N5" t="s">
        <v>263</v>
      </c>
    </row>
    <row r="6" spans="1:14" x14ac:dyDescent="0.25">
      <c r="A6" t="s">
        <v>193</v>
      </c>
      <c r="C6" t="s">
        <v>194</v>
      </c>
      <c r="D6" t="s">
        <v>28</v>
      </c>
      <c r="E6" s="64">
        <v>2565</v>
      </c>
      <c r="F6" t="s">
        <v>105</v>
      </c>
      <c r="G6" t="s">
        <v>106</v>
      </c>
      <c r="H6" t="s">
        <v>53</v>
      </c>
      <c r="I6" t="s">
        <v>196</v>
      </c>
      <c r="J6" t="s">
        <v>55</v>
      </c>
      <c r="L6" t="s">
        <v>126</v>
      </c>
      <c r="M6" t="s">
        <v>265</v>
      </c>
      <c r="N6" t="s">
        <v>266</v>
      </c>
    </row>
    <row r="7" spans="1:14" x14ac:dyDescent="0.25">
      <c r="A7" t="s">
        <v>197</v>
      </c>
      <c r="C7" t="s">
        <v>198</v>
      </c>
      <c r="D7" t="s">
        <v>28</v>
      </c>
      <c r="E7" s="64">
        <v>2565</v>
      </c>
      <c r="F7" t="s">
        <v>105</v>
      </c>
      <c r="G7" t="s">
        <v>106</v>
      </c>
      <c r="H7" t="s">
        <v>53</v>
      </c>
      <c r="I7" t="s">
        <v>196</v>
      </c>
      <c r="J7" t="s">
        <v>55</v>
      </c>
      <c r="L7" t="s">
        <v>114</v>
      </c>
      <c r="M7" t="s">
        <v>258</v>
      </c>
      <c r="N7" t="s">
        <v>268</v>
      </c>
    </row>
    <row r="8" spans="1:14" x14ac:dyDescent="0.25">
      <c r="A8" t="s">
        <v>200</v>
      </c>
      <c r="C8" t="s">
        <v>201</v>
      </c>
      <c r="D8" t="s">
        <v>28</v>
      </c>
      <c r="E8" s="64">
        <v>2565</v>
      </c>
      <c r="F8" t="s">
        <v>105</v>
      </c>
      <c r="G8" t="s">
        <v>106</v>
      </c>
      <c r="H8" t="s">
        <v>53</v>
      </c>
      <c r="I8" t="s">
        <v>196</v>
      </c>
      <c r="J8" t="s">
        <v>55</v>
      </c>
      <c r="L8" t="s">
        <v>114</v>
      </c>
      <c r="M8" t="s">
        <v>258</v>
      </c>
      <c r="N8" t="s">
        <v>270</v>
      </c>
    </row>
    <row r="9" spans="1:14" x14ac:dyDescent="0.25">
      <c r="A9" t="s">
        <v>203</v>
      </c>
      <c r="C9" t="s">
        <v>204</v>
      </c>
      <c r="D9" t="s">
        <v>28</v>
      </c>
      <c r="E9" s="64">
        <v>2565</v>
      </c>
      <c r="F9" t="s">
        <v>105</v>
      </c>
      <c r="G9" t="s">
        <v>106</v>
      </c>
      <c r="H9" t="s">
        <v>53</v>
      </c>
      <c r="I9" t="s">
        <v>196</v>
      </c>
      <c r="J9" t="s">
        <v>55</v>
      </c>
      <c r="L9" t="s">
        <v>114</v>
      </c>
      <c r="M9" t="s">
        <v>272</v>
      </c>
      <c r="N9" t="s">
        <v>273</v>
      </c>
    </row>
    <row r="10" spans="1:14" hidden="1" x14ac:dyDescent="0.25">
      <c r="A10" t="s">
        <v>164</v>
      </c>
      <c r="C10" t="s">
        <v>165</v>
      </c>
      <c r="D10" t="s">
        <v>28</v>
      </c>
      <c r="E10" s="64">
        <v>2566</v>
      </c>
      <c r="F10" t="s">
        <v>167</v>
      </c>
      <c r="G10" t="s">
        <v>168</v>
      </c>
      <c r="H10" t="s">
        <v>80</v>
      </c>
      <c r="I10" t="s">
        <v>169</v>
      </c>
      <c r="J10" t="s">
        <v>55</v>
      </c>
      <c r="K10" t="s">
        <v>170</v>
      </c>
      <c r="L10" t="s">
        <v>114</v>
      </c>
      <c r="M10" t="s">
        <v>272</v>
      </c>
      <c r="N10" t="s">
        <v>275</v>
      </c>
    </row>
    <row r="11" spans="1:14" hidden="1" x14ac:dyDescent="0.25">
      <c r="A11" t="s">
        <v>173</v>
      </c>
      <c r="C11" t="s">
        <v>161</v>
      </c>
      <c r="D11" t="s">
        <v>28</v>
      </c>
      <c r="E11" s="64">
        <v>2566</v>
      </c>
      <c r="F11" t="s">
        <v>167</v>
      </c>
      <c r="G11" t="s">
        <v>168</v>
      </c>
      <c r="H11" t="s">
        <v>87</v>
      </c>
      <c r="I11" t="s">
        <v>88</v>
      </c>
      <c r="J11" t="s">
        <v>64</v>
      </c>
      <c r="K11" t="s">
        <v>170</v>
      </c>
      <c r="L11" t="s">
        <v>126</v>
      </c>
      <c r="M11" t="s">
        <v>277</v>
      </c>
      <c r="N11" t="s">
        <v>278</v>
      </c>
    </row>
  </sheetData>
  <autoFilter ref="C2:N11" xr:uid="{5741C299-3D44-4991-A022-D9B13DB6153D}">
    <filterColumn colId="8">
      <filters blank="1"/>
    </filterColumn>
  </autoFilter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4DAEA-245A-4A4C-88FF-446A10CDC9C2}">
  <dimension ref="A1:AV4"/>
  <sheetViews>
    <sheetView topLeftCell="AP1" workbookViewId="0">
      <selection sqref="A1:AV1"/>
    </sheetView>
  </sheetViews>
  <sheetFormatPr defaultRowHeight="15" x14ac:dyDescent="0.25"/>
  <cols>
    <col min="1" max="1" width="13.42578125" customWidth="1"/>
    <col min="2" max="2" width="25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39.140625" customWidth="1"/>
    <col min="39" max="39" width="41.85546875" customWidth="1"/>
    <col min="40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61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</row>
    <row r="2" spans="1:48" x14ac:dyDescent="0.25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234</v>
      </c>
      <c r="G2" s="63" t="s">
        <v>235</v>
      </c>
      <c r="H2" s="63" t="s">
        <v>6</v>
      </c>
      <c r="I2" s="63" t="s">
        <v>7</v>
      </c>
      <c r="J2" s="63" t="s">
        <v>8</v>
      </c>
      <c r="K2" s="63" t="s">
        <v>9</v>
      </c>
      <c r="L2" s="63" t="s">
        <v>236</v>
      </c>
      <c r="M2" s="63" t="s">
        <v>10</v>
      </c>
      <c r="N2" s="63" t="s">
        <v>11</v>
      </c>
      <c r="O2" s="63" t="s">
        <v>237</v>
      </c>
      <c r="P2" s="63" t="s">
        <v>238</v>
      </c>
      <c r="Q2" s="63" t="s">
        <v>239</v>
      </c>
      <c r="R2" s="63" t="s">
        <v>240</v>
      </c>
      <c r="S2" s="63" t="s">
        <v>241</v>
      </c>
      <c r="T2" s="63" t="s">
        <v>242</v>
      </c>
      <c r="U2" s="63" t="s">
        <v>243</v>
      </c>
      <c r="V2" s="63" t="s">
        <v>244</v>
      </c>
      <c r="W2" s="63" t="s">
        <v>245</v>
      </c>
      <c r="X2" s="63" t="s">
        <v>246</v>
      </c>
      <c r="Y2" s="63" t="s">
        <v>247</v>
      </c>
      <c r="Z2" s="63" t="s">
        <v>248</v>
      </c>
      <c r="AA2" s="63" t="s">
        <v>249</v>
      </c>
      <c r="AB2" s="63" t="s">
        <v>250</v>
      </c>
      <c r="AC2" s="63" t="s">
        <v>251</v>
      </c>
      <c r="AD2" s="63" t="s">
        <v>252</v>
      </c>
      <c r="AE2" s="63" t="s">
        <v>12</v>
      </c>
      <c r="AF2" s="63" t="s">
        <v>13</v>
      </c>
      <c r="AG2" s="63" t="s">
        <v>209</v>
      </c>
      <c r="AH2" s="63" t="s">
        <v>14</v>
      </c>
      <c r="AI2" s="63" t="s">
        <v>15</v>
      </c>
      <c r="AJ2" s="63" t="s">
        <v>16</v>
      </c>
      <c r="AK2" s="63" t="s">
        <v>17</v>
      </c>
      <c r="AL2" s="63" t="s">
        <v>18</v>
      </c>
      <c r="AM2" s="63" t="s">
        <v>19</v>
      </c>
      <c r="AN2" s="63" t="s">
        <v>20</v>
      </c>
      <c r="AO2" s="63" t="s">
        <v>21</v>
      </c>
      <c r="AP2" s="63" t="s">
        <v>253</v>
      </c>
      <c r="AQ2" s="63" t="s">
        <v>254</v>
      </c>
      <c r="AR2" s="63" t="s">
        <v>22</v>
      </c>
      <c r="AS2" s="63" t="s">
        <v>23</v>
      </c>
      <c r="AT2" s="63" t="s">
        <v>255</v>
      </c>
      <c r="AU2" s="63" t="s">
        <v>256</v>
      </c>
      <c r="AV2" s="63" t="s">
        <v>257</v>
      </c>
    </row>
    <row r="3" spans="1:48" x14ac:dyDescent="0.25">
      <c r="A3" t="s">
        <v>163</v>
      </c>
      <c r="B3" t="s">
        <v>164</v>
      </c>
      <c r="C3" t="s">
        <v>165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166</v>
      </c>
      <c r="AF3" t="s">
        <v>33</v>
      </c>
      <c r="AG3" s="64">
        <v>2566</v>
      </c>
      <c r="AH3" t="s">
        <v>167</v>
      </c>
      <c r="AI3" t="s">
        <v>168</v>
      </c>
      <c r="AJ3" s="65">
        <v>10500000</v>
      </c>
      <c r="AK3" s="65">
        <v>10500000</v>
      </c>
      <c r="AL3" t="s">
        <v>80</v>
      </c>
      <c r="AM3" t="s">
        <v>169</v>
      </c>
      <c r="AN3" t="s">
        <v>55</v>
      </c>
      <c r="AO3" t="s">
        <v>170</v>
      </c>
      <c r="AP3" t="s">
        <v>171</v>
      </c>
      <c r="AQ3" t="s">
        <v>172</v>
      </c>
      <c r="AR3" t="s">
        <v>114</v>
      </c>
      <c r="AS3" t="s">
        <v>272</v>
      </c>
      <c r="AT3" t="s">
        <v>275</v>
      </c>
      <c r="AU3" t="s">
        <v>276</v>
      </c>
    </row>
    <row r="4" spans="1:48" x14ac:dyDescent="0.25">
      <c r="A4" t="s">
        <v>82</v>
      </c>
      <c r="B4" t="s">
        <v>173</v>
      </c>
      <c r="C4" t="s">
        <v>161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174</v>
      </c>
      <c r="AF4" t="s">
        <v>33</v>
      </c>
      <c r="AG4" s="64">
        <v>2566</v>
      </c>
      <c r="AH4" t="s">
        <v>167</v>
      </c>
      <c r="AI4" t="s">
        <v>168</v>
      </c>
      <c r="AJ4" s="65">
        <v>334950000</v>
      </c>
      <c r="AK4" s="65">
        <v>334950000</v>
      </c>
      <c r="AL4" t="s">
        <v>87</v>
      </c>
      <c r="AM4" t="s">
        <v>88</v>
      </c>
      <c r="AN4" t="s">
        <v>64</v>
      </c>
      <c r="AO4" t="s">
        <v>170</v>
      </c>
      <c r="AP4" t="s">
        <v>175</v>
      </c>
      <c r="AQ4" t="s">
        <v>176</v>
      </c>
      <c r="AR4" t="s">
        <v>126</v>
      </c>
      <c r="AS4" t="s">
        <v>277</v>
      </c>
      <c r="AT4" t="s">
        <v>278</v>
      </c>
      <c r="AU4" t="s">
        <v>279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BC0E4-0A2B-423E-A9E2-C97C4ED5E868}">
  <dimension ref="A1:AV9"/>
  <sheetViews>
    <sheetView workbookViewId="0">
      <selection sqref="A1:AV1"/>
    </sheetView>
  </sheetViews>
  <sheetFormatPr defaultRowHeight="15" x14ac:dyDescent="0.25"/>
  <cols>
    <col min="1" max="1" width="13.42578125" customWidth="1"/>
    <col min="2" max="2" width="23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47.28515625" customWidth="1"/>
    <col min="39" max="39" width="50" customWidth="1"/>
    <col min="40" max="40" width="54" customWidth="1"/>
    <col min="41" max="41" width="17.57031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61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</row>
    <row r="2" spans="1:48" x14ac:dyDescent="0.25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234</v>
      </c>
      <c r="G2" s="63" t="s">
        <v>235</v>
      </c>
      <c r="H2" s="63" t="s">
        <v>6</v>
      </c>
      <c r="I2" s="63" t="s">
        <v>7</v>
      </c>
      <c r="J2" s="63" t="s">
        <v>8</v>
      </c>
      <c r="K2" s="63" t="s">
        <v>9</v>
      </c>
      <c r="L2" s="63" t="s">
        <v>236</v>
      </c>
      <c r="M2" s="63" t="s">
        <v>10</v>
      </c>
      <c r="N2" s="63" t="s">
        <v>11</v>
      </c>
      <c r="O2" s="63" t="s">
        <v>237</v>
      </c>
      <c r="P2" s="63" t="s">
        <v>238</v>
      </c>
      <c r="Q2" s="63" t="s">
        <v>239</v>
      </c>
      <c r="R2" s="63" t="s">
        <v>240</v>
      </c>
      <c r="S2" s="63" t="s">
        <v>241</v>
      </c>
      <c r="T2" s="63" t="s">
        <v>242</v>
      </c>
      <c r="U2" s="63" t="s">
        <v>243</v>
      </c>
      <c r="V2" s="63" t="s">
        <v>244</v>
      </c>
      <c r="W2" s="63" t="s">
        <v>245</v>
      </c>
      <c r="X2" s="63" t="s">
        <v>246</v>
      </c>
      <c r="Y2" s="63" t="s">
        <v>247</v>
      </c>
      <c r="Z2" s="63" t="s">
        <v>248</v>
      </c>
      <c r="AA2" s="63" t="s">
        <v>249</v>
      </c>
      <c r="AB2" s="63" t="s">
        <v>250</v>
      </c>
      <c r="AC2" s="63" t="s">
        <v>251</v>
      </c>
      <c r="AD2" s="63" t="s">
        <v>252</v>
      </c>
      <c r="AE2" s="63" t="s">
        <v>12</v>
      </c>
      <c r="AF2" s="63" t="s">
        <v>13</v>
      </c>
      <c r="AG2" s="63" t="s">
        <v>209</v>
      </c>
      <c r="AH2" s="63" t="s">
        <v>14</v>
      </c>
      <c r="AI2" s="63" t="s">
        <v>15</v>
      </c>
      <c r="AJ2" s="63" t="s">
        <v>16</v>
      </c>
      <c r="AK2" s="63" t="s">
        <v>17</v>
      </c>
      <c r="AL2" s="63" t="s">
        <v>18</v>
      </c>
      <c r="AM2" s="63" t="s">
        <v>19</v>
      </c>
      <c r="AN2" s="63" t="s">
        <v>20</v>
      </c>
      <c r="AO2" s="63" t="s">
        <v>21</v>
      </c>
      <c r="AP2" s="63" t="s">
        <v>253</v>
      </c>
      <c r="AQ2" s="63" t="s">
        <v>254</v>
      </c>
      <c r="AR2" s="63" t="s">
        <v>22</v>
      </c>
      <c r="AS2" s="63" t="s">
        <v>23</v>
      </c>
      <c r="AT2" s="63" t="s">
        <v>255</v>
      </c>
      <c r="AU2" s="63" t="s">
        <v>256</v>
      </c>
      <c r="AV2" s="63" t="s">
        <v>257</v>
      </c>
    </row>
    <row r="3" spans="1:48" x14ac:dyDescent="0.25">
      <c r="A3" t="s">
        <v>139</v>
      </c>
      <c r="B3" t="s">
        <v>183</v>
      </c>
      <c r="C3" t="s">
        <v>184</v>
      </c>
      <c r="H3" t="s">
        <v>27</v>
      </c>
      <c r="I3" t="s">
        <v>28</v>
      </c>
      <c r="J3" t="s">
        <v>185</v>
      </c>
      <c r="K3" t="s">
        <v>27</v>
      </c>
      <c r="L3" t="s">
        <v>30</v>
      </c>
      <c r="N3" t="s">
        <v>31</v>
      </c>
      <c r="AE3" t="s">
        <v>186</v>
      </c>
      <c r="AF3" t="s">
        <v>33</v>
      </c>
      <c r="AG3" s="64">
        <v>2565</v>
      </c>
      <c r="AH3" t="s">
        <v>105</v>
      </c>
      <c r="AI3" t="s">
        <v>106</v>
      </c>
      <c r="AJ3" s="65">
        <v>16700200</v>
      </c>
      <c r="AK3" s="65">
        <v>16700200</v>
      </c>
      <c r="AL3" t="s">
        <v>143</v>
      </c>
      <c r="AM3" t="s">
        <v>88</v>
      </c>
      <c r="AN3" t="s">
        <v>64</v>
      </c>
      <c r="AP3" t="s">
        <v>114</v>
      </c>
      <c r="AQ3" t="s">
        <v>115</v>
      </c>
      <c r="AR3" t="s">
        <v>114</v>
      </c>
      <c r="AS3" t="s">
        <v>258</v>
      </c>
      <c r="AT3" t="s">
        <v>259</v>
      </c>
      <c r="AU3" t="s">
        <v>260</v>
      </c>
    </row>
    <row r="4" spans="1:48" x14ac:dyDescent="0.25">
      <c r="A4" t="s">
        <v>139</v>
      </c>
      <c r="B4" t="s">
        <v>187</v>
      </c>
      <c r="C4" t="s">
        <v>152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188</v>
      </c>
      <c r="AF4" t="s">
        <v>33</v>
      </c>
      <c r="AG4" s="64">
        <v>2565</v>
      </c>
      <c r="AH4" t="s">
        <v>105</v>
      </c>
      <c r="AI4" t="s">
        <v>106</v>
      </c>
      <c r="AJ4" s="65">
        <v>46780000</v>
      </c>
      <c r="AK4" s="65">
        <v>46780000</v>
      </c>
      <c r="AL4" t="s">
        <v>143</v>
      </c>
      <c r="AM4" t="s">
        <v>88</v>
      </c>
      <c r="AN4" t="s">
        <v>64</v>
      </c>
      <c r="AP4" t="s">
        <v>114</v>
      </c>
      <c r="AQ4" t="s">
        <v>115</v>
      </c>
      <c r="AR4" t="s">
        <v>114</v>
      </c>
      <c r="AS4" t="s">
        <v>258</v>
      </c>
      <c r="AT4" t="s">
        <v>261</v>
      </c>
      <c r="AU4" t="s">
        <v>262</v>
      </c>
    </row>
    <row r="5" spans="1:48" x14ac:dyDescent="0.25">
      <c r="A5" t="s">
        <v>139</v>
      </c>
      <c r="B5" t="s">
        <v>189</v>
      </c>
      <c r="C5" t="s">
        <v>190</v>
      </c>
      <c r="H5" t="s">
        <v>27</v>
      </c>
      <c r="I5" t="s">
        <v>28</v>
      </c>
      <c r="K5" t="s">
        <v>27</v>
      </c>
      <c r="L5" t="s">
        <v>30</v>
      </c>
      <c r="N5" t="s">
        <v>31</v>
      </c>
      <c r="AE5" t="s">
        <v>191</v>
      </c>
      <c r="AF5" t="s">
        <v>33</v>
      </c>
      <c r="AG5" s="64">
        <v>2565</v>
      </c>
      <c r="AH5" t="s">
        <v>105</v>
      </c>
      <c r="AI5" t="s">
        <v>106</v>
      </c>
      <c r="AJ5" s="65">
        <v>19260000</v>
      </c>
      <c r="AK5" s="65">
        <v>19260000</v>
      </c>
      <c r="AL5" t="s">
        <v>143</v>
      </c>
      <c r="AM5" t="s">
        <v>88</v>
      </c>
      <c r="AN5" t="s">
        <v>64</v>
      </c>
      <c r="AP5" t="s">
        <v>114</v>
      </c>
      <c r="AQ5" t="s">
        <v>115</v>
      </c>
      <c r="AR5" t="s">
        <v>114</v>
      </c>
      <c r="AS5" t="s">
        <v>258</v>
      </c>
      <c r="AT5" t="s">
        <v>263</v>
      </c>
      <c r="AU5" t="s">
        <v>264</v>
      </c>
    </row>
    <row r="6" spans="1:48" x14ac:dyDescent="0.25">
      <c r="A6" t="s">
        <v>192</v>
      </c>
      <c r="B6" t="s">
        <v>193</v>
      </c>
      <c r="C6" t="s">
        <v>194</v>
      </c>
      <c r="H6" t="s">
        <v>27</v>
      </c>
      <c r="I6" t="s">
        <v>28</v>
      </c>
      <c r="K6" t="s">
        <v>27</v>
      </c>
      <c r="L6" t="s">
        <v>30</v>
      </c>
      <c r="N6" t="s">
        <v>31</v>
      </c>
      <c r="AE6" t="s">
        <v>195</v>
      </c>
      <c r="AF6" t="s">
        <v>33</v>
      </c>
      <c r="AG6" s="64">
        <v>2565</v>
      </c>
      <c r="AH6" t="s">
        <v>105</v>
      </c>
      <c r="AI6" t="s">
        <v>106</v>
      </c>
      <c r="AJ6" s="64">
        <v>0</v>
      </c>
      <c r="AK6" s="64">
        <v>0</v>
      </c>
      <c r="AL6" t="s">
        <v>53</v>
      </c>
      <c r="AM6" t="s">
        <v>196</v>
      </c>
      <c r="AN6" t="s">
        <v>55</v>
      </c>
      <c r="AP6" t="s">
        <v>126</v>
      </c>
      <c r="AQ6" t="s">
        <v>150</v>
      </c>
      <c r="AR6" t="s">
        <v>126</v>
      </c>
      <c r="AS6" t="s">
        <v>265</v>
      </c>
      <c r="AT6" t="s">
        <v>266</v>
      </c>
      <c r="AU6" t="s">
        <v>267</v>
      </c>
    </row>
    <row r="7" spans="1:48" x14ac:dyDescent="0.25">
      <c r="A7" t="s">
        <v>192</v>
      </c>
      <c r="B7" t="s">
        <v>197</v>
      </c>
      <c r="C7" t="s">
        <v>198</v>
      </c>
      <c r="H7" t="s">
        <v>27</v>
      </c>
      <c r="I7" t="s">
        <v>28</v>
      </c>
      <c r="K7" t="s">
        <v>27</v>
      </c>
      <c r="L7" t="s">
        <v>30</v>
      </c>
      <c r="N7" t="s">
        <v>31</v>
      </c>
      <c r="AE7" t="s">
        <v>199</v>
      </c>
      <c r="AF7" t="s">
        <v>33</v>
      </c>
      <c r="AG7" s="64">
        <v>2565</v>
      </c>
      <c r="AH7" t="s">
        <v>105</v>
      </c>
      <c r="AI7" t="s">
        <v>106</v>
      </c>
      <c r="AJ7" s="65">
        <v>20000</v>
      </c>
      <c r="AK7" s="65">
        <v>20000</v>
      </c>
      <c r="AL7" t="s">
        <v>53</v>
      </c>
      <c r="AM7" t="s">
        <v>196</v>
      </c>
      <c r="AN7" t="s">
        <v>55</v>
      </c>
      <c r="AP7" t="s">
        <v>114</v>
      </c>
      <c r="AQ7" t="s">
        <v>115</v>
      </c>
      <c r="AR7" t="s">
        <v>114</v>
      </c>
      <c r="AS7" t="s">
        <v>258</v>
      </c>
      <c r="AT7" t="s">
        <v>268</v>
      </c>
      <c r="AU7" t="s">
        <v>269</v>
      </c>
    </row>
    <row r="8" spans="1:48" x14ac:dyDescent="0.25">
      <c r="A8" t="s">
        <v>192</v>
      </c>
      <c r="B8" t="s">
        <v>200</v>
      </c>
      <c r="C8" t="s">
        <v>201</v>
      </c>
      <c r="H8" t="s">
        <v>27</v>
      </c>
      <c r="I8" t="s">
        <v>28</v>
      </c>
      <c r="K8" t="s">
        <v>27</v>
      </c>
      <c r="L8" t="s">
        <v>30</v>
      </c>
      <c r="N8" t="s">
        <v>31</v>
      </c>
      <c r="AE8" t="s">
        <v>202</v>
      </c>
      <c r="AF8" t="s">
        <v>33</v>
      </c>
      <c r="AG8" s="64">
        <v>2565</v>
      </c>
      <c r="AH8" t="s">
        <v>105</v>
      </c>
      <c r="AI8" t="s">
        <v>106</v>
      </c>
      <c r="AJ8" s="65">
        <v>20000</v>
      </c>
      <c r="AK8" s="65">
        <v>20000</v>
      </c>
      <c r="AL8" t="s">
        <v>53</v>
      </c>
      <c r="AM8" t="s">
        <v>196</v>
      </c>
      <c r="AN8" t="s">
        <v>55</v>
      </c>
      <c r="AP8" t="s">
        <v>114</v>
      </c>
      <c r="AQ8" t="s">
        <v>115</v>
      </c>
      <c r="AR8" t="s">
        <v>114</v>
      </c>
      <c r="AS8" t="s">
        <v>258</v>
      </c>
      <c r="AT8" t="s">
        <v>270</v>
      </c>
      <c r="AU8" t="s">
        <v>271</v>
      </c>
    </row>
    <row r="9" spans="1:48" x14ac:dyDescent="0.25">
      <c r="A9" t="s">
        <v>192</v>
      </c>
      <c r="B9" t="s">
        <v>203</v>
      </c>
      <c r="C9" t="s">
        <v>204</v>
      </c>
      <c r="H9" t="s">
        <v>27</v>
      </c>
      <c r="I9" t="s">
        <v>28</v>
      </c>
      <c r="K9" t="s">
        <v>27</v>
      </c>
      <c r="L9" t="s">
        <v>30</v>
      </c>
      <c r="N9" t="s">
        <v>31</v>
      </c>
      <c r="AE9" t="s">
        <v>205</v>
      </c>
      <c r="AF9" t="s">
        <v>33</v>
      </c>
      <c r="AG9" s="64">
        <v>2565</v>
      </c>
      <c r="AH9" t="s">
        <v>105</v>
      </c>
      <c r="AI9" t="s">
        <v>106</v>
      </c>
      <c r="AJ9" s="65">
        <v>15000</v>
      </c>
      <c r="AK9" s="65">
        <v>15000</v>
      </c>
      <c r="AL9" t="s">
        <v>53</v>
      </c>
      <c r="AM9" t="s">
        <v>196</v>
      </c>
      <c r="AN9" t="s">
        <v>55</v>
      </c>
      <c r="AP9" t="s">
        <v>114</v>
      </c>
      <c r="AQ9" t="s">
        <v>122</v>
      </c>
      <c r="AR9" t="s">
        <v>114</v>
      </c>
      <c r="AS9" t="s">
        <v>272</v>
      </c>
      <c r="AT9" t="s">
        <v>273</v>
      </c>
      <c r="AU9" t="s">
        <v>274</v>
      </c>
    </row>
  </sheetData>
  <mergeCells count="1">
    <mergeCell ref="A1:A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7F480-3670-4AF9-828B-261FFB21BCE2}">
  <dimension ref="A1:U56"/>
  <sheetViews>
    <sheetView topLeftCell="B28" zoomScale="55" zoomScaleNormal="55" workbookViewId="0">
      <selection activeCell="N1" sqref="N1:O1048576"/>
    </sheetView>
  </sheetViews>
  <sheetFormatPr defaultColWidth="9.140625" defaultRowHeight="21" x14ac:dyDescent="0.35"/>
  <cols>
    <col min="1" max="1" width="22.28515625" style="10" hidden="1" customWidth="1"/>
    <col min="2" max="3" width="22.28515625" style="10" customWidth="1"/>
    <col min="4" max="4" width="53.42578125" style="10" customWidth="1"/>
    <col min="5" max="5" width="17.5703125" style="10" customWidth="1"/>
    <col min="6" max="6" width="17" style="10" customWidth="1"/>
    <col min="7" max="7" width="13" style="10" customWidth="1"/>
    <col min="8" max="9" width="19.28515625" style="10" customWidth="1"/>
    <col min="10" max="10" width="26.85546875" style="10" customWidth="1"/>
    <col min="11" max="11" width="32.85546875" style="10" customWidth="1"/>
    <col min="12" max="12" width="34.85546875" style="10" customWidth="1"/>
    <col min="13" max="13" width="28.85546875" style="10" customWidth="1"/>
    <col min="14" max="14" width="14.42578125" style="71" hidden="1" customWidth="1"/>
    <col min="15" max="15" width="16.85546875" style="71" hidden="1" customWidth="1"/>
    <col min="16" max="16" width="0" style="10" hidden="1" customWidth="1"/>
    <col min="17" max="17" width="28.85546875" style="10" hidden="1" customWidth="1"/>
    <col min="18" max="18" width="14.28515625" style="10" hidden="1" customWidth="1"/>
    <col min="19" max="21" width="0" style="10" hidden="1" customWidth="1"/>
    <col min="22" max="16384" width="9.140625" style="10"/>
  </cols>
  <sheetData>
    <row r="1" spans="1:18" ht="23.25" x14ac:dyDescent="0.35">
      <c r="D1" s="8" t="s">
        <v>210</v>
      </c>
    </row>
    <row r="2" spans="1:18" s="19" customFormat="1" ht="15" x14ac:dyDescent="0.25">
      <c r="N2" s="69"/>
      <c r="O2" s="69"/>
    </row>
    <row r="3" spans="1:18" s="19" customFormat="1" ht="15" x14ac:dyDescent="0.25">
      <c r="N3" s="69"/>
      <c r="O3" s="69"/>
    </row>
    <row r="4" spans="1:18" s="19" customFormat="1" ht="15" x14ac:dyDescent="0.25">
      <c r="N4" s="69"/>
      <c r="O4" s="69"/>
    </row>
    <row r="5" spans="1:18" s="19" customFormat="1" ht="15" x14ac:dyDescent="0.25">
      <c r="N5" s="69"/>
      <c r="O5" s="69"/>
    </row>
    <row r="6" spans="1:18" s="19" customFormat="1" ht="15" x14ac:dyDescent="0.25">
      <c r="N6" s="69"/>
      <c r="O6" s="69"/>
    </row>
    <row r="7" spans="1:18" s="19" customFormat="1" ht="15" x14ac:dyDescent="0.25">
      <c r="N7" s="69"/>
      <c r="O7" s="69"/>
    </row>
    <row r="8" spans="1:18" s="19" customFormat="1" ht="15" x14ac:dyDescent="0.25">
      <c r="N8" s="69"/>
      <c r="O8" s="69"/>
    </row>
    <row r="9" spans="1:18" s="19" customFormat="1" ht="15" x14ac:dyDescent="0.25">
      <c r="N9" s="69"/>
      <c r="O9" s="69"/>
    </row>
    <row r="10" spans="1:18" s="19" customFormat="1" ht="15" x14ac:dyDescent="0.25">
      <c r="N10" s="69"/>
      <c r="O10" s="69"/>
    </row>
    <row r="11" spans="1:18" x14ac:dyDescent="0.35">
      <c r="A11" s="11" t="s">
        <v>2</v>
      </c>
      <c r="B11" s="66" t="s">
        <v>22</v>
      </c>
      <c r="C11" s="66" t="s">
        <v>23</v>
      </c>
      <c r="D11" s="12" t="s">
        <v>3</v>
      </c>
      <c r="E11" s="11" t="s">
        <v>3</v>
      </c>
      <c r="F11" s="11" t="s">
        <v>7</v>
      </c>
      <c r="G11" s="66" t="s">
        <v>209</v>
      </c>
      <c r="H11" s="12" t="s">
        <v>14</v>
      </c>
      <c r="I11" s="12" t="s">
        <v>15</v>
      </c>
      <c r="J11" s="12" t="s">
        <v>18</v>
      </c>
      <c r="K11" s="12" t="s">
        <v>19</v>
      </c>
      <c r="L11" s="12" t="s">
        <v>20</v>
      </c>
      <c r="M11" s="12" t="s">
        <v>21</v>
      </c>
      <c r="N11" s="66" t="s">
        <v>22</v>
      </c>
      <c r="O11" s="66" t="s">
        <v>23</v>
      </c>
      <c r="P11" s="10" t="s">
        <v>280</v>
      </c>
      <c r="Q11" s="10" t="s">
        <v>383</v>
      </c>
      <c r="R11" s="10" t="s">
        <v>281</v>
      </c>
    </row>
    <row r="12" spans="1:18" ht="21.75" thickBot="1" x14ac:dyDescent="0.4">
      <c r="A12" s="13" t="s">
        <v>25</v>
      </c>
      <c r="B12" s="96" t="s">
        <v>114</v>
      </c>
      <c r="C12" s="96" t="s">
        <v>258</v>
      </c>
      <c r="D12" s="30" t="s">
        <v>26</v>
      </c>
      <c r="E12" s="16" t="s">
        <v>26</v>
      </c>
      <c r="F12" s="16" t="s">
        <v>28</v>
      </c>
      <c r="G12" s="68">
        <v>2561</v>
      </c>
      <c r="H12" s="16" t="s">
        <v>34</v>
      </c>
      <c r="I12" s="16" t="s">
        <v>35</v>
      </c>
      <c r="J12" s="16" t="s">
        <v>36</v>
      </c>
      <c r="K12" s="16" t="s">
        <v>37</v>
      </c>
      <c r="L12" s="16" t="s">
        <v>38</v>
      </c>
      <c r="M12" s="16"/>
      <c r="N12" s="68" t="s">
        <v>114</v>
      </c>
      <c r="O12" s="68" t="s">
        <v>258</v>
      </c>
      <c r="Q12" s="10" t="str">
        <f t="shared" ref="Q12:Q35" si="0">IF(LEN(O12=11),_xlfn.CONCAT(N12,"F",RIGHT(O12,2)),O12)</f>
        <v>040302V02F01</v>
      </c>
      <c r="R12" s="16" t="s">
        <v>211</v>
      </c>
    </row>
    <row r="13" spans="1:18" ht="21.75" thickBot="1" x14ac:dyDescent="0.4">
      <c r="A13" s="13" t="s">
        <v>40</v>
      </c>
      <c r="B13" s="96" t="s">
        <v>114</v>
      </c>
      <c r="C13" s="96" t="s">
        <v>258</v>
      </c>
      <c r="D13" s="31" t="s">
        <v>41</v>
      </c>
      <c r="E13" s="16" t="s">
        <v>41</v>
      </c>
      <c r="F13" s="16" t="s">
        <v>28</v>
      </c>
      <c r="G13" s="68">
        <v>2562</v>
      </c>
      <c r="H13" s="16" t="s">
        <v>43</v>
      </c>
      <c r="I13" s="16" t="s">
        <v>44</v>
      </c>
      <c r="J13" s="16" t="s">
        <v>45</v>
      </c>
      <c r="K13" s="16" t="s">
        <v>46</v>
      </c>
      <c r="L13" s="16" t="s">
        <v>47</v>
      </c>
      <c r="M13" s="16"/>
      <c r="N13" s="68" t="s">
        <v>114</v>
      </c>
      <c r="O13" s="68" t="s">
        <v>258</v>
      </c>
      <c r="Q13" s="10" t="str">
        <f t="shared" si="0"/>
        <v>040302V02F01</v>
      </c>
      <c r="R13" s="16" t="s">
        <v>115</v>
      </c>
    </row>
    <row r="14" spans="1:18" ht="21.75" thickBot="1" x14ac:dyDescent="0.4">
      <c r="A14" s="13" t="s">
        <v>93</v>
      </c>
      <c r="B14" s="96" t="s">
        <v>114</v>
      </c>
      <c r="C14" s="96" t="s">
        <v>258</v>
      </c>
      <c r="D14" s="31" t="s">
        <v>94</v>
      </c>
      <c r="E14" s="16" t="s">
        <v>94</v>
      </c>
      <c r="F14" s="16" t="s">
        <v>28</v>
      </c>
      <c r="G14" s="68">
        <v>2563</v>
      </c>
      <c r="H14" s="16" t="s">
        <v>97</v>
      </c>
      <c r="I14" s="16" t="s">
        <v>98</v>
      </c>
      <c r="J14" s="16" t="s">
        <v>99</v>
      </c>
      <c r="K14" s="16" t="s">
        <v>100</v>
      </c>
      <c r="L14" s="16" t="s">
        <v>38</v>
      </c>
      <c r="M14" s="16"/>
      <c r="N14" s="68" t="s">
        <v>114</v>
      </c>
      <c r="O14" s="68" t="s">
        <v>258</v>
      </c>
      <c r="Q14" s="10" t="str">
        <f t="shared" si="0"/>
        <v>040302V02F01</v>
      </c>
      <c r="R14" s="16" t="s">
        <v>213</v>
      </c>
    </row>
    <row r="15" spans="1:18" ht="21.75" thickBot="1" x14ac:dyDescent="0.4">
      <c r="A15" s="16" t="s">
        <v>178</v>
      </c>
      <c r="B15" s="96" t="s">
        <v>114</v>
      </c>
      <c r="C15" s="96" t="s">
        <v>258</v>
      </c>
      <c r="D15" s="17" t="s">
        <v>179</v>
      </c>
      <c r="E15" s="16" t="s">
        <v>179</v>
      </c>
      <c r="F15" s="16" t="s">
        <v>28</v>
      </c>
      <c r="G15" s="68">
        <v>2564</v>
      </c>
      <c r="H15" s="16" t="s">
        <v>135</v>
      </c>
      <c r="I15" s="16" t="s">
        <v>136</v>
      </c>
      <c r="J15" s="16" t="s">
        <v>181</v>
      </c>
      <c r="K15" s="16" t="s">
        <v>182</v>
      </c>
      <c r="L15" s="16" t="s">
        <v>55</v>
      </c>
      <c r="M15" s="16"/>
      <c r="N15" s="68" t="s">
        <v>114</v>
      </c>
      <c r="O15" s="68" t="s">
        <v>258</v>
      </c>
      <c r="Q15" s="10" t="str">
        <f t="shared" si="0"/>
        <v>040302V02F01</v>
      </c>
      <c r="R15" s="16" t="s">
        <v>115</v>
      </c>
    </row>
    <row r="16" spans="1:18" ht="21.75" thickBot="1" x14ac:dyDescent="0.4">
      <c r="A16" s="16" t="s">
        <v>144</v>
      </c>
      <c r="B16" s="96" t="s">
        <v>114</v>
      </c>
      <c r="C16" s="96" t="s">
        <v>258</v>
      </c>
      <c r="D16" s="17" t="s">
        <v>111</v>
      </c>
      <c r="E16" s="16" t="s">
        <v>111</v>
      </c>
      <c r="F16" s="16" t="s">
        <v>28</v>
      </c>
      <c r="G16" s="68">
        <v>2564</v>
      </c>
      <c r="H16" s="16" t="s">
        <v>135</v>
      </c>
      <c r="I16" s="16" t="s">
        <v>136</v>
      </c>
      <c r="J16" s="16" t="s">
        <v>143</v>
      </c>
      <c r="K16" s="16" t="s">
        <v>88</v>
      </c>
      <c r="L16" s="16" t="s">
        <v>64</v>
      </c>
      <c r="M16" s="16" t="s">
        <v>146</v>
      </c>
      <c r="N16" s="68" t="s">
        <v>114</v>
      </c>
      <c r="O16" s="68" t="s">
        <v>258</v>
      </c>
      <c r="Q16" s="10" t="str">
        <f t="shared" si="0"/>
        <v>040302V02F01</v>
      </c>
      <c r="R16" s="16" t="s">
        <v>122</v>
      </c>
    </row>
    <row r="17" spans="1:18" ht="21.75" thickBot="1" x14ac:dyDescent="0.4">
      <c r="A17" s="16" t="s">
        <v>151</v>
      </c>
      <c r="B17" s="96" t="s">
        <v>114</v>
      </c>
      <c r="C17" s="96" t="s">
        <v>258</v>
      </c>
      <c r="D17" s="17" t="s">
        <v>152</v>
      </c>
      <c r="E17" s="16" t="s">
        <v>152</v>
      </c>
      <c r="F17" s="16" t="s">
        <v>28</v>
      </c>
      <c r="G17" s="68">
        <v>2564</v>
      </c>
      <c r="H17" s="16" t="s">
        <v>135</v>
      </c>
      <c r="I17" s="16" t="s">
        <v>136</v>
      </c>
      <c r="J17" s="16" t="s">
        <v>143</v>
      </c>
      <c r="K17" s="16" t="s">
        <v>88</v>
      </c>
      <c r="L17" s="16" t="s">
        <v>64</v>
      </c>
      <c r="M17" s="16"/>
      <c r="N17" s="68" t="s">
        <v>114</v>
      </c>
      <c r="O17" s="68" t="s">
        <v>258</v>
      </c>
      <c r="Q17" s="10" t="str">
        <f t="shared" si="0"/>
        <v>040302V02F01</v>
      </c>
      <c r="R17" s="16" t="s">
        <v>127</v>
      </c>
    </row>
    <row r="18" spans="1:18" ht="21.75" thickBot="1" x14ac:dyDescent="0.4">
      <c r="A18" s="16" t="s">
        <v>154</v>
      </c>
      <c r="B18" s="96" t="s">
        <v>114</v>
      </c>
      <c r="C18" s="96" t="s">
        <v>258</v>
      </c>
      <c r="D18" s="17" t="s">
        <v>155</v>
      </c>
      <c r="E18" s="16" t="s">
        <v>155</v>
      </c>
      <c r="F18" s="16" t="s">
        <v>28</v>
      </c>
      <c r="G18" s="68">
        <v>2564</v>
      </c>
      <c r="H18" s="16" t="s">
        <v>135</v>
      </c>
      <c r="I18" s="16" t="s">
        <v>136</v>
      </c>
      <c r="J18" s="16" t="s">
        <v>143</v>
      </c>
      <c r="K18" s="16" t="s">
        <v>88</v>
      </c>
      <c r="L18" s="16" t="s">
        <v>64</v>
      </c>
      <c r="M18" s="16"/>
      <c r="N18" s="68" t="s">
        <v>114</v>
      </c>
      <c r="O18" s="68" t="s">
        <v>258</v>
      </c>
      <c r="Q18" s="10" t="str">
        <f t="shared" si="0"/>
        <v>040302V02F01</v>
      </c>
      <c r="R18" s="16" t="s">
        <v>211</v>
      </c>
    </row>
    <row r="19" spans="1:18" ht="21.75" thickBot="1" x14ac:dyDescent="0.4">
      <c r="A19" s="16" t="s">
        <v>132</v>
      </c>
      <c r="B19" s="96" t="s">
        <v>114</v>
      </c>
      <c r="C19" s="96" t="s">
        <v>258</v>
      </c>
      <c r="D19" s="17" t="s">
        <v>133</v>
      </c>
      <c r="E19" s="16" t="s">
        <v>133</v>
      </c>
      <c r="F19" s="16" t="s">
        <v>28</v>
      </c>
      <c r="G19" s="68">
        <v>2564</v>
      </c>
      <c r="H19" s="16" t="s">
        <v>135</v>
      </c>
      <c r="I19" s="16" t="s">
        <v>136</v>
      </c>
      <c r="J19" s="16" t="s">
        <v>137</v>
      </c>
      <c r="K19" s="16" t="s">
        <v>138</v>
      </c>
      <c r="L19" s="16" t="s">
        <v>47</v>
      </c>
      <c r="M19" s="16"/>
      <c r="N19" s="68" t="s">
        <v>114</v>
      </c>
      <c r="O19" s="68" t="s">
        <v>258</v>
      </c>
      <c r="Q19" s="10" t="str">
        <f t="shared" si="0"/>
        <v>040302V02F01</v>
      </c>
      <c r="R19" s="16" t="s">
        <v>115</v>
      </c>
    </row>
    <row r="20" spans="1:18" ht="21.75" thickBot="1" x14ac:dyDescent="0.4">
      <c r="A20" s="10" t="s">
        <v>183</v>
      </c>
      <c r="B20" s="97" t="s">
        <v>114</v>
      </c>
      <c r="C20" s="97" t="s">
        <v>258</v>
      </c>
      <c r="D20" s="93" t="str">
        <f t="shared" ref="D20:D36" si="1">HYPERLINK(P20,E20)</f>
        <v>โครงการส่งเสริมเด็กทุนไทยสร้างชาติด้วยเทคโนโลยีบิ๊กดาต้า (Big Data)</v>
      </c>
      <c r="E20" s="10" t="s">
        <v>184</v>
      </c>
      <c r="F20" s="10" t="s">
        <v>28</v>
      </c>
      <c r="G20" s="71">
        <v>2565</v>
      </c>
      <c r="H20" s="10" t="s">
        <v>105</v>
      </c>
      <c r="I20" s="10" t="s">
        <v>106</v>
      </c>
      <c r="J20" s="10" t="s">
        <v>143</v>
      </c>
      <c r="K20" s="10" t="s">
        <v>88</v>
      </c>
      <c r="L20" s="10" t="s">
        <v>64</v>
      </c>
      <c r="N20" s="71" t="s">
        <v>114</v>
      </c>
      <c r="O20" s="71" t="s">
        <v>258</v>
      </c>
      <c r="Q20" s="10" t="str">
        <f t="shared" si="0"/>
        <v>040302V02F01</v>
      </c>
      <c r="R20" s="16" t="s">
        <v>122</v>
      </c>
    </row>
    <row r="21" spans="1:18" ht="21.75" thickBot="1" x14ac:dyDescent="0.4">
      <c r="A21" s="10" t="s">
        <v>187</v>
      </c>
      <c r="B21" s="97" t="s">
        <v>114</v>
      </c>
      <c r="C21" s="97" t="s">
        <v>258</v>
      </c>
      <c r="D21" s="93" t="str">
        <f t="shared" si="1"/>
        <v>โครงการเรียนโค้ดดิ้งพัฒนา STEM</v>
      </c>
      <c r="E21" s="10" t="s">
        <v>152</v>
      </c>
      <c r="F21" s="10" t="s">
        <v>28</v>
      </c>
      <c r="G21" s="71">
        <v>2565</v>
      </c>
      <c r="H21" s="10" t="s">
        <v>105</v>
      </c>
      <c r="I21" s="10" t="s">
        <v>106</v>
      </c>
      <c r="J21" s="10" t="s">
        <v>143</v>
      </c>
      <c r="K21" s="10" t="s">
        <v>88</v>
      </c>
      <c r="L21" s="10" t="s">
        <v>64</v>
      </c>
      <c r="N21" s="71" t="s">
        <v>114</v>
      </c>
      <c r="O21" s="71" t="s">
        <v>258</v>
      </c>
      <c r="Q21" s="10" t="str">
        <f t="shared" si="0"/>
        <v>040302V02F01</v>
      </c>
      <c r="R21" s="16" t="s">
        <v>115</v>
      </c>
    </row>
    <row r="22" spans="1:18" ht="21.75" thickBot="1" x14ac:dyDescent="0.4">
      <c r="A22" s="10" t="s">
        <v>189</v>
      </c>
      <c r="B22" s="97" t="s">
        <v>114</v>
      </c>
      <c r="C22" s="97" t="s">
        <v>258</v>
      </c>
      <c r="D22" s="93" t="str">
        <f t="shared" si="1"/>
        <v>โครงการรัฐร่วมเอกชนสร้างทักษะดิจิทัลใหม่ เรียนจบ ไม่ตกงาน</v>
      </c>
      <c r="E22" s="10" t="s">
        <v>190</v>
      </c>
      <c r="F22" s="10" t="s">
        <v>28</v>
      </c>
      <c r="G22" s="71">
        <v>2565</v>
      </c>
      <c r="H22" s="10" t="s">
        <v>105</v>
      </c>
      <c r="I22" s="10" t="s">
        <v>106</v>
      </c>
      <c r="J22" s="10" t="s">
        <v>143</v>
      </c>
      <c r="K22" s="10" t="s">
        <v>88</v>
      </c>
      <c r="L22" s="10" t="s">
        <v>64</v>
      </c>
      <c r="N22" s="71" t="s">
        <v>114</v>
      </c>
      <c r="O22" s="71" t="s">
        <v>258</v>
      </c>
      <c r="Q22" s="10" t="str">
        <f t="shared" si="0"/>
        <v>040302V02F01</v>
      </c>
      <c r="R22" s="16" t="s">
        <v>127</v>
      </c>
    </row>
    <row r="23" spans="1:18" ht="21.75" thickBot="1" x14ac:dyDescent="0.4">
      <c r="A23" s="10" t="s">
        <v>197</v>
      </c>
      <c r="B23" s="97" t="s">
        <v>114</v>
      </c>
      <c r="C23" s="97" t="s">
        <v>258</v>
      </c>
      <c r="D23" s="93" t="str">
        <f t="shared" si="1"/>
        <v>การพัฒนาสื่อประชาสัมพันธ์ส่งเสริมแหล่งท่องเที่ยวจังหวัดสุพรรณบุรีด้วยเทคโนโลยีความจริงเสริม</v>
      </c>
      <c r="E23" s="10" t="s">
        <v>198</v>
      </c>
      <c r="F23" s="10" t="s">
        <v>28</v>
      </c>
      <c r="G23" s="71">
        <v>2565</v>
      </c>
      <c r="H23" s="10" t="s">
        <v>105</v>
      </c>
      <c r="I23" s="10" t="s">
        <v>106</v>
      </c>
      <c r="J23" s="10" t="s">
        <v>53</v>
      </c>
      <c r="K23" s="10" t="s">
        <v>196</v>
      </c>
      <c r="L23" s="10" t="s">
        <v>55</v>
      </c>
      <c r="N23" s="71" t="s">
        <v>114</v>
      </c>
      <c r="O23" s="71" t="s">
        <v>258</v>
      </c>
      <c r="Q23" s="10" t="str">
        <f t="shared" si="0"/>
        <v>040302V02F01</v>
      </c>
      <c r="R23" s="16" t="s">
        <v>115</v>
      </c>
    </row>
    <row r="24" spans="1:18" ht="21.75" thickBot="1" x14ac:dyDescent="0.4">
      <c r="A24" s="10" t="s">
        <v>200</v>
      </c>
      <c r="B24" s="97" t="s">
        <v>114</v>
      </c>
      <c r="C24" s="97" t="s">
        <v>258</v>
      </c>
      <c r="D24" s="93" t="str">
        <f t="shared" si="1"/>
        <v>การพัฒนาสื่อจำลองการเพาะปลูกแห้วเสมือนจริงด้วยเทคโนโลยี Augmented Reality</v>
      </c>
      <c r="E24" s="10" t="s">
        <v>201</v>
      </c>
      <c r="F24" s="10" t="s">
        <v>28</v>
      </c>
      <c r="G24" s="71">
        <v>2565</v>
      </c>
      <c r="H24" s="10" t="s">
        <v>105</v>
      </c>
      <c r="I24" s="10" t="s">
        <v>106</v>
      </c>
      <c r="J24" s="10" t="s">
        <v>53</v>
      </c>
      <c r="K24" s="10" t="s">
        <v>196</v>
      </c>
      <c r="L24" s="10" t="s">
        <v>55</v>
      </c>
      <c r="N24" s="71" t="s">
        <v>114</v>
      </c>
      <c r="O24" s="71" t="s">
        <v>258</v>
      </c>
      <c r="Q24" s="10" t="str">
        <f t="shared" si="0"/>
        <v>040302V02F01</v>
      </c>
      <c r="R24" s="16" t="s">
        <v>211</v>
      </c>
    </row>
    <row r="25" spans="1:18" ht="21.75" thickBot="1" x14ac:dyDescent="0.4">
      <c r="A25" s="87" t="s">
        <v>287</v>
      </c>
      <c r="B25" s="98" t="s">
        <v>114</v>
      </c>
      <c r="C25" s="98" t="s">
        <v>258</v>
      </c>
      <c r="D25" s="93" t="str">
        <f t="shared" si="1"/>
        <v>โครงการเรียนโค้ดดิ้งพัฒนา STEM</v>
      </c>
      <c r="E25" s="87" t="s">
        <v>152</v>
      </c>
      <c r="F25" s="87" t="s">
        <v>28</v>
      </c>
      <c r="G25" s="88">
        <v>2566</v>
      </c>
      <c r="H25" s="87" t="s">
        <v>167</v>
      </c>
      <c r="I25" s="87" t="s">
        <v>168</v>
      </c>
      <c r="J25" s="87" t="s">
        <v>143</v>
      </c>
      <c r="K25" s="87" t="s">
        <v>88</v>
      </c>
      <c r="L25" s="87" t="s">
        <v>64</v>
      </c>
      <c r="M25" s="87"/>
      <c r="N25" s="87" t="s">
        <v>114</v>
      </c>
      <c r="O25" s="87" t="s">
        <v>258</v>
      </c>
      <c r="Q25" s="10" t="str">
        <f t="shared" si="0"/>
        <v>040302V02F01</v>
      </c>
      <c r="R25" s="16" t="s">
        <v>115</v>
      </c>
    </row>
    <row r="26" spans="1:18" ht="21.75" thickBot="1" x14ac:dyDescent="0.4">
      <c r="A26" s="87" t="s">
        <v>290</v>
      </c>
      <c r="B26" s="98" t="s">
        <v>114</v>
      </c>
      <c r="C26" s="98" t="s">
        <v>258</v>
      </c>
      <c r="D26" s="93" t="str">
        <f t="shared" si="1"/>
        <v>โครงการรัฐร่วมเอกชนสร้างทักษะดิจิทัลใหม่ เรียนจบ ไม่ตกงาน</v>
      </c>
      <c r="E26" s="87" t="s">
        <v>190</v>
      </c>
      <c r="F26" s="87" t="s">
        <v>28</v>
      </c>
      <c r="G26" s="88">
        <v>2566</v>
      </c>
      <c r="H26" s="87" t="s">
        <v>167</v>
      </c>
      <c r="I26" s="87" t="s">
        <v>168</v>
      </c>
      <c r="J26" s="87" t="s">
        <v>143</v>
      </c>
      <c r="K26" s="87" t="s">
        <v>88</v>
      </c>
      <c r="L26" s="87" t="s">
        <v>64</v>
      </c>
      <c r="M26" s="87"/>
      <c r="N26" s="87" t="s">
        <v>114</v>
      </c>
      <c r="O26" s="87" t="s">
        <v>258</v>
      </c>
      <c r="Q26" s="10" t="str">
        <f t="shared" si="0"/>
        <v>040302V02F01</v>
      </c>
      <c r="R26" s="16" t="s">
        <v>115</v>
      </c>
    </row>
    <row r="27" spans="1:18" ht="21.75" thickBot="1" x14ac:dyDescent="0.4">
      <c r="A27" s="87" t="s">
        <v>292</v>
      </c>
      <c r="B27" s="98" t="s">
        <v>114</v>
      </c>
      <c r="C27" s="98" t="s">
        <v>258</v>
      </c>
      <c r="D27" s="93" t="str">
        <f t="shared" si="1"/>
        <v>โครงการส่งเสริมเด็กทุนไทยสร้างชาติด้วยเทคโนโลยีบิ๊กดาต้า (Big Data)</v>
      </c>
      <c r="E27" s="87" t="s">
        <v>184</v>
      </c>
      <c r="F27" s="87" t="s">
        <v>28</v>
      </c>
      <c r="G27" s="88">
        <v>2566</v>
      </c>
      <c r="H27" s="87" t="s">
        <v>167</v>
      </c>
      <c r="I27" s="87" t="s">
        <v>168</v>
      </c>
      <c r="J27" s="87" t="s">
        <v>143</v>
      </c>
      <c r="K27" s="87" t="s">
        <v>88</v>
      </c>
      <c r="L27" s="87" t="s">
        <v>64</v>
      </c>
      <c r="M27" s="87"/>
      <c r="N27" s="87" t="s">
        <v>114</v>
      </c>
      <c r="O27" s="87" t="s">
        <v>258</v>
      </c>
      <c r="Q27" s="10" t="str">
        <f t="shared" si="0"/>
        <v>040302V02F01</v>
      </c>
      <c r="R27" s="16" t="s">
        <v>211</v>
      </c>
    </row>
    <row r="28" spans="1:18" ht="21.75" thickBot="1" x14ac:dyDescent="0.4">
      <c r="A28" s="87" t="s">
        <v>302</v>
      </c>
      <c r="B28" s="98" t="s">
        <v>114</v>
      </c>
      <c r="C28" s="98" t="s">
        <v>258</v>
      </c>
      <c r="D28" s="93" t="str">
        <f t="shared" si="1"/>
        <v>โครงการแพลตฟอร์ม “Connexion”</v>
      </c>
      <c r="E28" s="87" t="s">
        <v>303</v>
      </c>
      <c r="F28" s="87" t="s">
        <v>28</v>
      </c>
      <c r="G28" s="88">
        <v>2566</v>
      </c>
      <c r="H28" s="87" t="s">
        <v>167</v>
      </c>
      <c r="I28" s="87" t="s">
        <v>168</v>
      </c>
      <c r="J28" s="87" t="s">
        <v>143</v>
      </c>
      <c r="K28" s="87" t="s">
        <v>88</v>
      </c>
      <c r="L28" s="87" t="s">
        <v>64</v>
      </c>
      <c r="M28" s="87"/>
      <c r="N28" s="87" t="s">
        <v>114</v>
      </c>
      <c r="O28" s="87" t="s">
        <v>258</v>
      </c>
      <c r="Q28" s="10" t="str">
        <f t="shared" si="0"/>
        <v>040302V02F01</v>
      </c>
      <c r="R28" s="16" t="s">
        <v>127</v>
      </c>
    </row>
    <row r="29" spans="1:18" x14ac:dyDescent="0.35">
      <c r="A29" s="87" t="s">
        <v>305</v>
      </c>
      <c r="B29" s="98" t="s">
        <v>114</v>
      </c>
      <c r="C29" s="98" t="s">
        <v>258</v>
      </c>
      <c r="D29" s="93" t="str">
        <f t="shared" si="1"/>
        <v>โครงการรถโรงเรียนรุ่นใหม่เด็กปลอดภัย (Smart School Bus Platform)</v>
      </c>
      <c r="E29" s="87" t="s">
        <v>306</v>
      </c>
      <c r="F29" s="87" t="s">
        <v>28</v>
      </c>
      <c r="G29" s="88">
        <v>2566</v>
      </c>
      <c r="H29" s="87" t="s">
        <v>167</v>
      </c>
      <c r="I29" s="87" t="s">
        <v>168</v>
      </c>
      <c r="J29" s="87" t="s">
        <v>143</v>
      </c>
      <c r="K29" s="87" t="s">
        <v>88</v>
      </c>
      <c r="L29" s="87" t="s">
        <v>64</v>
      </c>
      <c r="M29" s="87"/>
      <c r="N29" s="87" t="s">
        <v>114</v>
      </c>
      <c r="O29" s="87" t="s">
        <v>258</v>
      </c>
      <c r="Q29" s="10" t="str">
        <f t="shared" si="0"/>
        <v>040302V02F01</v>
      </c>
      <c r="R29" s="16" t="s">
        <v>115</v>
      </c>
    </row>
    <row r="30" spans="1:18" x14ac:dyDescent="0.35">
      <c r="A30" s="87" t="s">
        <v>308</v>
      </c>
      <c r="B30" s="98" t="s">
        <v>114</v>
      </c>
      <c r="C30" s="98" t="s">
        <v>258</v>
      </c>
      <c r="D30" s="70" t="str">
        <f t="shared" si="1"/>
        <v>โครงการเมล็ดพันธุ์นักรบดิจิทัลรุ่นใหม่ Seed Thailand</v>
      </c>
      <c r="E30" s="87" t="s">
        <v>309</v>
      </c>
      <c r="F30" s="87" t="s">
        <v>28</v>
      </c>
      <c r="G30" s="88">
        <v>2566</v>
      </c>
      <c r="H30" s="87" t="s">
        <v>167</v>
      </c>
      <c r="I30" s="87" t="s">
        <v>168</v>
      </c>
      <c r="J30" s="87" t="s">
        <v>143</v>
      </c>
      <c r="K30" s="87" t="s">
        <v>88</v>
      </c>
      <c r="L30" s="87" t="s">
        <v>64</v>
      </c>
      <c r="M30" s="87"/>
      <c r="N30" s="87" t="s">
        <v>114</v>
      </c>
      <c r="O30" s="87" t="s">
        <v>258</v>
      </c>
      <c r="P30" s="10" t="s">
        <v>259</v>
      </c>
      <c r="Q30" s="10" t="str">
        <f t="shared" si="0"/>
        <v>040302V02F01</v>
      </c>
    </row>
    <row r="31" spans="1:18" x14ac:dyDescent="0.35">
      <c r="A31" s="87" t="s">
        <v>311</v>
      </c>
      <c r="B31" s="98" t="s">
        <v>114</v>
      </c>
      <c r="C31" s="98" t="s">
        <v>258</v>
      </c>
      <c r="D31" s="70" t="str">
        <f t="shared" si="1"/>
        <v>โครงการพัฒนาและยกระดับผู้ประกอบการไทยในอุตสาหกรรม e-sport</v>
      </c>
      <c r="E31" s="87" t="s">
        <v>312</v>
      </c>
      <c r="F31" s="87" t="s">
        <v>28</v>
      </c>
      <c r="G31" s="88">
        <v>2566</v>
      </c>
      <c r="H31" s="87" t="s">
        <v>167</v>
      </c>
      <c r="I31" s="87" t="s">
        <v>168</v>
      </c>
      <c r="J31" s="87" t="s">
        <v>143</v>
      </c>
      <c r="K31" s="87" t="s">
        <v>88</v>
      </c>
      <c r="L31" s="87" t="s">
        <v>64</v>
      </c>
      <c r="M31" s="87"/>
      <c r="N31" s="87" t="s">
        <v>114</v>
      </c>
      <c r="O31" s="87" t="s">
        <v>258</v>
      </c>
      <c r="P31" s="10" t="s">
        <v>261</v>
      </c>
      <c r="Q31" s="10" t="str">
        <f t="shared" si="0"/>
        <v>040302V02F01</v>
      </c>
    </row>
    <row r="32" spans="1:18" x14ac:dyDescent="0.35">
      <c r="A32" s="87" t="s">
        <v>314</v>
      </c>
      <c r="B32" s="98" t="s">
        <v>114</v>
      </c>
      <c r="C32" s="98" t="s">
        <v>258</v>
      </c>
      <c r="D32" s="70" t="str">
        <f t="shared" si="1"/>
        <v>โครงการพัฒนาทักษะและยกระดับผู้ประกอบการในอุตสาหกรรมเกมไทย ต่อยอดสู่ระดับสากล</v>
      </c>
      <c r="E32" s="87" t="s">
        <v>315</v>
      </c>
      <c r="F32" s="87" t="s">
        <v>28</v>
      </c>
      <c r="G32" s="88">
        <v>2566</v>
      </c>
      <c r="H32" s="87" t="s">
        <v>167</v>
      </c>
      <c r="I32" s="87" t="s">
        <v>168</v>
      </c>
      <c r="J32" s="87" t="s">
        <v>143</v>
      </c>
      <c r="K32" s="87" t="s">
        <v>88</v>
      </c>
      <c r="L32" s="87" t="s">
        <v>64</v>
      </c>
      <c r="M32" s="87"/>
      <c r="N32" s="87" t="s">
        <v>114</v>
      </c>
      <c r="O32" s="87" t="s">
        <v>258</v>
      </c>
      <c r="P32" s="10" t="s">
        <v>263</v>
      </c>
      <c r="Q32" s="10" t="str">
        <f t="shared" si="0"/>
        <v>040302V02F01</v>
      </c>
    </row>
    <row r="33" spans="1:17" x14ac:dyDescent="0.35">
      <c r="A33" s="87" t="s">
        <v>317</v>
      </c>
      <c r="B33" s="98" t="s">
        <v>114</v>
      </c>
      <c r="C33" s="98" t="s">
        <v>258</v>
      </c>
      <c r="D33" s="70" t="str">
        <f t="shared" si="1"/>
        <v>โครงการเรียนโค้ดดิ้งพัฒนาคุณภาพชีวิต (Coding for Better Life)</v>
      </c>
      <c r="E33" s="87" t="s">
        <v>318</v>
      </c>
      <c r="F33" s="87" t="s">
        <v>28</v>
      </c>
      <c r="G33" s="88">
        <v>2566</v>
      </c>
      <c r="H33" s="87" t="s">
        <v>167</v>
      </c>
      <c r="I33" s="87" t="s">
        <v>168</v>
      </c>
      <c r="J33" s="87" t="s">
        <v>143</v>
      </c>
      <c r="K33" s="87" t="s">
        <v>88</v>
      </c>
      <c r="L33" s="87" t="s">
        <v>64</v>
      </c>
      <c r="M33" s="87"/>
      <c r="N33" s="87" t="s">
        <v>114</v>
      </c>
      <c r="O33" s="87" t="s">
        <v>258</v>
      </c>
      <c r="P33" s="10" t="s">
        <v>266</v>
      </c>
      <c r="Q33" s="10" t="str">
        <f t="shared" si="0"/>
        <v>040302V02F01</v>
      </c>
    </row>
    <row r="34" spans="1:17" x14ac:dyDescent="0.35">
      <c r="A34" s="87" t="s">
        <v>320</v>
      </c>
      <c r="B34" s="98" t="s">
        <v>114</v>
      </c>
      <c r="C34" s="98" t="s">
        <v>258</v>
      </c>
      <c r="D34" s="70" t="str">
        <f t="shared" si="1"/>
        <v>โครงการเรียนโค้ดดิ้งพัฒนาคุณภาพชีวิต (Coding for Better Life)</v>
      </c>
      <c r="E34" s="87" t="s">
        <v>318</v>
      </c>
      <c r="F34" s="87" t="s">
        <v>28</v>
      </c>
      <c r="G34" s="88">
        <v>2566</v>
      </c>
      <c r="H34" s="87" t="s">
        <v>167</v>
      </c>
      <c r="I34" s="87" t="s">
        <v>168</v>
      </c>
      <c r="J34" s="87" t="s">
        <v>143</v>
      </c>
      <c r="K34" s="87" t="s">
        <v>88</v>
      </c>
      <c r="L34" s="87" t="s">
        <v>64</v>
      </c>
      <c r="M34" s="87"/>
      <c r="N34" s="87" t="s">
        <v>114</v>
      </c>
      <c r="O34" s="87" t="s">
        <v>258</v>
      </c>
      <c r="P34" s="10" t="s">
        <v>268</v>
      </c>
      <c r="Q34" s="10" t="str">
        <f t="shared" si="0"/>
        <v>040302V02F01</v>
      </c>
    </row>
    <row r="35" spans="1:17" x14ac:dyDescent="0.35">
      <c r="A35" s="87" t="s">
        <v>322</v>
      </c>
      <c r="B35" s="98" t="s">
        <v>114</v>
      </c>
      <c r="C35" s="98" t="s">
        <v>258</v>
      </c>
      <c r="D35" s="70" t="str">
        <f t="shared" si="1"/>
        <v>โครงการพัฒนาทักษะและยกระดับผู้ประกอบการในอุตสาหกรรมเกมไทย ต่อยอดสู่ระดับสากล</v>
      </c>
      <c r="E35" s="87" t="s">
        <v>315</v>
      </c>
      <c r="F35" s="87" t="s">
        <v>28</v>
      </c>
      <c r="G35" s="88">
        <v>2566</v>
      </c>
      <c r="H35" s="87" t="s">
        <v>167</v>
      </c>
      <c r="I35" s="87" t="s">
        <v>168</v>
      </c>
      <c r="J35" s="87" t="s">
        <v>143</v>
      </c>
      <c r="K35" s="87" t="s">
        <v>88</v>
      </c>
      <c r="L35" s="87" t="s">
        <v>64</v>
      </c>
      <c r="M35" s="87"/>
      <c r="N35" s="87" t="s">
        <v>114</v>
      </c>
      <c r="O35" s="87" t="s">
        <v>258</v>
      </c>
      <c r="P35" s="10" t="s">
        <v>270</v>
      </c>
      <c r="Q35" s="10" t="str">
        <f t="shared" si="0"/>
        <v>040302V02F01</v>
      </c>
    </row>
    <row r="36" spans="1:17" x14ac:dyDescent="0.35">
      <c r="A36" s="87" t="s">
        <v>332</v>
      </c>
      <c r="B36" s="98" t="s">
        <v>114</v>
      </c>
      <c r="C36" s="98" t="s">
        <v>258</v>
      </c>
      <c r="D36" s="70" t="str">
        <f t="shared" si="1"/>
        <v>โครงการศึกษาดูงานสถานประกอบการวิชาชีพการบัญชี</v>
      </c>
      <c r="E36" s="87" t="s">
        <v>333</v>
      </c>
      <c r="F36" s="87" t="s">
        <v>28</v>
      </c>
      <c r="G36" s="88">
        <v>2566</v>
      </c>
      <c r="H36" s="87" t="s">
        <v>334</v>
      </c>
      <c r="I36" s="87" t="s">
        <v>334</v>
      </c>
      <c r="J36" s="87" t="s">
        <v>335</v>
      </c>
      <c r="K36" s="87" t="s">
        <v>336</v>
      </c>
      <c r="L36" s="87" t="s">
        <v>55</v>
      </c>
      <c r="M36" s="87"/>
      <c r="N36" s="87" t="s">
        <v>114</v>
      </c>
      <c r="O36" s="87" t="s">
        <v>258</v>
      </c>
      <c r="P36" s="10" t="s">
        <v>273</v>
      </c>
      <c r="Q36" s="10" t="str">
        <f>IF(LEN(O36=11),_xlfn.CONCAT(N36,"F",RIGHT(O36,2)),O36)</f>
        <v>040302V02F01</v>
      </c>
    </row>
    <row r="37" spans="1:17" x14ac:dyDescent="0.35">
      <c r="A37" s="13" t="s">
        <v>75</v>
      </c>
      <c r="B37" s="99" t="s">
        <v>114</v>
      </c>
      <c r="C37" s="99" t="s">
        <v>272</v>
      </c>
      <c r="D37" s="94" t="s">
        <v>207</v>
      </c>
      <c r="E37" s="16" t="s">
        <v>76</v>
      </c>
      <c r="F37" s="16" t="s">
        <v>28</v>
      </c>
      <c r="G37" s="68">
        <v>2563</v>
      </c>
      <c r="H37" s="16" t="s">
        <v>78</v>
      </c>
      <c r="I37" s="16" t="s">
        <v>79</v>
      </c>
      <c r="J37" s="16" t="s">
        <v>80</v>
      </c>
      <c r="K37" s="16" t="s">
        <v>81</v>
      </c>
      <c r="L37" s="16" t="s">
        <v>55</v>
      </c>
      <c r="M37" s="16"/>
      <c r="N37" s="68" t="s">
        <v>114</v>
      </c>
      <c r="O37" s="68" t="s">
        <v>272</v>
      </c>
      <c r="P37" s="87" t="s">
        <v>286</v>
      </c>
      <c r="Q37" s="10" t="str">
        <f>IF(LEN(O37=11),_xlfn.CONCAT(N37,"F",RIGHT(O37,2)),O37)</f>
        <v>040302V02F02</v>
      </c>
    </row>
    <row r="38" spans="1:17" x14ac:dyDescent="0.35">
      <c r="A38" s="13" t="s">
        <v>66</v>
      </c>
      <c r="B38" s="99" t="s">
        <v>114</v>
      </c>
      <c r="C38" s="99" t="s">
        <v>272</v>
      </c>
      <c r="D38" s="94" t="s">
        <v>67</v>
      </c>
      <c r="E38" s="16" t="s">
        <v>67</v>
      </c>
      <c r="F38" s="16" t="s">
        <v>28</v>
      </c>
      <c r="G38" s="68">
        <v>2563</v>
      </c>
      <c r="H38" s="16" t="s">
        <v>69</v>
      </c>
      <c r="I38" s="16" t="s">
        <v>70</v>
      </c>
      <c r="J38" s="16" t="s">
        <v>71</v>
      </c>
      <c r="K38" s="16" t="s">
        <v>72</v>
      </c>
      <c r="L38" s="16" t="s">
        <v>73</v>
      </c>
      <c r="M38" s="16"/>
      <c r="N38" s="68" t="s">
        <v>114</v>
      </c>
      <c r="O38" s="68" t="s">
        <v>272</v>
      </c>
      <c r="P38" s="87" t="s">
        <v>289</v>
      </c>
      <c r="Q38" s="10" t="str">
        <f>IF(LEN(O38=11),_xlfn.CONCAT(N38,"F",RIGHT(O38,2)),O38)</f>
        <v>040302V02F02</v>
      </c>
    </row>
    <row r="39" spans="1:17" x14ac:dyDescent="0.35">
      <c r="A39" s="10" t="s">
        <v>203</v>
      </c>
      <c r="B39" s="100" t="s">
        <v>114</v>
      </c>
      <c r="C39" s="100" t="s">
        <v>272</v>
      </c>
      <c r="D39" s="70" t="str">
        <f>HYPERLINK(P39,E39)</f>
        <v>การพัฒนาสติกเกอร์บนแอปพลิเคชันไลน์ชุดการ์ตูนนักศึกษา คณะบริหารธุรกิจและเทคโนโลยีสารสนเทศ</v>
      </c>
      <c r="E39" s="10" t="s">
        <v>204</v>
      </c>
      <c r="F39" s="10" t="s">
        <v>28</v>
      </c>
      <c r="G39" s="71">
        <v>2565</v>
      </c>
      <c r="H39" s="10" t="s">
        <v>105</v>
      </c>
      <c r="I39" s="10" t="s">
        <v>106</v>
      </c>
      <c r="J39" s="10" t="s">
        <v>53</v>
      </c>
      <c r="K39" s="10" t="s">
        <v>196</v>
      </c>
      <c r="L39" s="10" t="s">
        <v>55</v>
      </c>
      <c r="N39" s="71" t="s">
        <v>114</v>
      </c>
      <c r="O39" s="71" t="s">
        <v>272</v>
      </c>
      <c r="P39" s="87" t="s">
        <v>291</v>
      </c>
      <c r="Q39" s="10" t="str">
        <f t="shared" ref="Q39:Q56" si="2">IF(LEN(O39=11),_xlfn.CONCAT(N39,"F",RIGHT(O39,2)),O39)</f>
        <v>040302V02F02</v>
      </c>
    </row>
    <row r="40" spans="1:17" x14ac:dyDescent="0.35">
      <c r="A40" s="87" t="s">
        <v>365</v>
      </c>
      <c r="B40" s="101" t="s">
        <v>212</v>
      </c>
      <c r="C40" s="101" t="s">
        <v>382</v>
      </c>
      <c r="D40" s="70" t="str">
        <f>HYPERLINK(P40,E40)</f>
        <v>โครงการเสริมสร้างศักยภาพแรงงานในการใช้ประโยชน์จากเทคโนโลยีดิจิทัล (Digital) ปัญญาประดิษฐ์ (AI) และข้อมูล (Data) เพื่อการสื่อสารการตลาดสมัยใหม่</v>
      </c>
      <c r="E40" s="89" t="s">
        <v>366</v>
      </c>
      <c r="F40" s="89" t="s">
        <v>103</v>
      </c>
      <c r="G40" s="90">
        <v>2567</v>
      </c>
      <c r="H40" s="89" t="s">
        <v>341</v>
      </c>
      <c r="I40" s="89" t="s">
        <v>349</v>
      </c>
      <c r="J40" s="89" t="s">
        <v>36</v>
      </c>
      <c r="K40" s="89" t="s">
        <v>37</v>
      </c>
      <c r="L40" s="89" t="s">
        <v>55</v>
      </c>
      <c r="M40" s="89" t="s">
        <v>344</v>
      </c>
      <c r="N40" s="89" t="s">
        <v>212</v>
      </c>
      <c r="O40" s="89" t="s">
        <v>382</v>
      </c>
      <c r="P40" s="87" t="s">
        <v>293</v>
      </c>
      <c r="Q40" s="10" t="str">
        <f t="shared" si="2"/>
        <v>040302V03F04</v>
      </c>
    </row>
    <row r="41" spans="1:17" x14ac:dyDescent="0.35">
      <c r="A41" s="13" t="s">
        <v>57</v>
      </c>
      <c r="B41" s="102" t="s">
        <v>212</v>
      </c>
      <c r="C41" s="102" t="s">
        <v>283</v>
      </c>
      <c r="D41" s="94" t="s">
        <v>58</v>
      </c>
      <c r="E41" s="16" t="s">
        <v>58</v>
      </c>
      <c r="F41" s="16" t="s">
        <v>28</v>
      </c>
      <c r="G41" s="68">
        <v>2562</v>
      </c>
      <c r="H41" s="16" t="s">
        <v>60</v>
      </c>
      <c r="I41" s="16" t="s">
        <v>61</v>
      </c>
      <c r="J41" s="16" t="s">
        <v>62</v>
      </c>
      <c r="K41" s="16" t="s">
        <v>63</v>
      </c>
      <c r="L41" s="16" t="s">
        <v>64</v>
      </c>
      <c r="M41" s="16"/>
      <c r="N41" s="68" t="s">
        <v>212</v>
      </c>
      <c r="O41" s="68" t="s">
        <v>283</v>
      </c>
      <c r="P41" s="87" t="s">
        <v>301</v>
      </c>
      <c r="Q41" s="10" t="str">
        <f t="shared" si="2"/>
        <v>040302V03F01</v>
      </c>
    </row>
    <row r="42" spans="1:17" x14ac:dyDescent="0.35">
      <c r="A42" s="87" t="s">
        <v>368</v>
      </c>
      <c r="B42" s="103" t="s">
        <v>212</v>
      </c>
      <c r="C42" s="103" t="s">
        <v>283</v>
      </c>
      <c r="D42" s="70" t="str">
        <f>HYPERLINK(P42,E42)</f>
        <v>โครงการศูนย์บริการประชาชน (PDPA Center)</v>
      </c>
      <c r="E42" s="87" t="s">
        <v>369</v>
      </c>
      <c r="F42" s="87" t="s">
        <v>28</v>
      </c>
      <c r="G42" s="88">
        <v>2567</v>
      </c>
      <c r="H42" s="87" t="s">
        <v>341</v>
      </c>
      <c r="I42" s="87" t="s">
        <v>370</v>
      </c>
      <c r="J42" s="87" t="s">
        <v>327</v>
      </c>
      <c r="K42" s="87" t="s">
        <v>328</v>
      </c>
      <c r="L42" s="87" t="s">
        <v>64</v>
      </c>
      <c r="M42" s="87"/>
      <c r="N42" s="87" t="s">
        <v>212</v>
      </c>
      <c r="O42" s="87" t="s">
        <v>283</v>
      </c>
      <c r="P42" s="87" t="s">
        <v>304</v>
      </c>
      <c r="Q42" s="10" t="str">
        <f t="shared" si="2"/>
        <v>040302V03F01</v>
      </c>
    </row>
    <row r="43" spans="1:17" x14ac:dyDescent="0.35">
      <c r="A43" s="87" t="s">
        <v>339</v>
      </c>
      <c r="B43" s="104" t="s">
        <v>212</v>
      </c>
      <c r="C43" s="104" t="s">
        <v>376</v>
      </c>
      <c r="D43" s="70" t="str">
        <f>HYPERLINK(P43,E43)</f>
        <v>โครงการ Southern Metaversity เพื่อการยกระดับผู้ประกอบการและการพัฒนากำลังคนด้านดิจิทัลสู่การแข่งขันบนธุรกิจโลกเสมือนเมตาเวิร์ส</v>
      </c>
      <c r="E43" s="89" t="s">
        <v>340</v>
      </c>
      <c r="F43" s="89" t="s">
        <v>28</v>
      </c>
      <c r="G43" s="90">
        <v>2567</v>
      </c>
      <c r="H43" s="89" t="s">
        <v>341</v>
      </c>
      <c r="I43" s="89" t="s">
        <v>342</v>
      </c>
      <c r="J43" s="89" t="s">
        <v>80</v>
      </c>
      <c r="K43" s="89" t="s">
        <v>343</v>
      </c>
      <c r="L43" s="89" t="s">
        <v>55</v>
      </c>
      <c r="M43" s="89" t="s">
        <v>344</v>
      </c>
      <c r="N43" s="89" t="s">
        <v>212</v>
      </c>
      <c r="O43" s="89" t="s">
        <v>376</v>
      </c>
      <c r="P43" s="87" t="s">
        <v>307</v>
      </c>
      <c r="Q43" s="10" t="str">
        <f t="shared" si="2"/>
        <v>040302V03F02</v>
      </c>
    </row>
    <row r="44" spans="1:17" x14ac:dyDescent="0.35">
      <c r="A44" s="87" t="s">
        <v>374</v>
      </c>
      <c r="B44" s="104" t="s">
        <v>212</v>
      </c>
      <c r="C44" s="104" t="s">
        <v>376</v>
      </c>
      <c r="D44" s="70" t="str">
        <f>HYPERLINK(P44,E44)</f>
        <v>โครงการจัดตั้งสถาบันไอโอทีเพื่อพัฒนาอุตสาหกรรมดิจิทัลแห่งอนาคต</v>
      </c>
      <c r="E44" s="87" t="s">
        <v>90</v>
      </c>
      <c r="F44" s="87" t="s">
        <v>28</v>
      </c>
      <c r="G44" s="88">
        <v>2567</v>
      </c>
      <c r="H44" s="87" t="s">
        <v>341</v>
      </c>
      <c r="I44" s="87" t="s">
        <v>349</v>
      </c>
      <c r="J44" s="87" t="s">
        <v>143</v>
      </c>
      <c r="K44" s="87" t="s">
        <v>88</v>
      </c>
      <c r="L44" s="87" t="s">
        <v>64</v>
      </c>
      <c r="M44" s="87"/>
      <c r="N44" s="87" t="s">
        <v>212</v>
      </c>
      <c r="O44" s="87" t="s">
        <v>376</v>
      </c>
      <c r="P44" s="87" t="s">
        <v>310</v>
      </c>
      <c r="Q44" s="10" t="str">
        <f t="shared" si="2"/>
        <v>040302V03F02</v>
      </c>
    </row>
    <row r="45" spans="1:17" x14ac:dyDescent="0.35">
      <c r="A45" s="87" t="s">
        <v>378</v>
      </c>
      <c r="B45" s="105" t="s">
        <v>212</v>
      </c>
      <c r="C45" s="105" t="s">
        <v>380</v>
      </c>
      <c r="D45" s="70" t="str">
        <f>HYPERLINK(P45,E45)</f>
        <v>โครงการเรียนโค้ดดิ้งพัฒนา STEM</v>
      </c>
      <c r="E45" s="87" t="s">
        <v>152</v>
      </c>
      <c r="F45" s="87" t="s">
        <v>28</v>
      </c>
      <c r="G45" s="88">
        <v>2567</v>
      </c>
      <c r="H45" s="87" t="s">
        <v>341</v>
      </c>
      <c r="I45" s="87" t="s">
        <v>349</v>
      </c>
      <c r="J45" s="87" t="s">
        <v>143</v>
      </c>
      <c r="K45" s="87" t="s">
        <v>88</v>
      </c>
      <c r="L45" s="87" t="s">
        <v>64</v>
      </c>
      <c r="M45" s="87"/>
      <c r="N45" s="87" t="s">
        <v>212</v>
      </c>
      <c r="O45" s="87" t="s">
        <v>380</v>
      </c>
      <c r="P45" s="87" t="s">
        <v>313</v>
      </c>
      <c r="Q45" s="10" t="str">
        <f t="shared" si="2"/>
        <v>040302V03F04</v>
      </c>
    </row>
    <row r="46" spans="1:17" x14ac:dyDescent="0.35">
      <c r="A46" s="87" t="s">
        <v>325</v>
      </c>
      <c r="B46" s="98" t="s">
        <v>126</v>
      </c>
      <c r="C46" s="98" t="s">
        <v>329</v>
      </c>
      <c r="D46" s="70" t="str">
        <f>HYPERLINK(P46,E46)</f>
        <v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v>
      </c>
      <c r="E46" s="87" t="s">
        <v>326</v>
      </c>
      <c r="F46" s="87" t="s">
        <v>28</v>
      </c>
      <c r="G46" s="88">
        <v>2566</v>
      </c>
      <c r="H46" s="87" t="s">
        <v>167</v>
      </c>
      <c r="I46" s="87" t="s">
        <v>168</v>
      </c>
      <c r="J46" s="87" t="s">
        <v>327</v>
      </c>
      <c r="K46" s="87" t="s">
        <v>328</v>
      </c>
      <c r="L46" s="87" t="s">
        <v>64</v>
      </c>
      <c r="M46" s="87"/>
      <c r="N46" s="87" t="s">
        <v>126</v>
      </c>
      <c r="O46" s="87" t="s">
        <v>329</v>
      </c>
      <c r="P46" s="87" t="s">
        <v>316</v>
      </c>
      <c r="Q46" s="10" t="str">
        <f t="shared" si="2"/>
        <v>040302V04F01</v>
      </c>
    </row>
    <row r="47" spans="1:17" x14ac:dyDescent="0.35">
      <c r="A47" s="13" t="s">
        <v>83</v>
      </c>
      <c r="B47" s="99" t="s">
        <v>126</v>
      </c>
      <c r="C47" s="99" t="s">
        <v>277</v>
      </c>
      <c r="D47" s="94" t="s">
        <v>84</v>
      </c>
      <c r="E47" s="16" t="s">
        <v>84</v>
      </c>
      <c r="F47" s="16" t="s">
        <v>28</v>
      </c>
      <c r="G47" s="68">
        <v>2563</v>
      </c>
      <c r="H47" s="16" t="s">
        <v>86</v>
      </c>
      <c r="I47" s="16" t="s">
        <v>70</v>
      </c>
      <c r="J47" s="16" t="s">
        <v>87</v>
      </c>
      <c r="K47" s="16" t="s">
        <v>88</v>
      </c>
      <c r="L47" s="16" t="s">
        <v>64</v>
      </c>
      <c r="M47" s="16"/>
      <c r="N47" s="68" t="s">
        <v>126</v>
      </c>
      <c r="O47" s="68" t="s">
        <v>277</v>
      </c>
      <c r="P47" s="87" t="s">
        <v>319</v>
      </c>
      <c r="Q47" s="10" t="str">
        <f t="shared" si="2"/>
        <v>040302V04F02</v>
      </c>
    </row>
    <row r="48" spans="1:17" x14ac:dyDescent="0.35">
      <c r="A48" s="16" t="s">
        <v>140</v>
      </c>
      <c r="B48" s="99" t="s">
        <v>126</v>
      </c>
      <c r="C48" s="99" t="s">
        <v>277</v>
      </c>
      <c r="D48" s="95" t="s">
        <v>141</v>
      </c>
      <c r="E48" s="16" t="s">
        <v>141</v>
      </c>
      <c r="F48" s="16" t="s">
        <v>28</v>
      </c>
      <c r="G48" s="68">
        <v>2564</v>
      </c>
      <c r="H48" s="16" t="s">
        <v>135</v>
      </c>
      <c r="I48" s="16" t="s">
        <v>136</v>
      </c>
      <c r="J48" s="16" t="s">
        <v>143</v>
      </c>
      <c r="K48" s="16" t="s">
        <v>88</v>
      </c>
      <c r="L48" s="16" t="s">
        <v>64</v>
      </c>
      <c r="M48" s="16"/>
      <c r="N48" s="68" t="s">
        <v>126</v>
      </c>
      <c r="O48" s="68" t="s">
        <v>277</v>
      </c>
      <c r="P48" s="87" t="s">
        <v>321</v>
      </c>
      <c r="Q48" s="10" t="str">
        <f t="shared" si="2"/>
        <v>040302V04F02</v>
      </c>
    </row>
    <row r="49" spans="1:21" x14ac:dyDescent="0.35">
      <c r="A49" s="16" t="s">
        <v>160</v>
      </c>
      <c r="B49" s="99" t="s">
        <v>126</v>
      </c>
      <c r="C49" s="99" t="s">
        <v>277</v>
      </c>
      <c r="D49" s="95" t="s">
        <v>161</v>
      </c>
      <c r="E49" s="16" t="s">
        <v>161</v>
      </c>
      <c r="F49" s="16" t="s">
        <v>28</v>
      </c>
      <c r="G49" s="68">
        <v>2564</v>
      </c>
      <c r="H49" s="16" t="s">
        <v>135</v>
      </c>
      <c r="I49" s="16" t="s">
        <v>136</v>
      </c>
      <c r="J49" s="16" t="s">
        <v>87</v>
      </c>
      <c r="K49" s="16" t="s">
        <v>88</v>
      </c>
      <c r="L49" s="16" t="s">
        <v>64</v>
      </c>
      <c r="M49" s="16"/>
      <c r="N49" s="68" t="s">
        <v>126</v>
      </c>
      <c r="O49" s="68" t="s">
        <v>277</v>
      </c>
      <c r="P49" s="87" t="s">
        <v>323</v>
      </c>
      <c r="Q49" s="10" t="str">
        <f t="shared" si="2"/>
        <v>040302V04F02</v>
      </c>
    </row>
    <row r="50" spans="1:21" x14ac:dyDescent="0.35">
      <c r="A50" s="87" t="s">
        <v>284</v>
      </c>
      <c r="B50" s="106" t="s">
        <v>126</v>
      </c>
      <c r="C50" s="106" t="s">
        <v>277</v>
      </c>
      <c r="D50" s="70" t="str">
        <f>HYPERLINK(P50,E50)</f>
        <v>โครงการไทยแลนด์ดิจิทัลวัลเล่ย์ (Thailand Digital Valley)</v>
      </c>
      <c r="E50" s="87" t="s">
        <v>285</v>
      </c>
      <c r="F50" s="87" t="s">
        <v>28</v>
      </c>
      <c r="G50" s="88">
        <v>2566</v>
      </c>
      <c r="H50" s="87" t="s">
        <v>167</v>
      </c>
      <c r="I50" s="87" t="s">
        <v>168</v>
      </c>
      <c r="J50" s="87" t="s">
        <v>143</v>
      </c>
      <c r="K50" s="87" t="s">
        <v>88</v>
      </c>
      <c r="L50" s="87" t="s">
        <v>64</v>
      </c>
      <c r="M50" s="87"/>
      <c r="N50" s="87" t="s">
        <v>126</v>
      </c>
      <c r="O50" s="87" t="s">
        <v>277</v>
      </c>
      <c r="P50" s="87" t="s">
        <v>330</v>
      </c>
      <c r="Q50" s="10" t="str">
        <f t="shared" si="2"/>
        <v>040302V04F02</v>
      </c>
    </row>
    <row r="51" spans="1:21" x14ac:dyDescent="0.35">
      <c r="A51" s="13" t="s">
        <v>49</v>
      </c>
      <c r="B51" s="107" t="s">
        <v>126</v>
      </c>
      <c r="C51" s="107" t="s">
        <v>282</v>
      </c>
      <c r="D51" s="94" t="s">
        <v>50</v>
      </c>
      <c r="E51" s="16" t="s">
        <v>50</v>
      </c>
      <c r="F51" s="16" t="s">
        <v>28</v>
      </c>
      <c r="G51" s="68">
        <v>2561</v>
      </c>
      <c r="H51" s="16" t="s">
        <v>52</v>
      </c>
      <c r="I51" s="16" t="s">
        <v>52</v>
      </c>
      <c r="J51" s="16" t="s">
        <v>53</v>
      </c>
      <c r="K51" s="16" t="s">
        <v>54</v>
      </c>
      <c r="L51" s="16" t="s">
        <v>55</v>
      </c>
      <c r="M51" s="16"/>
      <c r="N51" s="68" t="s">
        <v>126</v>
      </c>
      <c r="O51" s="68" t="s">
        <v>282</v>
      </c>
      <c r="P51" s="87" t="s">
        <v>337</v>
      </c>
      <c r="Q51" s="10" t="str">
        <f t="shared" si="2"/>
        <v>040302V04F03</v>
      </c>
    </row>
    <row r="52" spans="1:21" x14ac:dyDescent="0.35">
      <c r="A52" s="13" t="s">
        <v>89</v>
      </c>
      <c r="B52" s="107" t="s">
        <v>126</v>
      </c>
      <c r="C52" s="107" t="s">
        <v>282</v>
      </c>
      <c r="D52" s="94" t="s">
        <v>90</v>
      </c>
      <c r="E52" s="16" t="s">
        <v>90</v>
      </c>
      <c r="F52" s="16" t="s">
        <v>28</v>
      </c>
      <c r="G52" s="68">
        <v>2563</v>
      </c>
      <c r="H52" s="16" t="s">
        <v>78</v>
      </c>
      <c r="I52" s="16" t="s">
        <v>70</v>
      </c>
      <c r="J52" s="16" t="s">
        <v>87</v>
      </c>
      <c r="K52" s="16" t="s">
        <v>88</v>
      </c>
      <c r="L52" s="16" t="s">
        <v>64</v>
      </c>
      <c r="M52" s="16"/>
      <c r="N52" s="68" t="s">
        <v>126</v>
      </c>
      <c r="O52" s="68" t="s">
        <v>282</v>
      </c>
      <c r="P52" s="87" t="s">
        <v>345</v>
      </c>
      <c r="Q52" s="10" t="str">
        <f t="shared" si="2"/>
        <v>040302V04F03</v>
      </c>
      <c r="R52" s="91" t="s">
        <v>175</v>
      </c>
      <c r="S52" s="91" t="s">
        <v>176</v>
      </c>
      <c r="T52" s="92"/>
      <c r="U52" s="10" t="s">
        <v>384</v>
      </c>
    </row>
    <row r="53" spans="1:21" x14ac:dyDescent="0.35">
      <c r="A53" s="16" t="s">
        <v>147</v>
      </c>
      <c r="B53" s="107" t="s">
        <v>126</v>
      </c>
      <c r="C53" s="107" t="s">
        <v>282</v>
      </c>
      <c r="D53" s="95" t="s">
        <v>148</v>
      </c>
      <c r="E53" s="16" t="s">
        <v>148</v>
      </c>
      <c r="F53" s="16" t="s">
        <v>28</v>
      </c>
      <c r="G53" s="68">
        <v>2564</v>
      </c>
      <c r="H53" s="16" t="s">
        <v>135</v>
      </c>
      <c r="I53" s="16" t="s">
        <v>136</v>
      </c>
      <c r="J53" s="16" t="s">
        <v>143</v>
      </c>
      <c r="K53" s="16" t="s">
        <v>88</v>
      </c>
      <c r="L53" s="16" t="s">
        <v>64</v>
      </c>
      <c r="M53" s="16"/>
      <c r="N53" s="68" t="s">
        <v>126</v>
      </c>
      <c r="O53" s="68" t="s">
        <v>282</v>
      </c>
      <c r="P53" s="87" t="s">
        <v>367</v>
      </c>
      <c r="Q53" s="10" t="str">
        <f t="shared" si="2"/>
        <v>040302V04F03</v>
      </c>
      <c r="R53" s="91" t="s">
        <v>171</v>
      </c>
      <c r="S53" s="91" t="s">
        <v>172</v>
      </c>
      <c r="T53" s="92"/>
      <c r="U53" s="10" t="s">
        <v>385</v>
      </c>
    </row>
    <row r="54" spans="1:21" x14ac:dyDescent="0.35">
      <c r="A54" s="16" t="s">
        <v>157</v>
      </c>
      <c r="B54" s="107" t="s">
        <v>126</v>
      </c>
      <c r="C54" s="107" t="s">
        <v>282</v>
      </c>
      <c r="D54" s="95" t="s">
        <v>158</v>
      </c>
      <c r="E54" s="16" t="s">
        <v>158</v>
      </c>
      <c r="F54" s="16" t="s">
        <v>28</v>
      </c>
      <c r="G54" s="68">
        <v>2564</v>
      </c>
      <c r="H54" s="16" t="s">
        <v>135</v>
      </c>
      <c r="I54" s="16" t="s">
        <v>136</v>
      </c>
      <c r="J54" s="16" t="s">
        <v>143</v>
      </c>
      <c r="K54" s="16" t="s">
        <v>88</v>
      </c>
      <c r="L54" s="16" t="s">
        <v>64</v>
      </c>
      <c r="M54" s="16"/>
      <c r="N54" s="68" t="s">
        <v>126</v>
      </c>
      <c r="O54" s="68" t="s">
        <v>282</v>
      </c>
      <c r="P54" s="87" t="s">
        <v>373</v>
      </c>
      <c r="Q54" s="10" t="str">
        <f t="shared" si="2"/>
        <v>040302V04F03</v>
      </c>
      <c r="R54" s="87" t="s">
        <v>371</v>
      </c>
      <c r="S54" s="87" t="s">
        <v>372</v>
      </c>
    </row>
    <row r="55" spans="1:21" x14ac:dyDescent="0.35">
      <c r="A55" s="10" t="s">
        <v>193</v>
      </c>
      <c r="B55" s="108" t="s">
        <v>126</v>
      </c>
      <c r="C55" s="108" t="s">
        <v>282</v>
      </c>
      <c r="D55" s="70" t="str">
        <f>HYPERLINK(P55,E55)</f>
        <v>ปัจจัยนวัตกรรมและปัจจัยการบริหารลูกค้าสัมพันธ์ที่ส่งผลต่อความพึงพอใจของผู้ใช้บริการการไฟฟ้าส่วนภูมิภาค อำเภอเดิมบางนางบวช จังหวัดสุพรรณบุรี</v>
      </c>
      <c r="E55" s="10" t="s">
        <v>194</v>
      </c>
      <c r="F55" s="10" t="s">
        <v>28</v>
      </c>
      <c r="G55" s="71">
        <v>2565</v>
      </c>
      <c r="H55" s="10" t="s">
        <v>105</v>
      </c>
      <c r="I55" s="10" t="s">
        <v>106</v>
      </c>
      <c r="J55" s="10" t="s">
        <v>53</v>
      </c>
      <c r="K55" s="10" t="s">
        <v>196</v>
      </c>
      <c r="L55" s="10" t="s">
        <v>55</v>
      </c>
      <c r="N55" s="71" t="s">
        <v>126</v>
      </c>
      <c r="O55" s="71" t="s">
        <v>282</v>
      </c>
      <c r="P55" s="87" t="s">
        <v>377</v>
      </c>
      <c r="Q55" s="10" t="str">
        <f t="shared" si="2"/>
        <v>040302V04F03</v>
      </c>
      <c r="R55" s="87" t="s">
        <v>371</v>
      </c>
      <c r="S55" s="87" t="s">
        <v>375</v>
      </c>
    </row>
    <row r="56" spans="1:21" x14ac:dyDescent="0.35">
      <c r="A56" s="87" t="s">
        <v>295</v>
      </c>
      <c r="B56" s="101" t="s">
        <v>126</v>
      </c>
      <c r="C56" s="101" t="s">
        <v>282</v>
      </c>
      <c r="D56" s="70" t="str">
        <f>HYPERLINK(P56,E56)</f>
        <v>Trang City Branding</v>
      </c>
      <c r="E56" s="87" t="s">
        <v>296</v>
      </c>
      <c r="F56" s="87" t="s">
        <v>28</v>
      </c>
      <c r="G56" s="88">
        <v>2566</v>
      </c>
      <c r="H56" s="87" t="s">
        <v>297</v>
      </c>
      <c r="I56" s="87" t="s">
        <v>168</v>
      </c>
      <c r="J56" s="87" t="s">
        <v>298</v>
      </c>
      <c r="K56" s="87" t="s">
        <v>299</v>
      </c>
      <c r="L56" s="87" t="s">
        <v>300</v>
      </c>
      <c r="M56" s="87"/>
      <c r="N56" s="87" t="s">
        <v>126</v>
      </c>
      <c r="O56" s="87" t="s">
        <v>282</v>
      </c>
      <c r="P56" s="87" t="s">
        <v>381</v>
      </c>
      <c r="Q56" s="10" t="str">
        <f t="shared" si="2"/>
        <v>040302V04F03</v>
      </c>
      <c r="R56" s="87" t="s">
        <v>371</v>
      </c>
      <c r="S56" s="87" t="s">
        <v>379</v>
      </c>
    </row>
  </sheetData>
  <autoFilter ref="A11:O56" xr:uid="{00000000-0009-0000-0000-000005000000}">
    <sortState ref="A12:O56">
      <sortCondition ref="C11:C56"/>
    </sortState>
  </autoFilter>
  <conditionalFormatting sqref="C21">
    <cfRule type="duplicateValues" dxfId="23" priority="1"/>
  </conditionalFormatting>
  <conditionalFormatting sqref="O21:P21 R21">
    <cfRule type="duplicateValues" dxfId="22" priority="2"/>
  </conditionalFormatting>
  <hyperlinks>
    <hyperlink ref="D12" r:id="rId1" display="https://emenscr.nesdc.go.th/viewer/view.html?id=5bd6f174ead9a205b323d6dd&amp;username=nida05263081" xr:uid="{43FB0B4D-E0BA-475E-B093-386C81128C61}"/>
    <hyperlink ref="D13" r:id="rId2" display="https://emenscr.nesdc.go.th/viewer/view.html?id=5c108cb9b5776840dd12a2e9&amp;username=industry06051" xr:uid="{1219CB7F-F7B7-40DF-A80C-8C9E4BBC73B5}"/>
    <hyperlink ref="D51" r:id="rId3" display="https://emenscr.nesdc.go.th/viewer/view.html?id=5c6123bd4819522ef1ca2d99&amp;username=rmuti34001" xr:uid="{1A807277-BEDB-4352-843F-DEEC3645EF81}"/>
    <hyperlink ref="D41" r:id="rId4" display="https://emenscr.nesdc.go.th/viewer/view.html?id=5dad219cc684aa5bce4a83bb&amp;username=tot121" xr:uid="{2EAA4D08-489E-4AC2-9E4D-889858881963}"/>
    <hyperlink ref="D38" r:id="rId5" display="https://emenscr.nesdc.go.th/viewer/view.html?id=5e03390eb459dd49a9ac79d8&amp;username=tpqi061" xr:uid="{8962DD9E-E2EA-4F40-BB03-BCF057014C24}"/>
    <hyperlink ref="D37" r:id="rId6" display="https://emenscr.nesdc.go.th/viewer/view.html?id=5e09ab44a398d53e6c8ddedb&amp;username=npu058911" xr:uid="{FACFD4A8-C620-4286-B719-90CE6830DACC}"/>
    <hyperlink ref="D47" r:id="rId7" display="https://emenscr.nesdc.go.th/viewer/view.html?id=5e154398dfe25e34a85729e9&amp;username=mdes06031" xr:uid="{12B64740-5449-48CE-B70A-97EDF4EF683E}"/>
    <hyperlink ref="D52" r:id="rId8" display="https://emenscr.nesdc.go.th/viewer/view.html?id=5e15b53a4735416acaa5adfa&amp;username=mdes06031" xr:uid="{7A4680A4-C523-4E90-9E28-45831B50499F}"/>
    <hyperlink ref="D14" r:id="rId9" display="https://emenscr.nesdc.go.th/viewer/view.html?id=5e81a9914c4c403b4489a3bd&amp;username=moe02641" xr:uid="{BF6977A3-D8D6-4C5E-8310-6648F8EF5F7E}"/>
    <hyperlink ref="D19" r:id="rId10" display="https://emenscr.nesdc.go.th/viewer/view.html?id=5fa124ec473e860600b7632b&amp;username=industry08031" xr:uid="{D770D60C-D993-4FAD-9001-0550467DB46A}"/>
    <hyperlink ref="D48" r:id="rId11" display="https://emenscr.nesdc.go.th/viewer/view.html?id=5fd681fe6eb12634f2968bbf&amp;username=mdes06021" xr:uid="{03631AFB-A4E3-4FA1-8D1A-E3D3C128DE1F}"/>
    <hyperlink ref="D16" r:id="rId12" display="https://emenscr.nesdc.go.th/viewer/view.html?id=5fd691fc238e5c34f1efcc75&amp;username=mdes06021" xr:uid="{76B262C2-4242-4DA8-8FB1-023C3F08CF1F}"/>
    <hyperlink ref="D53" r:id="rId13" display="https://emenscr.nesdc.go.th/viewer/view.html?id=5fd697146eb12634f2968bc3&amp;username=mdes06021" xr:uid="{69CFC75E-A0AD-483B-BB73-EA7F863EF586}"/>
    <hyperlink ref="D17" r:id="rId14" display="https://emenscr.nesdc.go.th/viewer/view.html?id=5fd8737238eaa328bc3694f3&amp;username=mdes06021" xr:uid="{87228F84-DD36-43AA-A0E6-534E1BA0D167}"/>
    <hyperlink ref="D18" r:id="rId15" display="https://emenscr.nesdc.go.th/viewer/view.html?id=5fd88763bcb77e28c9827830&amp;username=mdes06021" xr:uid="{CA029215-1773-4C41-A461-528B48E214FC}"/>
    <hyperlink ref="D54" r:id="rId16" display="https://emenscr.nesdc.go.th/viewer/view.html?id=5fd88a34bcb77e28c982783a&amp;username=mdes06021" xr:uid="{7764082E-9875-4981-A0E0-88071155F4D2}"/>
    <hyperlink ref="D49" r:id="rId17" display="https://emenscr.nesdc.go.th/viewer/view.html?id=610902610dbfdc660d97e993&amp;username=mdes06031" xr:uid="{068C7025-70F8-43E6-8DE2-66AA6E885DFA}"/>
    <hyperlink ref="D15" r:id="rId18" display="https://emenscr.nesdc.go.th/viewer/view.html?id=6152cf3e74550141769fa25c&amp;username=msu053015021" xr:uid="{BDCA6809-C603-4E89-8703-0B1C2E3F0597}"/>
  </hyperlinks>
  <pageMargins left="0.7" right="0.7" top="0.75" bottom="0.75" header="0.3" footer="0.3"/>
  <pageSetup paperSize="9" orientation="portrait" horizontalDpi="4294967295" verticalDpi="4294967295"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ข้อมูลดิบ</vt:lpstr>
      <vt:lpstr>คัดเลือก</vt:lpstr>
      <vt:lpstr>1.นำไปใช้</vt:lpstr>
      <vt:lpstr>1.รวม</vt:lpstr>
      <vt:lpstr>2.เรียง VC เก่า</vt:lpstr>
      <vt:lpstr>โครงการปี 65 - 66</vt:lpstr>
      <vt:lpstr>โครงการปี 66</vt:lpstr>
      <vt:lpstr>โครงการปี 65</vt:lpstr>
      <vt:lpstr>2.เรียง VC</vt:lpstr>
      <vt:lpstr>3.Pivot vc</vt:lpstr>
      <vt:lpstr>4.(ร่าง) ข้อเสนอโครงการฯ 68</vt:lpstr>
      <vt:lpstr>5. โครงการสำคัญปี 66 - 68</vt:lpstr>
      <vt:lpstr>โครงการ 66</vt:lpstr>
      <vt:lpstr>โครงการ 67</vt:lpstr>
      <vt:lpstr>3.Pivot หน่วยงาน</vt:lpstr>
      <vt:lpstr>5.เรียงปี</vt:lpstr>
      <vt:lpstr>6.เรียง vc</vt:lpstr>
      <vt:lpstr>'2.เรียง VC เก่า'!_FilterDatabase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Nareerat Suebsri</cp:lastModifiedBy>
  <dcterms:modified xsi:type="dcterms:W3CDTF">2024-06-05T04:44:26Z</dcterms:modified>
</cp:coreProperties>
</file>