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_charunee\(การศึกษา) DATA BASE (12มิย.56)\TABLE (ข้อมูล-การศึกษา-สิ่งแวดล้อม)\2568\Update ส่งพล (1เมย.68)\"/>
    </mc:Choice>
  </mc:AlternateContent>
  <xr:revisionPtr revIDLastSave="0" documentId="13_ncr:1_{4E8EF7DE-1CFB-4997-A942-510BB4CEEDB6}" xr6:coauthVersionLast="36" xr6:coauthVersionMax="36" xr10:uidLastSave="{00000000-0000-0000-0000-000000000000}"/>
  <bookViews>
    <workbookView xWindow="0" yWindow="0" windowWidth="28530" windowHeight="12120" xr2:uid="{00000000-000D-0000-FFFF-FFFF00000000}"/>
  </bookViews>
  <sheets>
    <sheet name="สารบัญสิ่งแวดล้อม" sheetId="1" r:id="rId1"/>
    <sheet name="1.1" sheetId="2" r:id="rId2"/>
    <sheet name="1.2" sheetId="8" r:id="rId3"/>
    <sheet name="1.3" sheetId="4" r:id="rId4"/>
    <sheet name="1.4" sheetId="5" r:id="rId5"/>
    <sheet name="1.5" sheetId="6" r:id="rId6"/>
    <sheet name="1.6" sheetId="7" r:id="rId7"/>
    <sheet name="1.7" sheetId="9" r:id="rId8"/>
  </sheets>
  <definedNames>
    <definedName name="_xlnm.Print_Area" localSheetId="1">'1.1'!#REF!</definedName>
    <definedName name="_xlnm.Print_Area" localSheetId="3">'1.3'!$A$1:$T$40</definedName>
    <definedName name="_xlnm.Print_Area" localSheetId="4">'1.4'!$A$1:$K$2</definedName>
    <definedName name="_xlnm.Print_Area" localSheetId="5">'1.5'!$A$1:$U$2</definedName>
    <definedName name="_xlnm.Print_Area" localSheetId="6">'1.6'!$A$1:$C$39</definedName>
    <definedName name="_xlnm.Print_Area" localSheetId="7">'1.7'!$A$1:$AR$82</definedName>
  </definedNames>
  <calcPr calcId="191029"/>
</workbook>
</file>

<file path=xl/calcChain.xml><?xml version="1.0" encoding="utf-8"?>
<calcChain xmlns="http://schemas.openxmlformats.org/spreadsheetml/2006/main">
  <c r="AW5" i="9" l="1"/>
  <c r="AK5" i="9"/>
  <c r="Y5" i="9"/>
  <c r="M5" i="9"/>
  <c r="C40" i="6" l="1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W40" i="6"/>
  <c r="X40" i="6"/>
  <c r="Y40" i="6"/>
  <c r="Z40" i="6"/>
  <c r="B40" i="6"/>
  <c r="C40" i="4" l="1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B40" i="4"/>
  <c r="K40" i="8"/>
  <c r="C40" i="8"/>
  <c r="D40" i="8"/>
  <c r="E40" i="8"/>
  <c r="F40" i="8"/>
  <c r="G40" i="8"/>
  <c r="H40" i="8"/>
  <c r="I40" i="8"/>
  <c r="J40" i="8"/>
  <c r="L40" i="8"/>
  <c r="M40" i="8"/>
  <c r="N40" i="8"/>
  <c r="O40" i="8"/>
  <c r="B40" i="8"/>
  <c r="C41" i="2" l="1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B41" i="2" l="1"/>
  <c r="AJ5" i="9" l="1"/>
  <c r="X5" i="9"/>
  <c r="L5" i="9"/>
  <c r="AU5" i="9" l="1"/>
  <c r="AI5" i="9"/>
  <c r="W5" i="9"/>
  <c r="K5" i="9"/>
  <c r="C39" i="7" l="1"/>
  <c r="B39" i="7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B29" i="5"/>
  <c r="AS5" i="9" l="1"/>
  <c r="AG5" i="9"/>
  <c r="U5" i="9"/>
  <c r="I5" i="9"/>
  <c r="V30" i="6" l="1"/>
  <c r="V40" i="6" s="1"/>
</calcChain>
</file>

<file path=xl/sharedStrings.xml><?xml version="1.0" encoding="utf-8"?>
<sst xmlns="http://schemas.openxmlformats.org/spreadsheetml/2006/main" count="454" uniqueCount="219">
  <si>
    <t>ตารางที่</t>
  </si>
  <si>
    <t>หัวข้อ และ รายละเอียด</t>
  </si>
  <si>
    <t>ปี พ.ศ.</t>
  </si>
  <si>
    <t>ความต่อเนื่องของข้อมูล</t>
  </si>
  <si>
    <t>วันที่ปรับปรุงข้อมูลล่าสุด</t>
  </si>
  <si>
    <t>1.1</t>
  </si>
  <si>
    <t>สถานการณ์อุทกภัยของประเทศไทย</t>
  </si>
  <si>
    <t>ทุกปี</t>
  </si>
  <si>
    <t>1.2</t>
  </si>
  <si>
    <t>สถานการณ์ภัยแล้งของประเทศไทย</t>
  </si>
  <si>
    <t>1.3</t>
  </si>
  <si>
    <t>สถานการณ์อัคคีภัยของประเทศไทย</t>
  </si>
  <si>
    <t>1.4</t>
  </si>
  <si>
    <t>สถานการณ์ภัยหนาวของประเทศไทย</t>
  </si>
  <si>
    <t>1.5</t>
  </si>
  <si>
    <t>สถานการณ์วาตภัยของประเทศไทย</t>
  </si>
  <si>
    <t>1.6</t>
  </si>
  <si>
    <t>จำนวนและมูลค่าความเสียหายจากอัคคีภัย</t>
  </si>
  <si>
    <t>พ.ศ.</t>
  </si>
  <si>
    <t>จำนวนครั้ง</t>
  </si>
  <si>
    <t>พื้นที่ประสบภัย</t>
  </si>
  <si>
    <t>ความเสียหาย</t>
  </si>
  <si>
    <t>ด้านชีวิต</t>
  </si>
  <si>
    <t>ด้านทรัพย์สิน</t>
  </si>
  <si>
    <t>ด้านสิ่งสาธารณประโยชน์</t>
  </si>
  <si>
    <t>จังหวัด</t>
  </si>
  <si>
    <t>อำเภอ</t>
  </si>
  <si>
    <t>กิ่งอำเภอ</t>
  </si>
  <si>
    <t>ตำบล</t>
  </si>
  <si>
    <t>หมู่บ้าน</t>
  </si>
  <si>
    <t>ราษฎรเดือดร้อน (คน)</t>
  </si>
  <si>
    <t>ราษฎรเดือดร้อน(ครัวเรือน)</t>
  </si>
  <si>
    <t>เสียชีวิต (คน)</t>
  </si>
  <si>
    <t>บาดเจ็บ (คน)</t>
  </si>
  <si>
    <t>บ้านทั้งหลัง (หลัง)</t>
  </si>
  <si>
    <t>บ้านบางส่วน (หลัง)</t>
  </si>
  <si>
    <t>อาคารพาณิชย์(หลัง)</t>
  </si>
  <si>
    <t>โรงงาน/โรงสี (แห่ง)</t>
  </si>
  <si>
    <t>บ่อปลา/กุ้ง (บ่อ)</t>
  </si>
  <si>
    <t>มูลค่าความเสียหาย (บาท)</t>
  </si>
  <si>
    <t>ถนน (สาย)</t>
  </si>
  <si>
    <t>สะพาน/คอฯ  (แห่ง)</t>
  </si>
  <si>
    <t>ทำนบ/ฝาย/เหมือง (แห่ง)</t>
  </si>
  <si>
    <t>วัด/มัสยิด/โรงเรียน/สถานที่ราชการ (แห่ง)</t>
  </si>
  <si>
    <t>ท่อระบายน้ำ (แห่ง)</t>
  </si>
  <si>
    <t>รวม</t>
  </si>
  <si>
    <t>ความเสียหายที่สำรวจพบ</t>
  </si>
  <si>
    <t>การให้ความช่วยเหลือ</t>
  </si>
  <si>
    <t>ราษฎรประสบภัย (คน)</t>
  </si>
  <si>
    <t>ราษฎรประสบภัย (ครัวเรือน)</t>
  </si>
  <si>
    <t>พื้นที่การเกษตร (ไร่)</t>
  </si>
  <si>
    <t>ปศุสัตว์ (ตัว)</t>
  </si>
  <si>
    <t>รถบรรทุกน้ำ (คัน)</t>
  </si>
  <si>
    <t>เครื่องสูบน้ำ (เครื่อง)</t>
  </si>
  <si>
    <t>แจกจ่ายน้ำอุปโภคบริโภค (ลิตร)</t>
  </si>
  <si>
    <t>ใช้จ่ายเงินทดรองราชการ (บาท)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</si>
  <si>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</si>
  <si>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</si>
  <si>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</si>
  <si>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</si>
  <si>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</si>
  <si>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</si>
  <si>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</si>
  <si>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</si>
  <si>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</si>
  <si>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</si>
  <si>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</si>
  <si>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</si>
  <si>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</si>
  <si>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</si>
  <si>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</si>
  <si>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</si>
  <si>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</si>
  <si>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</si>
  <si>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</si>
  <si>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</si>
  <si>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</si>
  <si>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</si>
  <si>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</si>
  <si>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</si>
  <si>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</si>
  <si>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 xml:space="preserve">จำนวนครั้ง </t>
  </si>
  <si>
    <t>ราษฎร (คน)</t>
  </si>
  <si>
    <t>อาคาร/พาณิชย์ (แห่ง)</t>
  </si>
  <si>
    <t>วัด/โรงเรียน/สถานราชการ (แห่ง)</t>
  </si>
  <si>
    <t>ห้างสรรพสินค้า/อาคารสูง (แห่ง)</t>
  </si>
  <si>
    <t>2557</t>
  </si>
  <si>
    <t>ราษฎร (ครัวเรือน)</t>
  </si>
  <si>
    <t>ผ้านวม (ผืน)</t>
  </si>
  <si>
    <t>ไหมพรหม (ผืน)</t>
  </si>
  <si>
    <t>เสื้อกันหนาว (ตัว)</t>
  </si>
  <si>
    <t>อื่นๆ (ชิ้น)</t>
  </si>
  <si>
    <t>รวมเครื่องกันหนาว (ชิ้น)</t>
  </si>
  <si>
    <t>เงินทดลองราชการ (บาท)</t>
  </si>
  <si>
    <t>ไม่มีรายงาน</t>
  </si>
  <si>
    <t>บ้านเสียหายทั้งหลัง (หลัง)</t>
  </si>
  <si>
    <t>โรงแรม (แห่ง)</t>
  </si>
  <si>
    <t>เรือประมง/เรืออื่นๆ (ลำ)</t>
  </si>
  <si>
    <t>พืชผลทางเกษตร (ต้น)</t>
  </si>
  <si>
    <t>จำนวน (ครั้ง)</t>
  </si>
  <si>
    <t>มุลค่าความเสียหาย (บาท)</t>
  </si>
  <si>
    <t xml:space="preserve">  ปศุสัตว์ (ตัว)</t>
  </si>
  <si>
    <t>ขยะมูลฝอยชุมชนที่เกิดขึ้น (ตัน/วัน)</t>
  </si>
  <si>
    <t>ขยะมูลฝอยชุมชนที่กำจัดถูกต้อง (ตัน/วัน)</t>
  </si>
  <si>
    <t>ขยะมูลฝอยชุมชนที่นำกลับมาใช้ประโยชน์ (ตัน/วัน)</t>
  </si>
  <si>
    <t>ขยะมูลฝอยชุมชนที่กำจัดไม่ถูกต้อง (ตัน/วัน)</t>
  </si>
  <si>
    <t>เชียงใหม่</t>
  </si>
  <si>
    <t>เชียงราย</t>
  </si>
  <si>
    <t>แม่ฮ่องสอน</t>
  </si>
  <si>
    <t>ลำพูน</t>
  </si>
  <si>
    <t>ลำปาง</t>
  </si>
  <si>
    <t>พะเยา</t>
  </si>
  <si>
    <t>แพร่</t>
  </si>
  <si>
    <t>น่าน</t>
  </si>
  <si>
    <t>พิษณุโลก</t>
  </si>
  <si>
    <t>ตาก</t>
  </si>
  <si>
    <t>อุตรดิตถ์</t>
  </si>
  <si>
    <t>สุโขทัย</t>
  </si>
  <si>
    <t>เพชรบูรณ์</t>
  </si>
  <si>
    <t>นครสวรรค์</t>
  </si>
  <si>
    <t>กำแพงเพชร</t>
  </si>
  <si>
    <t>อุทัยธานี</t>
  </si>
  <si>
    <t>พิจิตร</t>
  </si>
  <si>
    <t>นครปฐม</t>
  </si>
  <si>
    <t>ชัยนาท</t>
  </si>
  <si>
    <t>สุพรรณบุรี</t>
  </si>
  <si>
    <t>สมุทรสาคร</t>
  </si>
  <si>
    <t>นนทบุรี</t>
  </si>
  <si>
    <t>สิงห์บุรี</t>
  </si>
  <si>
    <t>อ่างทอง</t>
  </si>
  <si>
    <t>ปทุมธานี</t>
  </si>
  <si>
    <t>พระนครศรีอยุธยา</t>
  </si>
  <si>
    <t>สระบุรี</t>
  </si>
  <si>
    <t>ลพบุรี</t>
  </si>
  <si>
    <t>นครนายก</t>
  </si>
  <si>
    <t>ปราจีนบุรี</t>
  </si>
  <si>
    <t>สระแก้ว</t>
  </si>
  <si>
    <t>ราชบุรี</t>
  </si>
  <si>
    <t>สมุทรสงคราม</t>
  </si>
  <si>
    <t>กาญจนบุรี</t>
  </si>
  <si>
    <t>เพชรบุรี</t>
  </si>
  <si>
    <t>ประจวบคีรีขันธ์</t>
  </si>
  <si>
    <t>อุดรธานี</t>
  </si>
  <si>
    <t>เลย</t>
  </si>
  <si>
    <t>หนองคาย</t>
  </si>
  <si>
    <t>บึงกาฬ</t>
  </si>
  <si>
    <t>สกลนคร</t>
  </si>
  <si>
    <t>นครพนม</t>
  </si>
  <si>
    <t>ขอนแก่น</t>
  </si>
  <si>
    <t>มหาสารคาม</t>
  </si>
  <si>
    <t>กาฬสินธุ์</t>
  </si>
  <si>
    <t>ร้อยเอ็ด</t>
  </si>
  <si>
    <t>หนองบัวลำภู</t>
  </si>
  <si>
    <t>นครราชสีมา</t>
  </si>
  <si>
    <t>บุรีรัมย์</t>
  </si>
  <si>
    <t>สุรินทร์</t>
  </si>
  <si>
    <t>ชัยภูมิ</t>
  </si>
  <si>
    <t>อุบลราชธานี</t>
  </si>
  <si>
    <t>ศรีสะเกษ</t>
  </si>
  <si>
    <t>ยโสธร</t>
  </si>
  <si>
    <t>อำนาจเจริญ</t>
  </si>
  <si>
    <t>มุกดาหาร</t>
  </si>
  <si>
    <t>ชลบุรี</t>
  </si>
  <si>
    <t>ฉะเชิงเทรา</t>
  </si>
  <si>
    <t>ระยอง</t>
  </si>
  <si>
    <t>จันทบุรี</t>
  </si>
  <si>
    <t>ตราด</t>
  </si>
  <si>
    <t>สมุทรปราการ</t>
  </si>
  <si>
    <t>สุราษฎ์ธานี</t>
  </si>
  <si>
    <t>ชุมพร</t>
  </si>
  <si>
    <t>พัทลุง</t>
  </si>
  <si>
    <t>นครศรีธรรมราช</t>
  </si>
  <si>
    <t>ภูเก็ต</t>
  </si>
  <si>
    <t>พังงา</t>
  </si>
  <si>
    <t>กระบี่</t>
  </si>
  <si>
    <t>ตรัง</t>
  </si>
  <si>
    <t>ระนอง</t>
  </si>
  <si>
    <t>สงขลา</t>
  </si>
  <si>
    <t>สตูล</t>
  </si>
  <si>
    <t>ปัตตานี</t>
  </si>
  <si>
    <t>ยะลา</t>
  </si>
  <si>
    <t>นราธิวาส</t>
  </si>
  <si>
    <t>กรุงเทพมหานคร</t>
  </si>
  <si>
    <t>ทั้งประเทศ</t>
  </si>
  <si>
    <t>1.7</t>
  </si>
  <si>
    <t>ภัยพิบัติ</t>
  </si>
  <si>
    <t>2</t>
  </si>
  <si>
    <t>ขยะมูลฝอย</t>
  </si>
  <si>
    <t>ปริมาณขยะมูลฝอยรายจังหวัด</t>
  </si>
  <si>
    <t>ที่มา : กรมควบคุมมลพิษ กระทรวงทรัพยากรธรรมชาติและสิ่งแวดล้อม</t>
  </si>
  <si>
    <t>-</t>
  </si>
  <si>
    <t>30</t>
  </si>
  <si>
    <t>68</t>
  </si>
  <si>
    <t>ที่มา : ศูนย์ข้อมูลสาธารณภัย   กรมป้องกันและบรรเทาสาธารณภัย</t>
  </si>
  <si>
    <t>ที่มา : ศูนย์ข้อมูลาสาธารณภัย   กรมป้องกันและบรรเทาสาธารณภัย</t>
  </si>
  <si>
    <t>เสียชีวิต(คน)</t>
  </si>
  <si>
    <t>บาดเจ็บ(คน)</t>
  </si>
  <si>
    <t>โรงแรม(แห่ง)</t>
  </si>
  <si>
    <t>วัด/โรงเรียน/สถานที่ราชการ(แห่ง)</t>
  </si>
  <si>
    <t>มูลค่าความเสียหาย(บาท)</t>
  </si>
  <si>
    <t>ยุ้งข้าว/โรงเรือน (หลัง)</t>
  </si>
  <si>
    <t>รถยนต์/รถอื่น ๆ (คัน)</t>
  </si>
  <si>
    <t>เสาไฟฟ้า</t>
  </si>
  <si>
    <t xml:space="preserve"> -</t>
  </si>
  <si>
    <t>บ้านเสียหายบางส่วน(หลัง)</t>
  </si>
  <si>
    <t>โรงแรม/อพาร์ทเมนท์ (แห่ง)</t>
  </si>
  <si>
    <t xml:space="preserve">ตารางที่ 1.1 : สถานการณ์อุทกภัยของประเทศไทย </t>
  </si>
  <si>
    <t xml:space="preserve">ตารางที่ 1.2 : สถานการณ์ภัยแล้งของประเทศไทย </t>
  </si>
  <si>
    <t>ตารางที่ 1.3 : สถานการณ์อัคคีภัยของประเทศไทย</t>
  </si>
  <si>
    <t>ตารางที่ 1.4 : สถานการณ์ภัยหนาวของประเทศไทย</t>
  </si>
  <si>
    <t>ตารางที่ 1.5 : สถานการณ์วาตภัยของประเทศไทย</t>
  </si>
  <si>
    <t>ตารางที่ 1.6 : จำนวนและมูลค่าความเสียหายจากอัคคีภัย</t>
  </si>
  <si>
    <t>ตารางที่ 1.7 : ปริมาณขยะมูลฝอยรายจังหวัด</t>
  </si>
  <si>
    <t>คอกสัตว์ (แห่ง)</t>
  </si>
  <si>
    <t>หมายเหตุ : ข้อมูล ณ 6 กุมภาพันธ์ 2557</t>
  </si>
  <si>
    <t>หมายเหตุ : ข้อมูล ณ 6 กุมภาพันธ์ 2567</t>
  </si>
  <si>
    <t>2532 - 2566</t>
  </si>
  <si>
    <t>2543 - 2566</t>
  </si>
  <si>
    <t>2556 - 2567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</si>
</sst>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[$-101041E]d\ mmm\ yy;@"/>
  </numFmts>
  <fonts count="13">
    <font>
      <sz val="11"/>
      <color theme="1"/>
      <name val="Calibri"/>
      <family val="2"/>
      <charset val="22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sz val="9"/>
      <color theme="1"/>
      <name val="Calibri"/>
      <family val="2"/>
      <charset val="222"/>
      <scheme val="minor"/>
    </font>
    <font>
      <sz val="11"/>
      <name val="Calibri"/>
      <family val="2"/>
      <scheme val="minor"/>
    </font>
    <font>
      <sz val="14"/>
      <name val="Cordia New"/>
      <family val="2"/>
    </font>
    <font>
      <sz val="9"/>
      <name val="Tahoma"/>
      <family val="2"/>
    </font>
    <font>
      <sz val="9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</cellStyleXfs>
  <cellXfs count="2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3" xfId="1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1" fillId="0" borderId="14" xfId="1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1" applyNumberFormat="1" applyFont="1" applyFill="1" applyBorder="1" applyAlignment="1">
      <alignment horizontal="right" vertical="center"/>
    </xf>
    <xf numFmtId="164" fontId="1" fillId="2" borderId="14" xfId="1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15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164" fontId="1" fillId="2" borderId="14" xfId="1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64" fontId="5" fillId="2" borderId="14" xfId="1" applyNumberFormat="1" applyFont="1" applyFill="1" applyBorder="1" applyAlignment="1">
      <alignment horizontal="center" vertical="center"/>
    </xf>
    <xf numFmtId="164" fontId="6" fillId="2" borderId="14" xfId="1" applyNumberFormat="1" applyFont="1" applyFill="1" applyBorder="1" applyAlignment="1">
      <alignment horizontal="center" vertical="center"/>
    </xf>
    <xf numFmtId="164" fontId="6" fillId="2" borderId="14" xfId="1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20" xfId="1" applyNumberFormat="1" applyFont="1" applyFill="1" applyBorder="1" applyAlignment="1">
      <alignment horizontal="center" vertical="center"/>
    </xf>
    <xf numFmtId="164" fontId="1" fillId="0" borderId="17" xfId="1" applyNumberFormat="1" applyFont="1" applyFill="1" applyBorder="1" applyAlignment="1">
      <alignment horizontal="center" vertical="center"/>
    </xf>
    <xf numFmtId="164" fontId="1" fillId="0" borderId="14" xfId="1" applyNumberFormat="1" applyFont="1" applyFill="1" applyBorder="1" applyAlignment="1">
      <alignment horizontal="center" vertical="center"/>
    </xf>
    <xf numFmtId="164" fontId="1" fillId="0" borderId="3" xfId="1" applyNumberFormat="1" applyFont="1" applyFill="1" applyBorder="1" applyAlignment="1">
      <alignment horizontal="center" vertical="center"/>
    </xf>
    <xf numFmtId="164" fontId="1" fillId="0" borderId="15" xfId="1" applyNumberFormat="1" applyFont="1" applyFill="1" applyBorder="1" applyAlignment="1">
      <alignment horizontal="center" vertical="center"/>
    </xf>
    <xf numFmtId="164" fontId="1" fillId="0" borderId="16" xfId="1" applyNumberFormat="1" applyFont="1" applyFill="1" applyBorder="1" applyAlignment="1">
      <alignment horizontal="center" vertical="center"/>
    </xf>
    <xf numFmtId="164" fontId="1" fillId="2" borderId="3" xfId="1" applyNumberFormat="1" applyFont="1" applyFill="1" applyBorder="1" applyAlignment="1">
      <alignment horizontal="right" vertical="center"/>
    </xf>
    <xf numFmtId="164" fontId="1" fillId="2" borderId="14" xfId="1" applyNumberFormat="1" applyFont="1" applyFill="1" applyBorder="1"/>
    <xf numFmtId="0" fontId="6" fillId="2" borderId="14" xfId="0" applyFont="1" applyFill="1" applyBorder="1" applyAlignment="1">
      <alignment horizontal="center" vertical="center"/>
    </xf>
    <xf numFmtId="164" fontId="6" fillId="2" borderId="14" xfId="1" applyNumberFormat="1" applyFont="1" applyFill="1" applyBorder="1" applyAlignment="1">
      <alignment horizontal="right" vertical="center"/>
    </xf>
    <xf numFmtId="164" fontId="7" fillId="2" borderId="14" xfId="1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center" vertical="center"/>
    </xf>
    <xf numFmtId="164" fontId="1" fillId="2" borderId="15" xfId="1" applyNumberFormat="1" applyFont="1" applyFill="1" applyBorder="1"/>
    <xf numFmtId="164" fontId="1" fillId="2" borderId="3" xfId="1" applyNumberFormat="1" applyFont="1" applyFill="1" applyBorder="1"/>
    <xf numFmtId="164" fontId="1" fillId="0" borderId="3" xfId="1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4" fontId="1" fillId="0" borderId="3" xfId="1" applyNumberFormat="1" applyFont="1" applyFill="1" applyBorder="1" applyAlignment="1">
      <alignment horizontal="right" vertical="center"/>
    </xf>
    <xf numFmtId="164" fontId="1" fillId="0" borderId="17" xfId="1" applyNumberFormat="1" applyFont="1" applyFill="1" applyBorder="1"/>
    <xf numFmtId="0" fontId="1" fillId="0" borderId="3" xfId="0" applyFont="1" applyBorder="1" applyAlignment="1">
      <alignment horizontal="center" vertical="center"/>
    </xf>
    <xf numFmtId="0" fontId="4" fillId="0" borderId="0" xfId="0" applyFont="1"/>
    <xf numFmtId="0" fontId="1" fillId="2" borderId="25" xfId="0" applyFont="1" applyFill="1" applyBorder="1" applyAlignment="1">
      <alignment horizontal="center" vertical="center"/>
    </xf>
    <xf numFmtId="164" fontId="1" fillId="2" borderId="15" xfId="1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vertical="center"/>
    </xf>
    <xf numFmtId="164" fontId="6" fillId="0" borderId="14" xfId="1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165" fontId="4" fillId="0" borderId="31" xfId="1" applyNumberFormat="1" applyFont="1" applyFill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65" fontId="8" fillId="0" borderId="33" xfId="1" applyNumberFormat="1" applyFont="1" applyBorder="1" applyAlignment="1">
      <alignment horizontal="center" vertical="center"/>
    </xf>
    <xf numFmtId="165" fontId="8" fillId="0" borderId="20" xfId="1" applyNumberFormat="1" applyFont="1" applyBorder="1" applyAlignment="1">
      <alignment horizontal="center" vertical="center"/>
    </xf>
    <xf numFmtId="165" fontId="8" fillId="0" borderId="29" xfId="1" applyNumberFormat="1" applyFont="1" applyBorder="1" applyAlignment="1">
      <alignment horizontal="center" vertical="center"/>
    </xf>
    <xf numFmtId="165" fontId="8" fillId="0" borderId="22" xfId="1" applyNumberFormat="1" applyFont="1" applyBorder="1" applyAlignment="1">
      <alignment horizontal="center" vertical="center"/>
    </xf>
    <xf numFmtId="165" fontId="8" fillId="0" borderId="14" xfId="1" applyNumberFormat="1" applyFont="1" applyBorder="1" applyAlignment="1">
      <alignment horizontal="center" vertical="center"/>
    </xf>
    <xf numFmtId="165" fontId="8" fillId="0" borderId="21" xfId="1" applyNumberFormat="1" applyFont="1" applyBorder="1" applyAlignment="1">
      <alignment horizontal="center" vertical="center"/>
    </xf>
    <xf numFmtId="165" fontId="8" fillId="0" borderId="35" xfId="1" applyNumberFormat="1" applyFont="1" applyBorder="1" applyAlignment="1">
      <alignment horizontal="center" vertical="center"/>
    </xf>
    <xf numFmtId="165" fontId="8" fillId="0" borderId="4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5" fontId="6" fillId="0" borderId="34" xfId="1" applyNumberFormat="1" applyFont="1" applyFill="1" applyBorder="1" applyAlignment="1">
      <alignment horizontal="center" vertical="center"/>
    </xf>
    <xf numFmtId="165" fontId="6" fillId="0" borderId="23" xfId="1" applyNumberFormat="1" applyFont="1" applyFill="1" applyBorder="1" applyAlignment="1">
      <alignment horizontal="center" vertical="center"/>
    </xf>
    <xf numFmtId="165" fontId="6" fillId="0" borderId="27" xfId="1" applyNumberFormat="1" applyFont="1" applyFill="1" applyBorder="1" applyAlignment="1">
      <alignment horizontal="center" vertical="center"/>
    </xf>
    <xf numFmtId="165" fontId="6" fillId="0" borderId="21" xfId="1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right" vertical="center" wrapText="1"/>
    </xf>
    <xf numFmtId="165" fontId="6" fillId="0" borderId="29" xfId="1" applyNumberFormat="1" applyFont="1" applyFill="1" applyBorder="1" applyAlignment="1">
      <alignment horizontal="center" vertical="center"/>
    </xf>
    <xf numFmtId="165" fontId="6" fillId="0" borderId="19" xfId="1" applyNumberFormat="1" applyFont="1" applyFill="1" applyBorder="1" applyAlignment="1">
      <alignment horizontal="center" vertical="center"/>
    </xf>
    <xf numFmtId="165" fontId="6" fillId="0" borderId="33" xfId="1" applyNumberFormat="1" applyFont="1" applyFill="1" applyBorder="1" applyAlignment="1">
      <alignment horizontal="center" vertical="center"/>
    </xf>
    <xf numFmtId="165" fontId="6" fillId="0" borderId="30" xfId="1" applyNumberFormat="1" applyFont="1" applyFill="1" applyBorder="1" applyAlignment="1">
      <alignment horizontal="center" vertical="center"/>
    </xf>
    <xf numFmtId="165" fontId="6" fillId="0" borderId="22" xfId="1" applyNumberFormat="1" applyFont="1" applyFill="1" applyBorder="1" applyAlignment="1">
      <alignment horizontal="center" vertical="center"/>
    </xf>
    <xf numFmtId="165" fontId="6" fillId="0" borderId="24" xfId="1" applyNumberFormat="1" applyFont="1" applyFill="1" applyBorder="1" applyAlignment="1">
      <alignment horizontal="center" vertical="center"/>
    </xf>
    <xf numFmtId="165" fontId="6" fillId="0" borderId="26" xfId="1" applyNumberFormat="1" applyFont="1" applyFill="1" applyBorder="1" applyAlignment="1">
      <alignment horizontal="center" vertical="center"/>
    </xf>
    <xf numFmtId="165" fontId="6" fillId="0" borderId="28" xfId="1" applyNumberFormat="1" applyFont="1" applyFill="1" applyBorder="1" applyAlignment="1">
      <alignment horizontal="center" vertical="center"/>
    </xf>
    <xf numFmtId="165" fontId="6" fillId="0" borderId="36" xfId="1" applyNumberFormat="1" applyFont="1" applyFill="1" applyBorder="1" applyAlignment="1">
      <alignment horizontal="center" vertical="center"/>
    </xf>
    <xf numFmtId="165" fontId="6" fillId="0" borderId="37" xfId="1" applyNumberFormat="1" applyFont="1" applyFill="1" applyBorder="1" applyAlignment="1">
      <alignment horizontal="center" vertical="center"/>
    </xf>
    <xf numFmtId="165" fontId="6" fillId="0" borderId="40" xfId="1" applyNumberFormat="1" applyFont="1" applyFill="1" applyBorder="1" applyAlignment="1">
      <alignment horizontal="center" vertical="center"/>
    </xf>
    <xf numFmtId="165" fontId="6" fillId="0" borderId="14" xfId="1" applyNumberFormat="1" applyFont="1" applyFill="1" applyBorder="1" applyAlignment="1">
      <alignment horizontal="center" vertical="center"/>
    </xf>
    <xf numFmtId="165" fontId="6" fillId="0" borderId="22" xfId="1" applyNumberFormat="1" applyFont="1" applyBorder="1" applyAlignment="1">
      <alignment horizontal="center" vertical="center"/>
    </xf>
    <xf numFmtId="165" fontId="6" fillId="0" borderId="14" xfId="1" applyNumberFormat="1" applyFont="1" applyBorder="1" applyAlignment="1">
      <alignment horizontal="center" vertical="center"/>
    </xf>
    <xf numFmtId="165" fontId="6" fillId="0" borderId="16" xfId="1" applyNumberFormat="1" applyFont="1" applyFill="1" applyBorder="1" applyAlignment="1">
      <alignment horizontal="center" vertical="center"/>
    </xf>
    <xf numFmtId="165" fontId="3" fillId="0" borderId="31" xfId="1" applyNumberFormat="1" applyFont="1" applyFill="1" applyBorder="1" applyAlignment="1">
      <alignment horizontal="right" vertical="center" wrapText="1"/>
    </xf>
    <xf numFmtId="165" fontId="3" fillId="0" borderId="2" xfId="1" applyNumberFormat="1" applyFont="1" applyFill="1" applyBorder="1" applyAlignment="1">
      <alignment horizontal="right" vertical="center" wrapText="1"/>
    </xf>
    <xf numFmtId="165" fontId="6" fillId="0" borderId="20" xfId="1" applyNumberFormat="1" applyFont="1" applyFill="1" applyBorder="1" applyAlignment="1">
      <alignment horizontal="center" vertical="center"/>
    </xf>
    <xf numFmtId="0" fontId="6" fillId="0" borderId="0" xfId="0" applyFont="1"/>
    <xf numFmtId="0" fontId="3" fillId="3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1" fillId="2" borderId="15" xfId="1" applyNumberFormat="1" applyFont="1" applyFill="1" applyBorder="1" applyAlignment="1">
      <alignment horizontal="center" vertical="center"/>
    </xf>
    <xf numFmtId="164" fontId="1" fillId="2" borderId="15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 shrinkToFit="1"/>
    </xf>
    <xf numFmtId="164" fontId="6" fillId="0" borderId="3" xfId="1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6" fillId="0" borderId="14" xfId="1" applyNumberFormat="1" applyFont="1" applyBorder="1" applyAlignment="1">
      <alignment horizontal="right"/>
    </xf>
    <xf numFmtId="164" fontId="6" fillId="0" borderId="3" xfId="1" applyNumberFormat="1" applyFont="1" applyBorder="1" applyAlignment="1">
      <alignment horizontal="right"/>
    </xf>
    <xf numFmtId="0" fontId="1" fillId="0" borderId="16" xfId="0" applyFont="1" applyBorder="1" applyAlignment="1">
      <alignment horizontal="center"/>
    </xf>
    <xf numFmtId="165" fontId="3" fillId="0" borderId="5" xfId="1" applyNumberFormat="1" applyFont="1" applyFill="1" applyBorder="1" applyAlignment="1">
      <alignment horizontal="right" vertical="center"/>
    </xf>
    <xf numFmtId="165" fontId="6" fillId="0" borderId="21" xfId="1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165" fontId="3" fillId="0" borderId="10" xfId="1" applyNumberFormat="1" applyFont="1" applyFill="1" applyBorder="1" applyAlignment="1">
      <alignment horizontal="right" vertical="center" wrapText="1"/>
    </xf>
    <xf numFmtId="165" fontId="3" fillId="0" borderId="9" xfId="1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/>
    </xf>
    <xf numFmtId="164" fontId="1" fillId="2" borderId="3" xfId="1" applyNumberFormat="1" applyFont="1" applyFill="1" applyBorder="1" applyAlignment="1">
      <alignment horizontal="center" vertical="center"/>
    </xf>
    <xf numFmtId="164" fontId="1" fillId="2" borderId="3" xfId="1" applyNumberFormat="1" applyFont="1" applyFill="1" applyBorder="1" applyAlignment="1">
      <alignment vertical="center"/>
    </xf>
    <xf numFmtId="164" fontId="1" fillId="2" borderId="16" xfId="1" applyNumberFormat="1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/>
    </xf>
    <xf numFmtId="164" fontId="6" fillId="0" borderId="16" xfId="1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164" fontId="1" fillId="0" borderId="20" xfId="1" applyNumberFormat="1" applyFont="1" applyFill="1" applyBorder="1" applyAlignment="1">
      <alignment horizontal="center"/>
    </xf>
    <xf numFmtId="164" fontId="1" fillId="0" borderId="17" xfId="1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0" borderId="14" xfId="1" applyNumberFormat="1" applyFont="1" applyFill="1" applyBorder="1" applyAlignment="1">
      <alignment horizontal="center"/>
    </xf>
    <xf numFmtId="43" fontId="1" fillId="0" borderId="14" xfId="1" applyFont="1" applyFill="1" applyBorder="1" applyAlignment="1">
      <alignment horizontal="center"/>
    </xf>
    <xf numFmtId="164" fontId="1" fillId="0" borderId="0" xfId="1" applyNumberFormat="1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1" applyNumberFormat="1" applyFont="1" applyFill="1" applyBorder="1" applyAlignment="1">
      <alignment horizontal="center"/>
    </xf>
    <xf numFmtId="164" fontId="1" fillId="0" borderId="15" xfId="1" applyNumberFormat="1" applyFont="1" applyFill="1" applyBorder="1" applyAlignment="1">
      <alignment horizontal="center"/>
    </xf>
    <xf numFmtId="164" fontId="1" fillId="0" borderId="15" xfId="1" applyNumberFormat="1" applyFont="1" applyBorder="1" applyAlignment="1"/>
    <xf numFmtId="164" fontId="1" fillId="0" borderId="15" xfId="1" applyNumberFormat="1" applyFont="1" applyFill="1" applyBorder="1" applyAlignment="1"/>
    <xf numFmtId="164" fontId="4" fillId="3" borderId="1" xfId="1" applyNumberFormat="1" applyFont="1" applyFill="1" applyBorder="1" applyAlignment="1">
      <alignment horizontal="center"/>
    </xf>
    <xf numFmtId="164" fontId="6" fillId="2" borderId="16" xfId="1" applyNumberFormat="1" applyFont="1" applyFill="1" applyBorder="1" applyAlignment="1">
      <alignment horizontal="center"/>
    </xf>
    <xf numFmtId="164" fontId="6" fillId="0" borderId="16" xfId="1" applyNumberFormat="1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164" fontId="6" fillId="2" borderId="15" xfId="1" applyNumberFormat="1" applyFont="1" applyFill="1" applyBorder="1" applyAlignment="1">
      <alignment horizontal="right" vertical="center"/>
    </xf>
    <xf numFmtId="164" fontId="6" fillId="2" borderId="15" xfId="1" applyNumberFormat="1" applyFont="1" applyFill="1" applyBorder="1" applyAlignment="1">
      <alignment horizontal="center" vertical="center"/>
    </xf>
    <xf numFmtId="164" fontId="6" fillId="0" borderId="3" xfId="1" applyNumberFormat="1" applyFont="1" applyBorder="1" applyAlignment="1">
      <alignment horizontal="right" vertical="center"/>
    </xf>
    <xf numFmtId="0" fontId="1" fillId="0" borderId="41" xfId="0" applyFont="1" applyBorder="1"/>
    <xf numFmtId="0" fontId="6" fillId="0" borderId="15" xfId="0" applyFont="1" applyBorder="1" applyAlignment="1">
      <alignment horizontal="center"/>
    </xf>
    <xf numFmtId="164" fontId="6" fillId="0" borderId="15" xfId="1" applyNumberFormat="1" applyFont="1" applyFill="1" applyBorder="1" applyAlignment="1">
      <alignment horizontal="center"/>
    </xf>
    <xf numFmtId="164" fontId="6" fillId="0" borderId="15" xfId="1" applyNumberFormat="1" applyFont="1" applyFill="1" applyBorder="1" applyAlignment="1"/>
    <xf numFmtId="164" fontId="6" fillId="2" borderId="15" xfId="1" applyNumberFormat="1" applyFont="1" applyFill="1" applyBorder="1" applyAlignment="1">
      <alignment horizontal="center"/>
    </xf>
    <xf numFmtId="0" fontId="6" fillId="0" borderId="15" xfId="2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4" fillId="3" borderId="3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165" fontId="3" fillId="0" borderId="43" xfId="1" applyNumberFormat="1" applyFont="1" applyFill="1" applyBorder="1" applyAlignment="1">
      <alignment horizontal="right" vertical="center" wrapText="1"/>
    </xf>
    <xf numFmtId="165" fontId="6" fillId="0" borderId="44" xfId="1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3" fontId="6" fillId="2" borderId="15" xfId="1" applyFont="1" applyFill="1" applyBorder="1" applyAlignment="1">
      <alignment horizontal="right" vertical="center"/>
    </xf>
    <xf numFmtId="164" fontId="6" fillId="2" borderId="3" xfId="1" applyNumberFormat="1" applyFont="1" applyFill="1" applyBorder="1" applyAlignment="1">
      <alignment horizontal="right" vertical="center"/>
    </xf>
    <xf numFmtId="164" fontId="6" fillId="2" borderId="0" xfId="1" applyNumberFormat="1" applyFont="1" applyFill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164" fontId="6" fillId="0" borderId="16" xfId="1" applyNumberFormat="1" applyFont="1" applyFill="1" applyBorder="1" applyAlignment="1">
      <alignment horizontal="right" vertical="center"/>
    </xf>
    <xf numFmtId="164" fontId="6" fillId="0" borderId="16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43" fontId="6" fillId="0" borderId="15" xfId="1" applyFont="1" applyBorder="1" applyAlignment="1">
      <alignment horizontal="right" vertical="center"/>
    </xf>
    <xf numFmtId="43" fontId="6" fillId="0" borderId="16" xfId="1" applyFont="1" applyFill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1" fillId="0" borderId="16" xfId="1" applyNumberFormat="1" applyFont="1" applyBorder="1"/>
    <xf numFmtId="164" fontId="1" fillId="0" borderId="16" xfId="1" applyNumberFormat="1" applyFont="1" applyFill="1" applyBorder="1"/>
    <xf numFmtId="164" fontId="1" fillId="0" borderId="0" xfId="1" applyNumberFormat="1" applyFont="1" applyAlignment="1">
      <alignment horizontal="center"/>
    </xf>
    <xf numFmtId="43" fontId="6" fillId="0" borderId="40" xfId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/>
    <xf numFmtId="0" fontId="3" fillId="3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165" fontId="3" fillId="0" borderId="46" xfId="1" applyNumberFormat="1" applyFont="1" applyFill="1" applyBorder="1" applyAlignment="1">
      <alignment horizontal="right" vertical="center"/>
    </xf>
    <xf numFmtId="0" fontId="12" fillId="0" borderId="0" xfId="0" applyFont="1"/>
    <xf numFmtId="15" fontId="11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166" fontId="9" fillId="0" borderId="4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4" fontId="3" fillId="3" borderId="38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39" xfId="0" applyBorder="1" applyAlignment="1">
      <alignment wrapText="1"/>
    </xf>
    <xf numFmtId="0" fontId="9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4" xr:uid="{00000000-0005-0000-0000-000002000000}"/>
    <cellStyle name="จุลภาค 2" xfId="3" xr:uid="{00000000-0005-0000-0000-000003000000}"/>
    <cellStyle name="ปกติ 2" xfId="2" xr:uid="{00000000-0005-0000-0000-000004000000}"/>
  </cellStyles>
  <dxfs count="0"/>
  <tableStyles count="0" defaultTableStyle="TableStyleMedium2" defaultPivotStyle="PivotStyleLight16"/>
  <colors>
    <mruColors>
      <color rgb="FF9900FF"/>
      <color rgb="FF66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zoomScaleNormal="100" workbookViewId="0"/>
  </sheetViews>
  <sheetFormatPr defaultColWidth="9" defaultRowHeight="12"/>
  <cols>
    <col min="1" max="1" width="7.42578125" style="179" customWidth="1"/>
    <col min="2" max="2" width="54.28515625" style="201" customWidth="1"/>
    <col min="3" max="3" width="12.5703125" style="179" customWidth="1"/>
    <col min="4" max="4" width="20.42578125" style="179" customWidth="1"/>
    <col min="5" max="5" width="22.85546875" style="179" customWidth="1"/>
    <col min="6" max="16384" width="9" style="1"/>
  </cols>
  <sheetData>
    <row r="1" spans="1:6">
      <c r="A1" s="194" t="s">
        <v>0</v>
      </c>
      <c r="B1" s="194" t="s">
        <v>1</v>
      </c>
      <c r="C1" s="194" t="s">
        <v>2</v>
      </c>
      <c r="D1" s="194" t="s">
        <v>3</v>
      </c>
      <c r="E1" s="194" t="s">
        <v>4</v>
      </c>
    </row>
    <row r="2" spans="1:6">
      <c r="A2" s="160">
        <v>1</v>
      </c>
      <c r="B2" s="161" t="s">
        <v>185</v>
      </c>
      <c r="C2" s="160"/>
      <c r="D2" s="160"/>
      <c r="E2" s="208">
        <v>243816</v>
      </c>
    </row>
    <row r="3" spans="1:6" ht="11.25" customHeight="1">
      <c r="A3" s="195" t="s">
        <v>5</v>
      </c>
      <c r="B3" s="196" t="s">
        <v>6</v>
      </c>
      <c r="C3" s="145" t="s">
        <v>216</v>
      </c>
      <c r="D3" s="145" t="s">
        <v>7</v>
      </c>
      <c r="E3" s="209"/>
    </row>
    <row r="4" spans="1:6" ht="11.25" customHeight="1">
      <c r="A4" s="195" t="s">
        <v>8</v>
      </c>
      <c r="B4" s="196" t="s">
        <v>9</v>
      </c>
      <c r="C4" s="145" t="s">
        <v>216</v>
      </c>
      <c r="D4" s="145" t="s">
        <v>7</v>
      </c>
      <c r="E4" s="209"/>
    </row>
    <row r="5" spans="1:6" ht="11.25" customHeight="1">
      <c r="A5" s="195" t="s">
        <v>10</v>
      </c>
      <c r="B5" s="196" t="s">
        <v>11</v>
      </c>
      <c r="C5" s="145" t="s">
        <v>216</v>
      </c>
      <c r="D5" s="145" t="s">
        <v>7</v>
      </c>
      <c r="E5" s="209"/>
    </row>
    <row r="6" spans="1:6" ht="11.25" customHeight="1">
      <c r="A6" s="195" t="s">
        <v>12</v>
      </c>
      <c r="B6" s="196" t="s">
        <v>13</v>
      </c>
      <c r="C6" s="145" t="s">
        <v>217</v>
      </c>
      <c r="D6" s="145" t="s">
        <v>7</v>
      </c>
      <c r="E6" s="209"/>
    </row>
    <row r="7" spans="1:6" ht="11.25" customHeight="1">
      <c r="A7" s="195" t="s">
        <v>14</v>
      </c>
      <c r="B7" s="196" t="s">
        <v>15</v>
      </c>
      <c r="C7" s="145" t="s">
        <v>216</v>
      </c>
      <c r="D7" s="145" t="s">
        <v>7</v>
      </c>
      <c r="E7" s="209"/>
    </row>
    <row r="8" spans="1:6" ht="11.25" customHeight="1">
      <c r="A8" s="195" t="s">
        <v>16</v>
      </c>
      <c r="B8" s="196" t="s">
        <v>17</v>
      </c>
      <c r="C8" s="145" t="s">
        <v>216</v>
      </c>
      <c r="D8" s="145" t="s">
        <v>7</v>
      </c>
      <c r="E8" s="210"/>
    </row>
    <row r="9" spans="1:6">
      <c r="A9" s="146" t="s">
        <v>186</v>
      </c>
      <c r="B9" s="147" t="s">
        <v>187</v>
      </c>
      <c r="C9" s="148"/>
      <c r="D9" s="148"/>
      <c r="E9" s="211">
        <v>24928</v>
      </c>
    </row>
    <row r="10" spans="1:6" s="97" customFormat="1" ht="11.25" customHeight="1">
      <c r="A10" s="197" t="s">
        <v>184</v>
      </c>
      <c r="B10" s="198" t="s">
        <v>188</v>
      </c>
      <c r="C10" s="199" t="s">
        <v>218</v>
      </c>
      <c r="D10" s="199" t="s">
        <v>7</v>
      </c>
      <c r="E10" s="212"/>
      <c r="F10" s="207"/>
    </row>
    <row r="11" spans="1:6">
      <c r="A11" s="200"/>
    </row>
    <row r="12" spans="1:6">
      <c r="A12" s="200"/>
    </row>
    <row r="13" spans="1:6">
      <c r="A13" s="200"/>
    </row>
    <row r="14" spans="1:6">
      <c r="A14" s="200"/>
    </row>
    <row r="15" spans="1:6">
      <c r="A15" s="200"/>
    </row>
    <row r="16" spans="1:6">
      <c r="A16" s="200"/>
    </row>
    <row r="17" spans="1:1">
      <c r="A17" s="200"/>
    </row>
    <row r="18" spans="1:1">
      <c r="A18" s="200"/>
    </row>
    <row r="19" spans="1:1">
      <c r="A19" s="200"/>
    </row>
    <row r="20" spans="1:1">
      <c r="A20" s="200"/>
    </row>
    <row r="21" spans="1:1">
      <c r="A21" s="200"/>
    </row>
    <row r="22" spans="1:1">
      <c r="A22" s="200"/>
    </row>
    <row r="23" spans="1:1">
      <c r="A23" s="200"/>
    </row>
    <row r="24" spans="1:1">
      <c r="A24" s="200"/>
    </row>
    <row r="25" spans="1:1">
      <c r="A25" s="200"/>
    </row>
    <row r="26" spans="1:1">
      <c r="A26" s="200"/>
    </row>
    <row r="27" spans="1:1">
      <c r="A27" s="200"/>
    </row>
    <row r="28" spans="1:1">
      <c r="A28" s="200"/>
    </row>
    <row r="29" spans="1:1">
      <c r="A29" s="200"/>
    </row>
    <row r="30" spans="1:1">
      <c r="A30" s="200"/>
    </row>
    <row r="31" spans="1:1">
      <c r="A31" s="200"/>
    </row>
    <row r="32" spans="1:1">
      <c r="A32" s="200"/>
    </row>
    <row r="33" spans="1:1">
      <c r="A33" s="200"/>
    </row>
    <row r="34" spans="1:1">
      <c r="A34" s="200"/>
    </row>
    <row r="35" spans="1:1">
      <c r="A35" s="200"/>
    </row>
    <row r="36" spans="1:1">
      <c r="A36" s="200"/>
    </row>
    <row r="37" spans="1:1">
      <c r="A37" s="200"/>
    </row>
    <row r="38" spans="1:1">
      <c r="A38" s="200"/>
    </row>
    <row r="39" spans="1:1">
      <c r="A39" s="200"/>
    </row>
    <row r="40" spans="1:1">
      <c r="A40" s="200"/>
    </row>
    <row r="41" spans="1:1">
      <c r="A41" s="200"/>
    </row>
    <row r="42" spans="1:1">
      <c r="A42" s="200"/>
    </row>
    <row r="43" spans="1:1">
      <c r="A43" s="200"/>
    </row>
    <row r="44" spans="1:1">
      <c r="A44" s="200"/>
    </row>
    <row r="45" spans="1:1">
      <c r="A45" s="200"/>
    </row>
    <row r="46" spans="1:1">
      <c r="A46" s="200"/>
    </row>
    <row r="47" spans="1:1">
      <c r="A47" s="200"/>
    </row>
    <row r="48" spans="1:1">
      <c r="A48" s="200"/>
    </row>
    <row r="49" spans="1:1">
      <c r="A49" s="200"/>
    </row>
    <row r="50" spans="1:1">
      <c r="A50" s="200"/>
    </row>
    <row r="51" spans="1:1">
      <c r="A51" s="200"/>
    </row>
  </sheetData>
  <mergeCells count="2">
    <mergeCell ref="E2:E8"/>
    <mergeCell ref="E9:E10"/>
  </mergeCells>
  <pageMargins left="0.7" right="0.7" top="0.75" bottom="0.75" header="0.3" footer="0.3"/>
  <pageSetup paperSize="9" orientation="portrait" r:id="rId1"/>
  <ignoredErrors>
    <ignoredError sqref="A9:A10 A3: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4"/>
  <sheetViews>
    <sheetView zoomScaleNormal="100" workbookViewId="0">
      <pane xSplit="1" ySplit="5" topLeftCell="B6" activePane="bottomRight" state="frozen"/>
      <selection pane="topRight"/>
      <selection pane="bottomLeft"/>
      <selection pane="bottomRight" activeCell="M29" sqref="M29"/>
    </sheetView>
  </sheetViews>
  <sheetFormatPr defaultColWidth="9" defaultRowHeight="12"/>
  <cols>
    <col min="1" max="6" width="9" style="1"/>
    <col min="7" max="7" width="10.42578125" style="1" customWidth="1"/>
    <col min="8" max="8" width="14.42578125" style="1" customWidth="1"/>
    <col min="9" max="9" width="13.5703125" style="1" customWidth="1"/>
    <col min="10" max="12" width="9" style="1"/>
    <col min="13" max="13" width="11.140625" style="1" customWidth="1"/>
    <col min="14" max="14" width="12.5703125" style="1" customWidth="1"/>
    <col min="15" max="15" width="11.85546875" style="1" customWidth="1"/>
    <col min="16" max="16" width="9" style="1"/>
    <col min="17" max="17" width="11.5703125" style="1" customWidth="1"/>
    <col min="18" max="18" width="10.85546875" style="1" customWidth="1"/>
    <col min="19" max="19" width="12.140625" style="1" customWidth="1"/>
    <col min="20" max="20" width="16.42578125" style="1" customWidth="1"/>
    <col min="21" max="21" width="8.42578125" style="1" customWidth="1"/>
    <col min="22" max="22" width="11.140625" style="1" customWidth="1"/>
    <col min="23" max="23" width="12.42578125" style="1" customWidth="1"/>
    <col min="24" max="24" width="17.28515625" style="1" customWidth="1"/>
    <col min="25" max="25" width="10.28515625" style="1" customWidth="1"/>
    <col min="26" max="16384" width="9" style="1"/>
  </cols>
  <sheetData>
    <row r="1" spans="1:25" s="178" customFormat="1">
      <c r="A1" s="3" t="s">
        <v>206</v>
      </c>
    </row>
    <row r="2" spans="1:25" s="179" customFormat="1"/>
    <row r="3" spans="1:25" s="178" customFormat="1">
      <c r="A3" s="213" t="s">
        <v>18</v>
      </c>
      <c r="B3" s="213" t="s">
        <v>19</v>
      </c>
      <c r="C3" s="218" t="s">
        <v>20</v>
      </c>
      <c r="D3" s="219"/>
      <c r="E3" s="219"/>
      <c r="F3" s="219"/>
      <c r="G3" s="220"/>
      <c r="H3" s="224" t="s">
        <v>21</v>
      </c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6"/>
    </row>
    <row r="4" spans="1:25" s="178" customFormat="1">
      <c r="A4" s="214"/>
      <c r="B4" s="216"/>
      <c r="C4" s="221"/>
      <c r="D4" s="222"/>
      <c r="E4" s="222"/>
      <c r="F4" s="222"/>
      <c r="G4" s="223"/>
      <c r="H4" s="227" t="s">
        <v>22</v>
      </c>
      <c r="I4" s="227"/>
      <c r="J4" s="227"/>
      <c r="K4" s="227"/>
      <c r="L4" s="224" t="s">
        <v>23</v>
      </c>
      <c r="M4" s="228"/>
      <c r="N4" s="228"/>
      <c r="O4" s="228"/>
      <c r="P4" s="228"/>
      <c r="Q4" s="228"/>
      <c r="R4" s="228"/>
      <c r="S4" s="228"/>
      <c r="T4" s="229"/>
      <c r="U4" s="224" t="s">
        <v>24</v>
      </c>
      <c r="V4" s="228"/>
      <c r="W4" s="228"/>
      <c r="X4" s="228"/>
      <c r="Y4" s="229"/>
    </row>
    <row r="5" spans="1:25" s="178" customFormat="1" ht="36">
      <c r="A5" s="215"/>
      <c r="B5" s="217"/>
      <c r="C5" s="184" t="s">
        <v>25</v>
      </c>
      <c r="D5" s="184" t="s">
        <v>26</v>
      </c>
      <c r="E5" s="184" t="s">
        <v>27</v>
      </c>
      <c r="F5" s="184" t="s">
        <v>28</v>
      </c>
      <c r="G5" s="184" t="s">
        <v>29</v>
      </c>
      <c r="H5" s="100" t="s">
        <v>30</v>
      </c>
      <c r="I5" s="100" t="s">
        <v>31</v>
      </c>
      <c r="J5" s="100" t="s">
        <v>32</v>
      </c>
      <c r="K5" s="100" t="s">
        <v>33</v>
      </c>
      <c r="L5" s="100" t="s">
        <v>34</v>
      </c>
      <c r="M5" s="100" t="s">
        <v>35</v>
      </c>
      <c r="N5" s="100" t="s">
        <v>36</v>
      </c>
      <c r="O5" s="100" t="s">
        <v>205</v>
      </c>
      <c r="P5" s="100" t="s">
        <v>37</v>
      </c>
      <c r="Q5" s="100" t="s">
        <v>38</v>
      </c>
      <c r="R5" s="100" t="s">
        <v>101</v>
      </c>
      <c r="S5" s="100" t="s">
        <v>50</v>
      </c>
      <c r="T5" s="100" t="s">
        <v>39</v>
      </c>
      <c r="U5" s="193" t="s">
        <v>40</v>
      </c>
      <c r="V5" s="100" t="s">
        <v>41</v>
      </c>
      <c r="W5" s="100" t="s">
        <v>42</v>
      </c>
      <c r="X5" s="100" t="s">
        <v>43</v>
      </c>
      <c r="Y5" s="100" t="s">
        <v>44</v>
      </c>
    </row>
    <row r="6" spans="1:25" s="178" customFormat="1">
      <c r="A6" s="145">
        <v>2532</v>
      </c>
      <c r="B6" s="151">
        <v>9</v>
      </c>
      <c r="C6" s="151">
        <v>52</v>
      </c>
      <c r="D6" s="151">
        <v>365</v>
      </c>
      <c r="E6" s="151">
        <v>30</v>
      </c>
      <c r="F6" s="151">
        <v>1450</v>
      </c>
      <c r="G6" s="151">
        <v>9871</v>
      </c>
      <c r="H6" s="180">
        <v>2461500</v>
      </c>
      <c r="I6" s="173">
        <v>461001</v>
      </c>
      <c r="J6" s="173">
        <v>602</v>
      </c>
      <c r="K6" s="173">
        <v>5495</v>
      </c>
      <c r="L6" s="173">
        <v>867</v>
      </c>
      <c r="M6" s="173">
        <v>16018</v>
      </c>
      <c r="N6" s="173">
        <v>462</v>
      </c>
      <c r="O6" s="173">
        <v>42</v>
      </c>
      <c r="P6" s="173">
        <v>32</v>
      </c>
      <c r="Q6" s="173">
        <v>112650</v>
      </c>
      <c r="R6" s="173">
        <v>65890</v>
      </c>
      <c r="S6" s="173">
        <v>10145658</v>
      </c>
      <c r="T6" s="173">
        <v>11739595265</v>
      </c>
      <c r="U6" s="174">
        <v>10475</v>
      </c>
      <c r="V6" s="173">
        <v>698</v>
      </c>
      <c r="W6" s="173">
        <v>2236</v>
      </c>
      <c r="X6" s="173">
        <v>2043</v>
      </c>
      <c r="Y6" s="173">
        <v>1123</v>
      </c>
    </row>
    <row r="7" spans="1:25" s="178" customFormat="1">
      <c r="A7" s="30">
        <v>2533</v>
      </c>
      <c r="B7" s="31">
        <v>12</v>
      </c>
      <c r="C7" s="31">
        <v>58</v>
      </c>
      <c r="D7" s="31">
        <v>540</v>
      </c>
      <c r="E7" s="31">
        <v>36</v>
      </c>
      <c r="F7" s="31">
        <v>1865</v>
      </c>
      <c r="G7" s="31">
        <v>10162</v>
      </c>
      <c r="H7" s="19">
        <v>2131765</v>
      </c>
      <c r="I7" s="31">
        <v>489236</v>
      </c>
      <c r="J7" s="31">
        <v>50</v>
      </c>
      <c r="K7" s="31">
        <v>19</v>
      </c>
      <c r="L7" s="31">
        <v>765</v>
      </c>
      <c r="M7" s="31">
        <v>11233</v>
      </c>
      <c r="N7" s="31">
        <v>210</v>
      </c>
      <c r="O7" s="31">
        <v>38</v>
      </c>
      <c r="P7" s="31">
        <v>11</v>
      </c>
      <c r="Q7" s="31">
        <v>26580</v>
      </c>
      <c r="R7" s="31">
        <v>41250</v>
      </c>
      <c r="S7" s="31">
        <v>2256000</v>
      </c>
      <c r="T7" s="31">
        <v>6652227121</v>
      </c>
      <c r="U7" s="31">
        <v>9258</v>
      </c>
      <c r="V7" s="31">
        <v>546</v>
      </c>
      <c r="W7" s="31">
        <v>1126</v>
      </c>
      <c r="X7" s="31">
        <v>1023</v>
      </c>
      <c r="Y7" s="31">
        <v>1182</v>
      </c>
    </row>
    <row r="8" spans="1:25" s="178" customFormat="1">
      <c r="A8" s="30">
        <v>2534</v>
      </c>
      <c r="B8" s="31">
        <v>14</v>
      </c>
      <c r="C8" s="31">
        <v>66</v>
      </c>
      <c r="D8" s="31">
        <v>496</v>
      </c>
      <c r="E8" s="31">
        <v>32</v>
      </c>
      <c r="F8" s="31">
        <v>2061</v>
      </c>
      <c r="G8" s="31">
        <v>10654</v>
      </c>
      <c r="H8" s="19">
        <v>1976150</v>
      </c>
      <c r="I8" s="31">
        <v>412398</v>
      </c>
      <c r="J8" s="31">
        <v>43</v>
      </c>
      <c r="K8" s="31">
        <v>26</v>
      </c>
      <c r="L8" s="31">
        <v>6224</v>
      </c>
      <c r="M8" s="31">
        <v>18562</v>
      </c>
      <c r="N8" s="31">
        <v>215</v>
      </c>
      <c r="O8" s="31">
        <v>52</v>
      </c>
      <c r="P8" s="31">
        <v>18</v>
      </c>
      <c r="Q8" s="31">
        <v>24500</v>
      </c>
      <c r="R8" s="31">
        <v>22035</v>
      </c>
      <c r="S8" s="31">
        <v>9875023</v>
      </c>
      <c r="T8" s="31">
        <v>4562305420</v>
      </c>
      <c r="U8" s="31">
        <v>8124</v>
      </c>
      <c r="V8" s="31">
        <v>1023</v>
      </c>
      <c r="W8" s="31">
        <v>1452</v>
      </c>
      <c r="X8" s="31">
        <v>1365</v>
      </c>
      <c r="Y8" s="31">
        <v>1240</v>
      </c>
    </row>
    <row r="9" spans="1:25" s="178" customFormat="1">
      <c r="A9" s="30">
        <v>2535</v>
      </c>
      <c r="B9" s="31">
        <v>10</v>
      </c>
      <c r="C9" s="31">
        <v>66</v>
      </c>
      <c r="D9" s="31">
        <v>531</v>
      </c>
      <c r="E9" s="31">
        <v>40</v>
      </c>
      <c r="F9" s="31">
        <v>2217</v>
      </c>
      <c r="G9" s="31">
        <v>12101</v>
      </c>
      <c r="H9" s="19">
        <v>3650710</v>
      </c>
      <c r="I9" s="31">
        <v>699123</v>
      </c>
      <c r="J9" s="31">
        <v>16</v>
      </c>
      <c r="K9" s="31">
        <v>0</v>
      </c>
      <c r="L9" s="31">
        <v>2011</v>
      </c>
      <c r="M9" s="31">
        <v>14033</v>
      </c>
      <c r="N9" s="31">
        <v>228</v>
      </c>
      <c r="O9" s="31">
        <v>28</v>
      </c>
      <c r="P9" s="31">
        <v>20</v>
      </c>
      <c r="Q9" s="31">
        <v>35620</v>
      </c>
      <c r="R9" s="31">
        <v>16850</v>
      </c>
      <c r="S9" s="31">
        <v>14298000</v>
      </c>
      <c r="T9" s="31">
        <v>5240583940</v>
      </c>
      <c r="U9" s="31">
        <v>12017</v>
      </c>
      <c r="V9" s="31">
        <v>989</v>
      </c>
      <c r="W9" s="31">
        <v>1025</v>
      </c>
      <c r="X9" s="31">
        <v>1285</v>
      </c>
      <c r="Y9" s="31">
        <v>1475</v>
      </c>
    </row>
    <row r="10" spans="1:25" s="178" customFormat="1">
      <c r="A10" s="30">
        <v>2536</v>
      </c>
      <c r="B10" s="31">
        <v>9</v>
      </c>
      <c r="C10" s="31">
        <v>42</v>
      </c>
      <c r="D10" s="31">
        <v>441</v>
      </c>
      <c r="E10" s="31">
        <v>24</v>
      </c>
      <c r="F10" s="31">
        <v>1664</v>
      </c>
      <c r="G10" s="31">
        <v>8960</v>
      </c>
      <c r="H10" s="19">
        <v>0</v>
      </c>
      <c r="I10" s="31">
        <v>411201</v>
      </c>
      <c r="J10" s="31">
        <v>47</v>
      </c>
      <c r="K10" s="31">
        <v>254</v>
      </c>
      <c r="L10" s="31">
        <v>1698</v>
      </c>
      <c r="M10" s="31">
        <v>9982</v>
      </c>
      <c r="N10" s="31">
        <v>189</v>
      </c>
      <c r="O10" s="31">
        <v>16</v>
      </c>
      <c r="P10" s="31">
        <v>19</v>
      </c>
      <c r="Q10" s="31">
        <v>42560</v>
      </c>
      <c r="R10" s="31">
        <v>72564</v>
      </c>
      <c r="S10" s="31">
        <v>16024259</v>
      </c>
      <c r="T10" s="31">
        <v>2181606542</v>
      </c>
      <c r="U10" s="31">
        <v>9865</v>
      </c>
      <c r="V10" s="31">
        <v>1236</v>
      </c>
      <c r="W10" s="31">
        <v>1136</v>
      </c>
      <c r="X10" s="31">
        <v>1463</v>
      </c>
      <c r="Y10" s="31">
        <v>1365</v>
      </c>
    </row>
    <row r="11" spans="1:25" s="178" customFormat="1">
      <c r="A11" s="30">
        <v>2537</v>
      </c>
      <c r="B11" s="31">
        <v>11</v>
      </c>
      <c r="C11" s="31">
        <v>74</v>
      </c>
      <c r="D11" s="31">
        <v>620</v>
      </c>
      <c r="E11" s="31">
        <v>45</v>
      </c>
      <c r="F11" s="31">
        <v>2119</v>
      </c>
      <c r="G11" s="31">
        <v>9170</v>
      </c>
      <c r="H11" s="19">
        <v>2450002</v>
      </c>
      <c r="I11" s="31">
        <v>572017</v>
      </c>
      <c r="J11" s="31">
        <v>46</v>
      </c>
      <c r="K11" s="31">
        <v>12</v>
      </c>
      <c r="L11" s="31">
        <v>2037</v>
      </c>
      <c r="M11" s="31">
        <v>14001</v>
      </c>
      <c r="N11" s="31">
        <v>256</v>
      </c>
      <c r="O11" s="31">
        <v>28</v>
      </c>
      <c r="P11" s="31">
        <v>24</v>
      </c>
      <c r="Q11" s="31">
        <v>33250</v>
      </c>
      <c r="R11" s="31">
        <v>32659</v>
      </c>
      <c r="S11" s="31">
        <v>14000259</v>
      </c>
      <c r="T11" s="31">
        <v>5058883356</v>
      </c>
      <c r="U11" s="31">
        <v>10236</v>
      </c>
      <c r="V11" s="31">
        <v>875</v>
      </c>
      <c r="W11" s="31">
        <v>1452</v>
      </c>
      <c r="X11" s="31">
        <v>1758</v>
      </c>
      <c r="Y11" s="31">
        <v>1450</v>
      </c>
    </row>
    <row r="12" spans="1:25" s="178" customFormat="1">
      <c r="A12" s="30">
        <v>2538</v>
      </c>
      <c r="B12" s="31">
        <v>8</v>
      </c>
      <c r="C12" s="31">
        <v>73</v>
      </c>
      <c r="D12" s="31">
        <v>650</v>
      </c>
      <c r="E12" s="31">
        <v>48</v>
      </c>
      <c r="F12" s="31">
        <v>2160</v>
      </c>
      <c r="G12" s="31">
        <v>11175</v>
      </c>
      <c r="H12" s="19">
        <v>5953344</v>
      </c>
      <c r="I12" s="31">
        <v>1569537</v>
      </c>
      <c r="J12" s="31">
        <v>442</v>
      </c>
      <c r="K12" s="31">
        <v>11</v>
      </c>
      <c r="L12" s="31">
        <v>987</v>
      </c>
      <c r="M12" s="31">
        <v>18327</v>
      </c>
      <c r="N12" s="31">
        <v>685</v>
      </c>
      <c r="O12" s="31">
        <v>86</v>
      </c>
      <c r="P12" s="31">
        <v>67</v>
      </c>
      <c r="Q12" s="31">
        <v>124560</v>
      </c>
      <c r="R12" s="31">
        <v>365240</v>
      </c>
      <c r="S12" s="31">
        <v>3792364</v>
      </c>
      <c r="T12" s="31">
        <v>6123517926</v>
      </c>
      <c r="U12" s="31">
        <v>8875</v>
      </c>
      <c r="V12" s="31">
        <v>698</v>
      </c>
      <c r="W12" s="31">
        <v>3265</v>
      </c>
      <c r="X12" s="31">
        <v>3025</v>
      </c>
      <c r="Y12" s="31">
        <v>3745</v>
      </c>
    </row>
    <row r="13" spans="1:25" s="178" customFormat="1">
      <c r="A13" s="30">
        <v>2539</v>
      </c>
      <c r="B13" s="31">
        <v>10</v>
      </c>
      <c r="C13" s="31">
        <v>74</v>
      </c>
      <c r="D13" s="31">
        <v>610</v>
      </c>
      <c r="E13" s="31">
        <v>25</v>
      </c>
      <c r="F13" s="31">
        <v>2411</v>
      </c>
      <c r="G13" s="31">
        <v>12615</v>
      </c>
      <c r="H13" s="19">
        <v>8377481</v>
      </c>
      <c r="I13" s="31">
        <v>1859275</v>
      </c>
      <c r="J13" s="31">
        <v>158</v>
      </c>
      <c r="K13" s="31">
        <v>21</v>
      </c>
      <c r="L13" s="31">
        <v>264</v>
      </c>
      <c r="M13" s="31">
        <v>20278</v>
      </c>
      <c r="N13" s="31">
        <v>365</v>
      </c>
      <c r="O13" s="31">
        <v>23</v>
      </c>
      <c r="P13" s="31">
        <v>21</v>
      </c>
      <c r="Q13" s="31">
        <v>45678</v>
      </c>
      <c r="R13" s="31">
        <v>65890</v>
      </c>
      <c r="S13" s="31">
        <v>21014456</v>
      </c>
      <c r="T13" s="31">
        <v>7160677015</v>
      </c>
      <c r="U13" s="31">
        <v>6598</v>
      </c>
      <c r="V13" s="31">
        <v>1254</v>
      </c>
      <c r="W13" s="31">
        <v>2245</v>
      </c>
      <c r="X13" s="31">
        <v>2013</v>
      </c>
      <c r="Y13" s="31">
        <v>2236</v>
      </c>
    </row>
    <row r="14" spans="1:25" s="178" customFormat="1">
      <c r="A14" s="30">
        <v>2540</v>
      </c>
      <c r="B14" s="31">
        <v>7</v>
      </c>
      <c r="C14" s="31">
        <v>64</v>
      </c>
      <c r="D14" s="31">
        <v>486</v>
      </c>
      <c r="E14" s="31">
        <v>32</v>
      </c>
      <c r="F14" s="31">
        <v>1860</v>
      </c>
      <c r="G14" s="31">
        <v>10610</v>
      </c>
      <c r="H14" s="19">
        <v>4069006</v>
      </c>
      <c r="I14" s="31">
        <v>787839</v>
      </c>
      <c r="J14" s="31">
        <v>98</v>
      </c>
      <c r="K14" s="31">
        <v>427</v>
      </c>
      <c r="L14" s="31">
        <v>991</v>
      </c>
      <c r="M14" s="31">
        <v>14445</v>
      </c>
      <c r="N14" s="31">
        <v>224</v>
      </c>
      <c r="O14" s="31">
        <v>27</v>
      </c>
      <c r="P14" s="31">
        <v>18</v>
      </c>
      <c r="Q14" s="31">
        <v>32560</v>
      </c>
      <c r="R14" s="31">
        <v>36520</v>
      </c>
      <c r="S14" s="31">
        <v>12269013</v>
      </c>
      <c r="T14" s="31">
        <v>3824223866</v>
      </c>
      <c r="U14" s="31">
        <v>12147</v>
      </c>
      <c r="V14" s="31">
        <v>865</v>
      </c>
      <c r="W14" s="31">
        <v>2034</v>
      </c>
      <c r="X14" s="31">
        <v>1986</v>
      </c>
      <c r="Y14" s="31">
        <v>2013</v>
      </c>
    </row>
    <row r="15" spans="1:25" s="178" customFormat="1">
      <c r="A15" s="30">
        <v>2541</v>
      </c>
      <c r="B15" s="31">
        <v>12</v>
      </c>
      <c r="C15" s="31">
        <v>65</v>
      </c>
      <c r="D15" s="31">
        <v>522</v>
      </c>
      <c r="E15" s="31">
        <v>28</v>
      </c>
      <c r="F15" s="31">
        <v>2215</v>
      </c>
      <c r="G15" s="31">
        <v>12117</v>
      </c>
      <c r="H15" s="19">
        <v>1649752</v>
      </c>
      <c r="I15" s="31">
        <v>343717</v>
      </c>
      <c r="J15" s="31">
        <v>8</v>
      </c>
      <c r="K15" s="31">
        <v>3</v>
      </c>
      <c r="L15" s="31">
        <v>1022</v>
      </c>
      <c r="M15" s="31">
        <v>11201</v>
      </c>
      <c r="N15" s="31">
        <v>220</v>
      </c>
      <c r="O15" s="31">
        <v>22</v>
      </c>
      <c r="P15" s="31">
        <v>20</v>
      </c>
      <c r="Q15" s="31">
        <v>20154</v>
      </c>
      <c r="R15" s="31">
        <v>22036</v>
      </c>
      <c r="S15" s="31">
        <v>466074</v>
      </c>
      <c r="T15" s="31">
        <v>1706035444</v>
      </c>
      <c r="U15" s="31">
        <v>10257</v>
      </c>
      <c r="V15" s="31">
        <v>1024</v>
      </c>
      <c r="W15" s="31">
        <v>1856</v>
      </c>
      <c r="X15" s="31">
        <v>1754</v>
      </c>
      <c r="Y15" s="31">
        <v>2014</v>
      </c>
    </row>
    <row r="16" spans="1:25" s="178" customFormat="1">
      <c r="A16" s="30">
        <v>2542</v>
      </c>
      <c r="B16" s="31">
        <v>9</v>
      </c>
      <c r="C16" s="31">
        <v>69</v>
      </c>
      <c r="D16" s="31">
        <v>472</v>
      </c>
      <c r="E16" s="31">
        <v>30</v>
      </c>
      <c r="F16" s="31">
        <v>1450</v>
      </c>
      <c r="G16" s="31">
        <v>6219</v>
      </c>
      <c r="H16" s="19">
        <v>4560517</v>
      </c>
      <c r="I16" s="31">
        <v>1016500</v>
      </c>
      <c r="J16" s="31">
        <v>53</v>
      </c>
      <c r="K16" s="31" t="s">
        <v>191</v>
      </c>
      <c r="L16" s="31">
        <v>967</v>
      </c>
      <c r="M16" s="31">
        <v>10272</v>
      </c>
      <c r="N16" s="31">
        <v>236</v>
      </c>
      <c r="O16" s="31">
        <v>27</v>
      </c>
      <c r="P16" s="31">
        <v>17</v>
      </c>
      <c r="Q16" s="31">
        <v>32658</v>
      </c>
      <c r="R16" s="31">
        <v>20356</v>
      </c>
      <c r="S16" s="31">
        <v>3038167</v>
      </c>
      <c r="T16" s="31">
        <v>1381638279</v>
      </c>
      <c r="U16" s="31">
        <v>11374</v>
      </c>
      <c r="V16" s="31">
        <v>937</v>
      </c>
      <c r="W16" s="31">
        <v>1745</v>
      </c>
      <c r="X16" s="31">
        <v>1635</v>
      </c>
      <c r="Y16" s="31">
        <v>1742</v>
      </c>
    </row>
    <row r="17" spans="1:25" s="178" customFormat="1">
      <c r="A17" s="30">
        <v>2543</v>
      </c>
      <c r="B17" s="31">
        <v>12</v>
      </c>
      <c r="C17" s="31">
        <v>62</v>
      </c>
      <c r="D17" s="31">
        <v>653</v>
      </c>
      <c r="E17" s="31">
        <v>42</v>
      </c>
      <c r="F17" s="31">
        <v>2325</v>
      </c>
      <c r="G17" s="31">
        <v>13029</v>
      </c>
      <c r="H17" s="19">
        <v>6739652</v>
      </c>
      <c r="I17" s="31">
        <v>2002979</v>
      </c>
      <c r="J17" s="31">
        <v>120</v>
      </c>
      <c r="K17" s="31">
        <v>0</v>
      </c>
      <c r="L17" s="31">
        <v>12650</v>
      </c>
      <c r="M17" s="31">
        <v>33724</v>
      </c>
      <c r="N17" s="31">
        <v>478</v>
      </c>
      <c r="O17" s="31">
        <v>38</v>
      </c>
      <c r="P17" s="31">
        <v>36</v>
      </c>
      <c r="Q17" s="31">
        <v>91520</v>
      </c>
      <c r="R17" s="31">
        <v>76258</v>
      </c>
      <c r="S17" s="31">
        <v>10340584</v>
      </c>
      <c r="T17" s="31">
        <v>10032935112</v>
      </c>
      <c r="U17" s="31">
        <v>17952</v>
      </c>
      <c r="V17" s="31">
        <v>1441</v>
      </c>
      <c r="W17" s="31">
        <v>2785</v>
      </c>
      <c r="X17" s="31">
        <v>2245</v>
      </c>
      <c r="Y17" s="31">
        <v>2041</v>
      </c>
    </row>
    <row r="18" spans="1:25" s="178" customFormat="1">
      <c r="A18" s="30">
        <v>2544</v>
      </c>
      <c r="B18" s="31">
        <v>14</v>
      </c>
      <c r="C18" s="31">
        <v>60</v>
      </c>
      <c r="D18" s="31">
        <v>628</v>
      </c>
      <c r="E18" s="31">
        <v>61</v>
      </c>
      <c r="F18" s="31">
        <v>2760</v>
      </c>
      <c r="G18" s="31">
        <v>10996</v>
      </c>
      <c r="H18" s="19">
        <v>3454265</v>
      </c>
      <c r="I18" s="31">
        <v>919699</v>
      </c>
      <c r="J18" s="31">
        <v>244</v>
      </c>
      <c r="K18" s="31" t="s">
        <v>192</v>
      </c>
      <c r="L18" s="31">
        <v>315</v>
      </c>
      <c r="M18" s="31">
        <v>13239</v>
      </c>
      <c r="N18" s="31">
        <v>226</v>
      </c>
      <c r="O18" s="31">
        <v>17</v>
      </c>
      <c r="P18" s="31">
        <v>10</v>
      </c>
      <c r="Q18" s="31">
        <v>36589</v>
      </c>
      <c r="R18" s="31">
        <v>102365</v>
      </c>
      <c r="S18" s="31">
        <v>29133765</v>
      </c>
      <c r="T18" s="31">
        <v>3666285247</v>
      </c>
      <c r="U18" s="31">
        <v>7901</v>
      </c>
      <c r="V18" s="31">
        <v>1231</v>
      </c>
      <c r="W18" s="31">
        <v>1653</v>
      </c>
      <c r="X18" s="31">
        <v>1853</v>
      </c>
      <c r="Y18" s="31">
        <v>1985</v>
      </c>
    </row>
    <row r="19" spans="1:25" s="178" customFormat="1">
      <c r="A19" s="30">
        <v>2545</v>
      </c>
      <c r="B19" s="31">
        <v>5</v>
      </c>
      <c r="C19" s="31">
        <v>72</v>
      </c>
      <c r="D19" s="31">
        <v>636</v>
      </c>
      <c r="E19" s="31">
        <v>70</v>
      </c>
      <c r="F19" s="31">
        <v>3820</v>
      </c>
      <c r="G19" s="31">
        <v>18510</v>
      </c>
      <c r="H19" s="19">
        <v>5127652</v>
      </c>
      <c r="I19" s="31">
        <v>1373942</v>
      </c>
      <c r="J19" s="31">
        <v>216</v>
      </c>
      <c r="K19" s="31">
        <v>0</v>
      </c>
      <c r="L19" s="31">
        <v>1135</v>
      </c>
      <c r="M19" s="31">
        <v>130136</v>
      </c>
      <c r="N19" s="31">
        <v>120</v>
      </c>
      <c r="O19" s="31">
        <v>12</v>
      </c>
      <c r="P19" s="31">
        <v>8</v>
      </c>
      <c r="Q19" s="31">
        <v>103533</v>
      </c>
      <c r="R19" s="31">
        <v>2955577</v>
      </c>
      <c r="S19" s="31">
        <v>10435115</v>
      </c>
      <c r="T19" s="31">
        <v>13385316549</v>
      </c>
      <c r="U19" s="31">
        <v>13294</v>
      </c>
      <c r="V19" s="31">
        <v>730</v>
      </c>
      <c r="W19" s="31">
        <v>1613</v>
      </c>
      <c r="X19" s="31">
        <v>2465</v>
      </c>
      <c r="Y19" s="31">
        <v>707</v>
      </c>
    </row>
    <row r="20" spans="1:25" s="178" customFormat="1">
      <c r="A20" s="30">
        <v>2546</v>
      </c>
      <c r="B20" s="31">
        <v>17</v>
      </c>
      <c r="C20" s="31">
        <v>66</v>
      </c>
      <c r="D20" s="31">
        <v>349</v>
      </c>
      <c r="E20" s="31">
        <v>24</v>
      </c>
      <c r="F20" s="31">
        <v>1331</v>
      </c>
      <c r="G20" s="31">
        <v>5281</v>
      </c>
      <c r="H20" s="19">
        <v>1882017</v>
      </c>
      <c r="I20" s="31">
        <v>485436</v>
      </c>
      <c r="J20" s="31">
        <v>44</v>
      </c>
      <c r="K20" s="31">
        <v>10</v>
      </c>
      <c r="L20" s="31">
        <v>18</v>
      </c>
      <c r="M20" s="31">
        <v>10311</v>
      </c>
      <c r="N20" s="31">
        <v>246</v>
      </c>
      <c r="O20" s="31">
        <v>11</v>
      </c>
      <c r="P20" s="31">
        <v>2</v>
      </c>
      <c r="Q20" s="31">
        <v>22339</v>
      </c>
      <c r="R20" s="31">
        <v>301343</v>
      </c>
      <c r="S20" s="31">
        <v>1595557</v>
      </c>
      <c r="T20" s="31">
        <v>2050262243</v>
      </c>
      <c r="U20" s="31">
        <v>5071</v>
      </c>
      <c r="V20" s="31">
        <v>393</v>
      </c>
      <c r="W20" s="31">
        <v>183</v>
      </c>
      <c r="X20" s="31">
        <v>174</v>
      </c>
      <c r="Y20" s="31">
        <v>282</v>
      </c>
    </row>
    <row r="21" spans="1:25" s="178" customFormat="1">
      <c r="A21" s="30">
        <v>2547</v>
      </c>
      <c r="B21" s="31">
        <v>12</v>
      </c>
      <c r="C21" s="31">
        <v>59</v>
      </c>
      <c r="D21" s="31">
        <v>337</v>
      </c>
      <c r="E21" s="31">
        <v>31</v>
      </c>
      <c r="F21" s="31">
        <v>1856</v>
      </c>
      <c r="G21" s="31">
        <v>9964</v>
      </c>
      <c r="H21" s="19">
        <v>2324441</v>
      </c>
      <c r="I21" s="31">
        <v>619797</v>
      </c>
      <c r="J21" s="31">
        <v>28</v>
      </c>
      <c r="K21" s="31">
        <v>3</v>
      </c>
      <c r="L21" s="31">
        <v>297</v>
      </c>
      <c r="M21" s="31">
        <v>5536</v>
      </c>
      <c r="N21" s="31">
        <v>114</v>
      </c>
      <c r="O21" s="31">
        <v>11</v>
      </c>
      <c r="P21" s="31">
        <v>17</v>
      </c>
      <c r="Q21" s="31">
        <v>12884</v>
      </c>
      <c r="R21" s="31">
        <v>71889</v>
      </c>
      <c r="S21" s="31">
        <v>3298733</v>
      </c>
      <c r="T21" s="31">
        <v>850659584</v>
      </c>
      <c r="U21" s="31">
        <v>4173</v>
      </c>
      <c r="V21" s="31">
        <v>379</v>
      </c>
      <c r="W21" s="31">
        <v>638</v>
      </c>
      <c r="X21" s="31">
        <v>827</v>
      </c>
      <c r="Y21" s="31">
        <v>594</v>
      </c>
    </row>
    <row r="22" spans="1:25" s="178" customFormat="1">
      <c r="A22" s="30">
        <v>2548</v>
      </c>
      <c r="B22" s="31">
        <v>12</v>
      </c>
      <c r="C22" s="31">
        <v>63</v>
      </c>
      <c r="D22" s="31">
        <v>541</v>
      </c>
      <c r="E22" s="31">
        <v>24</v>
      </c>
      <c r="F22" s="31">
        <v>2342</v>
      </c>
      <c r="G22" s="31">
        <v>10326</v>
      </c>
      <c r="H22" s="19">
        <v>2874673</v>
      </c>
      <c r="I22" s="31">
        <v>763847</v>
      </c>
      <c r="J22" s="31">
        <v>75</v>
      </c>
      <c r="K22" s="31">
        <v>0</v>
      </c>
      <c r="L22" s="31">
        <v>275</v>
      </c>
      <c r="M22" s="31">
        <v>5697</v>
      </c>
      <c r="N22" s="31">
        <v>68</v>
      </c>
      <c r="O22" s="31">
        <v>15</v>
      </c>
      <c r="P22" s="31">
        <v>46</v>
      </c>
      <c r="Q22" s="31">
        <v>13664</v>
      </c>
      <c r="R22" s="31">
        <v>222600</v>
      </c>
      <c r="S22" s="31">
        <v>1701450</v>
      </c>
      <c r="T22" s="31">
        <v>5982283276</v>
      </c>
      <c r="U22" s="31">
        <v>5697</v>
      </c>
      <c r="V22" s="31">
        <v>667</v>
      </c>
      <c r="W22" s="31">
        <v>2462</v>
      </c>
      <c r="X22" s="31">
        <v>2123</v>
      </c>
      <c r="Y22" s="31">
        <v>1482</v>
      </c>
    </row>
    <row r="23" spans="1:25" s="178" customFormat="1">
      <c r="A23" s="30">
        <v>2549</v>
      </c>
      <c r="B23" s="31">
        <v>6</v>
      </c>
      <c r="C23" s="31">
        <v>58</v>
      </c>
      <c r="D23" s="31">
        <v>520</v>
      </c>
      <c r="E23" s="31">
        <v>44</v>
      </c>
      <c r="F23" s="31">
        <v>3432</v>
      </c>
      <c r="G23" s="31">
        <v>22771</v>
      </c>
      <c r="H23" s="19">
        <v>6050674</v>
      </c>
      <c r="I23" s="31">
        <v>1673822</v>
      </c>
      <c r="J23" s="31">
        <v>446</v>
      </c>
      <c r="K23" s="31">
        <v>1462</v>
      </c>
      <c r="L23" s="31">
        <v>1583</v>
      </c>
      <c r="M23" s="31">
        <v>69887</v>
      </c>
      <c r="N23" s="31">
        <v>793</v>
      </c>
      <c r="O23" s="31">
        <v>63</v>
      </c>
      <c r="P23" s="31">
        <v>113</v>
      </c>
      <c r="Q23" s="31">
        <v>122123</v>
      </c>
      <c r="R23" s="31">
        <v>245375</v>
      </c>
      <c r="S23" s="31">
        <v>6560541</v>
      </c>
      <c r="T23" s="31">
        <v>9627418620</v>
      </c>
      <c r="U23" s="31">
        <v>12969</v>
      </c>
      <c r="V23" s="31">
        <v>1129</v>
      </c>
      <c r="W23" s="31">
        <v>2492</v>
      </c>
      <c r="X23" s="31">
        <v>2485</v>
      </c>
      <c r="Y23" s="31">
        <v>1978</v>
      </c>
    </row>
    <row r="24" spans="1:25" s="178" customFormat="1">
      <c r="A24" s="30">
        <v>2550</v>
      </c>
      <c r="B24" s="31">
        <v>13</v>
      </c>
      <c r="C24" s="31">
        <v>54</v>
      </c>
      <c r="D24" s="31">
        <v>394</v>
      </c>
      <c r="E24" s="31" t="s">
        <v>190</v>
      </c>
      <c r="F24" s="31">
        <v>2130</v>
      </c>
      <c r="G24" s="31">
        <v>12848</v>
      </c>
      <c r="H24" s="19">
        <v>2326179</v>
      </c>
      <c r="I24" s="31">
        <v>571566</v>
      </c>
      <c r="J24" s="31">
        <v>36</v>
      </c>
      <c r="K24" s="31">
        <v>17</v>
      </c>
      <c r="L24" s="31">
        <v>26</v>
      </c>
      <c r="M24" s="31">
        <v>3860</v>
      </c>
      <c r="N24" s="31">
        <v>84</v>
      </c>
      <c r="O24" s="31">
        <v>2</v>
      </c>
      <c r="P24" s="31">
        <v>8</v>
      </c>
      <c r="Q24" s="31">
        <v>13866</v>
      </c>
      <c r="R24" s="31">
        <v>19146</v>
      </c>
      <c r="S24" s="31">
        <v>1617284</v>
      </c>
      <c r="T24" s="31">
        <v>1687865982</v>
      </c>
      <c r="U24" s="31">
        <v>7202</v>
      </c>
      <c r="V24" s="31">
        <v>388</v>
      </c>
      <c r="W24" s="31">
        <v>1643</v>
      </c>
      <c r="X24" s="31">
        <v>895</v>
      </c>
      <c r="Y24" s="31">
        <v>3020</v>
      </c>
    </row>
    <row r="25" spans="1:25" s="178" customFormat="1">
      <c r="A25" s="30">
        <v>2551</v>
      </c>
      <c r="B25" s="31">
        <v>6</v>
      </c>
      <c r="C25" s="31">
        <v>65</v>
      </c>
      <c r="D25" s="31">
        <v>719</v>
      </c>
      <c r="E25" s="31" t="s">
        <v>190</v>
      </c>
      <c r="F25" s="31">
        <v>4813</v>
      </c>
      <c r="G25" s="31">
        <v>38448</v>
      </c>
      <c r="H25" s="19">
        <v>7921127</v>
      </c>
      <c r="I25" s="31">
        <v>2031943</v>
      </c>
      <c r="J25" s="31">
        <v>113</v>
      </c>
      <c r="K25" s="31">
        <v>16</v>
      </c>
      <c r="L25" s="31">
        <v>170</v>
      </c>
      <c r="M25" s="31">
        <v>18694</v>
      </c>
      <c r="N25" s="31">
        <v>0</v>
      </c>
      <c r="O25" s="31">
        <v>11</v>
      </c>
      <c r="P25" s="31">
        <v>4</v>
      </c>
      <c r="Q25" s="31">
        <v>87413</v>
      </c>
      <c r="R25" s="31">
        <v>263509</v>
      </c>
      <c r="S25" s="31">
        <v>6590655</v>
      </c>
      <c r="T25" s="31">
        <v>7601796302</v>
      </c>
      <c r="U25" s="31">
        <v>18389</v>
      </c>
      <c r="V25" s="31">
        <v>908</v>
      </c>
      <c r="W25" s="31">
        <v>1407</v>
      </c>
      <c r="X25" s="31">
        <v>1062</v>
      </c>
      <c r="Y25" s="31">
        <v>1833</v>
      </c>
    </row>
    <row r="26" spans="1:25" s="178" customFormat="1">
      <c r="A26" s="30">
        <v>2552</v>
      </c>
      <c r="B26" s="31">
        <v>5</v>
      </c>
      <c r="C26" s="31">
        <v>64</v>
      </c>
      <c r="D26" s="31">
        <v>683</v>
      </c>
      <c r="E26" s="31" t="s">
        <v>190</v>
      </c>
      <c r="F26" s="31">
        <v>4344</v>
      </c>
      <c r="G26" s="31">
        <v>33847</v>
      </c>
      <c r="H26" s="19">
        <v>8881758</v>
      </c>
      <c r="I26" s="31">
        <v>2308969</v>
      </c>
      <c r="J26" s="31">
        <v>53</v>
      </c>
      <c r="K26" s="31">
        <v>22</v>
      </c>
      <c r="L26" s="31">
        <v>176</v>
      </c>
      <c r="M26" s="31">
        <v>11235</v>
      </c>
      <c r="N26" s="31">
        <v>4</v>
      </c>
      <c r="O26" s="31">
        <v>2</v>
      </c>
      <c r="P26" s="31">
        <v>7</v>
      </c>
      <c r="Q26" s="31">
        <v>43186</v>
      </c>
      <c r="R26" s="31">
        <v>147762</v>
      </c>
      <c r="S26" s="31">
        <v>2958523</v>
      </c>
      <c r="T26" s="31">
        <v>5252613976</v>
      </c>
      <c r="U26" s="31">
        <v>18661</v>
      </c>
      <c r="V26" s="31">
        <v>1092</v>
      </c>
      <c r="W26" s="31">
        <v>2005</v>
      </c>
      <c r="X26" s="31">
        <v>371</v>
      </c>
      <c r="Y26" s="31">
        <v>2500</v>
      </c>
    </row>
    <row r="27" spans="1:25" s="178" customFormat="1">
      <c r="A27" s="30">
        <v>2553</v>
      </c>
      <c r="B27" s="31">
        <v>7</v>
      </c>
      <c r="C27" s="31">
        <v>74</v>
      </c>
      <c r="D27" s="31">
        <v>823</v>
      </c>
      <c r="E27" s="31" t="s">
        <v>190</v>
      </c>
      <c r="F27" s="31">
        <v>5887</v>
      </c>
      <c r="G27" s="31">
        <v>48488</v>
      </c>
      <c r="H27" s="19">
        <v>13485963</v>
      </c>
      <c r="I27" s="31">
        <v>3917333</v>
      </c>
      <c r="J27" s="31">
        <v>266</v>
      </c>
      <c r="K27" s="31">
        <v>1665</v>
      </c>
      <c r="L27" s="31">
        <v>21172</v>
      </c>
      <c r="M27" s="31">
        <v>256472</v>
      </c>
      <c r="N27" s="31">
        <v>312</v>
      </c>
      <c r="O27" s="31">
        <v>7</v>
      </c>
      <c r="P27" s="31">
        <v>76</v>
      </c>
      <c r="Q27" s="31">
        <v>76180</v>
      </c>
      <c r="R27" s="31">
        <v>1493838</v>
      </c>
      <c r="S27" s="31">
        <v>10909561</v>
      </c>
      <c r="T27" s="31">
        <v>16338772341</v>
      </c>
      <c r="U27" s="31">
        <v>25986</v>
      </c>
      <c r="V27" s="31">
        <v>1536</v>
      </c>
      <c r="W27" s="31">
        <v>2788</v>
      </c>
      <c r="X27" s="31">
        <v>3020</v>
      </c>
      <c r="Y27" s="31">
        <v>3391</v>
      </c>
    </row>
    <row r="28" spans="1:25" s="178" customFormat="1">
      <c r="A28" s="30">
        <v>2554</v>
      </c>
      <c r="B28" s="31">
        <v>4</v>
      </c>
      <c r="C28" s="31">
        <v>74</v>
      </c>
      <c r="D28" s="31">
        <v>844</v>
      </c>
      <c r="E28" s="31" t="s">
        <v>190</v>
      </c>
      <c r="F28" s="31">
        <v>5919</v>
      </c>
      <c r="G28" s="31">
        <v>53380</v>
      </c>
      <c r="H28" s="19">
        <v>16224302</v>
      </c>
      <c r="I28" s="31">
        <v>5247125</v>
      </c>
      <c r="J28" s="31">
        <v>1026</v>
      </c>
      <c r="K28" s="31">
        <v>33</v>
      </c>
      <c r="L28" s="31">
        <v>2632</v>
      </c>
      <c r="M28" s="31">
        <v>477595</v>
      </c>
      <c r="N28" s="31">
        <v>4011</v>
      </c>
      <c r="O28" s="31">
        <v>34</v>
      </c>
      <c r="P28" s="31">
        <v>1823</v>
      </c>
      <c r="Q28" s="31">
        <v>137730</v>
      </c>
      <c r="R28" s="31">
        <v>2263408</v>
      </c>
      <c r="S28" s="31">
        <v>11798241</v>
      </c>
      <c r="T28" s="31">
        <v>23839219356</v>
      </c>
      <c r="U28" s="31">
        <v>26613</v>
      </c>
      <c r="V28" s="31">
        <v>1770</v>
      </c>
      <c r="W28" s="31">
        <v>1318</v>
      </c>
      <c r="X28" s="31">
        <v>4563</v>
      </c>
      <c r="Y28" s="31">
        <v>2432</v>
      </c>
    </row>
    <row r="29" spans="1:25" s="178" customFormat="1">
      <c r="A29" s="30">
        <v>2555</v>
      </c>
      <c r="B29" s="31">
        <v>3</v>
      </c>
      <c r="C29" s="31">
        <v>47</v>
      </c>
      <c r="D29" s="31">
        <v>328</v>
      </c>
      <c r="E29" s="31" t="s">
        <v>190</v>
      </c>
      <c r="F29" s="31">
        <v>1866</v>
      </c>
      <c r="G29" s="31">
        <v>12016</v>
      </c>
      <c r="H29" s="19">
        <v>2353027</v>
      </c>
      <c r="I29" s="31">
        <v>733281</v>
      </c>
      <c r="J29" s="31">
        <v>14</v>
      </c>
      <c r="K29" s="31">
        <v>0</v>
      </c>
      <c r="L29" s="31">
        <v>90</v>
      </c>
      <c r="M29" s="31">
        <v>16466</v>
      </c>
      <c r="N29" s="31">
        <v>4</v>
      </c>
      <c r="O29" s="31" t="s">
        <v>190</v>
      </c>
      <c r="P29" s="31">
        <v>8</v>
      </c>
      <c r="Q29" s="31">
        <v>7765</v>
      </c>
      <c r="R29" s="31">
        <v>8437</v>
      </c>
      <c r="S29" s="31">
        <v>1036105</v>
      </c>
      <c r="T29" s="31">
        <v>716000844</v>
      </c>
      <c r="U29" s="31">
        <v>5566</v>
      </c>
      <c r="V29" s="31">
        <v>370</v>
      </c>
      <c r="W29" s="31">
        <v>11</v>
      </c>
      <c r="X29" s="31">
        <v>145</v>
      </c>
      <c r="Y29" s="31">
        <v>715</v>
      </c>
    </row>
    <row r="30" spans="1:25" s="178" customFormat="1">
      <c r="A30" s="30">
        <v>2556</v>
      </c>
      <c r="B30" s="31">
        <v>4</v>
      </c>
      <c r="C30" s="31">
        <v>74</v>
      </c>
      <c r="D30" s="31">
        <v>721</v>
      </c>
      <c r="E30" s="31" t="s">
        <v>190</v>
      </c>
      <c r="F30" s="31">
        <v>4579</v>
      </c>
      <c r="G30" s="31">
        <v>35765</v>
      </c>
      <c r="H30" s="19">
        <v>5923380</v>
      </c>
      <c r="I30" s="31">
        <v>1907472</v>
      </c>
      <c r="J30" s="31">
        <v>134</v>
      </c>
      <c r="K30" s="31">
        <v>17</v>
      </c>
      <c r="L30" s="31">
        <v>396</v>
      </c>
      <c r="M30" s="31">
        <v>60006</v>
      </c>
      <c r="N30" s="31">
        <v>14</v>
      </c>
      <c r="O30" s="31" t="s">
        <v>190</v>
      </c>
      <c r="P30" s="31">
        <v>10</v>
      </c>
      <c r="Q30" s="31">
        <v>120203</v>
      </c>
      <c r="R30" s="31">
        <v>151033</v>
      </c>
      <c r="S30" s="31">
        <v>6099777</v>
      </c>
      <c r="T30" s="31">
        <v>1841217148</v>
      </c>
      <c r="U30" s="31">
        <v>15224</v>
      </c>
      <c r="V30" s="31">
        <v>705</v>
      </c>
      <c r="W30" s="31">
        <v>1096</v>
      </c>
      <c r="X30" s="31">
        <v>1016</v>
      </c>
      <c r="Y30" s="31">
        <v>1021</v>
      </c>
    </row>
    <row r="31" spans="1:25" s="178" customFormat="1">
      <c r="A31" s="30">
        <v>2557</v>
      </c>
      <c r="B31" s="31">
        <v>4</v>
      </c>
      <c r="C31" s="31">
        <v>58</v>
      </c>
      <c r="D31" s="31">
        <v>440</v>
      </c>
      <c r="E31" s="31" t="s">
        <v>190</v>
      </c>
      <c r="F31" s="31">
        <v>2249</v>
      </c>
      <c r="G31" s="31">
        <v>15044</v>
      </c>
      <c r="H31" s="19">
        <v>1810748</v>
      </c>
      <c r="I31" s="31">
        <v>601796</v>
      </c>
      <c r="J31" s="31">
        <v>31</v>
      </c>
      <c r="K31" s="31">
        <v>8</v>
      </c>
      <c r="L31" s="31">
        <v>80</v>
      </c>
      <c r="M31" s="31">
        <v>10114</v>
      </c>
      <c r="N31" s="31">
        <v>102</v>
      </c>
      <c r="O31" s="31">
        <v>4</v>
      </c>
      <c r="P31" s="31">
        <v>6</v>
      </c>
      <c r="Q31" s="31">
        <v>119</v>
      </c>
      <c r="R31" s="31">
        <v>23002</v>
      </c>
      <c r="S31" s="31">
        <v>1706254</v>
      </c>
      <c r="T31" s="31">
        <v>323578804</v>
      </c>
      <c r="U31" s="31">
        <v>5145</v>
      </c>
      <c r="V31" s="31">
        <v>406</v>
      </c>
      <c r="W31" s="31">
        <v>41</v>
      </c>
      <c r="X31" s="31">
        <v>76</v>
      </c>
      <c r="Y31" s="31">
        <v>475</v>
      </c>
    </row>
    <row r="32" spans="1:25" s="178" customFormat="1">
      <c r="A32" s="162">
        <v>2558</v>
      </c>
      <c r="B32" s="149">
        <v>4</v>
      </c>
      <c r="C32" s="149">
        <v>49</v>
      </c>
      <c r="D32" s="149">
        <v>241</v>
      </c>
      <c r="E32" s="149" t="s">
        <v>190</v>
      </c>
      <c r="F32" s="149">
        <v>964</v>
      </c>
      <c r="G32" s="149">
        <v>5736</v>
      </c>
      <c r="H32" s="150">
        <v>885915</v>
      </c>
      <c r="I32" s="149">
        <v>211360</v>
      </c>
      <c r="J32" s="149">
        <v>11</v>
      </c>
      <c r="K32" s="149">
        <v>0</v>
      </c>
      <c r="L32" s="149">
        <v>33</v>
      </c>
      <c r="M32" s="149">
        <v>4671</v>
      </c>
      <c r="N32" s="149">
        <v>3</v>
      </c>
      <c r="O32" s="149" t="s">
        <v>190</v>
      </c>
      <c r="P32" s="172">
        <v>0</v>
      </c>
      <c r="Q32" s="149">
        <v>450</v>
      </c>
      <c r="R32" s="149">
        <v>87</v>
      </c>
      <c r="S32" s="149">
        <v>694282</v>
      </c>
      <c r="T32" s="149">
        <v>162063478</v>
      </c>
      <c r="U32" s="149">
        <v>2018</v>
      </c>
      <c r="V32" s="149">
        <v>167</v>
      </c>
      <c r="W32" s="149">
        <v>2</v>
      </c>
      <c r="X32" s="149">
        <v>11</v>
      </c>
      <c r="Y32" s="149">
        <v>164</v>
      </c>
    </row>
    <row r="33" spans="1:25" s="178" customFormat="1">
      <c r="A33" s="162">
        <v>2559</v>
      </c>
      <c r="B33" s="149">
        <v>6</v>
      </c>
      <c r="C33" s="149">
        <v>62</v>
      </c>
      <c r="D33" s="149">
        <v>525</v>
      </c>
      <c r="E33" s="149" t="s">
        <v>190</v>
      </c>
      <c r="F33" s="149">
        <v>3020</v>
      </c>
      <c r="G33" s="149">
        <v>21170</v>
      </c>
      <c r="H33" s="150">
        <v>1128447</v>
      </c>
      <c r="I33" s="149">
        <v>423176</v>
      </c>
      <c r="J33" s="149">
        <v>17</v>
      </c>
      <c r="K33" s="149">
        <v>5</v>
      </c>
      <c r="L33" s="149">
        <v>768</v>
      </c>
      <c r="M33" s="149">
        <v>16100</v>
      </c>
      <c r="N33" s="149">
        <v>5</v>
      </c>
      <c r="O33" s="149" t="s">
        <v>190</v>
      </c>
      <c r="P33" s="149">
        <v>0</v>
      </c>
      <c r="Q33" s="149">
        <v>8487</v>
      </c>
      <c r="R33" s="149">
        <v>5632</v>
      </c>
      <c r="S33" s="149">
        <v>566972</v>
      </c>
      <c r="T33" s="149">
        <v>271167957</v>
      </c>
      <c r="U33" s="149">
        <v>3114</v>
      </c>
      <c r="V33" s="149">
        <v>204</v>
      </c>
      <c r="W33" s="149">
        <v>277</v>
      </c>
      <c r="X33" s="149">
        <v>71</v>
      </c>
      <c r="Y33" s="149">
        <v>82</v>
      </c>
    </row>
    <row r="34" spans="1:25" s="178" customFormat="1">
      <c r="A34" s="162">
        <v>2560</v>
      </c>
      <c r="B34" s="149">
        <v>7</v>
      </c>
      <c r="C34" s="149">
        <v>68</v>
      </c>
      <c r="D34" s="149">
        <v>698</v>
      </c>
      <c r="E34" s="172" t="s">
        <v>190</v>
      </c>
      <c r="F34" s="149">
        <v>4599</v>
      </c>
      <c r="G34" s="149">
        <v>39769</v>
      </c>
      <c r="H34" s="150">
        <v>3678474</v>
      </c>
      <c r="I34" s="149">
        <v>1333791</v>
      </c>
      <c r="J34" s="149">
        <v>152</v>
      </c>
      <c r="K34" s="149">
        <v>1</v>
      </c>
      <c r="L34" s="149">
        <v>987</v>
      </c>
      <c r="M34" s="149">
        <v>36341</v>
      </c>
      <c r="N34" s="149">
        <v>4</v>
      </c>
      <c r="O34" s="149" t="s">
        <v>190</v>
      </c>
      <c r="P34" s="149">
        <v>2</v>
      </c>
      <c r="Q34" s="149">
        <v>68737</v>
      </c>
      <c r="R34" s="149">
        <v>1411636</v>
      </c>
      <c r="S34" s="149">
        <v>5087352</v>
      </c>
      <c r="T34" s="149">
        <v>1050281997</v>
      </c>
      <c r="U34" s="149">
        <v>11073</v>
      </c>
      <c r="V34" s="149">
        <v>687</v>
      </c>
      <c r="W34" s="149">
        <v>798</v>
      </c>
      <c r="X34" s="149">
        <v>518</v>
      </c>
      <c r="Y34" s="149">
        <v>742</v>
      </c>
    </row>
    <row r="35" spans="1:25" s="178" customFormat="1">
      <c r="A35" s="162">
        <v>2561</v>
      </c>
      <c r="B35" s="149">
        <v>5</v>
      </c>
      <c r="C35" s="149">
        <v>66</v>
      </c>
      <c r="D35" s="149">
        <v>420</v>
      </c>
      <c r="E35" s="172" t="s">
        <v>190</v>
      </c>
      <c r="F35" s="149">
        <v>1852</v>
      </c>
      <c r="G35" s="149">
        <v>14964</v>
      </c>
      <c r="H35" s="150">
        <v>1009289</v>
      </c>
      <c r="I35" s="149">
        <v>418338</v>
      </c>
      <c r="J35" s="149">
        <v>23</v>
      </c>
      <c r="K35" s="149">
        <v>12</v>
      </c>
      <c r="L35" s="149">
        <v>2632</v>
      </c>
      <c r="M35" s="149">
        <v>15447</v>
      </c>
      <c r="N35" s="149" t="s">
        <v>190</v>
      </c>
      <c r="O35" s="149" t="s">
        <v>190</v>
      </c>
      <c r="P35" s="149">
        <v>0</v>
      </c>
      <c r="Q35" s="149">
        <v>3483</v>
      </c>
      <c r="R35" s="149">
        <v>2057</v>
      </c>
      <c r="S35" s="149">
        <v>714528</v>
      </c>
      <c r="T35" s="149">
        <v>542067800</v>
      </c>
      <c r="U35" s="149">
        <v>4822</v>
      </c>
      <c r="V35" s="149">
        <v>423</v>
      </c>
      <c r="W35" s="149">
        <v>446</v>
      </c>
      <c r="X35" s="149">
        <v>132</v>
      </c>
      <c r="Y35" s="149">
        <v>342</v>
      </c>
    </row>
    <row r="36" spans="1:25" s="178" customFormat="1">
      <c r="A36" s="162">
        <v>2562</v>
      </c>
      <c r="B36" s="172" t="s">
        <v>190</v>
      </c>
      <c r="C36" s="149">
        <v>60</v>
      </c>
      <c r="D36" s="149">
        <v>393</v>
      </c>
      <c r="E36" s="172" t="s">
        <v>190</v>
      </c>
      <c r="F36" s="149">
        <v>1980</v>
      </c>
      <c r="G36" s="149">
        <v>16085</v>
      </c>
      <c r="H36" s="150">
        <v>1593434</v>
      </c>
      <c r="I36" s="149">
        <v>614666</v>
      </c>
      <c r="J36" s="149">
        <v>18</v>
      </c>
      <c r="K36" s="149">
        <v>5</v>
      </c>
      <c r="L36" s="149">
        <v>13331</v>
      </c>
      <c r="M36" s="149">
        <v>20442</v>
      </c>
      <c r="N36" s="149" t="s">
        <v>190</v>
      </c>
      <c r="O36" s="149">
        <v>2</v>
      </c>
      <c r="P36" s="149">
        <v>0</v>
      </c>
      <c r="Q36" s="149">
        <v>15067</v>
      </c>
      <c r="R36" s="149">
        <v>15067</v>
      </c>
      <c r="S36" s="149">
        <v>1726539</v>
      </c>
      <c r="T36" s="149">
        <v>179424271</v>
      </c>
      <c r="U36" s="149">
        <v>6964</v>
      </c>
      <c r="V36" s="149">
        <v>343</v>
      </c>
      <c r="W36" s="149">
        <v>807</v>
      </c>
      <c r="X36" s="149">
        <v>113</v>
      </c>
      <c r="Y36" s="149">
        <v>128</v>
      </c>
    </row>
    <row r="37" spans="1:25" s="178" customFormat="1">
      <c r="A37" s="162">
        <v>2563</v>
      </c>
      <c r="B37" s="172" t="s">
        <v>190</v>
      </c>
      <c r="C37" s="149">
        <v>65</v>
      </c>
      <c r="D37" s="149">
        <v>523</v>
      </c>
      <c r="E37" s="172" t="s">
        <v>190</v>
      </c>
      <c r="F37" s="149">
        <v>2372</v>
      </c>
      <c r="G37" s="149">
        <v>17764</v>
      </c>
      <c r="H37" s="150">
        <v>3132931</v>
      </c>
      <c r="I37" s="149">
        <v>1198934</v>
      </c>
      <c r="J37" s="149">
        <v>32</v>
      </c>
      <c r="K37" s="149">
        <v>6</v>
      </c>
      <c r="L37" s="149">
        <v>15569</v>
      </c>
      <c r="M37" s="149">
        <v>70189</v>
      </c>
      <c r="N37" s="149">
        <v>5</v>
      </c>
      <c r="O37" s="149">
        <v>3</v>
      </c>
      <c r="P37" s="149">
        <v>2</v>
      </c>
      <c r="Q37" s="149">
        <v>36103</v>
      </c>
      <c r="R37" s="149">
        <v>1437770</v>
      </c>
      <c r="S37" s="149">
        <v>1762546</v>
      </c>
      <c r="T37" s="149">
        <v>223003002</v>
      </c>
      <c r="U37" s="149">
        <v>8053</v>
      </c>
      <c r="V37" s="149">
        <v>535</v>
      </c>
      <c r="W37" s="149">
        <v>1443</v>
      </c>
      <c r="X37" s="149">
        <v>250</v>
      </c>
      <c r="Y37" s="149">
        <v>190</v>
      </c>
    </row>
    <row r="38" spans="1:25" s="178" customFormat="1">
      <c r="A38" s="162">
        <v>2564</v>
      </c>
      <c r="B38" s="172" t="s">
        <v>190</v>
      </c>
      <c r="C38" s="149">
        <v>73</v>
      </c>
      <c r="D38" s="149">
        <v>674</v>
      </c>
      <c r="E38" s="172" t="s">
        <v>190</v>
      </c>
      <c r="F38" s="149">
        <v>3952</v>
      </c>
      <c r="G38" s="149">
        <v>29099</v>
      </c>
      <c r="H38" s="150">
        <v>2515313</v>
      </c>
      <c r="I38" s="149">
        <v>1141142</v>
      </c>
      <c r="J38" s="149">
        <v>67</v>
      </c>
      <c r="K38" s="149">
        <v>8</v>
      </c>
      <c r="L38" s="149">
        <v>25139</v>
      </c>
      <c r="M38" s="149">
        <v>216329</v>
      </c>
      <c r="N38" s="149">
        <v>12</v>
      </c>
      <c r="O38" s="149"/>
      <c r="P38" s="149">
        <v>8</v>
      </c>
      <c r="Q38" s="149">
        <v>20178</v>
      </c>
      <c r="R38" s="149">
        <v>109138</v>
      </c>
      <c r="S38" s="149">
        <v>4738058</v>
      </c>
      <c r="T38" s="149" t="s">
        <v>94</v>
      </c>
      <c r="U38" s="149">
        <v>9855</v>
      </c>
      <c r="V38" s="149">
        <v>532</v>
      </c>
      <c r="W38" s="149">
        <v>452</v>
      </c>
      <c r="X38" s="149">
        <v>556</v>
      </c>
      <c r="Y38" s="149">
        <v>289</v>
      </c>
    </row>
    <row r="39" spans="1:25" s="97" customFormat="1">
      <c r="A39" s="171">
        <v>2565</v>
      </c>
      <c r="B39" s="181" t="s">
        <v>190</v>
      </c>
      <c r="C39" s="149">
        <v>75</v>
      </c>
      <c r="D39" s="149">
        <v>755</v>
      </c>
      <c r="E39" s="181" t="s">
        <v>190</v>
      </c>
      <c r="F39" s="149">
        <v>4823</v>
      </c>
      <c r="G39" s="149">
        <v>37473</v>
      </c>
      <c r="H39" s="150">
        <v>4083913</v>
      </c>
      <c r="I39" s="149">
        <v>1789404</v>
      </c>
      <c r="J39" s="149">
        <v>79</v>
      </c>
      <c r="K39" s="149">
        <v>12</v>
      </c>
      <c r="L39" s="149">
        <v>84967</v>
      </c>
      <c r="M39" s="149">
        <v>163648</v>
      </c>
      <c r="N39" s="149">
        <v>19</v>
      </c>
      <c r="O39" s="149">
        <v>4</v>
      </c>
      <c r="P39" s="149">
        <v>7</v>
      </c>
      <c r="Q39" s="149">
        <v>29100</v>
      </c>
      <c r="R39" s="149">
        <v>358426</v>
      </c>
      <c r="S39" s="149">
        <v>5052443</v>
      </c>
      <c r="T39" s="149" t="s">
        <v>94</v>
      </c>
      <c r="U39" s="149">
        <v>13081</v>
      </c>
      <c r="V39" s="149">
        <v>981</v>
      </c>
      <c r="W39" s="149">
        <v>1534</v>
      </c>
      <c r="X39" s="149">
        <v>654</v>
      </c>
      <c r="Y39" s="149">
        <v>379</v>
      </c>
    </row>
    <row r="40" spans="1:25" s="97" customFormat="1" ht="12" customHeight="1">
      <c r="A40" s="175">
        <v>2566</v>
      </c>
      <c r="B40" s="182" t="s">
        <v>190</v>
      </c>
      <c r="C40" s="176">
        <v>72</v>
      </c>
      <c r="D40" s="176">
        <v>615</v>
      </c>
      <c r="E40" s="182"/>
      <c r="F40" s="176">
        <v>3191</v>
      </c>
      <c r="G40" s="176">
        <v>21073</v>
      </c>
      <c r="H40" s="177">
        <v>1128169</v>
      </c>
      <c r="I40" s="176">
        <v>399087</v>
      </c>
      <c r="J40" s="176">
        <v>42</v>
      </c>
      <c r="K40" s="176">
        <v>5</v>
      </c>
      <c r="L40" s="176" t="s">
        <v>190</v>
      </c>
      <c r="M40" s="176">
        <v>106043</v>
      </c>
      <c r="N40" s="176">
        <v>33</v>
      </c>
      <c r="O40" s="176" t="s">
        <v>190</v>
      </c>
      <c r="P40" s="176" t="s">
        <v>190</v>
      </c>
      <c r="Q40" s="176">
        <v>5800</v>
      </c>
      <c r="R40" s="176">
        <v>122055</v>
      </c>
      <c r="S40" s="176">
        <v>1072885</v>
      </c>
      <c r="T40" s="176" t="s">
        <v>94</v>
      </c>
      <c r="U40" s="176">
        <v>3163</v>
      </c>
      <c r="V40" s="176">
        <v>235</v>
      </c>
      <c r="W40" s="176">
        <v>799</v>
      </c>
      <c r="X40" s="176">
        <v>133</v>
      </c>
      <c r="Y40" s="176">
        <v>64</v>
      </c>
    </row>
    <row r="41" spans="1:25" s="97" customFormat="1">
      <c r="A41" s="44" t="s">
        <v>45</v>
      </c>
      <c r="B41" s="183">
        <f>SUM(B6:B40)</f>
        <v>257</v>
      </c>
      <c r="C41" s="183">
        <f t="shared" ref="C41:Y41" si="0">SUM(C6:C40)</f>
        <v>2243</v>
      </c>
      <c r="D41" s="183">
        <f t="shared" si="0"/>
        <v>19193</v>
      </c>
      <c r="E41" s="183">
        <f t="shared" si="0"/>
        <v>666</v>
      </c>
      <c r="F41" s="183">
        <f t="shared" si="0"/>
        <v>97878</v>
      </c>
      <c r="G41" s="183">
        <f t="shared" si="0"/>
        <v>657500</v>
      </c>
      <c r="H41" s="183">
        <f t="shared" si="0"/>
        <v>143815970</v>
      </c>
      <c r="I41" s="183">
        <f t="shared" si="0"/>
        <v>41310749</v>
      </c>
      <c r="J41" s="183">
        <f t="shared" si="0"/>
        <v>4850</v>
      </c>
      <c r="K41" s="183">
        <f t="shared" si="0"/>
        <v>9575</v>
      </c>
      <c r="L41" s="183">
        <f t="shared" si="0"/>
        <v>202274</v>
      </c>
      <c r="M41" s="183">
        <f t="shared" si="0"/>
        <v>1930534</v>
      </c>
      <c r="N41" s="183">
        <f t="shared" si="0"/>
        <v>9947</v>
      </c>
      <c r="O41" s="183">
        <f t="shared" si="0"/>
        <v>625</v>
      </c>
      <c r="P41" s="183">
        <f t="shared" si="0"/>
        <v>2460</v>
      </c>
      <c r="Q41" s="183">
        <f t="shared" si="0"/>
        <v>1607289</v>
      </c>
      <c r="R41" s="183">
        <f t="shared" si="0"/>
        <v>12568700</v>
      </c>
      <c r="S41" s="183">
        <f t="shared" si="0"/>
        <v>234377023</v>
      </c>
      <c r="T41" s="183">
        <f t="shared" si="0"/>
        <v>161255528063</v>
      </c>
      <c r="U41" s="183">
        <f t="shared" si="0"/>
        <v>361212</v>
      </c>
      <c r="V41" s="183">
        <f t="shared" si="0"/>
        <v>27397</v>
      </c>
      <c r="W41" s="183">
        <f t="shared" si="0"/>
        <v>48265</v>
      </c>
      <c r="X41" s="183">
        <f t="shared" si="0"/>
        <v>45108</v>
      </c>
      <c r="Y41" s="183">
        <f t="shared" si="0"/>
        <v>46421</v>
      </c>
    </row>
    <row r="43" spans="1:25" ht="12.75" customHeight="1">
      <c r="A43" s="1" t="s">
        <v>193</v>
      </c>
    </row>
    <row r="44" spans="1:25" ht="12.75" customHeight="1">
      <c r="A44" s="1" t="s">
        <v>214</v>
      </c>
    </row>
  </sheetData>
  <mergeCells count="7">
    <mergeCell ref="A3:A5"/>
    <mergeCell ref="B3:B5"/>
    <mergeCell ref="C3:G4"/>
    <mergeCell ref="H3:Y3"/>
    <mergeCell ref="H4:K4"/>
    <mergeCell ref="L4:T4"/>
    <mergeCell ref="U4:Y4"/>
  </mergeCells>
  <pageMargins left="3.937007874015748E-2" right="3.937007874015748E-2" top="0.74803149606299213" bottom="0.74803149606299213" header="0.31496062992125984" footer="0.31496062992125984"/>
  <pageSetup paperSize="9" scale="92" orientation="landscape" r:id="rId1"/>
  <ignoredErrors>
    <ignoredError sqref="K16:K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" width="9.140625" style="1" bestFit="1" customWidth="1"/>
    <col min="2" max="2" width="9.28515625" style="1" bestFit="1" customWidth="1"/>
    <col min="3" max="3" width="10.140625" style="1" bestFit="1" customWidth="1"/>
    <col min="4" max="4" width="9.28515625" style="1" bestFit="1" customWidth="1"/>
    <col min="5" max="5" width="10.140625" style="1" bestFit="1" customWidth="1"/>
    <col min="6" max="6" width="11.140625" style="1" bestFit="1" customWidth="1"/>
    <col min="7" max="7" width="14.7109375" style="1" bestFit="1" customWidth="1"/>
    <col min="8" max="9" width="12.7109375" style="1" customWidth="1"/>
    <col min="10" max="10" width="7" style="1" customWidth="1"/>
    <col min="11" max="11" width="17.42578125" style="1" bestFit="1" customWidth="1"/>
    <col min="12" max="12" width="10" style="1" customWidth="1"/>
    <col min="13" max="13" width="10.140625" style="1" bestFit="1" customWidth="1"/>
    <col min="14" max="15" width="17.42578125" style="1" bestFit="1" customWidth="1"/>
    <col min="16" max="16384" width="9" style="1"/>
  </cols>
  <sheetData>
    <row r="1" spans="1:15">
      <c r="A1" s="41" t="s">
        <v>207</v>
      </c>
    </row>
    <row r="3" spans="1:15">
      <c r="A3" s="230" t="s">
        <v>2</v>
      </c>
      <c r="B3" s="230" t="s">
        <v>20</v>
      </c>
      <c r="C3" s="230"/>
      <c r="D3" s="230"/>
      <c r="E3" s="230"/>
      <c r="F3" s="230"/>
      <c r="G3" s="230" t="s">
        <v>46</v>
      </c>
      <c r="H3" s="230"/>
      <c r="I3" s="230"/>
      <c r="J3" s="230"/>
      <c r="K3" s="230"/>
      <c r="L3" s="232" t="s">
        <v>47</v>
      </c>
      <c r="M3" s="232"/>
      <c r="N3" s="232"/>
      <c r="O3" s="232"/>
    </row>
    <row r="4" spans="1:15" ht="24">
      <c r="A4" s="231"/>
      <c r="B4" s="46" t="s">
        <v>25</v>
      </c>
      <c r="C4" s="46" t="s">
        <v>26</v>
      </c>
      <c r="D4" s="46" t="s">
        <v>27</v>
      </c>
      <c r="E4" s="46" t="s">
        <v>28</v>
      </c>
      <c r="F4" s="46" t="s">
        <v>29</v>
      </c>
      <c r="G4" s="47" t="s">
        <v>48</v>
      </c>
      <c r="H4" s="47" t="s">
        <v>49</v>
      </c>
      <c r="I4" s="47" t="s">
        <v>50</v>
      </c>
      <c r="J4" s="47" t="s">
        <v>51</v>
      </c>
      <c r="K4" s="47" t="s">
        <v>39</v>
      </c>
      <c r="L4" s="47" t="s">
        <v>52</v>
      </c>
      <c r="M4" s="47" t="s">
        <v>53</v>
      </c>
      <c r="N4" s="47" t="s">
        <v>54</v>
      </c>
      <c r="O4" s="47" t="s">
        <v>55</v>
      </c>
    </row>
    <row r="5" spans="1:15">
      <c r="A5" s="40" t="s">
        <v>56</v>
      </c>
      <c r="B5" s="38">
        <v>29</v>
      </c>
      <c r="C5" s="38">
        <v>222</v>
      </c>
      <c r="D5" s="38">
        <v>35</v>
      </c>
      <c r="E5" s="38">
        <v>1517</v>
      </c>
      <c r="F5" s="38">
        <v>6628</v>
      </c>
      <c r="G5" s="38">
        <v>1760192</v>
      </c>
      <c r="H5" s="38">
        <v>496062</v>
      </c>
      <c r="I5" s="38">
        <v>1294240</v>
      </c>
      <c r="J5" s="38">
        <v>197</v>
      </c>
      <c r="K5" s="38">
        <v>121966702</v>
      </c>
      <c r="L5" s="39">
        <v>987</v>
      </c>
      <c r="M5" s="39">
        <v>890</v>
      </c>
      <c r="N5" s="39">
        <v>856400500</v>
      </c>
      <c r="O5" s="39">
        <v>0</v>
      </c>
    </row>
    <row r="6" spans="1:15">
      <c r="A6" s="8" t="s">
        <v>57</v>
      </c>
      <c r="B6" s="9">
        <v>48</v>
      </c>
      <c r="C6" s="9">
        <v>253</v>
      </c>
      <c r="D6" s="9">
        <v>41</v>
      </c>
      <c r="E6" s="9">
        <v>1490</v>
      </c>
      <c r="F6" s="9">
        <v>7234</v>
      </c>
      <c r="G6" s="9">
        <v>2107100</v>
      </c>
      <c r="H6" s="9">
        <v>536550</v>
      </c>
      <c r="I6" s="9">
        <v>1970703</v>
      </c>
      <c r="J6" s="9">
        <v>872</v>
      </c>
      <c r="K6" s="9">
        <v>92170601</v>
      </c>
      <c r="L6" s="29">
        <v>814</v>
      </c>
      <c r="M6" s="29">
        <v>1025</v>
      </c>
      <c r="N6" s="29">
        <v>756200500</v>
      </c>
      <c r="O6" s="29">
        <v>0</v>
      </c>
    </row>
    <row r="7" spans="1:15">
      <c r="A7" s="8" t="s">
        <v>58</v>
      </c>
      <c r="B7" s="9">
        <v>59</v>
      </c>
      <c r="C7" s="9">
        <v>479</v>
      </c>
      <c r="D7" s="9">
        <v>38</v>
      </c>
      <c r="E7" s="9">
        <v>2120</v>
      </c>
      <c r="F7" s="9">
        <v>12192</v>
      </c>
      <c r="G7" s="9">
        <v>4926177</v>
      </c>
      <c r="H7" s="9">
        <v>1221416</v>
      </c>
      <c r="I7" s="9">
        <v>1037271</v>
      </c>
      <c r="J7" s="9">
        <v>290</v>
      </c>
      <c r="K7" s="9">
        <v>262170159</v>
      </c>
      <c r="L7" s="29">
        <v>1120</v>
      </c>
      <c r="M7" s="29">
        <v>760</v>
      </c>
      <c r="N7" s="29">
        <v>1265500300</v>
      </c>
      <c r="O7" s="29">
        <v>0</v>
      </c>
    </row>
    <row r="8" spans="1:15">
      <c r="A8" s="8" t="s">
        <v>59</v>
      </c>
      <c r="B8" s="9">
        <v>70</v>
      </c>
      <c r="C8" s="9">
        <v>676</v>
      </c>
      <c r="D8" s="9">
        <v>43</v>
      </c>
      <c r="E8" s="9">
        <v>2410</v>
      </c>
      <c r="F8" s="9">
        <v>25766</v>
      </c>
      <c r="G8" s="9">
        <v>8100916</v>
      </c>
      <c r="H8" s="9">
        <v>2430663</v>
      </c>
      <c r="I8" s="9">
        <v>5334471</v>
      </c>
      <c r="J8" s="9">
        <v>417</v>
      </c>
      <c r="K8" s="9">
        <v>176180163</v>
      </c>
      <c r="L8" s="29">
        <v>967</v>
      </c>
      <c r="M8" s="29">
        <v>1002</v>
      </c>
      <c r="N8" s="29">
        <v>758600320</v>
      </c>
      <c r="O8" s="29">
        <v>0</v>
      </c>
    </row>
    <row r="9" spans="1:15">
      <c r="A9" s="8" t="s">
        <v>60</v>
      </c>
      <c r="B9" s="9">
        <v>68</v>
      </c>
      <c r="C9" s="9">
        <v>650</v>
      </c>
      <c r="D9" s="9">
        <v>48</v>
      </c>
      <c r="E9" s="9">
        <v>1970</v>
      </c>
      <c r="F9" s="9">
        <v>24176</v>
      </c>
      <c r="G9" s="9">
        <v>9107675</v>
      </c>
      <c r="H9" s="9">
        <v>2533194</v>
      </c>
      <c r="I9" s="9">
        <v>2040443</v>
      </c>
      <c r="J9" s="9">
        <v>726</v>
      </c>
      <c r="K9" s="9">
        <v>198760140</v>
      </c>
      <c r="L9" s="29">
        <v>1401</v>
      </c>
      <c r="M9" s="29">
        <v>860</v>
      </c>
      <c r="N9" s="29">
        <v>859682500</v>
      </c>
      <c r="O9" s="29">
        <v>0</v>
      </c>
    </row>
    <row r="10" spans="1:15">
      <c r="A10" s="8" t="s">
        <v>61</v>
      </c>
      <c r="B10" s="9">
        <v>66</v>
      </c>
      <c r="C10" s="9">
        <v>645</v>
      </c>
      <c r="D10" s="9">
        <v>40</v>
      </c>
      <c r="E10" s="9">
        <v>2360</v>
      </c>
      <c r="F10" s="9">
        <v>29191</v>
      </c>
      <c r="G10" s="9">
        <v>8763014</v>
      </c>
      <c r="H10" s="9">
        <v>2736643</v>
      </c>
      <c r="I10" s="9">
        <v>17923817</v>
      </c>
      <c r="J10" s="9">
        <v>510</v>
      </c>
      <c r="K10" s="9">
        <v>98762160</v>
      </c>
      <c r="L10" s="29">
        <v>1207</v>
      </c>
      <c r="M10" s="29">
        <v>930</v>
      </c>
      <c r="N10" s="29">
        <v>1145600300</v>
      </c>
      <c r="O10" s="29">
        <v>0</v>
      </c>
    </row>
    <row r="11" spans="1:15">
      <c r="A11" s="8" t="s">
        <v>62</v>
      </c>
      <c r="B11" s="9">
        <v>72</v>
      </c>
      <c r="C11" s="9">
        <v>671</v>
      </c>
      <c r="D11" s="9">
        <v>46</v>
      </c>
      <c r="E11" s="9">
        <v>5020</v>
      </c>
      <c r="F11" s="9">
        <v>26354</v>
      </c>
      <c r="G11" s="9">
        <v>12482502</v>
      </c>
      <c r="H11" s="9">
        <v>2661678</v>
      </c>
      <c r="I11" s="9">
        <v>3001437</v>
      </c>
      <c r="J11" s="9">
        <v>462</v>
      </c>
      <c r="K11" s="9">
        <v>177620420</v>
      </c>
      <c r="L11" s="29">
        <v>986</v>
      </c>
      <c r="M11" s="29">
        <v>1120</v>
      </c>
      <c r="N11" s="29">
        <v>560456890</v>
      </c>
      <c r="O11" s="29">
        <v>0</v>
      </c>
    </row>
    <row r="12" spans="1:15">
      <c r="A12" s="8" t="s">
        <v>63</v>
      </c>
      <c r="B12" s="9">
        <v>61</v>
      </c>
      <c r="C12" s="9">
        <v>588</v>
      </c>
      <c r="D12" s="9">
        <v>44</v>
      </c>
      <c r="E12" s="9">
        <v>4125</v>
      </c>
      <c r="F12" s="9">
        <v>21067</v>
      </c>
      <c r="G12" s="9">
        <v>10967930</v>
      </c>
      <c r="H12" s="9">
        <v>2277787</v>
      </c>
      <c r="I12" s="9">
        <v>101900</v>
      </c>
      <c r="J12" s="9">
        <v>573</v>
      </c>
      <c r="K12" s="9">
        <v>289164000</v>
      </c>
      <c r="L12" s="29">
        <v>1187</v>
      </c>
      <c r="M12" s="29">
        <v>920</v>
      </c>
      <c r="N12" s="29">
        <v>2350400600</v>
      </c>
      <c r="O12" s="29">
        <v>0</v>
      </c>
    </row>
    <row r="13" spans="1:15">
      <c r="A13" s="8" t="s">
        <v>64</v>
      </c>
      <c r="B13" s="9">
        <v>64</v>
      </c>
      <c r="C13" s="9">
        <v>657</v>
      </c>
      <c r="D13" s="9">
        <v>45</v>
      </c>
      <c r="E13" s="9">
        <v>4924</v>
      </c>
      <c r="F13" s="9">
        <v>25426</v>
      </c>
      <c r="G13" s="9">
        <v>14678373</v>
      </c>
      <c r="H13" s="9">
        <v>3094280</v>
      </c>
      <c r="I13" s="9">
        <v>1431296</v>
      </c>
      <c r="J13" s="9">
        <v>197</v>
      </c>
      <c r="K13" s="9">
        <v>249160170</v>
      </c>
      <c r="L13" s="29">
        <v>1241</v>
      </c>
      <c r="M13" s="29">
        <v>760</v>
      </c>
      <c r="N13" s="29">
        <v>1256980200</v>
      </c>
      <c r="O13" s="29">
        <v>0</v>
      </c>
    </row>
    <row r="14" spans="1:15">
      <c r="A14" s="8" t="s">
        <v>65</v>
      </c>
      <c r="B14" s="9">
        <v>72</v>
      </c>
      <c r="C14" s="9">
        <v>698</v>
      </c>
      <c r="D14" s="9">
        <v>52</v>
      </c>
      <c r="E14" s="9">
        <v>4170</v>
      </c>
      <c r="F14" s="9">
        <v>18902</v>
      </c>
      <c r="G14" s="9">
        <v>6510111</v>
      </c>
      <c r="H14" s="9">
        <v>1531295</v>
      </c>
      <c r="I14" s="9">
        <v>1789285</v>
      </c>
      <c r="J14" s="9">
        <v>1107</v>
      </c>
      <c r="K14" s="9">
        <v>69170111</v>
      </c>
      <c r="L14" s="29">
        <v>1450</v>
      </c>
      <c r="M14" s="29">
        <v>2560</v>
      </c>
      <c r="N14" s="29">
        <v>2865045000</v>
      </c>
      <c r="O14" s="29">
        <v>0</v>
      </c>
    </row>
    <row r="15" spans="1:15">
      <c r="A15" s="8" t="s">
        <v>66</v>
      </c>
      <c r="B15" s="9">
        <v>58</v>
      </c>
      <c r="C15" s="9">
        <v>568</v>
      </c>
      <c r="D15" s="9">
        <v>42</v>
      </c>
      <c r="E15" s="9">
        <v>3197</v>
      </c>
      <c r="F15" s="9">
        <v>16170</v>
      </c>
      <c r="G15" s="9">
        <v>6127165</v>
      </c>
      <c r="H15" s="9">
        <v>1546107</v>
      </c>
      <c r="I15" s="9">
        <v>3144932</v>
      </c>
      <c r="J15" s="9">
        <v>980</v>
      </c>
      <c r="K15" s="9">
        <v>1520500651</v>
      </c>
      <c r="L15" s="29">
        <v>1401</v>
      </c>
      <c r="M15" s="29">
        <v>1630</v>
      </c>
      <c r="N15" s="29">
        <v>1658900200</v>
      </c>
      <c r="O15" s="29">
        <v>0</v>
      </c>
    </row>
    <row r="16" spans="1:15">
      <c r="A16" s="8" t="s">
        <v>67</v>
      </c>
      <c r="B16" s="9">
        <v>59</v>
      </c>
      <c r="C16" s="9">
        <v>584</v>
      </c>
      <c r="D16" s="9">
        <v>49</v>
      </c>
      <c r="E16" s="9">
        <v>3754</v>
      </c>
      <c r="F16" s="9">
        <v>20593</v>
      </c>
      <c r="G16" s="9">
        <v>10561526</v>
      </c>
      <c r="H16" s="9">
        <v>2830297</v>
      </c>
      <c r="I16" s="9">
        <v>472700</v>
      </c>
      <c r="J16" s="9">
        <v>2071</v>
      </c>
      <c r="K16" s="9">
        <v>641712873</v>
      </c>
      <c r="L16" s="29">
        <v>834</v>
      </c>
      <c r="M16" s="29">
        <v>801</v>
      </c>
      <c r="N16" s="29">
        <v>856950200</v>
      </c>
      <c r="O16" s="29">
        <v>0</v>
      </c>
    </row>
    <row r="17" spans="1:15">
      <c r="A17" s="8" t="s">
        <v>68</v>
      </c>
      <c r="B17" s="9">
        <v>51</v>
      </c>
      <c r="C17" s="9">
        <v>571</v>
      </c>
      <c r="D17" s="9">
        <v>48</v>
      </c>
      <c r="E17" s="9">
        <v>4968</v>
      </c>
      <c r="F17" s="9">
        <v>24176</v>
      </c>
      <c r="G17" s="9">
        <v>18933905</v>
      </c>
      <c r="H17" s="9">
        <v>7334816</v>
      </c>
      <c r="I17" s="9">
        <v>1712691</v>
      </c>
      <c r="J17" s="9">
        <v>192</v>
      </c>
      <c r="K17" s="9">
        <v>71962973</v>
      </c>
      <c r="L17" s="29">
        <v>976</v>
      </c>
      <c r="M17" s="29">
        <v>763</v>
      </c>
      <c r="N17" s="29">
        <v>826177250</v>
      </c>
      <c r="O17" s="29">
        <v>0</v>
      </c>
    </row>
    <row r="18" spans="1:15">
      <c r="A18" s="8" t="s">
        <v>69</v>
      </c>
      <c r="B18" s="9">
        <v>68</v>
      </c>
      <c r="C18" s="9">
        <v>640</v>
      </c>
      <c r="D18" s="9">
        <v>69</v>
      </c>
      <c r="E18" s="9">
        <v>4489</v>
      </c>
      <c r="F18" s="9">
        <v>25299</v>
      </c>
      <c r="G18" s="9">
        <v>12841110</v>
      </c>
      <c r="H18" s="9">
        <v>2939139</v>
      </c>
      <c r="I18" s="9">
        <v>2071560</v>
      </c>
      <c r="J18" s="9">
        <v>0</v>
      </c>
      <c r="K18" s="9">
        <v>508781944</v>
      </c>
      <c r="L18" s="29">
        <v>1009</v>
      </c>
      <c r="M18" s="29">
        <v>1123</v>
      </c>
      <c r="N18" s="29">
        <v>1003290089</v>
      </c>
      <c r="O18" s="29">
        <v>65128084</v>
      </c>
    </row>
    <row r="19" spans="1:15">
      <c r="A19" s="8" t="s">
        <v>70</v>
      </c>
      <c r="B19" s="9">
        <v>63</v>
      </c>
      <c r="C19" s="9">
        <v>373</v>
      </c>
      <c r="D19" s="9">
        <v>39</v>
      </c>
      <c r="E19" s="9">
        <v>2288</v>
      </c>
      <c r="F19" s="9">
        <v>12904</v>
      </c>
      <c r="G19" s="9">
        <v>5939282</v>
      </c>
      <c r="H19" s="9">
        <v>1399936</v>
      </c>
      <c r="I19" s="9">
        <v>484189</v>
      </c>
      <c r="J19" s="9">
        <v>0</v>
      </c>
      <c r="K19" s="9">
        <v>174329410</v>
      </c>
      <c r="L19" s="29">
        <v>863</v>
      </c>
      <c r="M19" s="29">
        <v>765</v>
      </c>
      <c r="N19" s="29">
        <v>488326610</v>
      </c>
      <c r="O19" s="29">
        <v>54147210</v>
      </c>
    </row>
    <row r="20" spans="1:15">
      <c r="A20" s="8" t="s">
        <v>71</v>
      </c>
      <c r="B20" s="9">
        <v>64</v>
      </c>
      <c r="C20" s="9">
        <v>446</v>
      </c>
      <c r="D20" s="9">
        <v>43</v>
      </c>
      <c r="E20" s="9">
        <v>2936</v>
      </c>
      <c r="F20" s="9">
        <v>19027</v>
      </c>
      <c r="G20" s="9">
        <v>8388728</v>
      </c>
      <c r="H20" s="9">
        <v>1970516</v>
      </c>
      <c r="I20" s="9">
        <v>1480209</v>
      </c>
      <c r="J20" s="9">
        <v>0</v>
      </c>
      <c r="K20" s="9">
        <v>190668884</v>
      </c>
      <c r="L20" s="29">
        <v>989</v>
      </c>
      <c r="M20" s="29">
        <v>850</v>
      </c>
      <c r="N20" s="29">
        <v>832381994</v>
      </c>
      <c r="O20" s="29">
        <v>99838323</v>
      </c>
    </row>
    <row r="21" spans="1:15">
      <c r="A21" s="8" t="s">
        <v>72</v>
      </c>
      <c r="B21" s="9">
        <v>71</v>
      </c>
      <c r="C21" s="9">
        <v>682</v>
      </c>
      <c r="D21" s="9">
        <v>74</v>
      </c>
      <c r="E21" s="9">
        <v>5244</v>
      </c>
      <c r="F21" s="9">
        <v>44519</v>
      </c>
      <c r="G21" s="9">
        <v>11147627</v>
      </c>
      <c r="H21" s="9">
        <v>2768919</v>
      </c>
      <c r="I21" s="9">
        <v>13736660</v>
      </c>
      <c r="J21" s="9">
        <v>0</v>
      </c>
      <c r="K21" s="9">
        <v>7565861139</v>
      </c>
      <c r="L21" s="29">
        <v>2509</v>
      </c>
      <c r="M21" s="29">
        <v>8837</v>
      </c>
      <c r="N21" s="29">
        <v>3439029169</v>
      </c>
      <c r="O21" s="29">
        <v>2843523311</v>
      </c>
    </row>
    <row r="22" spans="1:15">
      <c r="A22" s="8" t="s">
        <v>73</v>
      </c>
      <c r="B22" s="9">
        <v>61</v>
      </c>
      <c r="C22" s="9">
        <v>524</v>
      </c>
      <c r="D22" s="9">
        <v>58</v>
      </c>
      <c r="E22" s="9">
        <v>3709</v>
      </c>
      <c r="F22" s="9">
        <v>31115</v>
      </c>
      <c r="G22" s="9">
        <v>11862358</v>
      </c>
      <c r="H22" s="9">
        <v>2960824</v>
      </c>
      <c r="I22" s="9">
        <v>578753</v>
      </c>
      <c r="J22" s="9">
        <v>0</v>
      </c>
      <c r="K22" s="9">
        <v>495275738</v>
      </c>
      <c r="L22" s="29">
        <v>1445</v>
      </c>
      <c r="M22" s="29">
        <v>941</v>
      </c>
      <c r="N22" s="29">
        <v>1029765802</v>
      </c>
      <c r="O22" s="29">
        <v>2159136346</v>
      </c>
    </row>
    <row r="23" spans="1:15">
      <c r="A23" s="8" t="s">
        <v>74</v>
      </c>
      <c r="B23" s="9">
        <v>66</v>
      </c>
      <c r="C23" s="9">
        <v>669</v>
      </c>
      <c r="D23" s="9">
        <v>0</v>
      </c>
      <c r="E23" s="9">
        <v>4344</v>
      </c>
      <c r="F23" s="9">
        <v>34874</v>
      </c>
      <c r="G23" s="9">
        <v>16754980</v>
      </c>
      <c r="H23" s="9">
        <v>4378225</v>
      </c>
      <c r="I23" s="9">
        <v>1350118</v>
      </c>
      <c r="J23" s="9">
        <v>0</v>
      </c>
      <c r="K23" s="9">
        <v>198304732</v>
      </c>
      <c r="L23" s="29">
        <v>2637</v>
      </c>
      <c r="M23" s="29">
        <v>2923</v>
      </c>
      <c r="N23" s="29">
        <v>970786964</v>
      </c>
      <c r="O23" s="29">
        <v>1697767851</v>
      </c>
    </row>
    <row r="24" spans="1:15">
      <c r="A24" s="8" t="s">
        <v>75</v>
      </c>
      <c r="B24" s="9">
        <v>61</v>
      </c>
      <c r="C24" s="9">
        <v>660</v>
      </c>
      <c r="D24" s="9">
        <v>0</v>
      </c>
      <c r="E24" s="9">
        <v>4306</v>
      </c>
      <c r="F24" s="9">
        <v>38170</v>
      </c>
      <c r="G24" s="9">
        <v>13298895</v>
      </c>
      <c r="H24" s="9">
        <v>3531570</v>
      </c>
      <c r="I24" s="9">
        <v>524999</v>
      </c>
      <c r="J24" s="9">
        <v>0</v>
      </c>
      <c r="K24" s="9">
        <v>103900841</v>
      </c>
      <c r="L24" s="29">
        <v>1882</v>
      </c>
      <c r="M24" s="29">
        <v>883</v>
      </c>
      <c r="N24" s="29">
        <v>797526730</v>
      </c>
      <c r="O24" s="29">
        <v>1344600348</v>
      </c>
    </row>
    <row r="25" spans="1:15">
      <c r="A25" s="8" t="s">
        <v>76</v>
      </c>
      <c r="B25" s="9">
        <v>62</v>
      </c>
      <c r="C25" s="9">
        <v>668</v>
      </c>
      <c r="D25" s="9">
        <v>0</v>
      </c>
      <c r="E25" s="9">
        <v>4829</v>
      </c>
      <c r="F25" s="9">
        <v>47048</v>
      </c>
      <c r="G25" s="9">
        <v>17353358</v>
      </c>
      <c r="H25" s="9">
        <v>4500861</v>
      </c>
      <c r="I25" s="9">
        <v>594434</v>
      </c>
      <c r="J25" s="9">
        <v>0</v>
      </c>
      <c r="K25" s="9">
        <v>108346716</v>
      </c>
      <c r="L25" s="29">
        <v>3246</v>
      </c>
      <c r="M25" s="29">
        <v>862</v>
      </c>
      <c r="N25" s="29">
        <v>956475951</v>
      </c>
      <c r="O25" s="29">
        <v>2081900440</v>
      </c>
    </row>
    <row r="26" spans="1:15">
      <c r="A26" s="8" t="s">
        <v>77</v>
      </c>
      <c r="B26" s="9">
        <v>64</v>
      </c>
      <c r="C26" s="9">
        <v>684</v>
      </c>
      <c r="D26" s="9">
        <v>0</v>
      </c>
      <c r="E26" s="9">
        <v>4842</v>
      </c>
      <c r="F26" s="9">
        <v>45958</v>
      </c>
      <c r="G26" s="9">
        <v>15740824</v>
      </c>
      <c r="H26" s="9">
        <v>4077411</v>
      </c>
      <c r="I26" s="9">
        <v>1716853</v>
      </c>
      <c r="J26" s="9">
        <v>0</v>
      </c>
      <c r="K26" s="9">
        <v>1415223466</v>
      </c>
      <c r="L26" s="29">
        <v>2765</v>
      </c>
      <c r="M26" s="29">
        <v>1108</v>
      </c>
      <c r="N26" s="29">
        <v>837854815</v>
      </c>
      <c r="O26" s="29">
        <v>1985558249</v>
      </c>
    </row>
    <row r="27" spans="1:15">
      <c r="A27" s="8" t="s">
        <v>78</v>
      </c>
      <c r="B27" s="9">
        <v>55</v>
      </c>
      <c r="C27" s="9">
        <v>550</v>
      </c>
      <c r="D27" s="9">
        <v>0</v>
      </c>
      <c r="E27" s="9">
        <v>3919</v>
      </c>
      <c r="F27" s="9">
        <v>40503</v>
      </c>
      <c r="G27" s="9">
        <v>16560561</v>
      </c>
      <c r="H27" s="9">
        <v>4835321</v>
      </c>
      <c r="I27" s="9">
        <v>811680</v>
      </c>
      <c r="J27" s="9">
        <v>0</v>
      </c>
      <c r="K27" s="9">
        <v>131864730</v>
      </c>
      <c r="L27" s="29">
        <v>1027</v>
      </c>
      <c r="M27" s="29">
        <v>21678</v>
      </c>
      <c r="N27" s="29">
        <v>209095833</v>
      </c>
      <c r="O27" s="29">
        <v>1728968073</v>
      </c>
    </row>
    <row r="28" spans="1:15">
      <c r="A28" s="30" t="s">
        <v>79</v>
      </c>
      <c r="B28" s="31">
        <v>53</v>
      </c>
      <c r="C28" s="31">
        <v>575</v>
      </c>
      <c r="D28" s="31">
        <v>0</v>
      </c>
      <c r="E28" s="31">
        <v>4117</v>
      </c>
      <c r="F28" s="31">
        <v>40723</v>
      </c>
      <c r="G28" s="31">
        <v>15235830</v>
      </c>
      <c r="H28" s="31">
        <v>4188516</v>
      </c>
      <c r="I28" s="31">
        <v>1486512</v>
      </c>
      <c r="J28" s="31">
        <v>0</v>
      </c>
      <c r="K28" s="31">
        <v>399178544</v>
      </c>
      <c r="L28" s="29">
        <v>1041</v>
      </c>
      <c r="M28" s="29">
        <v>262</v>
      </c>
      <c r="N28" s="29">
        <v>154968160</v>
      </c>
      <c r="O28" s="29">
        <v>632657550</v>
      </c>
    </row>
    <row r="29" spans="1:15">
      <c r="A29" s="8" t="s">
        <v>80</v>
      </c>
      <c r="B29" s="9">
        <v>58</v>
      </c>
      <c r="C29" s="32">
        <v>598</v>
      </c>
      <c r="D29" s="9">
        <v>0</v>
      </c>
      <c r="E29" s="32">
        <v>3953</v>
      </c>
      <c r="F29" s="31">
        <v>37118</v>
      </c>
      <c r="G29" s="31">
        <v>9070144</v>
      </c>
      <c r="H29" s="31">
        <v>2678487</v>
      </c>
      <c r="I29" s="9">
        <v>2406665</v>
      </c>
      <c r="J29" s="9">
        <v>0</v>
      </c>
      <c r="K29" s="9">
        <v>2914986854</v>
      </c>
      <c r="L29" s="29">
        <v>166</v>
      </c>
      <c r="M29" s="29">
        <v>389</v>
      </c>
      <c r="N29" s="29">
        <v>146158626</v>
      </c>
      <c r="O29" s="29">
        <v>270923217</v>
      </c>
    </row>
    <row r="30" spans="1:15">
      <c r="A30" s="8">
        <v>2557</v>
      </c>
      <c r="B30" s="9">
        <v>50</v>
      </c>
      <c r="C30" s="9">
        <v>396</v>
      </c>
      <c r="D30" s="9">
        <v>0</v>
      </c>
      <c r="E30" s="9">
        <v>2491</v>
      </c>
      <c r="F30" s="9">
        <v>23229</v>
      </c>
      <c r="G30" s="9">
        <v>5771955</v>
      </c>
      <c r="H30" s="9">
        <v>1747870</v>
      </c>
      <c r="I30" s="9">
        <v>1675015</v>
      </c>
      <c r="J30" s="9">
        <v>0</v>
      </c>
      <c r="K30" s="9">
        <v>68983841</v>
      </c>
      <c r="L30" s="29">
        <v>351</v>
      </c>
      <c r="M30" s="29">
        <v>92</v>
      </c>
      <c r="N30" s="29">
        <v>25438500</v>
      </c>
      <c r="O30" s="29">
        <v>7691362</v>
      </c>
    </row>
    <row r="31" spans="1:15">
      <c r="A31" s="30">
        <v>2558</v>
      </c>
      <c r="B31" s="31">
        <v>40</v>
      </c>
      <c r="C31" s="31">
        <v>265</v>
      </c>
      <c r="D31" s="31">
        <v>0</v>
      </c>
      <c r="E31" s="31">
        <v>1458</v>
      </c>
      <c r="F31" s="31">
        <v>12972</v>
      </c>
      <c r="G31" s="31">
        <v>3988125</v>
      </c>
      <c r="H31" s="31">
        <v>1443543</v>
      </c>
      <c r="I31" s="31">
        <v>2393460</v>
      </c>
      <c r="J31" s="31">
        <v>0</v>
      </c>
      <c r="K31" s="31">
        <v>637982948</v>
      </c>
      <c r="L31" s="29">
        <v>504</v>
      </c>
      <c r="M31" s="29">
        <v>27064</v>
      </c>
      <c r="N31" s="29">
        <v>179867831</v>
      </c>
      <c r="O31" s="29">
        <v>1038592035</v>
      </c>
    </row>
    <row r="32" spans="1:15">
      <c r="A32" s="33">
        <v>2559</v>
      </c>
      <c r="B32" s="28">
        <v>40</v>
      </c>
      <c r="C32" s="28">
        <v>267</v>
      </c>
      <c r="D32" s="28">
        <v>0</v>
      </c>
      <c r="E32" s="28">
        <v>1444</v>
      </c>
      <c r="F32" s="28">
        <v>11840</v>
      </c>
      <c r="G32" s="28">
        <v>3015391</v>
      </c>
      <c r="H32" s="28">
        <v>1061125</v>
      </c>
      <c r="I32" s="28">
        <v>2728354</v>
      </c>
      <c r="J32" s="28">
        <v>0</v>
      </c>
      <c r="K32" s="28">
        <v>145396739</v>
      </c>
      <c r="L32" s="29">
        <v>1297</v>
      </c>
      <c r="M32" s="29">
        <v>416</v>
      </c>
      <c r="N32" s="29">
        <v>481753854</v>
      </c>
      <c r="O32" s="29">
        <v>414806156</v>
      </c>
    </row>
    <row r="33" spans="1:15">
      <c r="A33" s="42">
        <v>2560</v>
      </c>
      <c r="B33" s="43">
        <v>1</v>
      </c>
      <c r="C33" s="43">
        <v>3</v>
      </c>
      <c r="D33" s="43">
        <v>0</v>
      </c>
      <c r="E33" s="9">
        <v>13</v>
      </c>
      <c r="F33" s="9">
        <v>85</v>
      </c>
      <c r="G33" s="9">
        <v>46796</v>
      </c>
      <c r="H33" s="43">
        <v>25821</v>
      </c>
      <c r="I33" s="9">
        <v>64373</v>
      </c>
      <c r="J33" s="9">
        <v>0</v>
      </c>
      <c r="K33" s="43">
        <v>73481373</v>
      </c>
      <c r="L33" s="34">
        <v>33</v>
      </c>
      <c r="M33" s="29">
        <v>664</v>
      </c>
      <c r="N33" s="34">
        <v>6764000</v>
      </c>
      <c r="O33" s="29">
        <v>434404</v>
      </c>
    </row>
    <row r="34" spans="1:15">
      <c r="A34" s="99">
        <v>2561</v>
      </c>
      <c r="B34" s="43">
        <v>0</v>
      </c>
      <c r="C34" s="43">
        <v>0</v>
      </c>
      <c r="D34" s="43">
        <v>0</v>
      </c>
      <c r="E34" s="28">
        <v>0</v>
      </c>
      <c r="F34" s="28">
        <v>0</v>
      </c>
      <c r="G34" s="28">
        <v>0</v>
      </c>
      <c r="H34" s="43">
        <v>0</v>
      </c>
      <c r="I34" s="28">
        <v>0</v>
      </c>
      <c r="J34" s="28">
        <v>0</v>
      </c>
      <c r="K34" s="43">
        <v>0</v>
      </c>
      <c r="L34" s="34">
        <v>0</v>
      </c>
      <c r="M34" s="29">
        <v>0</v>
      </c>
      <c r="N34" s="29">
        <v>0</v>
      </c>
      <c r="O34" s="29">
        <v>0</v>
      </c>
    </row>
    <row r="35" spans="1:15">
      <c r="A35" s="8">
        <v>2562</v>
      </c>
      <c r="B35" s="9">
        <v>28</v>
      </c>
      <c r="C35" s="9">
        <v>182</v>
      </c>
      <c r="D35" s="9">
        <v>0</v>
      </c>
      <c r="E35" s="9">
        <v>1221</v>
      </c>
      <c r="F35" s="9">
        <v>12676</v>
      </c>
      <c r="G35" s="9">
        <v>1604189</v>
      </c>
      <c r="H35" s="9">
        <v>840507</v>
      </c>
      <c r="I35" s="9">
        <v>19035515</v>
      </c>
      <c r="J35" s="9">
        <v>0</v>
      </c>
      <c r="K35" s="9">
        <v>2503503202</v>
      </c>
      <c r="L35" s="29">
        <v>0</v>
      </c>
      <c r="M35" s="29">
        <v>0</v>
      </c>
      <c r="N35" s="29">
        <v>0</v>
      </c>
      <c r="O35" s="29">
        <v>0</v>
      </c>
    </row>
    <row r="36" spans="1:15">
      <c r="A36" s="119">
        <v>2563</v>
      </c>
      <c r="B36" s="28">
        <v>32</v>
      </c>
      <c r="C36" s="28">
        <v>184</v>
      </c>
      <c r="D36" s="28">
        <v>0</v>
      </c>
      <c r="E36" s="28">
        <v>981</v>
      </c>
      <c r="F36" s="28">
        <v>8605</v>
      </c>
      <c r="G36" s="28">
        <v>1434635</v>
      </c>
      <c r="H36" s="28">
        <v>643078</v>
      </c>
      <c r="I36" s="28">
        <v>2332376</v>
      </c>
      <c r="J36" s="28">
        <v>0</v>
      </c>
      <c r="K36" s="28">
        <v>237558861</v>
      </c>
      <c r="L36" s="35">
        <v>0</v>
      </c>
      <c r="M36" s="35">
        <v>0</v>
      </c>
      <c r="N36" s="35">
        <v>0</v>
      </c>
      <c r="O36" s="35">
        <v>0</v>
      </c>
    </row>
    <row r="37" spans="1:15">
      <c r="A37" s="99">
        <v>2564</v>
      </c>
      <c r="B37" s="43">
        <v>6</v>
      </c>
      <c r="C37" s="43">
        <v>12</v>
      </c>
      <c r="D37" s="43">
        <v>0</v>
      </c>
      <c r="E37" s="43">
        <v>57</v>
      </c>
      <c r="F37" s="43">
        <v>379</v>
      </c>
      <c r="G37" s="43">
        <v>18412</v>
      </c>
      <c r="H37" s="43">
        <v>6323</v>
      </c>
      <c r="I37" s="43">
        <v>202099</v>
      </c>
      <c r="J37" s="43">
        <v>0</v>
      </c>
      <c r="K37" s="101" t="s">
        <v>94</v>
      </c>
      <c r="L37" s="34">
        <v>0</v>
      </c>
      <c r="M37" s="34">
        <v>0</v>
      </c>
      <c r="N37" s="34">
        <v>0</v>
      </c>
      <c r="O37" s="34">
        <v>0</v>
      </c>
    </row>
    <row r="38" spans="1:15" s="152" customFormat="1">
      <c r="A38" s="99">
        <v>2565</v>
      </c>
      <c r="B38" s="43">
        <v>3</v>
      </c>
      <c r="C38" s="43">
        <v>0</v>
      </c>
      <c r="D38" s="43">
        <v>0</v>
      </c>
      <c r="E38" s="43">
        <v>22</v>
      </c>
      <c r="F38" s="43">
        <v>124</v>
      </c>
      <c r="G38" s="43">
        <v>0</v>
      </c>
      <c r="H38" s="43">
        <v>0</v>
      </c>
      <c r="I38" s="43">
        <v>33390</v>
      </c>
      <c r="J38" s="43">
        <v>0</v>
      </c>
      <c r="K38" s="101" t="s">
        <v>94</v>
      </c>
      <c r="L38" s="34">
        <v>0</v>
      </c>
      <c r="M38" s="34">
        <v>0</v>
      </c>
      <c r="N38" s="34">
        <v>0</v>
      </c>
      <c r="O38" s="34">
        <v>0</v>
      </c>
    </row>
    <row r="39" spans="1:15">
      <c r="A39" s="113">
        <v>2566</v>
      </c>
      <c r="B39" s="187">
        <v>20</v>
      </c>
      <c r="C39" s="187">
        <v>71</v>
      </c>
      <c r="D39" s="187"/>
      <c r="E39" s="187">
        <v>291</v>
      </c>
      <c r="F39" s="187">
        <v>2368</v>
      </c>
      <c r="G39" s="187">
        <v>271061</v>
      </c>
      <c r="H39" s="187">
        <v>107136</v>
      </c>
      <c r="I39" s="188">
        <v>526493.5</v>
      </c>
      <c r="J39" s="187">
        <v>0</v>
      </c>
      <c r="K39" s="101" t="s">
        <v>94</v>
      </c>
      <c r="L39" s="187">
        <v>0</v>
      </c>
      <c r="M39" s="187">
        <v>0</v>
      </c>
      <c r="N39" s="187">
        <v>0</v>
      </c>
      <c r="O39" s="187">
        <v>0</v>
      </c>
    </row>
    <row r="40" spans="1:15">
      <c r="A40" s="46" t="s">
        <v>45</v>
      </c>
      <c r="B40" s="45">
        <f>SUM(B5:B39)</f>
        <v>1743</v>
      </c>
      <c r="C40" s="45">
        <f t="shared" ref="C40:O40" si="0">SUM(C5:C39)</f>
        <v>15711</v>
      </c>
      <c r="D40" s="45">
        <f t="shared" si="0"/>
        <v>854</v>
      </c>
      <c r="E40" s="45">
        <f t="shared" si="0"/>
        <v>98979</v>
      </c>
      <c r="F40" s="45">
        <f t="shared" si="0"/>
        <v>747411</v>
      </c>
      <c r="G40" s="45">
        <f t="shared" si="0"/>
        <v>285370847</v>
      </c>
      <c r="H40" s="45">
        <f t="shared" si="0"/>
        <v>77335916</v>
      </c>
      <c r="I40" s="45">
        <f t="shared" si="0"/>
        <v>97488893.5</v>
      </c>
      <c r="J40" s="45">
        <f t="shared" si="0"/>
        <v>8594</v>
      </c>
      <c r="K40" s="45">
        <f t="shared" si="0"/>
        <v>21842931085</v>
      </c>
      <c r="L40" s="45">
        <f t="shared" si="0"/>
        <v>36335</v>
      </c>
      <c r="M40" s="45">
        <f t="shared" si="0"/>
        <v>82878</v>
      </c>
      <c r="N40" s="45">
        <f t="shared" si="0"/>
        <v>27576379688</v>
      </c>
      <c r="O40" s="45">
        <f t="shared" si="0"/>
        <v>16425672959</v>
      </c>
    </row>
    <row r="41" spans="1:15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</row>
    <row r="42" spans="1:15">
      <c r="A42" s="1" t="s">
        <v>193</v>
      </c>
    </row>
    <row r="43" spans="1:15">
      <c r="A43" s="1" t="s">
        <v>215</v>
      </c>
    </row>
  </sheetData>
  <mergeCells count="4">
    <mergeCell ref="A3:A4"/>
    <mergeCell ref="B3:F3"/>
    <mergeCell ref="G3:K3"/>
    <mergeCell ref="L3:O3"/>
  </mergeCells>
  <pageMargins left="0.7" right="0.7" top="0.75" bottom="0.75" header="0.3" footer="0.3"/>
  <pageSetup orientation="portrait" r:id="rId1"/>
  <ignoredErrors>
    <ignoredError sqref="A5:A3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43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" width="7.5703125" style="14" customWidth="1"/>
    <col min="2" max="2" width="9.28515625" style="14" customWidth="1"/>
    <col min="3" max="3" width="6.7109375" style="14" customWidth="1"/>
    <col min="4" max="4" width="8.42578125" style="14" customWidth="1"/>
    <col min="5" max="5" width="7.42578125" style="14" customWidth="1"/>
    <col min="6" max="6" width="7.85546875" style="14" customWidth="1"/>
    <col min="7" max="7" width="8.140625" style="14" customWidth="1"/>
    <col min="8" max="8" width="8.42578125" style="14" customWidth="1"/>
    <col min="9" max="9" width="9.140625" style="14" customWidth="1"/>
    <col min="10" max="10" width="8" style="14" customWidth="1"/>
    <col min="11" max="11" width="9" style="14" customWidth="1"/>
    <col min="12" max="12" width="9.42578125" style="14" customWidth="1"/>
    <col min="13" max="13" width="10" style="14" customWidth="1"/>
    <col min="14" max="14" width="11.85546875" style="14" customWidth="1"/>
    <col min="15" max="15" width="6.5703125" style="14" customWidth="1"/>
    <col min="16" max="16" width="11.140625" style="14" customWidth="1"/>
    <col min="17" max="17" width="14.7109375" style="14" customWidth="1"/>
    <col min="18" max="18" width="12.7109375" style="14" customWidth="1"/>
    <col min="19" max="19" width="12.42578125" style="14" customWidth="1"/>
    <col min="20" max="20" width="14.42578125" style="14" customWidth="1"/>
    <col min="21" max="21" width="12.140625" style="14" bestFit="1" customWidth="1"/>
    <col min="22" max="39" width="9" style="14"/>
    <col min="40" max="16384" width="9" style="1"/>
  </cols>
  <sheetData>
    <row r="1" spans="1:39" s="4" customFormat="1">
      <c r="A1" s="127" t="s">
        <v>208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s="4" customForma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s="2" customFormat="1">
      <c r="A3" s="230" t="s">
        <v>2</v>
      </c>
      <c r="B3" s="230" t="s">
        <v>81</v>
      </c>
      <c r="C3" s="233" t="s">
        <v>20</v>
      </c>
      <c r="D3" s="234"/>
      <c r="E3" s="234"/>
      <c r="F3" s="234"/>
      <c r="G3" s="235"/>
      <c r="H3" s="233" t="s">
        <v>21</v>
      </c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5"/>
    </row>
    <row r="4" spans="1:39" s="2" customFormat="1" ht="36">
      <c r="A4" s="231"/>
      <c r="B4" s="231"/>
      <c r="C4" s="46" t="s">
        <v>25</v>
      </c>
      <c r="D4" s="46" t="s">
        <v>26</v>
      </c>
      <c r="E4" s="46" t="s">
        <v>27</v>
      </c>
      <c r="F4" s="46" t="s">
        <v>28</v>
      </c>
      <c r="G4" s="46" t="s">
        <v>29</v>
      </c>
      <c r="H4" s="47" t="s">
        <v>82</v>
      </c>
      <c r="I4" s="128" t="s">
        <v>87</v>
      </c>
      <c r="J4" s="128" t="s">
        <v>32</v>
      </c>
      <c r="K4" s="128" t="s">
        <v>33</v>
      </c>
      <c r="L4" s="128" t="s">
        <v>34</v>
      </c>
      <c r="M4" s="128" t="s">
        <v>35</v>
      </c>
      <c r="N4" s="128" t="s">
        <v>83</v>
      </c>
      <c r="O4" s="128" t="s">
        <v>96</v>
      </c>
      <c r="P4" s="128" t="s">
        <v>37</v>
      </c>
      <c r="Q4" s="128" t="s">
        <v>84</v>
      </c>
      <c r="R4" s="128" t="s">
        <v>85</v>
      </c>
      <c r="S4" s="128" t="s">
        <v>50</v>
      </c>
      <c r="T4" s="128" t="s">
        <v>39</v>
      </c>
      <c r="U4" s="37"/>
    </row>
    <row r="5" spans="1:39" s="4" customFormat="1" ht="11.25" customHeight="1">
      <c r="A5" s="129" t="s">
        <v>56</v>
      </c>
      <c r="B5" s="130">
        <v>1766</v>
      </c>
      <c r="C5" s="131">
        <v>71</v>
      </c>
      <c r="D5" s="131">
        <v>641</v>
      </c>
      <c r="E5" s="131">
        <v>32</v>
      </c>
      <c r="F5" s="131">
        <v>1602</v>
      </c>
      <c r="G5" s="131">
        <v>1759</v>
      </c>
      <c r="H5" s="131">
        <v>10269</v>
      </c>
      <c r="I5" s="131">
        <v>2269</v>
      </c>
      <c r="J5" s="131">
        <v>63</v>
      </c>
      <c r="K5" s="131">
        <v>208</v>
      </c>
      <c r="L5" s="131">
        <v>658</v>
      </c>
      <c r="M5" s="131">
        <v>1656</v>
      </c>
      <c r="N5" s="131">
        <v>71</v>
      </c>
      <c r="O5" s="131">
        <v>0</v>
      </c>
      <c r="P5" s="131">
        <v>0</v>
      </c>
      <c r="Q5" s="131">
        <v>99</v>
      </c>
      <c r="R5" s="131">
        <v>0</v>
      </c>
      <c r="S5" s="131">
        <v>2145</v>
      </c>
      <c r="T5" s="131">
        <v>671451837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s="4" customFormat="1" ht="11.25" customHeight="1">
      <c r="A6" s="132" t="s">
        <v>57</v>
      </c>
      <c r="B6" s="133">
        <v>2144</v>
      </c>
      <c r="C6" s="133">
        <v>69</v>
      </c>
      <c r="D6" s="133">
        <v>610</v>
      </c>
      <c r="E6" s="133">
        <v>39</v>
      </c>
      <c r="F6" s="133">
        <v>2104</v>
      </c>
      <c r="G6" s="133">
        <v>2130</v>
      </c>
      <c r="H6" s="133">
        <v>12369</v>
      </c>
      <c r="I6" s="133">
        <v>4019</v>
      </c>
      <c r="J6" s="133">
        <v>154</v>
      </c>
      <c r="K6" s="133">
        <v>293</v>
      </c>
      <c r="L6" s="133">
        <v>569</v>
      </c>
      <c r="M6" s="133">
        <v>1689</v>
      </c>
      <c r="N6" s="133" t="s">
        <v>190</v>
      </c>
      <c r="O6" s="133">
        <v>0</v>
      </c>
      <c r="P6" s="133">
        <v>0</v>
      </c>
      <c r="Q6" s="133">
        <v>47</v>
      </c>
      <c r="R6" s="133">
        <v>0</v>
      </c>
      <c r="S6" s="133">
        <v>1143</v>
      </c>
      <c r="T6" s="133">
        <v>1490272324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s="4" customFormat="1" ht="11.25" customHeight="1">
      <c r="A7" s="132" t="s">
        <v>58</v>
      </c>
      <c r="B7" s="133">
        <v>3062</v>
      </c>
      <c r="C7" s="133">
        <v>66</v>
      </c>
      <c r="D7" s="133">
        <v>589</v>
      </c>
      <c r="E7" s="133">
        <v>27</v>
      </c>
      <c r="F7" s="133">
        <v>2987</v>
      </c>
      <c r="G7" s="133">
        <v>2997</v>
      </c>
      <c r="H7" s="133">
        <v>9862</v>
      </c>
      <c r="I7" s="133">
        <v>2149</v>
      </c>
      <c r="J7" s="133">
        <v>78</v>
      </c>
      <c r="K7" s="133">
        <v>168</v>
      </c>
      <c r="L7" s="133">
        <v>980</v>
      </c>
      <c r="M7" s="133">
        <v>2029</v>
      </c>
      <c r="N7" s="133">
        <v>62</v>
      </c>
      <c r="O7" s="133">
        <v>0</v>
      </c>
      <c r="P7" s="133">
        <v>0</v>
      </c>
      <c r="Q7" s="133">
        <v>126</v>
      </c>
      <c r="R7" s="133">
        <v>0</v>
      </c>
      <c r="S7" s="133">
        <v>569</v>
      </c>
      <c r="T7" s="133">
        <v>2127628714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s="4" customFormat="1" ht="11.25" customHeight="1">
      <c r="A8" s="132" t="s">
        <v>59</v>
      </c>
      <c r="B8" s="133">
        <v>2980</v>
      </c>
      <c r="C8" s="133">
        <v>71</v>
      </c>
      <c r="D8" s="133">
        <v>650</v>
      </c>
      <c r="E8" s="133">
        <v>35</v>
      </c>
      <c r="F8" s="133">
        <v>2814</v>
      </c>
      <c r="G8" s="133">
        <v>2897</v>
      </c>
      <c r="H8" s="133">
        <v>14021</v>
      </c>
      <c r="I8" s="133">
        <v>4369</v>
      </c>
      <c r="J8" s="133">
        <v>103</v>
      </c>
      <c r="K8" s="133">
        <v>138</v>
      </c>
      <c r="L8" s="133">
        <v>1027</v>
      </c>
      <c r="M8" s="133">
        <v>3120</v>
      </c>
      <c r="N8" s="133">
        <v>0</v>
      </c>
      <c r="O8" s="133">
        <v>0</v>
      </c>
      <c r="P8" s="133">
        <v>0</v>
      </c>
      <c r="Q8" s="133">
        <v>324</v>
      </c>
      <c r="R8" s="133">
        <v>0</v>
      </c>
      <c r="S8" s="133">
        <v>1024</v>
      </c>
      <c r="T8" s="133">
        <v>1094208580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s="4" customFormat="1" ht="11.25" customHeight="1">
      <c r="A9" s="132" t="s">
        <v>60</v>
      </c>
      <c r="B9" s="133">
        <v>2833</v>
      </c>
      <c r="C9" s="133">
        <v>70</v>
      </c>
      <c r="D9" s="133">
        <v>630</v>
      </c>
      <c r="E9" s="133">
        <v>40</v>
      </c>
      <c r="F9" s="133">
        <v>2716</v>
      </c>
      <c r="G9" s="133">
        <v>2810</v>
      </c>
      <c r="H9" s="133">
        <v>10297</v>
      </c>
      <c r="I9" s="133">
        <v>2450</v>
      </c>
      <c r="J9" s="133">
        <v>270</v>
      </c>
      <c r="K9" s="133">
        <v>833</v>
      </c>
      <c r="L9" s="133">
        <v>689</v>
      </c>
      <c r="M9" s="133">
        <v>2450</v>
      </c>
      <c r="N9" s="133">
        <v>0</v>
      </c>
      <c r="O9" s="133">
        <v>0</v>
      </c>
      <c r="P9" s="133">
        <v>0</v>
      </c>
      <c r="Q9" s="133">
        <v>58</v>
      </c>
      <c r="R9" s="133">
        <v>0</v>
      </c>
      <c r="S9" s="133">
        <v>3149</v>
      </c>
      <c r="T9" s="133">
        <v>1751333447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s="4" customFormat="1" ht="11.25" customHeight="1">
      <c r="A10" s="132" t="s">
        <v>61</v>
      </c>
      <c r="B10" s="133">
        <v>2629</v>
      </c>
      <c r="C10" s="133">
        <v>71</v>
      </c>
      <c r="D10" s="133">
        <v>579</v>
      </c>
      <c r="E10" s="133">
        <v>39</v>
      </c>
      <c r="F10" s="133">
        <v>2621</v>
      </c>
      <c r="G10" s="133">
        <v>2627</v>
      </c>
      <c r="H10" s="133">
        <v>9879</v>
      </c>
      <c r="I10" s="133">
        <v>1908</v>
      </c>
      <c r="J10" s="133">
        <v>99</v>
      </c>
      <c r="K10" s="133">
        <v>147</v>
      </c>
      <c r="L10" s="133">
        <v>796</v>
      </c>
      <c r="M10" s="133">
        <v>2987</v>
      </c>
      <c r="N10" s="133">
        <v>59</v>
      </c>
      <c r="O10" s="133">
        <v>0</v>
      </c>
      <c r="P10" s="133">
        <v>0</v>
      </c>
      <c r="Q10" s="133">
        <v>126</v>
      </c>
      <c r="R10" s="133">
        <v>0</v>
      </c>
      <c r="S10" s="133">
        <v>1026</v>
      </c>
      <c r="T10" s="133">
        <v>711230669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s="4" customFormat="1" ht="11.25" customHeight="1">
      <c r="A11" s="132" t="s">
        <v>62</v>
      </c>
      <c r="B11" s="133">
        <v>2929</v>
      </c>
      <c r="C11" s="133">
        <v>68</v>
      </c>
      <c r="D11" s="133">
        <v>627</v>
      </c>
      <c r="E11" s="133">
        <v>34</v>
      </c>
      <c r="F11" s="133">
        <v>2901</v>
      </c>
      <c r="G11" s="133">
        <v>2920</v>
      </c>
      <c r="H11" s="133">
        <v>12149</v>
      </c>
      <c r="I11" s="133">
        <v>3269</v>
      </c>
      <c r="J11" s="133">
        <v>79</v>
      </c>
      <c r="K11" s="133">
        <v>153</v>
      </c>
      <c r="L11" s="133">
        <v>1096</v>
      </c>
      <c r="M11" s="133">
        <v>3126</v>
      </c>
      <c r="N11" s="133">
        <v>0</v>
      </c>
      <c r="O11" s="133">
        <v>0</v>
      </c>
      <c r="P11" s="133">
        <v>0</v>
      </c>
      <c r="Q11" s="133">
        <v>179</v>
      </c>
      <c r="R11" s="133">
        <v>0</v>
      </c>
      <c r="S11" s="133">
        <v>2147</v>
      </c>
      <c r="T11" s="133">
        <v>3038947698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s="4" customFormat="1" ht="11.25" customHeight="1">
      <c r="A12" s="132" t="s">
        <v>63</v>
      </c>
      <c r="B12" s="133">
        <v>3622</v>
      </c>
      <c r="C12" s="133">
        <v>67</v>
      </c>
      <c r="D12" s="133">
        <v>574</v>
      </c>
      <c r="E12" s="133">
        <v>41</v>
      </c>
      <c r="F12" s="133">
        <v>3578</v>
      </c>
      <c r="G12" s="133">
        <v>3610</v>
      </c>
      <c r="H12" s="133">
        <v>11029</v>
      </c>
      <c r="I12" s="133">
        <v>2456</v>
      </c>
      <c r="J12" s="133">
        <v>105</v>
      </c>
      <c r="K12" s="133">
        <v>155</v>
      </c>
      <c r="L12" s="133">
        <v>1179</v>
      </c>
      <c r="M12" s="133">
        <v>3027</v>
      </c>
      <c r="N12" s="133">
        <v>0</v>
      </c>
      <c r="O12" s="133">
        <v>0</v>
      </c>
      <c r="P12" s="133">
        <v>0</v>
      </c>
      <c r="Q12" s="133">
        <v>96</v>
      </c>
      <c r="R12" s="133">
        <v>0</v>
      </c>
      <c r="S12" s="133">
        <v>2039</v>
      </c>
      <c r="T12" s="133">
        <v>2528397201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s="4" customFormat="1" ht="11.25" customHeight="1">
      <c r="A13" s="132" t="s">
        <v>64</v>
      </c>
      <c r="B13" s="133">
        <v>3314</v>
      </c>
      <c r="C13" s="133">
        <v>69</v>
      </c>
      <c r="D13" s="133">
        <v>569</v>
      </c>
      <c r="E13" s="133">
        <v>38</v>
      </c>
      <c r="F13" s="133">
        <v>3269</v>
      </c>
      <c r="G13" s="133">
        <v>3312</v>
      </c>
      <c r="H13" s="133">
        <v>10028</v>
      </c>
      <c r="I13" s="133">
        <v>2103</v>
      </c>
      <c r="J13" s="133">
        <v>217</v>
      </c>
      <c r="K13" s="133">
        <v>261</v>
      </c>
      <c r="L13" s="133">
        <v>869</v>
      </c>
      <c r="M13" s="133">
        <v>3569</v>
      </c>
      <c r="N13" s="133">
        <v>0</v>
      </c>
      <c r="O13" s="133">
        <v>0</v>
      </c>
      <c r="P13" s="133">
        <v>0</v>
      </c>
      <c r="Q13" s="133">
        <v>247</v>
      </c>
      <c r="R13" s="133">
        <v>0</v>
      </c>
      <c r="S13" s="133">
        <v>1027</v>
      </c>
      <c r="T13" s="133">
        <v>2340959730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s="4" customFormat="1" ht="11.25" customHeight="1">
      <c r="A14" s="132" t="s">
        <v>65</v>
      </c>
      <c r="B14" s="133">
        <v>3252</v>
      </c>
      <c r="C14" s="133">
        <v>65</v>
      </c>
      <c r="D14" s="133">
        <v>521</v>
      </c>
      <c r="E14" s="133">
        <v>34</v>
      </c>
      <c r="F14" s="133">
        <v>3200</v>
      </c>
      <c r="G14" s="133">
        <v>3241</v>
      </c>
      <c r="H14" s="133">
        <v>9012</v>
      </c>
      <c r="I14" s="133">
        <v>1985</v>
      </c>
      <c r="J14" s="133">
        <v>29</v>
      </c>
      <c r="K14" s="133">
        <v>100</v>
      </c>
      <c r="L14" s="133">
        <v>539</v>
      </c>
      <c r="M14" s="133">
        <v>2695</v>
      </c>
      <c r="N14" s="133">
        <v>0</v>
      </c>
      <c r="O14" s="133">
        <v>0</v>
      </c>
      <c r="P14" s="133">
        <v>0</v>
      </c>
      <c r="Q14" s="133">
        <v>230</v>
      </c>
      <c r="R14" s="133">
        <v>0</v>
      </c>
      <c r="S14" s="133">
        <v>2169</v>
      </c>
      <c r="T14" s="133">
        <v>2347612040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s="4" customFormat="1" ht="11.25" customHeight="1">
      <c r="A15" s="132" t="s">
        <v>66</v>
      </c>
      <c r="B15" s="133">
        <v>1597</v>
      </c>
      <c r="C15" s="133">
        <v>70</v>
      </c>
      <c r="D15" s="133">
        <v>603</v>
      </c>
      <c r="E15" s="133">
        <v>36</v>
      </c>
      <c r="F15" s="133">
        <v>1541</v>
      </c>
      <c r="G15" s="133">
        <v>1587</v>
      </c>
      <c r="H15" s="133">
        <v>12369</v>
      </c>
      <c r="I15" s="133">
        <v>3029</v>
      </c>
      <c r="J15" s="133">
        <v>27</v>
      </c>
      <c r="K15" s="133">
        <v>0</v>
      </c>
      <c r="L15" s="133">
        <v>1246</v>
      </c>
      <c r="M15" s="133">
        <v>986</v>
      </c>
      <c r="N15" s="133">
        <v>0</v>
      </c>
      <c r="O15" s="133">
        <v>0</v>
      </c>
      <c r="P15" s="133">
        <v>0</v>
      </c>
      <c r="Q15" s="133">
        <v>146</v>
      </c>
      <c r="R15" s="133">
        <v>0</v>
      </c>
      <c r="S15" s="133">
        <v>1364</v>
      </c>
      <c r="T15" s="133">
        <v>544513352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s="4" customFormat="1" ht="11.25" customHeight="1">
      <c r="A16" s="132" t="s">
        <v>67</v>
      </c>
      <c r="B16" s="133">
        <v>1814</v>
      </c>
      <c r="C16" s="133">
        <v>68</v>
      </c>
      <c r="D16" s="133">
        <v>571</v>
      </c>
      <c r="E16" s="133">
        <v>38</v>
      </c>
      <c r="F16" s="133">
        <v>1796</v>
      </c>
      <c r="G16" s="133">
        <v>1809</v>
      </c>
      <c r="H16" s="133">
        <v>12273</v>
      </c>
      <c r="I16" s="133">
        <v>4054</v>
      </c>
      <c r="J16" s="133">
        <v>46</v>
      </c>
      <c r="K16" s="133">
        <v>91</v>
      </c>
      <c r="L16" s="133">
        <v>185</v>
      </c>
      <c r="M16" s="133">
        <v>1986</v>
      </c>
      <c r="N16" s="133">
        <v>0</v>
      </c>
      <c r="O16" s="133">
        <v>0</v>
      </c>
      <c r="P16" s="133">
        <v>0</v>
      </c>
      <c r="Q16" s="133">
        <v>43</v>
      </c>
      <c r="R16" s="133">
        <v>0</v>
      </c>
      <c r="S16" s="133">
        <v>1320</v>
      </c>
      <c r="T16" s="133">
        <v>1250650000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s="4" customFormat="1" ht="11.25" customHeight="1">
      <c r="A17" s="132" t="s">
        <v>68</v>
      </c>
      <c r="B17" s="133">
        <v>1498</v>
      </c>
      <c r="C17" s="133">
        <v>70</v>
      </c>
      <c r="D17" s="133">
        <v>712</v>
      </c>
      <c r="E17" s="133">
        <v>36</v>
      </c>
      <c r="F17" s="133">
        <v>1266</v>
      </c>
      <c r="G17" s="133">
        <v>1266</v>
      </c>
      <c r="H17" s="133">
        <v>12307</v>
      </c>
      <c r="I17" s="133">
        <v>4101</v>
      </c>
      <c r="J17" s="133">
        <v>15</v>
      </c>
      <c r="K17" s="133">
        <v>148</v>
      </c>
      <c r="L17" s="133">
        <v>1418</v>
      </c>
      <c r="M17" s="133">
        <v>1854</v>
      </c>
      <c r="N17" s="133">
        <v>151</v>
      </c>
      <c r="O17" s="133">
        <v>0</v>
      </c>
      <c r="P17" s="133">
        <v>0</v>
      </c>
      <c r="Q17" s="133">
        <v>104</v>
      </c>
      <c r="R17" s="133">
        <v>0</v>
      </c>
      <c r="S17" s="133">
        <v>213</v>
      </c>
      <c r="T17" s="133">
        <v>1529280439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s="4" customFormat="1" ht="11.25" customHeight="1">
      <c r="A18" s="132" t="s">
        <v>69</v>
      </c>
      <c r="B18" s="133">
        <v>1135</v>
      </c>
      <c r="C18" s="133">
        <v>74</v>
      </c>
      <c r="D18" s="133">
        <v>658</v>
      </c>
      <c r="E18" s="133">
        <v>35</v>
      </c>
      <c r="F18" s="133">
        <v>992</v>
      </c>
      <c r="G18" s="133">
        <v>1001</v>
      </c>
      <c r="H18" s="133">
        <v>14438</v>
      </c>
      <c r="I18" s="133">
        <v>3739</v>
      </c>
      <c r="J18" s="133">
        <v>24</v>
      </c>
      <c r="K18" s="133">
        <v>150</v>
      </c>
      <c r="L18" s="133">
        <v>277</v>
      </c>
      <c r="M18" s="133">
        <v>1581</v>
      </c>
      <c r="N18" s="133">
        <v>31</v>
      </c>
      <c r="O18" s="133">
        <v>0</v>
      </c>
      <c r="P18" s="133">
        <v>3</v>
      </c>
      <c r="Q18" s="133">
        <v>121</v>
      </c>
      <c r="R18" s="133">
        <v>0</v>
      </c>
      <c r="S18" s="133">
        <v>534</v>
      </c>
      <c r="T18" s="133">
        <v>805814780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s="4" customFormat="1" ht="11.25" customHeight="1">
      <c r="A19" s="132" t="s">
        <v>70</v>
      </c>
      <c r="B19" s="133">
        <v>2267</v>
      </c>
      <c r="C19" s="133">
        <v>76</v>
      </c>
      <c r="D19" s="133">
        <v>745</v>
      </c>
      <c r="E19" s="133">
        <v>61</v>
      </c>
      <c r="F19" s="133">
        <v>1762</v>
      </c>
      <c r="G19" s="133">
        <v>2055</v>
      </c>
      <c r="H19" s="133">
        <v>15078</v>
      </c>
      <c r="I19" s="133">
        <v>4555</v>
      </c>
      <c r="J19" s="133">
        <v>56</v>
      </c>
      <c r="K19" s="133">
        <v>167</v>
      </c>
      <c r="L19" s="133">
        <v>2545</v>
      </c>
      <c r="M19" s="133">
        <v>478</v>
      </c>
      <c r="N19" s="133">
        <v>303</v>
      </c>
      <c r="O19" s="133">
        <v>41</v>
      </c>
      <c r="P19" s="133">
        <v>69</v>
      </c>
      <c r="Q19" s="133">
        <v>100</v>
      </c>
      <c r="R19" s="133">
        <v>0</v>
      </c>
      <c r="S19" s="133">
        <v>5834</v>
      </c>
      <c r="T19" s="133">
        <v>565540698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s="4" customFormat="1" ht="11.25" customHeight="1">
      <c r="A20" s="132" t="s">
        <v>71</v>
      </c>
      <c r="B20" s="133">
        <v>1727</v>
      </c>
      <c r="C20" s="133">
        <v>76</v>
      </c>
      <c r="D20" s="133">
        <v>499</v>
      </c>
      <c r="E20" s="133">
        <v>65</v>
      </c>
      <c r="F20" s="133">
        <v>697</v>
      </c>
      <c r="G20" s="133">
        <v>1727</v>
      </c>
      <c r="H20" s="133">
        <v>13316</v>
      </c>
      <c r="I20" s="133">
        <v>2312</v>
      </c>
      <c r="J20" s="133">
        <v>31</v>
      </c>
      <c r="K20" s="133">
        <v>69</v>
      </c>
      <c r="L20" s="133">
        <v>7657</v>
      </c>
      <c r="M20" s="133">
        <v>525</v>
      </c>
      <c r="N20" s="133">
        <v>8</v>
      </c>
      <c r="O20" s="133">
        <v>0</v>
      </c>
      <c r="P20" s="133">
        <v>25</v>
      </c>
      <c r="Q20" s="133">
        <v>20</v>
      </c>
      <c r="R20" s="133">
        <v>0</v>
      </c>
      <c r="S20" s="133">
        <v>1256</v>
      </c>
      <c r="T20" s="133">
        <v>487023694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s="4" customFormat="1" ht="11.25" customHeight="1">
      <c r="A21" s="132" t="s">
        <v>72</v>
      </c>
      <c r="B21" s="133">
        <v>1559</v>
      </c>
      <c r="C21" s="133">
        <v>62</v>
      </c>
      <c r="D21" s="133">
        <v>499</v>
      </c>
      <c r="E21" s="133">
        <v>31</v>
      </c>
      <c r="F21" s="133">
        <v>1139</v>
      </c>
      <c r="G21" s="133">
        <v>1383</v>
      </c>
      <c r="H21" s="133">
        <v>23250</v>
      </c>
      <c r="I21" s="133">
        <v>3879</v>
      </c>
      <c r="J21" s="133">
        <v>48</v>
      </c>
      <c r="K21" s="133">
        <v>68</v>
      </c>
      <c r="L21" s="133">
        <v>2030</v>
      </c>
      <c r="M21" s="133">
        <v>521</v>
      </c>
      <c r="N21" s="133">
        <v>29</v>
      </c>
      <c r="O21" s="133">
        <v>3</v>
      </c>
      <c r="P21" s="133">
        <v>46</v>
      </c>
      <c r="Q21" s="133">
        <v>123</v>
      </c>
      <c r="R21" s="133">
        <v>7</v>
      </c>
      <c r="S21" s="133">
        <v>3638</v>
      </c>
      <c r="T21" s="133">
        <v>931915005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s="4" customFormat="1" ht="11.25" customHeight="1">
      <c r="A22" s="132" t="s">
        <v>73</v>
      </c>
      <c r="B22" s="133">
        <v>1734</v>
      </c>
      <c r="C22" s="133">
        <v>66</v>
      </c>
      <c r="D22" s="133">
        <v>465</v>
      </c>
      <c r="E22" s="133">
        <v>23</v>
      </c>
      <c r="F22" s="133">
        <v>1113</v>
      </c>
      <c r="G22" s="133">
        <v>1381</v>
      </c>
      <c r="H22" s="133">
        <v>9708</v>
      </c>
      <c r="I22" s="133">
        <v>2893</v>
      </c>
      <c r="J22" s="133">
        <v>37</v>
      </c>
      <c r="K22" s="133">
        <v>66</v>
      </c>
      <c r="L22" s="133">
        <v>1660</v>
      </c>
      <c r="M22" s="133">
        <v>548</v>
      </c>
      <c r="N22" s="133">
        <v>139</v>
      </c>
      <c r="O22" s="133">
        <v>30</v>
      </c>
      <c r="P22" s="133">
        <v>52</v>
      </c>
      <c r="Q22" s="133">
        <v>66</v>
      </c>
      <c r="R22" s="133">
        <v>5</v>
      </c>
      <c r="S22" s="133">
        <v>1199</v>
      </c>
      <c r="T22" s="133">
        <v>1083845622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s="4" customFormat="1" ht="11.25" customHeight="1">
      <c r="A23" s="132" t="s">
        <v>74</v>
      </c>
      <c r="B23" s="133">
        <v>1901</v>
      </c>
      <c r="C23" s="133">
        <v>71</v>
      </c>
      <c r="D23" s="133">
        <v>464</v>
      </c>
      <c r="E23" s="134" t="s">
        <v>190</v>
      </c>
      <c r="F23" s="133">
        <v>1192</v>
      </c>
      <c r="G23" s="133">
        <v>1510</v>
      </c>
      <c r="H23" s="133">
        <v>9761</v>
      </c>
      <c r="I23" s="133">
        <v>3341</v>
      </c>
      <c r="J23" s="133">
        <v>45</v>
      </c>
      <c r="K23" s="133">
        <v>156</v>
      </c>
      <c r="L23" s="133">
        <v>1625</v>
      </c>
      <c r="M23" s="133">
        <v>582</v>
      </c>
      <c r="N23" s="133">
        <v>123</v>
      </c>
      <c r="O23" s="133">
        <v>18</v>
      </c>
      <c r="P23" s="133">
        <v>73</v>
      </c>
      <c r="Q23" s="133">
        <v>161</v>
      </c>
      <c r="R23" s="133">
        <v>8</v>
      </c>
      <c r="S23" s="133">
        <v>6297</v>
      </c>
      <c r="T23" s="133">
        <v>875791793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s="4" customFormat="1" ht="11.25" customHeight="1">
      <c r="A24" s="132" t="s">
        <v>75</v>
      </c>
      <c r="B24" s="133">
        <v>1696</v>
      </c>
      <c r="C24" s="133">
        <v>61</v>
      </c>
      <c r="D24" s="133">
        <v>514</v>
      </c>
      <c r="E24" s="133" t="s">
        <v>190</v>
      </c>
      <c r="F24" s="133">
        <v>1454</v>
      </c>
      <c r="G24" s="133">
        <v>1482</v>
      </c>
      <c r="H24" s="133">
        <v>8392</v>
      </c>
      <c r="I24" s="133">
        <v>2700</v>
      </c>
      <c r="J24" s="133">
        <v>30</v>
      </c>
      <c r="K24" s="133">
        <v>92</v>
      </c>
      <c r="L24" s="133">
        <v>1605</v>
      </c>
      <c r="M24" s="133">
        <v>288</v>
      </c>
      <c r="N24" s="133">
        <v>60</v>
      </c>
      <c r="O24" s="133">
        <v>14</v>
      </c>
      <c r="P24" s="133">
        <v>51</v>
      </c>
      <c r="Q24" s="133">
        <v>90</v>
      </c>
      <c r="R24" s="133">
        <v>17</v>
      </c>
      <c r="S24" s="133">
        <v>2216</v>
      </c>
      <c r="T24" s="133">
        <v>1424889050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s="4" customFormat="1" ht="11.25" customHeight="1">
      <c r="A25" s="132" t="s">
        <v>76</v>
      </c>
      <c r="B25" s="133">
        <v>1527</v>
      </c>
      <c r="C25" s="133">
        <v>62</v>
      </c>
      <c r="D25" s="133">
        <v>464</v>
      </c>
      <c r="E25" s="133" t="s">
        <v>190</v>
      </c>
      <c r="F25" s="133">
        <v>1112</v>
      </c>
      <c r="G25" s="133">
        <v>1115</v>
      </c>
      <c r="H25" s="133">
        <v>6549</v>
      </c>
      <c r="I25" s="133">
        <v>2280</v>
      </c>
      <c r="J25" s="133">
        <v>83</v>
      </c>
      <c r="K25" s="133">
        <v>312</v>
      </c>
      <c r="L25" s="133">
        <v>1404</v>
      </c>
      <c r="M25" s="133">
        <v>262</v>
      </c>
      <c r="N25" s="133">
        <v>62</v>
      </c>
      <c r="O25" s="133">
        <v>16</v>
      </c>
      <c r="P25" s="133">
        <v>56</v>
      </c>
      <c r="Q25" s="133">
        <v>69</v>
      </c>
      <c r="R25" s="133">
        <v>26</v>
      </c>
      <c r="S25" s="133">
        <v>1718</v>
      </c>
      <c r="T25" s="133">
        <v>817334839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s="4" customFormat="1" ht="11.25" customHeight="1">
      <c r="A26" s="132" t="s">
        <v>77</v>
      </c>
      <c r="B26" s="133">
        <v>1903</v>
      </c>
      <c r="C26" s="133">
        <v>66</v>
      </c>
      <c r="D26" s="133">
        <v>543</v>
      </c>
      <c r="E26" s="133" t="s">
        <v>190</v>
      </c>
      <c r="F26" s="133">
        <v>1538</v>
      </c>
      <c r="G26" s="133">
        <v>1784</v>
      </c>
      <c r="H26" s="133">
        <v>8912</v>
      </c>
      <c r="I26" s="133">
        <v>3015</v>
      </c>
      <c r="J26" s="133">
        <v>29</v>
      </c>
      <c r="K26" s="133">
        <v>83</v>
      </c>
      <c r="L26" s="133">
        <v>1612</v>
      </c>
      <c r="M26" s="133">
        <v>168</v>
      </c>
      <c r="N26" s="133">
        <v>68</v>
      </c>
      <c r="O26" s="133">
        <v>13</v>
      </c>
      <c r="P26" s="133">
        <v>54</v>
      </c>
      <c r="Q26" s="133">
        <v>80</v>
      </c>
      <c r="R26" s="133">
        <v>68</v>
      </c>
      <c r="S26" s="133">
        <v>30996</v>
      </c>
      <c r="T26" s="133">
        <v>1283787066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s="4" customFormat="1" ht="11.25" customHeight="1">
      <c r="A27" s="132" t="s">
        <v>78</v>
      </c>
      <c r="B27" s="133">
        <v>1524</v>
      </c>
      <c r="C27" s="133">
        <v>61</v>
      </c>
      <c r="D27" s="133">
        <v>442</v>
      </c>
      <c r="E27" s="133" t="s">
        <v>190</v>
      </c>
      <c r="F27" s="133">
        <v>951</v>
      </c>
      <c r="G27" s="133">
        <v>1334</v>
      </c>
      <c r="H27" s="133">
        <v>8313</v>
      </c>
      <c r="I27" s="133">
        <v>2213</v>
      </c>
      <c r="J27" s="133">
        <v>42</v>
      </c>
      <c r="K27" s="133">
        <v>149</v>
      </c>
      <c r="L27" s="133">
        <v>1636</v>
      </c>
      <c r="M27" s="133">
        <v>149</v>
      </c>
      <c r="N27" s="133">
        <v>85</v>
      </c>
      <c r="O27" s="133">
        <v>6</v>
      </c>
      <c r="P27" s="133">
        <v>55</v>
      </c>
      <c r="Q27" s="133">
        <v>64</v>
      </c>
      <c r="R27" s="133">
        <v>4</v>
      </c>
      <c r="S27" s="133">
        <v>1302</v>
      </c>
      <c r="T27" s="133">
        <v>2776511424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s="4" customFormat="1" ht="11.25" customHeight="1">
      <c r="A28" s="132">
        <v>2555</v>
      </c>
      <c r="B28" s="133">
        <v>1644</v>
      </c>
      <c r="C28" s="133">
        <v>74</v>
      </c>
      <c r="D28" s="133">
        <v>573</v>
      </c>
      <c r="E28" s="133" t="s">
        <v>190</v>
      </c>
      <c r="F28" s="133">
        <v>1275</v>
      </c>
      <c r="G28" s="135">
        <v>1515</v>
      </c>
      <c r="H28" s="133">
        <v>13600</v>
      </c>
      <c r="I28" s="135">
        <v>3248</v>
      </c>
      <c r="J28" s="133">
        <v>30</v>
      </c>
      <c r="K28" s="133">
        <v>525</v>
      </c>
      <c r="L28" s="133">
        <v>2083</v>
      </c>
      <c r="M28" s="133">
        <v>649</v>
      </c>
      <c r="N28" s="133">
        <v>83</v>
      </c>
      <c r="O28" s="133">
        <v>9</v>
      </c>
      <c r="P28" s="133">
        <v>47</v>
      </c>
      <c r="Q28" s="133">
        <v>53</v>
      </c>
      <c r="R28" s="133">
        <v>6</v>
      </c>
      <c r="S28" s="133">
        <v>1537</v>
      </c>
      <c r="T28" s="133">
        <v>1104665955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s="4" customFormat="1" ht="11.25" customHeight="1">
      <c r="A29" s="132">
        <v>2556</v>
      </c>
      <c r="B29" s="133">
        <v>1811</v>
      </c>
      <c r="C29" s="133">
        <v>75</v>
      </c>
      <c r="D29" s="133">
        <v>1327</v>
      </c>
      <c r="E29" s="133" t="s">
        <v>190</v>
      </c>
      <c r="F29" s="133">
        <v>1643</v>
      </c>
      <c r="G29" s="133">
        <v>1790</v>
      </c>
      <c r="H29" s="133">
        <v>7899</v>
      </c>
      <c r="I29" s="133">
        <v>2815</v>
      </c>
      <c r="J29" s="133">
        <v>106</v>
      </c>
      <c r="K29" s="133">
        <v>211</v>
      </c>
      <c r="L29" s="133">
        <v>938</v>
      </c>
      <c r="M29" s="133">
        <v>930</v>
      </c>
      <c r="N29" s="133">
        <v>62</v>
      </c>
      <c r="O29" s="133">
        <v>4</v>
      </c>
      <c r="P29" s="133">
        <v>37</v>
      </c>
      <c r="Q29" s="133">
        <v>55</v>
      </c>
      <c r="R29" s="133">
        <v>5</v>
      </c>
      <c r="S29" s="133">
        <v>2545</v>
      </c>
      <c r="T29" s="133">
        <v>1172682642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s="4" customFormat="1">
      <c r="A30" s="132" t="s">
        <v>86</v>
      </c>
      <c r="B30" s="133">
        <v>763</v>
      </c>
      <c r="C30" s="133">
        <v>73</v>
      </c>
      <c r="D30" s="133">
        <v>385</v>
      </c>
      <c r="E30" s="133" t="s">
        <v>190</v>
      </c>
      <c r="F30" s="133">
        <v>670</v>
      </c>
      <c r="G30" s="133">
        <v>763</v>
      </c>
      <c r="H30" s="133">
        <v>5206</v>
      </c>
      <c r="I30" s="133">
        <v>1999</v>
      </c>
      <c r="J30" s="133">
        <v>26</v>
      </c>
      <c r="K30" s="133">
        <v>67</v>
      </c>
      <c r="L30" s="133">
        <v>719</v>
      </c>
      <c r="M30" s="133">
        <v>184</v>
      </c>
      <c r="N30" s="133">
        <v>54</v>
      </c>
      <c r="O30" s="133">
        <v>2</v>
      </c>
      <c r="P30" s="133">
        <v>19</v>
      </c>
      <c r="Q30" s="133">
        <v>36</v>
      </c>
      <c r="R30" s="133">
        <v>6</v>
      </c>
      <c r="S30" s="133">
        <v>4677</v>
      </c>
      <c r="T30" s="133">
        <v>315473917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s="4" customFormat="1">
      <c r="A31" s="136">
        <v>2558</v>
      </c>
      <c r="B31" s="137">
        <v>806</v>
      </c>
      <c r="C31" s="137">
        <v>71</v>
      </c>
      <c r="D31" s="137">
        <v>407</v>
      </c>
      <c r="E31" s="137" t="s">
        <v>190</v>
      </c>
      <c r="F31" s="137">
        <v>679</v>
      </c>
      <c r="G31" s="137">
        <v>806</v>
      </c>
      <c r="H31" s="137">
        <v>4732</v>
      </c>
      <c r="I31" s="137">
        <v>1564</v>
      </c>
      <c r="J31" s="137">
        <v>44</v>
      </c>
      <c r="K31" s="137">
        <v>116</v>
      </c>
      <c r="L31" s="137">
        <v>735</v>
      </c>
      <c r="M31" s="137">
        <v>126</v>
      </c>
      <c r="N31" s="137">
        <v>64</v>
      </c>
      <c r="O31" s="137">
        <v>2</v>
      </c>
      <c r="P31" s="137">
        <v>31</v>
      </c>
      <c r="Q31" s="137">
        <v>70</v>
      </c>
      <c r="R31" s="137">
        <v>4</v>
      </c>
      <c r="S31" s="137">
        <v>2766</v>
      </c>
      <c r="T31" s="137">
        <v>288354392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s="4" customFormat="1">
      <c r="A32" s="125">
        <v>2559</v>
      </c>
      <c r="B32" s="138">
        <v>1123</v>
      </c>
      <c r="C32" s="138">
        <v>77</v>
      </c>
      <c r="D32" s="138">
        <v>445</v>
      </c>
      <c r="E32" s="138" t="s">
        <v>190</v>
      </c>
      <c r="F32" s="138">
        <v>1000</v>
      </c>
      <c r="G32" s="138">
        <v>1000</v>
      </c>
      <c r="H32" s="138">
        <v>22166</v>
      </c>
      <c r="I32" s="138">
        <v>4275</v>
      </c>
      <c r="J32" s="138">
        <v>68</v>
      </c>
      <c r="K32" s="138">
        <v>182</v>
      </c>
      <c r="L32" s="138">
        <v>934</v>
      </c>
      <c r="M32" s="138">
        <v>160</v>
      </c>
      <c r="N32" s="138">
        <v>69</v>
      </c>
      <c r="O32" s="138">
        <v>6</v>
      </c>
      <c r="P32" s="138">
        <v>46</v>
      </c>
      <c r="Q32" s="138">
        <v>81</v>
      </c>
      <c r="R32" s="138">
        <v>20</v>
      </c>
      <c r="S32" s="138">
        <v>6483</v>
      </c>
      <c r="T32" s="138">
        <v>2495619185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s="4" customFormat="1">
      <c r="A33" s="125">
        <v>2560</v>
      </c>
      <c r="B33" s="138">
        <v>1533</v>
      </c>
      <c r="C33" s="138">
        <v>76</v>
      </c>
      <c r="D33" s="138">
        <v>536</v>
      </c>
      <c r="E33" s="138" t="s">
        <v>190</v>
      </c>
      <c r="F33" s="138">
        <v>1018</v>
      </c>
      <c r="G33" s="139">
        <v>1533</v>
      </c>
      <c r="H33" s="138">
        <v>8993</v>
      </c>
      <c r="I33" s="138">
        <v>3064</v>
      </c>
      <c r="J33" s="138">
        <v>63</v>
      </c>
      <c r="K33" s="138">
        <v>159</v>
      </c>
      <c r="L33" s="138">
        <v>1277</v>
      </c>
      <c r="M33" s="138">
        <v>244</v>
      </c>
      <c r="N33" s="138">
        <v>69</v>
      </c>
      <c r="O33" s="138">
        <v>8</v>
      </c>
      <c r="P33" s="138">
        <v>77</v>
      </c>
      <c r="Q33" s="138">
        <v>76</v>
      </c>
      <c r="R33" s="138">
        <v>29</v>
      </c>
      <c r="S33" s="138">
        <v>429</v>
      </c>
      <c r="T33" s="138">
        <v>2442810965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s="4" customFormat="1">
      <c r="A34" s="125">
        <v>2561</v>
      </c>
      <c r="B34" s="138">
        <v>1297</v>
      </c>
      <c r="C34" s="138">
        <v>75</v>
      </c>
      <c r="D34" s="138">
        <v>464</v>
      </c>
      <c r="E34" s="138" t="s">
        <v>190</v>
      </c>
      <c r="F34" s="138">
        <v>980</v>
      </c>
      <c r="G34" s="140">
        <v>1202</v>
      </c>
      <c r="H34" s="138">
        <v>4007</v>
      </c>
      <c r="I34" s="138">
        <v>1421</v>
      </c>
      <c r="J34" s="138">
        <v>29</v>
      </c>
      <c r="K34" s="138">
        <v>146</v>
      </c>
      <c r="L34" s="138">
        <v>811</v>
      </c>
      <c r="M34" s="138">
        <v>569</v>
      </c>
      <c r="N34" s="138">
        <v>85</v>
      </c>
      <c r="O34" s="138">
        <v>6</v>
      </c>
      <c r="P34" s="138">
        <v>69</v>
      </c>
      <c r="Q34" s="138">
        <v>55</v>
      </c>
      <c r="R34" s="138">
        <v>53</v>
      </c>
      <c r="S34" s="138">
        <v>456</v>
      </c>
      <c r="T34" s="138">
        <v>323191742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s="4" customFormat="1">
      <c r="A35" s="125">
        <v>2562</v>
      </c>
      <c r="B35" s="138">
        <v>1312</v>
      </c>
      <c r="C35" s="138">
        <v>64</v>
      </c>
      <c r="D35" s="138">
        <v>430</v>
      </c>
      <c r="E35" s="138" t="s">
        <v>190</v>
      </c>
      <c r="F35" s="138">
        <v>890</v>
      </c>
      <c r="G35" s="140">
        <v>1217</v>
      </c>
      <c r="H35" s="138">
        <v>10048</v>
      </c>
      <c r="I35" s="138">
        <v>5103</v>
      </c>
      <c r="J35" s="138">
        <v>23</v>
      </c>
      <c r="K35" s="138">
        <v>122</v>
      </c>
      <c r="L35" s="138">
        <v>657</v>
      </c>
      <c r="M35" s="138">
        <v>609</v>
      </c>
      <c r="N35" s="138">
        <v>30</v>
      </c>
      <c r="O35" s="138">
        <v>3</v>
      </c>
      <c r="P35" s="138">
        <v>41</v>
      </c>
      <c r="Q35" s="138">
        <v>42</v>
      </c>
      <c r="R35" s="138">
        <v>3</v>
      </c>
      <c r="S35" s="138">
        <v>2775</v>
      </c>
      <c r="T35" s="138">
        <v>483438962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s="4" customFormat="1">
      <c r="A36" s="125">
        <v>2563</v>
      </c>
      <c r="B36" s="138">
        <v>1248</v>
      </c>
      <c r="C36" s="138">
        <v>70</v>
      </c>
      <c r="D36" s="138">
        <v>395</v>
      </c>
      <c r="E36" s="138">
        <v>0</v>
      </c>
      <c r="F36" s="138">
        <v>837</v>
      </c>
      <c r="G36" s="140">
        <v>1168</v>
      </c>
      <c r="H36" s="138">
        <v>4795</v>
      </c>
      <c r="I36" s="138">
        <v>1798</v>
      </c>
      <c r="J36" s="138">
        <v>33</v>
      </c>
      <c r="K36" s="138">
        <v>63</v>
      </c>
      <c r="L36" s="138">
        <v>626</v>
      </c>
      <c r="M36" s="138">
        <v>602</v>
      </c>
      <c r="N36" s="138">
        <v>34</v>
      </c>
      <c r="O36" s="138">
        <v>1</v>
      </c>
      <c r="P36" s="138">
        <v>58</v>
      </c>
      <c r="Q36" s="138">
        <v>28</v>
      </c>
      <c r="R36" s="138">
        <v>3</v>
      </c>
      <c r="S36" s="138">
        <v>2579</v>
      </c>
      <c r="T36" s="138">
        <v>847211103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s="4" customFormat="1">
      <c r="A37" s="153">
        <v>2564</v>
      </c>
      <c r="B37" s="154">
        <v>1999</v>
      </c>
      <c r="C37" s="154">
        <v>74</v>
      </c>
      <c r="D37" s="154">
        <v>566</v>
      </c>
      <c r="E37" s="154"/>
      <c r="F37" s="154">
        <v>1456</v>
      </c>
      <c r="G37" s="155">
        <v>1915</v>
      </c>
      <c r="H37" s="154">
        <v>8473</v>
      </c>
      <c r="I37" s="154">
        <v>3463</v>
      </c>
      <c r="J37" s="154">
        <v>51</v>
      </c>
      <c r="K37" s="154">
        <v>179</v>
      </c>
      <c r="L37" s="156">
        <v>1125</v>
      </c>
      <c r="M37" s="154">
        <v>1024</v>
      </c>
      <c r="N37" s="154">
        <v>108</v>
      </c>
      <c r="O37" s="154">
        <v>3</v>
      </c>
      <c r="P37" s="154">
        <v>118</v>
      </c>
      <c r="Q37" s="154">
        <v>80</v>
      </c>
      <c r="R37" s="154">
        <v>1</v>
      </c>
      <c r="S37" s="154">
        <v>834</v>
      </c>
      <c r="T37" s="101" t="s">
        <v>94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>
      <c r="A38" s="153">
        <v>2565</v>
      </c>
      <c r="B38" s="154">
        <v>0</v>
      </c>
      <c r="C38" s="154">
        <v>77</v>
      </c>
      <c r="D38" s="154">
        <v>630</v>
      </c>
      <c r="E38" s="154"/>
      <c r="F38" s="154">
        <v>1734</v>
      </c>
      <c r="G38" s="155"/>
      <c r="H38" s="154">
        <v>13205</v>
      </c>
      <c r="I38" s="154">
        <v>7352</v>
      </c>
      <c r="J38" s="154">
        <v>110</v>
      </c>
      <c r="K38" s="154">
        <v>338</v>
      </c>
      <c r="L38" s="156">
        <v>1437</v>
      </c>
      <c r="M38" s="154">
        <v>1521</v>
      </c>
      <c r="N38" s="154">
        <v>197</v>
      </c>
      <c r="O38" s="154">
        <v>10</v>
      </c>
      <c r="P38" s="154">
        <v>150</v>
      </c>
      <c r="Q38" s="154">
        <v>118</v>
      </c>
      <c r="R38" s="154">
        <v>2</v>
      </c>
      <c r="S38" s="154">
        <v>534</v>
      </c>
      <c r="T38" s="101" t="s">
        <v>94</v>
      </c>
    </row>
    <row r="39" spans="1:39">
      <c r="A39" s="144">
        <v>2566</v>
      </c>
      <c r="B39" s="190">
        <v>0</v>
      </c>
      <c r="C39" s="124">
        <v>76</v>
      </c>
      <c r="D39" s="124">
        <v>643</v>
      </c>
      <c r="E39" s="124"/>
      <c r="F39" s="124">
        <v>1930</v>
      </c>
      <c r="G39" s="124">
        <v>2714</v>
      </c>
      <c r="H39" s="124">
        <v>80301</v>
      </c>
      <c r="I39" s="124">
        <v>26751</v>
      </c>
      <c r="J39" s="124">
        <v>86</v>
      </c>
      <c r="K39" s="124">
        <v>311</v>
      </c>
      <c r="L39" s="124">
        <v>0</v>
      </c>
      <c r="M39" s="124">
        <v>3979</v>
      </c>
      <c r="N39" s="124">
        <v>192</v>
      </c>
      <c r="O39" s="124">
        <v>32</v>
      </c>
      <c r="P39" s="124">
        <v>141</v>
      </c>
      <c r="Q39" s="124">
        <v>143</v>
      </c>
      <c r="R39" s="124">
        <v>15</v>
      </c>
      <c r="S39" s="124">
        <v>1924.5</v>
      </c>
      <c r="T39" s="101" t="s">
        <v>94</v>
      </c>
    </row>
    <row r="40" spans="1:39">
      <c r="A40" s="126" t="s">
        <v>45</v>
      </c>
      <c r="B40" s="141">
        <f>SUM(B5:B39)</f>
        <v>63949</v>
      </c>
      <c r="C40" s="141">
        <f t="shared" ref="C40:T40" si="0">SUM(C5:C39)</f>
        <v>2452</v>
      </c>
      <c r="D40" s="141">
        <f t="shared" si="0"/>
        <v>19970</v>
      </c>
      <c r="E40" s="141">
        <f t="shared" si="0"/>
        <v>684</v>
      </c>
      <c r="F40" s="141">
        <f t="shared" si="0"/>
        <v>58457</v>
      </c>
      <c r="G40" s="141">
        <f t="shared" si="0"/>
        <v>63360</v>
      </c>
      <c r="H40" s="141">
        <f t="shared" si="0"/>
        <v>447006</v>
      </c>
      <c r="I40" s="141">
        <f t="shared" si="0"/>
        <v>131941</v>
      </c>
      <c r="J40" s="141">
        <f t="shared" si="0"/>
        <v>2379</v>
      </c>
      <c r="K40" s="141">
        <f t="shared" si="0"/>
        <v>6426</v>
      </c>
      <c r="L40" s="141">
        <f t="shared" si="0"/>
        <v>44644</v>
      </c>
      <c r="M40" s="141">
        <f t="shared" si="0"/>
        <v>46873</v>
      </c>
      <c r="N40" s="141">
        <f t="shared" si="0"/>
        <v>2298</v>
      </c>
      <c r="O40" s="141">
        <f t="shared" si="0"/>
        <v>227</v>
      </c>
      <c r="P40" s="141">
        <f t="shared" si="0"/>
        <v>1318</v>
      </c>
      <c r="Q40" s="141">
        <f t="shared" si="0"/>
        <v>3556</v>
      </c>
      <c r="R40" s="141">
        <f t="shared" si="0"/>
        <v>282</v>
      </c>
      <c r="S40" s="141">
        <f t="shared" si="0"/>
        <v>101864.5</v>
      </c>
      <c r="T40" s="141">
        <f t="shared" si="0"/>
        <v>41952388865</v>
      </c>
    </row>
    <row r="41" spans="1:39"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</row>
    <row r="42" spans="1:39">
      <c r="A42" s="16" t="s">
        <v>193</v>
      </c>
    </row>
    <row r="43" spans="1:39">
      <c r="A43" s="1" t="s">
        <v>215</v>
      </c>
    </row>
  </sheetData>
  <mergeCells count="4">
    <mergeCell ref="A3:A4"/>
    <mergeCell ref="B3:B4"/>
    <mergeCell ref="C3:G3"/>
    <mergeCell ref="H3:T3"/>
  </mergeCells>
  <pageMargins left="3.937007874015748E-2" right="3.937007874015748E-2" top="0.74803149606299213" bottom="0.74803149606299213" header="0.31496062992125984" footer="0.31496062992125984"/>
  <pageSetup paperSize="9" scale="87" orientation="landscape" r:id="rId1"/>
  <ignoredErrors>
    <ignoredError sqref="A5:A3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2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" width="6" style="14" customWidth="1"/>
    <col min="2" max="2" width="5.7109375" style="14" customWidth="1"/>
    <col min="3" max="3" width="6.5703125" style="14" customWidth="1"/>
    <col min="4" max="4" width="7.28515625" style="14" customWidth="1"/>
    <col min="5" max="5" width="7.42578125" style="14" customWidth="1"/>
    <col min="6" max="6" width="8.5703125" style="14" customWidth="1"/>
    <col min="7" max="7" width="11.85546875" style="14" customWidth="1"/>
    <col min="8" max="8" width="15" style="14" customWidth="1"/>
    <col min="9" max="9" width="12.140625" style="14" customWidth="1"/>
    <col min="10" max="10" width="10.42578125" style="14" customWidth="1"/>
    <col min="11" max="11" width="19.5703125" style="14" customWidth="1"/>
    <col min="12" max="12" width="11.42578125" style="1" customWidth="1"/>
    <col min="13" max="13" width="12.42578125" style="1" customWidth="1"/>
    <col min="14" max="14" width="14" style="1" customWidth="1"/>
    <col min="15" max="15" width="8.85546875" style="1" customWidth="1"/>
    <col min="16" max="16" width="20.85546875" style="1" customWidth="1"/>
    <col min="17" max="17" width="19.140625" style="1" customWidth="1"/>
    <col min="18" max="16384" width="9" style="1"/>
  </cols>
  <sheetData>
    <row r="1" spans="1:17">
      <c r="A1" s="3" t="s">
        <v>209</v>
      </c>
    </row>
    <row r="3" spans="1:17" s="14" customFormat="1">
      <c r="A3" s="236" t="s">
        <v>2</v>
      </c>
      <c r="B3" s="237" t="s">
        <v>20</v>
      </c>
      <c r="C3" s="238"/>
      <c r="D3" s="238"/>
      <c r="E3" s="238"/>
      <c r="F3" s="239"/>
      <c r="G3" s="240" t="s">
        <v>21</v>
      </c>
      <c r="H3" s="241"/>
      <c r="I3" s="241"/>
      <c r="J3" s="241"/>
      <c r="K3" s="242"/>
      <c r="L3" s="236" t="s">
        <v>47</v>
      </c>
      <c r="M3" s="236"/>
      <c r="N3" s="236"/>
      <c r="O3" s="236"/>
      <c r="P3" s="236"/>
      <c r="Q3" s="236"/>
    </row>
    <row r="4" spans="1:17" s="14" customFormat="1">
      <c r="A4" s="236"/>
      <c r="B4" s="46" t="s">
        <v>25</v>
      </c>
      <c r="C4" s="46" t="s">
        <v>26</v>
      </c>
      <c r="D4" s="46" t="s">
        <v>27</v>
      </c>
      <c r="E4" s="46" t="s">
        <v>28</v>
      </c>
      <c r="F4" s="46" t="s">
        <v>29</v>
      </c>
      <c r="G4" s="46" t="s">
        <v>82</v>
      </c>
      <c r="H4" s="46" t="s">
        <v>87</v>
      </c>
      <c r="I4" s="46" t="s">
        <v>32</v>
      </c>
      <c r="J4" s="46" t="s">
        <v>51</v>
      </c>
      <c r="K4" s="48" t="s">
        <v>39</v>
      </c>
      <c r="L4" s="46" t="s">
        <v>88</v>
      </c>
      <c r="M4" s="46" t="s">
        <v>89</v>
      </c>
      <c r="N4" s="46" t="s">
        <v>90</v>
      </c>
      <c r="O4" s="46" t="s">
        <v>91</v>
      </c>
      <c r="P4" s="46" t="s">
        <v>92</v>
      </c>
      <c r="Q4" s="46" t="s">
        <v>93</v>
      </c>
    </row>
    <row r="5" spans="1:17">
      <c r="A5" s="40" t="s">
        <v>67</v>
      </c>
      <c r="B5" s="25">
        <v>43</v>
      </c>
      <c r="C5" s="25">
        <v>320</v>
      </c>
      <c r="D5" s="25">
        <v>38</v>
      </c>
      <c r="E5" s="25">
        <v>2105</v>
      </c>
      <c r="F5" s="25">
        <v>25106</v>
      </c>
      <c r="G5" s="25">
        <v>6855872</v>
      </c>
      <c r="H5" s="25">
        <v>1344064</v>
      </c>
      <c r="I5" s="25"/>
      <c r="J5" s="25">
        <v>34804</v>
      </c>
      <c r="K5" s="25">
        <v>308458160</v>
      </c>
      <c r="L5" s="25">
        <v>794314</v>
      </c>
      <c r="M5" s="25">
        <v>0</v>
      </c>
      <c r="N5" s="25">
        <v>542309</v>
      </c>
      <c r="O5" s="25"/>
      <c r="P5" s="25">
        <v>1336623</v>
      </c>
      <c r="Q5" s="36">
        <v>0</v>
      </c>
    </row>
    <row r="6" spans="1:17">
      <c r="A6" s="8" t="s">
        <v>68</v>
      </c>
      <c r="B6" s="7">
        <v>39</v>
      </c>
      <c r="C6" s="7">
        <v>380</v>
      </c>
      <c r="D6" s="7">
        <v>43</v>
      </c>
      <c r="E6" s="7">
        <v>2208</v>
      </c>
      <c r="F6" s="7">
        <v>23495</v>
      </c>
      <c r="G6" s="7">
        <v>2495403</v>
      </c>
      <c r="H6" s="7">
        <v>440888</v>
      </c>
      <c r="I6" s="10">
        <v>1</v>
      </c>
      <c r="J6" s="10">
        <v>24168</v>
      </c>
      <c r="K6" s="10">
        <v>17168200</v>
      </c>
      <c r="L6" s="10">
        <v>368807</v>
      </c>
      <c r="M6" s="10">
        <v>38057</v>
      </c>
      <c r="N6" s="10">
        <v>38165</v>
      </c>
      <c r="O6" s="10"/>
      <c r="P6" s="10">
        <v>445029</v>
      </c>
      <c r="Q6" s="15">
        <v>0</v>
      </c>
    </row>
    <row r="7" spans="1:17">
      <c r="A7" s="8" t="s">
        <v>69</v>
      </c>
      <c r="B7" s="7">
        <v>42</v>
      </c>
      <c r="C7" s="7">
        <v>468</v>
      </c>
      <c r="D7" s="7">
        <v>50</v>
      </c>
      <c r="E7" s="7">
        <v>2922</v>
      </c>
      <c r="F7" s="7">
        <v>31125</v>
      </c>
      <c r="G7" s="7">
        <v>1913021</v>
      </c>
      <c r="H7" s="7">
        <v>871229</v>
      </c>
      <c r="I7" s="10">
        <v>1</v>
      </c>
      <c r="J7" s="10"/>
      <c r="K7" s="10" t="s">
        <v>94</v>
      </c>
      <c r="L7" s="10">
        <v>465117</v>
      </c>
      <c r="M7" s="10">
        <v>66513</v>
      </c>
      <c r="N7" s="10">
        <v>82430</v>
      </c>
      <c r="O7" s="10"/>
      <c r="P7" s="10">
        <v>614060</v>
      </c>
      <c r="Q7" s="15">
        <v>0</v>
      </c>
    </row>
    <row r="8" spans="1:17">
      <c r="A8" s="8" t="s">
        <v>70</v>
      </c>
      <c r="B8" s="7">
        <v>22</v>
      </c>
      <c r="C8" s="7">
        <v>207</v>
      </c>
      <c r="D8" s="7">
        <v>10</v>
      </c>
      <c r="E8" s="7">
        <v>1338</v>
      </c>
      <c r="F8" s="7">
        <v>14075</v>
      </c>
      <c r="G8" s="7">
        <v>1100920</v>
      </c>
      <c r="H8" s="7">
        <v>316973</v>
      </c>
      <c r="I8" s="10"/>
      <c r="J8" s="10"/>
      <c r="K8" s="10" t="s">
        <v>94</v>
      </c>
      <c r="L8" s="10">
        <v>194495</v>
      </c>
      <c r="M8" s="10">
        <v>14040</v>
      </c>
      <c r="N8" s="10">
        <v>41167</v>
      </c>
      <c r="O8" s="10"/>
      <c r="P8" s="10">
        <v>249702</v>
      </c>
      <c r="Q8" s="15">
        <v>0</v>
      </c>
    </row>
    <row r="9" spans="1:17">
      <c r="A9" s="8" t="s">
        <v>71</v>
      </c>
      <c r="B9" s="7">
        <v>32</v>
      </c>
      <c r="C9" s="7">
        <v>195</v>
      </c>
      <c r="D9" s="7">
        <v>26</v>
      </c>
      <c r="E9" s="7">
        <v>1142</v>
      </c>
      <c r="F9" s="7">
        <v>9728</v>
      </c>
      <c r="G9" s="7">
        <v>1246112</v>
      </c>
      <c r="H9" s="7">
        <v>521225</v>
      </c>
      <c r="I9" s="10"/>
      <c r="J9" s="10"/>
      <c r="K9" s="10" t="s">
        <v>94</v>
      </c>
      <c r="L9" s="10">
        <v>320833</v>
      </c>
      <c r="M9" s="10">
        <v>1332</v>
      </c>
      <c r="N9" s="10">
        <v>17293</v>
      </c>
      <c r="O9" s="10"/>
      <c r="P9" s="10">
        <v>339458</v>
      </c>
      <c r="Q9" s="15">
        <v>0</v>
      </c>
    </row>
    <row r="10" spans="1:17">
      <c r="A10" s="8" t="s">
        <v>72</v>
      </c>
      <c r="B10" s="7">
        <v>25</v>
      </c>
      <c r="C10" s="7">
        <v>314</v>
      </c>
      <c r="D10" s="7">
        <v>23</v>
      </c>
      <c r="E10" s="7">
        <v>2402</v>
      </c>
      <c r="F10" s="7">
        <v>22542</v>
      </c>
      <c r="G10" s="7">
        <v>3742793</v>
      </c>
      <c r="H10" s="7">
        <v>1131313</v>
      </c>
      <c r="I10" s="10"/>
      <c r="J10" s="10"/>
      <c r="K10" s="10" t="s">
        <v>94</v>
      </c>
      <c r="L10" s="10">
        <v>358013</v>
      </c>
      <c r="M10" s="10">
        <v>3367</v>
      </c>
      <c r="N10" s="10">
        <v>36016</v>
      </c>
      <c r="O10" s="10">
        <v>13201</v>
      </c>
      <c r="P10" s="10">
        <v>410597</v>
      </c>
      <c r="Q10" s="15">
        <v>0</v>
      </c>
    </row>
    <row r="11" spans="1:17">
      <c r="A11" s="8" t="s">
        <v>73</v>
      </c>
      <c r="B11" s="7">
        <v>47</v>
      </c>
      <c r="C11" s="7">
        <v>474</v>
      </c>
      <c r="D11" s="7">
        <v>42</v>
      </c>
      <c r="E11" s="7">
        <v>3375</v>
      </c>
      <c r="F11" s="7">
        <v>35898</v>
      </c>
      <c r="G11" s="7">
        <v>2303703</v>
      </c>
      <c r="H11" s="7">
        <v>821999</v>
      </c>
      <c r="I11" s="10"/>
      <c r="J11" s="10"/>
      <c r="K11" s="10" t="s">
        <v>94</v>
      </c>
      <c r="L11" s="10">
        <v>724525</v>
      </c>
      <c r="M11" s="10">
        <v>59713</v>
      </c>
      <c r="N11" s="10">
        <v>99352</v>
      </c>
      <c r="O11" s="10">
        <v>35389</v>
      </c>
      <c r="P11" s="10">
        <v>918979</v>
      </c>
      <c r="Q11" s="15">
        <v>237424699</v>
      </c>
    </row>
    <row r="12" spans="1:17">
      <c r="A12" s="8" t="s">
        <v>74</v>
      </c>
      <c r="B12" s="7">
        <v>48</v>
      </c>
      <c r="C12" s="7">
        <v>522</v>
      </c>
      <c r="D12" s="7"/>
      <c r="E12" s="7">
        <v>3312</v>
      </c>
      <c r="F12" s="7">
        <v>34460</v>
      </c>
      <c r="G12" s="7">
        <v>5910339</v>
      </c>
      <c r="H12" s="7">
        <v>1992912</v>
      </c>
      <c r="I12" s="10"/>
      <c r="J12" s="10"/>
      <c r="K12" s="10" t="s">
        <v>94</v>
      </c>
      <c r="L12" s="10">
        <v>1877580</v>
      </c>
      <c r="M12" s="10">
        <v>85621</v>
      </c>
      <c r="N12" s="10">
        <v>259248</v>
      </c>
      <c r="O12" s="10">
        <v>32222</v>
      </c>
      <c r="P12" s="10">
        <v>2254671</v>
      </c>
      <c r="Q12" s="15">
        <v>600761749</v>
      </c>
    </row>
    <row r="13" spans="1:17">
      <c r="A13" s="8" t="s">
        <v>75</v>
      </c>
      <c r="B13" s="7">
        <v>49</v>
      </c>
      <c r="C13" s="7">
        <v>568</v>
      </c>
      <c r="D13" s="7"/>
      <c r="E13" s="7">
        <v>4417</v>
      </c>
      <c r="F13" s="7">
        <v>48470</v>
      </c>
      <c r="G13" s="7">
        <v>9554992</v>
      </c>
      <c r="H13" s="7">
        <v>3780051</v>
      </c>
      <c r="I13" s="10"/>
      <c r="J13" s="10"/>
      <c r="K13" s="10" t="s">
        <v>94</v>
      </c>
      <c r="L13" s="10">
        <v>2853151</v>
      </c>
      <c r="M13" s="10">
        <v>15544</v>
      </c>
      <c r="N13" s="10">
        <v>142343</v>
      </c>
      <c r="O13" s="10">
        <v>12568</v>
      </c>
      <c r="P13" s="10">
        <v>3023606</v>
      </c>
      <c r="Q13" s="15">
        <v>897443757</v>
      </c>
    </row>
    <row r="14" spans="1:17">
      <c r="A14" s="8" t="s">
        <v>76</v>
      </c>
      <c r="B14" s="7">
        <v>52</v>
      </c>
      <c r="C14" s="7">
        <v>606</v>
      </c>
      <c r="D14" s="7"/>
      <c r="E14" s="7">
        <v>4591</v>
      </c>
      <c r="F14" s="7">
        <v>48737</v>
      </c>
      <c r="G14" s="7">
        <v>10588881</v>
      </c>
      <c r="H14" s="7">
        <v>4961509</v>
      </c>
      <c r="I14" s="10"/>
      <c r="J14" s="10"/>
      <c r="K14" s="10" t="s">
        <v>94</v>
      </c>
      <c r="L14" s="10">
        <v>3766186</v>
      </c>
      <c r="M14" s="10">
        <v>30912</v>
      </c>
      <c r="N14" s="10">
        <v>193044</v>
      </c>
      <c r="O14" s="10">
        <v>37152</v>
      </c>
      <c r="P14" s="10">
        <v>4027294</v>
      </c>
      <c r="Q14" s="15">
        <v>716559638</v>
      </c>
    </row>
    <row r="15" spans="1:17">
      <c r="A15" s="8" t="s">
        <v>77</v>
      </c>
      <c r="B15" s="7">
        <v>52</v>
      </c>
      <c r="C15" s="7">
        <v>606</v>
      </c>
      <c r="D15" s="7"/>
      <c r="E15" s="7">
        <v>4618</v>
      </c>
      <c r="F15" s="7">
        <v>49172</v>
      </c>
      <c r="G15" s="7">
        <v>10609301</v>
      </c>
      <c r="H15" s="7">
        <v>4961525</v>
      </c>
      <c r="I15" s="10"/>
      <c r="J15" s="10"/>
      <c r="K15" s="10" t="s">
        <v>94</v>
      </c>
      <c r="L15" s="10">
        <v>3766553</v>
      </c>
      <c r="M15" s="10">
        <v>30912</v>
      </c>
      <c r="N15" s="10">
        <v>192844</v>
      </c>
      <c r="O15" s="10">
        <v>37152</v>
      </c>
      <c r="P15" s="10">
        <v>4027461</v>
      </c>
      <c r="Q15" s="15">
        <v>33007334</v>
      </c>
    </row>
    <row r="16" spans="1:17">
      <c r="A16" s="8" t="s">
        <v>78</v>
      </c>
      <c r="B16" s="7">
        <v>40</v>
      </c>
      <c r="C16" s="7">
        <v>522</v>
      </c>
      <c r="D16" s="7"/>
      <c r="E16" s="7">
        <v>4174</v>
      </c>
      <c r="F16" s="7">
        <v>49605</v>
      </c>
      <c r="G16" s="7">
        <v>28930295</v>
      </c>
      <c r="H16" s="7">
        <v>8723421</v>
      </c>
      <c r="I16" s="10"/>
      <c r="J16" s="10"/>
      <c r="K16" s="10" t="s">
        <v>94</v>
      </c>
      <c r="L16" s="10">
        <v>4321528</v>
      </c>
      <c r="M16" s="10">
        <v>64257</v>
      </c>
      <c r="N16" s="10">
        <v>349088</v>
      </c>
      <c r="O16" s="10">
        <v>11376</v>
      </c>
      <c r="P16" s="10">
        <v>4746249</v>
      </c>
      <c r="Q16" s="15">
        <v>906919742</v>
      </c>
    </row>
    <row r="17" spans="1:17">
      <c r="A17" s="8" t="s">
        <v>79</v>
      </c>
      <c r="B17" s="5">
        <v>14</v>
      </c>
      <c r="C17" s="5">
        <v>126</v>
      </c>
      <c r="D17" s="5">
        <v>0</v>
      </c>
      <c r="E17" s="5">
        <v>830</v>
      </c>
      <c r="F17" s="5">
        <v>9012</v>
      </c>
      <c r="G17" s="5">
        <v>3441561</v>
      </c>
      <c r="H17" s="5">
        <v>1395798</v>
      </c>
      <c r="I17" s="18">
        <v>0</v>
      </c>
      <c r="J17" s="18">
        <v>0</v>
      </c>
      <c r="K17" s="10" t="s">
        <v>94</v>
      </c>
      <c r="L17" s="19">
        <v>497211</v>
      </c>
      <c r="M17" s="19">
        <v>1653</v>
      </c>
      <c r="N17" s="19">
        <v>67608</v>
      </c>
      <c r="O17" s="19">
        <v>9125</v>
      </c>
      <c r="P17" s="19">
        <v>567124</v>
      </c>
      <c r="Q17" s="20">
        <v>0</v>
      </c>
    </row>
    <row r="18" spans="1:17">
      <c r="A18" s="8" t="s">
        <v>80</v>
      </c>
      <c r="B18" s="7">
        <v>45</v>
      </c>
      <c r="C18" s="7">
        <v>547</v>
      </c>
      <c r="D18" s="7">
        <v>0</v>
      </c>
      <c r="E18" s="7">
        <v>4317</v>
      </c>
      <c r="F18" s="7">
        <v>50221</v>
      </c>
      <c r="G18" s="7">
        <v>26542646</v>
      </c>
      <c r="H18" s="7">
        <v>8154121</v>
      </c>
      <c r="I18" s="10">
        <v>0</v>
      </c>
      <c r="J18" s="10">
        <v>0</v>
      </c>
      <c r="K18" s="10" t="s">
        <v>94</v>
      </c>
      <c r="L18" s="10">
        <v>1271027</v>
      </c>
      <c r="M18" s="10"/>
      <c r="N18" s="10">
        <v>176210</v>
      </c>
      <c r="O18" s="10">
        <v>16734</v>
      </c>
      <c r="P18" s="10">
        <v>1472708</v>
      </c>
      <c r="Q18" s="15">
        <v>0</v>
      </c>
    </row>
    <row r="19" spans="1:17">
      <c r="A19" s="8">
        <v>2557</v>
      </c>
      <c r="B19" s="7">
        <v>36</v>
      </c>
      <c r="C19" s="7">
        <v>444</v>
      </c>
      <c r="D19" s="7">
        <v>0</v>
      </c>
      <c r="E19" s="7">
        <v>3472</v>
      </c>
      <c r="F19" s="7">
        <v>41174</v>
      </c>
      <c r="G19" s="7">
        <v>23372347</v>
      </c>
      <c r="H19" s="7">
        <v>4591620</v>
      </c>
      <c r="I19" s="10">
        <v>0</v>
      </c>
      <c r="J19" s="10">
        <v>0</v>
      </c>
      <c r="K19" s="10" t="s">
        <v>94</v>
      </c>
      <c r="L19" s="10">
        <v>1039326</v>
      </c>
      <c r="M19" s="10"/>
      <c r="N19" s="10">
        <v>130850</v>
      </c>
      <c r="O19" s="10">
        <v>38246</v>
      </c>
      <c r="P19" s="10">
        <v>1213746</v>
      </c>
      <c r="Q19" s="15">
        <v>0</v>
      </c>
    </row>
    <row r="20" spans="1:17">
      <c r="A20" s="8">
        <v>2558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10">
        <v>0</v>
      </c>
      <c r="J20" s="10">
        <v>0</v>
      </c>
      <c r="K20" s="10" t="s">
        <v>94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5">
        <v>0</v>
      </c>
    </row>
    <row r="21" spans="1:17">
      <c r="A21" s="8">
        <v>2559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10">
        <v>0</v>
      </c>
      <c r="J21" s="10">
        <v>0</v>
      </c>
      <c r="K21" s="10" t="s">
        <v>94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5">
        <v>0</v>
      </c>
    </row>
    <row r="22" spans="1:17">
      <c r="A22" s="8">
        <v>2560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10">
        <v>0</v>
      </c>
      <c r="J22" s="10">
        <v>0</v>
      </c>
      <c r="K22" s="10" t="s">
        <v>94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5">
        <v>0</v>
      </c>
    </row>
    <row r="23" spans="1:17">
      <c r="A23" s="99">
        <v>2561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101">
        <v>0</v>
      </c>
      <c r="J23" s="101">
        <v>0</v>
      </c>
      <c r="K23" s="10" t="s">
        <v>94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2">
        <v>0</v>
      </c>
    </row>
    <row r="24" spans="1:17">
      <c r="A24" s="8">
        <v>2562</v>
      </c>
      <c r="B24" s="7">
        <v>4</v>
      </c>
      <c r="C24" s="7">
        <v>23</v>
      </c>
      <c r="D24" s="7">
        <v>0</v>
      </c>
      <c r="E24" s="7">
        <v>158</v>
      </c>
      <c r="F24" s="7">
        <v>2074</v>
      </c>
      <c r="G24" s="7">
        <v>123204</v>
      </c>
      <c r="H24" s="7">
        <v>34899</v>
      </c>
      <c r="I24" s="10">
        <v>0</v>
      </c>
      <c r="J24" s="10">
        <v>0</v>
      </c>
      <c r="K24" s="10" t="s">
        <v>94</v>
      </c>
      <c r="L24" s="10">
        <v>132108</v>
      </c>
      <c r="M24" s="10">
        <v>0</v>
      </c>
      <c r="N24" s="10">
        <v>0</v>
      </c>
      <c r="O24" s="10">
        <v>0</v>
      </c>
      <c r="P24" s="10">
        <v>132108</v>
      </c>
      <c r="Q24" s="15">
        <v>0</v>
      </c>
    </row>
    <row r="25" spans="1:17">
      <c r="A25" s="119">
        <v>2563</v>
      </c>
      <c r="B25" s="5">
        <v>0</v>
      </c>
      <c r="C25" s="5">
        <v>0</v>
      </c>
      <c r="D25" s="5">
        <v>0</v>
      </c>
      <c r="E25" s="5">
        <v>0</v>
      </c>
      <c r="F25" s="5"/>
      <c r="G25" s="5"/>
      <c r="H25" s="5"/>
      <c r="I25" s="120">
        <v>0</v>
      </c>
      <c r="J25" s="120">
        <v>0</v>
      </c>
      <c r="K25" s="10" t="s">
        <v>94</v>
      </c>
      <c r="L25" s="120"/>
      <c r="M25" s="120">
        <v>0</v>
      </c>
      <c r="N25" s="120">
        <v>0</v>
      </c>
      <c r="O25" s="120">
        <v>0</v>
      </c>
      <c r="P25" s="120">
        <v>0</v>
      </c>
      <c r="Q25" s="121">
        <v>0</v>
      </c>
    </row>
    <row r="26" spans="1:17">
      <c r="A26" s="99">
        <v>2564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01">
        <v>0</v>
      </c>
      <c r="J26" s="101">
        <v>0</v>
      </c>
      <c r="K26" s="101" t="s">
        <v>94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2">
        <v>0</v>
      </c>
    </row>
    <row r="27" spans="1:17">
      <c r="A27" s="99">
        <v>2565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01">
        <v>0</v>
      </c>
      <c r="J27" s="101">
        <v>0</v>
      </c>
      <c r="K27" s="101" t="s">
        <v>94</v>
      </c>
      <c r="L27" s="101">
        <v>0</v>
      </c>
      <c r="M27" s="101">
        <v>0</v>
      </c>
      <c r="N27" s="101">
        <v>0</v>
      </c>
      <c r="O27" s="101">
        <v>0</v>
      </c>
      <c r="P27" s="101">
        <v>0</v>
      </c>
      <c r="Q27" s="102">
        <v>0</v>
      </c>
    </row>
    <row r="28" spans="1:17">
      <c r="A28" s="113">
        <v>2566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01" t="s">
        <v>94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</row>
    <row r="29" spans="1:17">
      <c r="A29" s="46" t="s">
        <v>45</v>
      </c>
      <c r="B29" s="73">
        <f t="shared" ref="B29:Q29" si="0">SUM(B5:B27)</f>
        <v>590</v>
      </c>
      <c r="C29" s="73">
        <f t="shared" si="0"/>
        <v>6322</v>
      </c>
      <c r="D29" s="73">
        <f t="shared" si="0"/>
        <v>232</v>
      </c>
      <c r="E29" s="73">
        <f t="shared" si="0"/>
        <v>45381</v>
      </c>
      <c r="F29" s="73">
        <f t="shared" si="0"/>
        <v>494894</v>
      </c>
      <c r="G29" s="73">
        <f t="shared" si="0"/>
        <v>138731390</v>
      </c>
      <c r="H29" s="73">
        <f t="shared" si="0"/>
        <v>44043547</v>
      </c>
      <c r="I29" s="73">
        <f t="shared" si="0"/>
        <v>2</v>
      </c>
      <c r="J29" s="73">
        <f t="shared" si="0"/>
        <v>58972</v>
      </c>
      <c r="K29" s="73">
        <f t="shared" si="0"/>
        <v>325626360</v>
      </c>
      <c r="L29" s="73">
        <f t="shared" si="0"/>
        <v>22750774</v>
      </c>
      <c r="M29" s="73">
        <f t="shared" si="0"/>
        <v>411921</v>
      </c>
      <c r="N29" s="73">
        <f t="shared" si="0"/>
        <v>2367967</v>
      </c>
      <c r="O29" s="73">
        <f t="shared" si="0"/>
        <v>243165</v>
      </c>
      <c r="P29" s="73">
        <f t="shared" si="0"/>
        <v>25779415</v>
      </c>
      <c r="Q29" s="73">
        <f t="shared" si="0"/>
        <v>3392116919</v>
      </c>
    </row>
    <row r="31" spans="1:17">
      <c r="A31" s="21" t="s">
        <v>193</v>
      </c>
    </row>
    <row r="32" spans="1:17">
      <c r="A32" s="1" t="s">
        <v>215</v>
      </c>
    </row>
  </sheetData>
  <mergeCells count="4">
    <mergeCell ref="A3:A4"/>
    <mergeCell ref="B3:F3"/>
    <mergeCell ref="G3:K3"/>
    <mergeCell ref="L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A5:A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43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" width="6.85546875" style="14" customWidth="1"/>
    <col min="2" max="2" width="8.7109375" style="14" customWidth="1"/>
    <col min="3" max="3" width="6.42578125" style="14" customWidth="1"/>
    <col min="4" max="4" width="7.5703125" style="14" customWidth="1"/>
    <col min="5" max="5" width="7" style="14" customWidth="1"/>
    <col min="6" max="6" width="8.28515625" style="14" customWidth="1"/>
    <col min="7" max="7" width="9" style="14" customWidth="1"/>
    <col min="8" max="8" width="12" style="14" customWidth="1"/>
    <col min="9" max="9" width="13" style="14" customWidth="1"/>
    <col min="10" max="10" width="7.28515625" style="14" customWidth="1"/>
    <col min="11" max="11" width="6.85546875" style="14" customWidth="1"/>
    <col min="12" max="12" width="12.140625" style="14" customWidth="1"/>
    <col min="13" max="13" width="14.7109375" style="14" customWidth="1"/>
    <col min="14" max="14" width="11" style="14" customWidth="1"/>
    <col min="15" max="15" width="7" style="14" customWidth="1"/>
    <col min="16" max="16" width="9.7109375" style="14" customWidth="1"/>
    <col min="17" max="17" width="8.85546875" style="14" customWidth="1"/>
    <col min="18" max="18" width="11.5703125" style="14" customWidth="1"/>
    <col min="19" max="19" width="10.140625" style="14" customWidth="1"/>
    <col min="20" max="20" width="7.5703125" style="14" customWidth="1"/>
    <col min="21" max="21" width="6.7109375" style="14" customWidth="1"/>
    <col min="22" max="22" width="11.7109375" style="14" bestFit="1" customWidth="1"/>
    <col min="23" max="23" width="11.140625" style="14" customWidth="1"/>
    <col min="24" max="24" width="11.28515625" style="14" customWidth="1"/>
    <col min="25" max="25" width="11.85546875" style="14" customWidth="1"/>
    <col min="26" max="26" width="14.85546875" style="14" customWidth="1"/>
    <col min="27" max="28" width="9" style="14"/>
    <col min="29" max="16384" width="9" style="1"/>
  </cols>
  <sheetData>
    <row r="1" spans="1:26">
      <c r="A1" s="17" t="s">
        <v>210</v>
      </c>
    </row>
    <row r="3" spans="1:26">
      <c r="A3" s="243" t="s">
        <v>2</v>
      </c>
      <c r="B3" s="244" t="s">
        <v>19</v>
      </c>
      <c r="C3" s="243" t="s">
        <v>20</v>
      </c>
      <c r="D3" s="243"/>
      <c r="E3" s="243"/>
      <c r="F3" s="243"/>
      <c r="G3" s="243"/>
      <c r="H3" s="243" t="s">
        <v>21</v>
      </c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</row>
    <row r="4" spans="1:26" ht="36">
      <c r="A4" s="243"/>
      <c r="B4" s="227"/>
      <c r="C4" s="100" t="s">
        <v>25</v>
      </c>
      <c r="D4" s="100" t="s">
        <v>26</v>
      </c>
      <c r="E4" s="100" t="s">
        <v>27</v>
      </c>
      <c r="F4" s="100" t="s">
        <v>28</v>
      </c>
      <c r="G4" s="100" t="s">
        <v>29</v>
      </c>
      <c r="H4" s="100" t="s">
        <v>48</v>
      </c>
      <c r="I4" s="100" t="s">
        <v>49</v>
      </c>
      <c r="J4" s="100" t="s">
        <v>195</v>
      </c>
      <c r="K4" s="106" t="s">
        <v>196</v>
      </c>
      <c r="L4" s="100" t="s">
        <v>95</v>
      </c>
      <c r="M4" s="100" t="s">
        <v>204</v>
      </c>
      <c r="N4" s="106" t="s">
        <v>36</v>
      </c>
      <c r="O4" s="106" t="s">
        <v>197</v>
      </c>
      <c r="P4" s="100" t="s">
        <v>37</v>
      </c>
      <c r="Q4" s="100" t="s">
        <v>213</v>
      </c>
      <c r="R4" s="100" t="s">
        <v>200</v>
      </c>
      <c r="S4" s="100" t="s">
        <v>201</v>
      </c>
      <c r="T4" s="100" t="s">
        <v>202</v>
      </c>
      <c r="U4" s="100" t="s">
        <v>40</v>
      </c>
      <c r="V4" s="106" t="s">
        <v>198</v>
      </c>
      <c r="W4" s="100" t="s">
        <v>97</v>
      </c>
      <c r="X4" s="100" t="s">
        <v>50</v>
      </c>
      <c r="Y4" s="100" t="s">
        <v>98</v>
      </c>
      <c r="Z4" s="100" t="s">
        <v>199</v>
      </c>
    </row>
    <row r="5" spans="1:26">
      <c r="A5" s="104">
        <v>2532</v>
      </c>
      <c r="B5" s="110">
        <v>507</v>
      </c>
      <c r="C5" s="110">
        <v>63</v>
      </c>
      <c r="D5" s="110">
        <v>499</v>
      </c>
      <c r="E5" s="110">
        <v>33</v>
      </c>
      <c r="F5" s="110">
        <v>503</v>
      </c>
      <c r="G5" s="110">
        <v>610</v>
      </c>
      <c r="H5" s="110">
        <v>24013</v>
      </c>
      <c r="I5" s="110">
        <v>4590</v>
      </c>
      <c r="J5" s="110">
        <v>22</v>
      </c>
      <c r="K5" s="110">
        <v>9</v>
      </c>
      <c r="L5" s="110">
        <v>1013</v>
      </c>
      <c r="M5" s="110">
        <v>12269</v>
      </c>
      <c r="N5" s="110">
        <v>28</v>
      </c>
      <c r="O5" s="110">
        <v>12</v>
      </c>
      <c r="P5" s="110">
        <v>0</v>
      </c>
      <c r="Q5" s="110">
        <v>0</v>
      </c>
      <c r="R5" s="110">
        <v>0</v>
      </c>
      <c r="S5" s="110">
        <v>0</v>
      </c>
      <c r="T5" s="110">
        <v>0</v>
      </c>
      <c r="U5" s="110">
        <v>0</v>
      </c>
      <c r="V5" s="110">
        <v>0</v>
      </c>
      <c r="W5" s="110">
        <v>0</v>
      </c>
      <c r="X5" s="110">
        <v>5457</v>
      </c>
      <c r="Y5" s="110"/>
      <c r="Z5" s="110">
        <v>14056053</v>
      </c>
    </row>
    <row r="6" spans="1:26">
      <c r="A6" s="108">
        <v>2533</v>
      </c>
      <c r="B6" s="50">
        <v>907</v>
      </c>
      <c r="C6" s="50">
        <v>57</v>
      </c>
      <c r="D6" s="50">
        <v>722</v>
      </c>
      <c r="E6" s="50">
        <v>39</v>
      </c>
      <c r="F6" s="50">
        <v>899</v>
      </c>
      <c r="G6" s="50">
        <v>964</v>
      </c>
      <c r="H6" s="50">
        <v>29020</v>
      </c>
      <c r="I6" s="50">
        <v>8123</v>
      </c>
      <c r="J6" s="50">
        <v>126</v>
      </c>
      <c r="K6" s="50">
        <v>118</v>
      </c>
      <c r="L6" s="50">
        <v>6147</v>
      </c>
      <c r="M6" s="50">
        <v>24156</v>
      </c>
      <c r="N6" s="50">
        <v>79</v>
      </c>
      <c r="O6" s="50">
        <v>0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50">
        <v>0</v>
      </c>
      <c r="X6" s="50">
        <v>10146</v>
      </c>
      <c r="Y6" s="50"/>
      <c r="Z6" s="50">
        <v>172023839</v>
      </c>
    </row>
    <row r="7" spans="1:26">
      <c r="A7" s="108">
        <v>2534</v>
      </c>
      <c r="B7" s="50">
        <v>705</v>
      </c>
      <c r="C7" s="50">
        <v>58</v>
      </c>
      <c r="D7" s="50">
        <v>654</v>
      </c>
      <c r="E7" s="50">
        <v>40</v>
      </c>
      <c r="F7" s="50">
        <v>658</v>
      </c>
      <c r="G7" s="50">
        <v>732</v>
      </c>
      <c r="H7" s="50">
        <v>19017</v>
      </c>
      <c r="I7" s="50">
        <v>6930</v>
      </c>
      <c r="J7" s="50">
        <v>43</v>
      </c>
      <c r="K7" s="50">
        <v>55</v>
      </c>
      <c r="L7" s="50">
        <v>987</v>
      </c>
      <c r="M7" s="50">
        <v>17039</v>
      </c>
      <c r="N7" s="50">
        <v>120</v>
      </c>
      <c r="O7" s="50">
        <v>14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8146</v>
      </c>
      <c r="Y7" s="50"/>
      <c r="Z7" s="50">
        <v>75850000</v>
      </c>
    </row>
    <row r="8" spans="1:26">
      <c r="A8" s="108">
        <v>2535</v>
      </c>
      <c r="B8" s="50">
        <v>3125</v>
      </c>
      <c r="C8" s="50">
        <v>62</v>
      </c>
      <c r="D8" s="50">
        <v>710</v>
      </c>
      <c r="E8" s="50">
        <v>36</v>
      </c>
      <c r="F8" s="50">
        <v>2665</v>
      </c>
      <c r="G8" s="50">
        <v>3265</v>
      </c>
      <c r="H8" s="50">
        <v>24039</v>
      </c>
      <c r="I8" s="50">
        <v>5459</v>
      </c>
      <c r="J8" s="50">
        <v>90</v>
      </c>
      <c r="K8" s="50">
        <v>50</v>
      </c>
      <c r="L8" s="50">
        <v>1297</v>
      </c>
      <c r="M8" s="50">
        <v>17123</v>
      </c>
      <c r="N8" s="50">
        <v>37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9001</v>
      </c>
      <c r="Y8" s="50"/>
      <c r="Z8" s="50">
        <v>193060000</v>
      </c>
    </row>
    <row r="9" spans="1:26">
      <c r="A9" s="108">
        <v>2536</v>
      </c>
      <c r="B9" s="50">
        <v>836</v>
      </c>
      <c r="C9" s="50">
        <v>70</v>
      </c>
      <c r="D9" s="50">
        <v>597</v>
      </c>
      <c r="E9" s="50">
        <v>38</v>
      </c>
      <c r="F9" s="50">
        <v>813</v>
      </c>
      <c r="G9" s="50">
        <v>911</v>
      </c>
      <c r="H9" s="50">
        <v>40149</v>
      </c>
      <c r="I9" s="50">
        <v>11039</v>
      </c>
      <c r="J9" s="50">
        <v>19</v>
      </c>
      <c r="K9" s="50">
        <v>31</v>
      </c>
      <c r="L9" s="50">
        <v>3001</v>
      </c>
      <c r="M9" s="50">
        <v>24017</v>
      </c>
      <c r="N9" s="50">
        <v>74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10134</v>
      </c>
      <c r="Y9" s="50"/>
      <c r="Z9" s="50">
        <v>204434000</v>
      </c>
    </row>
    <row r="10" spans="1:26">
      <c r="A10" s="108">
        <v>2537</v>
      </c>
      <c r="B10" s="50">
        <v>1073</v>
      </c>
      <c r="C10" s="50">
        <v>68</v>
      </c>
      <c r="D10" s="50">
        <v>623</v>
      </c>
      <c r="E10" s="50">
        <v>42</v>
      </c>
      <c r="F10" s="50">
        <v>957</v>
      </c>
      <c r="G10" s="50">
        <v>1298</v>
      </c>
      <c r="H10" s="50">
        <v>19325</v>
      </c>
      <c r="I10" s="50">
        <v>3269</v>
      </c>
      <c r="J10" s="50">
        <v>8</v>
      </c>
      <c r="K10" s="50">
        <v>46</v>
      </c>
      <c r="L10" s="50">
        <v>1456</v>
      </c>
      <c r="M10" s="50">
        <v>34012</v>
      </c>
      <c r="N10" s="50">
        <v>69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6502</v>
      </c>
      <c r="Y10" s="50"/>
      <c r="Z10" s="50">
        <v>120275946</v>
      </c>
    </row>
    <row r="11" spans="1:26">
      <c r="A11" s="108">
        <v>2538</v>
      </c>
      <c r="B11" s="50">
        <v>616</v>
      </c>
      <c r="C11" s="50">
        <v>63</v>
      </c>
      <c r="D11" s="50">
        <v>547</v>
      </c>
      <c r="E11" s="50">
        <v>50</v>
      </c>
      <c r="F11" s="50">
        <v>547</v>
      </c>
      <c r="G11" s="50">
        <v>645</v>
      </c>
      <c r="H11" s="50">
        <v>35780</v>
      </c>
      <c r="I11" s="50">
        <v>9017</v>
      </c>
      <c r="J11" s="50">
        <v>14</v>
      </c>
      <c r="K11" s="50">
        <v>51</v>
      </c>
      <c r="L11" s="50">
        <v>893</v>
      </c>
      <c r="M11" s="50">
        <v>19127</v>
      </c>
      <c r="N11" s="50">
        <v>85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7032</v>
      </c>
      <c r="Y11" s="50"/>
      <c r="Z11" s="50">
        <v>100414000</v>
      </c>
    </row>
    <row r="12" spans="1:26">
      <c r="A12" s="108">
        <v>2539</v>
      </c>
      <c r="B12" s="50">
        <v>3026</v>
      </c>
      <c r="C12" s="50">
        <v>68</v>
      </c>
      <c r="D12" s="50">
        <v>650</v>
      </c>
      <c r="E12" s="50">
        <v>29</v>
      </c>
      <c r="F12" s="50">
        <v>2997</v>
      </c>
      <c r="G12" s="50">
        <v>3258</v>
      </c>
      <c r="H12" s="50">
        <v>24269</v>
      </c>
      <c r="I12" s="50">
        <v>6598</v>
      </c>
      <c r="J12" s="50">
        <v>73</v>
      </c>
      <c r="K12" s="50">
        <v>42</v>
      </c>
      <c r="L12" s="50">
        <v>2037</v>
      </c>
      <c r="M12" s="50">
        <v>30741</v>
      </c>
      <c r="N12" s="50">
        <v>49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4123</v>
      </c>
      <c r="Y12" s="50"/>
      <c r="Z12" s="50">
        <v>335905253</v>
      </c>
    </row>
    <row r="13" spans="1:26">
      <c r="A13" s="108">
        <v>2540</v>
      </c>
      <c r="B13" s="50">
        <v>2993</v>
      </c>
      <c r="C13" s="50">
        <v>70</v>
      </c>
      <c r="D13" s="50">
        <v>623</v>
      </c>
      <c r="E13" s="50">
        <v>37</v>
      </c>
      <c r="F13" s="50">
        <v>2470</v>
      </c>
      <c r="G13" s="50">
        <v>2999</v>
      </c>
      <c r="H13" s="50">
        <v>68147</v>
      </c>
      <c r="I13" s="50">
        <v>14039</v>
      </c>
      <c r="J13" s="50">
        <v>48</v>
      </c>
      <c r="K13" s="50">
        <v>66</v>
      </c>
      <c r="L13" s="50">
        <v>1490</v>
      </c>
      <c r="M13" s="50">
        <v>19998</v>
      </c>
      <c r="N13" s="50">
        <v>58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3256</v>
      </c>
      <c r="Y13" s="50"/>
      <c r="Z13" s="50">
        <v>518639692</v>
      </c>
    </row>
    <row r="14" spans="1:26">
      <c r="A14" s="108">
        <v>2541</v>
      </c>
      <c r="B14" s="50">
        <v>2816</v>
      </c>
      <c r="C14" s="50">
        <v>66</v>
      </c>
      <c r="D14" s="50">
        <v>645</v>
      </c>
      <c r="E14" s="50">
        <v>40</v>
      </c>
      <c r="F14" s="50">
        <v>2530</v>
      </c>
      <c r="G14" s="50">
        <v>2986</v>
      </c>
      <c r="H14" s="50">
        <v>221492</v>
      </c>
      <c r="I14" s="50">
        <v>61568</v>
      </c>
      <c r="J14" s="50">
        <v>90</v>
      </c>
      <c r="K14" s="50">
        <v>70</v>
      </c>
      <c r="L14" s="50">
        <v>2707</v>
      </c>
      <c r="M14" s="50">
        <v>55358</v>
      </c>
      <c r="N14" s="50">
        <v>96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7788</v>
      </c>
      <c r="Y14" s="50"/>
      <c r="Z14" s="50">
        <v>371437070</v>
      </c>
    </row>
    <row r="15" spans="1:26">
      <c r="A15" s="108">
        <v>2542</v>
      </c>
      <c r="B15" s="50">
        <v>986</v>
      </c>
      <c r="C15" s="50">
        <v>65</v>
      </c>
      <c r="D15" s="50">
        <v>554</v>
      </c>
      <c r="E15" s="50">
        <v>43</v>
      </c>
      <c r="F15" s="50">
        <v>910</v>
      </c>
      <c r="G15" s="50">
        <v>1019</v>
      </c>
      <c r="H15" s="50">
        <v>41553</v>
      </c>
      <c r="I15" s="50">
        <v>10729</v>
      </c>
      <c r="J15" s="50">
        <v>38</v>
      </c>
      <c r="K15" s="50">
        <v>55</v>
      </c>
      <c r="L15" s="50">
        <v>223</v>
      </c>
      <c r="M15" s="50">
        <v>9938</v>
      </c>
      <c r="N15" s="50">
        <v>47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19329</v>
      </c>
      <c r="Y15" s="50"/>
      <c r="Z15" s="50">
        <v>192215567</v>
      </c>
    </row>
    <row r="16" spans="1:26">
      <c r="A16" s="108">
        <v>2543</v>
      </c>
      <c r="B16" s="50">
        <v>960</v>
      </c>
      <c r="C16" s="50">
        <v>62</v>
      </c>
      <c r="D16" s="50">
        <v>588</v>
      </c>
      <c r="E16" s="50">
        <v>36</v>
      </c>
      <c r="F16" s="50">
        <v>945</v>
      </c>
      <c r="G16" s="50">
        <v>1102</v>
      </c>
      <c r="H16" s="50">
        <v>59009</v>
      </c>
      <c r="I16" s="50">
        <v>18058</v>
      </c>
      <c r="J16" s="50">
        <v>9</v>
      </c>
      <c r="K16" s="50">
        <v>81</v>
      </c>
      <c r="L16" s="50">
        <v>251</v>
      </c>
      <c r="M16" s="50">
        <v>22553</v>
      </c>
      <c r="N16" s="50">
        <v>32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1022</v>
      </c>
      <c r="Y16" s="50"/>
      <c r="Z16" s="50">
        <v>271476754</v>
      </c>
    </row>
    <row r="17" spans="1:26">
      <c r="A17" s="108">
        <v>2544</v>
      </c>
      <c r="B17" s="50">
        <v>1061</v>
      </c>
      <c r="C17" s="50">
        <v>70</v>
      </c>
      <c r="D17" s="50">
        <v>617</v>
      </c>
      <c r="E17" s="50">
        <v>25</v>
      </c>
      <c r="F17" s="50">
        <v>1089</v>
      </c>
      <c r="G17" s="50">
        <v>1089</v>
      </c>
      <c r="H17" s="50">
        <v>80940</v>
      </c>
      <c r="I17" s="50">
        <v>32100</v>
      </c>
      <c r="J17" s="50">
        <v>6</v>
      </c>
      <c r="K17" s="50">
        <v>19</v>
      </c>
      <c r="L17" s="50">
        <v>12172</v>
      </c>
      <c r="M17" s="50">
        <v>10745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8581</v>
      </c>
      <c r="Y17" s="50"/>
      <c r="Z17" s="50">
        <v>501018658</v>
      </c>
    </row>
    <row r="18" spans="1:26">
      <c r="A18" s="108">
        <v>2545</v>
      </c>
      <c r="B18" s="50">
        <v>594</v>
      </c>
      <c r="C18" s="50">
        <v>67</v>
      </c>
      <c r="D18" s="50">
        <v>648</v>
      </c>
      <c r="E18" s="50">
        <v>56</v>
      </c>
      <c r="F18" s="50">
        <v>1514</v>
      </c>
      <c r="G18" s="50">
        <v>2579</v>
      </c>
      <c r="H18" s="50">
        <v>70156</v>
      </c>
      <c r="I18" s="50">
        <v>23070</v>
      </c>
      <c r="J18" s="50">
        <v>18</v>
      </c>
      <c r="K18" s="50">
        <v>11</v>
      </c>
      <c r="L18" s="50">
        <v>1132</v>
      </c>
      <c r="M18" s="50">
        <v>20599</v>
      </c>
      <c r="N18" s="50">
        <v>577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90</v>
      </c>
      <c r="W18" s="50">
        <v>0</v>
      </c>
      <c r="X18" s="50">
        <v>9306</v>
      </c>
      <c r="Y18" s="50"/>
      <c r="Z18" s="50">
        <v>213337876</v>
      </c>
    </row>
    <row r="19" spans="1:26">
      <c r="A19" s="108">
        <v>2546</v>
      </c>
      <c r="B19" s="50">
        <v>3213</v>
      </c>
      <c r="C19" s="50">
        <v>76</v>
      </c>
      <c r="D19" s="50">
        <v>699</v>
      </c>
      <c r="E19" s="50">
        <v>68</v>
      </c>
      <c r="F19" s="50">
        <v>2941</v>
      </c>
      <c r="G19" s="50">
        <v>7617</v>
      </c>
      <c r="H19" s="50">
        <v>454318</v>
      </c>
      <c r="I19" s="50">
        <v>146024</v>
      </c>
      <c r="J19" s="50">
        <v>74</v>
      </c>
      <c r="K19" s="50">
        <v>434</v>
      </c>
      <c r="L19" s="50">
        <v>309</v>
      </c>
      <c r="M19" s="50">
        <v>97637</v>
      </c>
      <c r="N19" s="50">
        <v>0</v>
      </c>
      <c r="O19" s="50">
        <v>0</v>
      </c>
      <c r="P19" s="50">
        <v>14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50834</v>
      </c>
      <c r="Y19" s="50"/>
      <c r="Z19" s="50">
        <v>457429782</v>
      </c>
    </row>
    <row r="20" spans="1:26">
      <c r="A20" s="108">
        <v>2547</v>
      </c>
      <c r="B20" s="50">
        <v>3834</v>
      </c>
      <c r="C20" s="50">
        <v>76</v>
      </c>
      <c r="D20" s="50">
        <v>754</v>
      </c>
      <c r="E20" s="50">
        <v>58</v>
      </c>
      <c r="F20" s="50">
        <v>2876</v>
      </c>
      <c r="G20" s="50">
        <v>6895</v>
      </c>
      <c r="H20" s="50">
        <v>181512</v>
      </c>
      <c r="I20" s="50">
        <v>70818</v>
      </c>
      <c r="J20" s="50">
        <v>73</v>
      </c>
      <c r="K20" s="50">
        <v>63</v>
      </c>
      <c r="L20" s="50">
        <v>53133</v>
      </c>
      <c r="M20" s="50">
        <v>736</v>
      </c>
      <c r="N20" s="50">
        <v>0</v>
      </c>
      <c r="O20" s="50">
        <v>0</v>
      </c>
      <c r="P20" s="50">
        <v>16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32158</v>
      </c>
      <c r="Y20" s="50"/>
      <c r="Z20" s="50">
        <v>398416887</v>
      </c>
    </row>
    <row r="21" spans="1:26">
      <c r="A21" s="108">
        <v>2548</v>
      </c>
      <c r="B21" s="50">
        <v>1313</v>
      </c>
      <c r="C21" s="50">
        <v>57</v>
      </c>
      <c r="D21" s="50">
        <v>370</v>
      </c>
      <c r="E21" s="50">
        <v>24</v>
      </c>
      <c r="F21" s="50">
        <v>1610</v>
      </c>
      <c r="G21" s="50">
        <v>2017</v>
      </c>
      <c r="H21" s="50">
        <v>61429</v>
      </c>
      <c r="I21" s="50">
        <v>32449</v>
      </c>
      <c r="J21" s="50">
        <v>13</v>
      </c>
      <c r="K21" s="50">
        <v>0</v>
      </c>
      <c r="L21" s="50">
        <v>36</v>
      </c>
      <c r="M21" s="50">
        <v>19258</v>
      </c>
      <c r="N21" s="50">
        <v>0</v>
      </c>
      <c r="O21" s="50">
        <v>0</v>
      </c>
      <c r="P21" s="50">
        <v>1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93</v>
      </c>
      <c r="W21" s="50">
        <v>20</v>
      </c>
      <c r="X21" s="50">
        <v>33048</v>
      </c>
      <c r="Y21" s="50"/>
      <c r="Z21" s="50">
        <v>148871750</v>
      </c>
    </row>
    <row r="22" spans="1:26">
      <c r="A22" s="108">
        <v>2549</v>
      </c>
      <c r="B22" s="50">
        <v>1883</v>
      </c>
      <c r="C22" s="50">
        <v>65</v>
      </c>
      <c r="D22" s="50">
        <v>526</v>
      </c>
      <c r="E22" s="50">
        <v>41</v>
      </c>
      <c r="F22" s="50">
        <v>2381</v>
      </c>
      <c r="G22" s="50">
        <v>4096</v>
      </c>
      <c r="H22" s="50">
        <v>142849</v>
      </c>
      <c r="I22" s="50">
        <v>30296</v>
      </c>
      <c r="J22" s="50">
        <v>29</v>
      </c>
      <c r="K22" s="50">
        <v>39</v>
      </c>
      <c r="L22" s="50">
        <v>283</v>
      </c>
      <c r="M22" s="50">
        <v>30044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159</v>
      </c>
      <c r="W22" s="50">
        <v>20</v>
      </c>
      <c r="X22" s="50">
        <v>68286</v>
      </c>
      <c r="Y22" s="50"/>
      <c r="Z22" s="50">
        <v>92244108</v>
      </c>
    </row>
    <row r="23" spans="1:26">
      <c r="A23" s="108">
        <v>2550</v>
      </c>
      <c r="B23" s="50">
        <v>2233</v>
      </c>
      <c r="C23" s="50">
        <v>67</v>
      </c>
      <c r="D23" s="50">
        <v>524</v>
      </c>
      <c r="E23" s="50">
        <v>0</v>
      </c>
      <c r="F23" s="50">
        <v>2112</v>
      </c>
      <c r="G23" s="50">
        <v>6097</v>
      </c>
      <c r="H23" s="50">
        <v>245619</v>
      </c>
      <c r="I23" s="50">
        <v>72783</v>
      </c>
      <c r="J23" s="50">
        <v>10</v>
      </c>
      <c r="K23" s="50">
        <v>71</v>
      </c>
      <c r="L23" s="50">
        <v>158</v>
      </c>
      <c r="M23" s="50">
        <v>47639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431</v>
      </c>
      <c r="W23" s="50">
        <v>18</v>
      </c>
      <c r="X23" s="50">
        <v>18163</v>
      </c>
      <c r="Y23" s="50"/>
      <c r="Z23" s="50">
        <v>234547154</v>
      </c>
    </row>
    <row r="24" spans="1:26">
      <c r="A24" s="108">
        <v>2551</v>
      </c>
      <c r="B24" s="50">
        <v>1995</v>
      </c>
      <c r="C24" s="50">
        <v>65</v>
      </c>
      <c r="D24" s="50">
        <v>570</v>
      </c>
      <c r="E24" s="50">
        <v>0</v>
      </c>
      <c r="F24" s="50">
        <v>2603</v>
      </c>
      <c r="G24" s="50">
        <v>7926</v>
      </c>
      <c r="H24" s="50">
        <v>242944</v>
      </c>
      <c r="I24" s="50">
        <v>78606</v>
      </c>
      <c r="J24" s="50">
        <v>15</v>
      </c>
      <c r="K24" s="50">
        <v>30</v>
      </c>
      <c r="L24" s="50">
        <v>124</v>
      </c>
      <c r="M24" s="50">
        <v>58319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153</v>
      </c>
      <c r="W24" s="50">
        <v>0</v>
      </c>
      <c r="X24" s="50">
        <v>98619</v>
      </c>
      <c r="Y24" s="50"/>
      <c r="Z24" s="50">
        <v>227549741</v>
      </c>
    </row>
    <row r="25" spans="1:26">
      <c r="A25" s="108">
        <v>2552</v>
      </c>
      <c r="B25" s="50">
        <v>1348</v>
      </c>
      <c r="C25" s="50">
        <v>68</v>
      </c>
      <c r="D25" s="50">
        <v>648</v>
      </c>
      <c r="E25" s="50">
        <v>0</v>
      </c>
      <c r="F25" s="50">
        <v>2529</v>
      </c>
      <c r="G25" s="50">
        <v>8830</v>
      </c>
      <c r="H25" s="50">
        <v>360152</v>
      </c>
      <c r="I25" s="50">
        <v>110357</v>
      </c>
      <c r="J25" s="50">
        <v>24</v>
      </c>
      <c r="K25" s="50">
        <v>26</v>
      </c>
      <c r="L25" s="50">
        <v>394</v>
      </c>
      <c r="M25" s="50">
        <v>70401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172</v>
      </c>
      <c r="W25" s="50">
        <v>0</v>
      </c>
      <c r="X25" s="50">
        <v>139391</v>
      </c>
      <c r="Y25" s="50"/>
      <c r="Z25" s="50">
        <v>207373975</v>
      </c>
    </row>
    <row r="26" spans="1:26">
      <c r="A26" s="108">
        <v>2553</v>
      </c>
      <c r="B26" s="50">
        <v>2192</v>
      </c>
      <c r="C26" s="50">
        <v>69</v>
      </c>
      <c r="D26" s="50">
        <v>626</v>
      </c>
      <c r="E26" s="50">
        <v>0</v>
      </c>
      <c r="F26" s="50">
        <v>1479</v>
      </c>
      <c r="G26" s="50">
        <v>11061</v>
      </c>
      <c r="H26" s="50">
        <v>407271</v>
      </c>
      <c r="I26" s="50">
        <v>126866</v>
      </c>
      <c r="J26" s="50">
        <v>30</v>
      </c>
      <c r="K26" s="50">
        <v>174</v>
      </c>
      <c r="L26" s="50">
        <v>2438</v>
      </c>
      <c r="M26" s="50">
        <v>78384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76</v>
      </c>
      <c r="W26" s="50">
        <v>0</v>
      </c>
      <c r="X26" s="50">
        <v>105027</v>
      </c>
      <c r="Y26" s="50"/>
      <c r="Z26" s="111">
        <v>198845310</v>
      </c>
    </row>
    <row r="27" spans="1:26">
      <c r="A27" s="108">
        <v>2554</v>
      </c>
      <c r="B27" s="50" t="s">
        <v>203</v>
      </c>
      <c r="C27" s="50">
        <v>69</v>
      </c>
      <c r="D27" s="50">
        <v>604</v>
      </c>
      <c r="E27" s="50">
        <v>0</v>
      </c>
      <c r="F27" s="50">
        <v>1353</v>
      </c>
      <c r="G27" s="50">
        <v>3379</v>
      </c>
      <c r="H27" s="50">
        <v>183543</v>
      </c>
      <c r="I27" s="50">
        <v>114426</v>
      </c>
      <c r="J27" s="50">
        <v>40</v>
      </c>
      <c r="K27" s="50">
        <v>32</v>
      </c>
      <c r="L27" s="50">
        <v>199</v>
      </c>
      <c r="M27" s="50">
        <v>67009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44</v>
      </c>
      <c r="W27" s="50">
        <v>0</v>
      </c>
      <c r="X27" s="50">
        <v>118121</v>
      </c>
      <c r="Y27" s="50"/>
      <c r="Z27" s="111">
        <v>109108824</v>
      </c>
    </row>
    <row r="28" spans="1:26">
      <c r="A28" s="108">
        <v>2555</v>
      </c>
      <c r="B28" s="50">
        <v>401</v>
      </c>
      <c r="C28" s="50">
        <v>68</v>
      </c>
      <c r="D28" s="50">
        <v>541</v>
      </c>
      <c r="E28" s="50">
        <v>0</v>
      </c>
      <c r="F28" s="50">
        <v>829</v>
      </c>
      <c r="G28" s="50">
        <v>1903</v>
      </c>
      <c r="H28" s="50">
        <v>26182</v>
      </c>
      <c r="I28" s="50">
        <v>30968</v>
      </c>
      <c r="J28" s="50">
        <v>14</v>
      </c>
      <c r="K28" s="50">
        <v>0</v>
      </c>
      <c r="L28" s="50">
        <v>6</v>
      </c>
      <c r="M28" s="50">
        <v>223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31</v>
      </c>
      <c r="W28" s="50">
        <v>21</v>
      </c>
      <c r="X28" s="50">
        <v>7021</v>
      </c>
      <c r="Y28" s="50"/>
      <c r="Z28" s="111">
        <v>6758582</v>
      </c>
    </row>
    <row r="29" spans="1:26">
      <c r="A29" s="108">
        <v>2556</v>
      </c>
      <c r="B29" s="50">
        <v>487</v>
      </c>
      <c r="C29" s="50">
        <v>66</v>
      </c>
      <c r="D29" s="50">
        <v>409</v>
      </c>
      <c r="E29" s="50">
        <v>0</v>
      </c>
      <c r="F29" s="50">
        <v>1129</v>
      </c>
      <c r="G29" s="50">
        <v>3845</v>
      </c>
      <c r="H29" s="50">
        <v>133423</v>
      </c>
      <c r="I29" s="50">
        <v>55651</v>
      </c>
      <c r="J29" s="50">
        <v>24</v>
      </c>
      <c r="K29" s="50">
        <v>28</v>
      </c>
      <c r="L29" s="50">
        <v>294</v>
      </c>
      <c r="M29" s="50">
        <v>49562</v>
      </c>
      <c r="N29" s="50">
        <v>0</v>
      </c>
      <c r="O29" s="50">
        <v>0</v>
      </c>
      <c r="P29" s="50">
        <v>2</v>
      </c>
      <c r="Q29" s="50">
        <v>170</v>
      </c>
      <c r="R29" s="50">
        <v>126</v>
      </c>
      <c r="S29" s="50">
        <v>2</v>
      </c>
      <c r="T29" s="50">
        <v>23</v>
      </c>
      <c r="U29" s="50">
        <v>15</v>
      </c>
      <c r="V29" s="50">
        <v>85</v>
      </c>
      <c r="W29" s="50">
        <v>211</v>
      </c>
      <c r="X29" s="50">
        <v>34815</v>
      </c>
      <c r="Y29" s="50">
        <v>3299</v>
      </c>
      <c r="Z29" s="111">
        <v>77545751</v>
      </c>
    </row>
    <row r="30" spans="1:26">
      <c r="A30" s="108">
        <v>2557</v>
      </c>
      <c r="B30" s="50" t="s">
        <v>203</v>
      </c>
      <c r="C30" s="50">
        <v>71</v>
      </c>
      <c r="D30" s="50">
        <v>375</v>
      </c>
      <c r="E30" s="50">
        <v>0</v>
      </c>
      <c r="F30" s="50">
        <v>1540</v>
      </c>
      <c r="G30" s="50">
        <v>7091</v>
      </c>
      <c r="H30" s="50">
        <v>107299</v>
      </c>
      <c r="I30" s="50">
        <v>38291</v>
      </c>
      <c r="J30" s="50">
        <v>7</v>
      </c>
      <c r="K30" s="50">
        <v>38</v>
      </c>
      <c r="L30" s="50">
        <v>25</v>
      </c>
      <c r="M30" s="50">
        <v>59041</v>
      </c>
      <c r="N30" s="50">
        <v>0</v>
      </c>
      <c r="O30" s="50">
        <v>0</v>
      </c>
      <c r="P30" s="50">
        <v>0</v>
      </c>
      <c r="Q30" s="50">
        <v>64</v>
      </c>
      <c r="R30" s="50">
        <v>214</v>
      </c>
      <c r="S30" s="50">
        <v>0</v>
      </c>
      <c r="T30" s="50">
        <v>0</v>
      </c>
      <c r="U30" s="50">
        <v>0</v>
      </c>
      <c r="V30" s="50">
        <f>30+62</f>
        <v>92</v>
      </c>
      <c r="W30" s="50">
        <v>11</v>
      </c>
      <c r="X30" s="50">
        <v>21194</v>
      </c>
      <c r="Y30" s="50"/>
      <c r="Z30" s="111">
        <v>59956266</v>
      </c>
    </row>
    <row r="31" spans="1:26">
      <c r="A31" s="108">
        <v>2558</v>
      </c>
      <c r="B31" s="50" t="s">
        <v>203</v>
      </c>
      <c r="C31" s="50">
        <v>70</v>
      </c>
      <c r="D31" s="50">
        <v>61</v>
      </c>
      <c r="E31" s="50">
        <v>0</v>
      </c>
      <c r="F31" s="50">
        <v>3180</v>
      </c>
      <c r="G31" s="50">
        <v>13872</v>
      </c>
      <c r="H31" s="50">
        <v>354957</v>
      </c>
      <c r="I31" s="50">
        <v>142184</v>
      </c>
      <c r="J31" s="50">
        <v>67</v>
      </c>
      <c r="K31" s="50">
        <v>68</v>
      </c>
      <c r="L31" s="50">
        <v>0</v>
      </c>
      <c r="M31" s="50">
        <v>1730</v>
      </c>
      <c r="N31" s="50">
        <v>0</v>
      </c>
      <c r="O31" s="50">
        <v>0</v>
      </c>
      <c r="P31" s="50">
        <v>0</v>
      </c>
      <c r="Q31" s="50">
        <v>1115</v>
      </c>
      <c r="R31" s="50">
        <v>1098</v>
      </c>
      <c r="S31" s="50">
        <v>0</v>
      </c>
      <c r="T31" s="50">
        <v>291</v>
      </c>
      <c r="U31" s="50">
        <v>0</v>
      </c>
      <c r="V31" s="50">
        <v>188</v>
      </c>
      <c r="W31" s="50">
        <v>9</v>
      </c>
      <c r="X31" s="50">
        <v>48635</v>
      </c>
      <c r="Y31" s="50">
        <v>15466</v>
      </c>
      <c r="Z31" s="111">
        <v>168173272</v>
      </c>
    </row>
    <row r="32" spans="1:26">
      <c r="A32" s="108">
        <v>2559</v>
      </c>
      <c r="B32" s="50" t="s">
        <v>190</v>
      </c>
      <c r="C32" s="50">
        <v>71</v>
      </c>
      <c r="D32" s="50">
        <v>511</v>
      </c>
      <c r="E32" s="50">
        <v>0</v>
      </c>
      <c r="F32" s="50">
        <v>2455</v>
      </c>
      <c r="G32" s="50">
        <v>7575</v>
      </c>
      <c r="H32" s="50">
        <v>146484</v>
      </c>
      <c r="I32" s="50">
        <v>53182</v>
      </c>
      <c r="J32" s="50">
        <v>11</v>
      </c>
      <c r="K32" s="50">
        <v>12</v>
      </c>
      <c r="L32" s="50">
        <v>125</v>
      </c>
      <c r="M32" s="50">
        <v>20118</v>
      </c>
      <c r="N32" s="50">
        <v>0</v>
      </c>
      <c r="O32" s="50">
        <v>0</v>
      </c>
      <c r="P32" s="50">
        <v>0</v>
      </c>
      <c r="Q32" s="50">
        <v>506</v>
      </c>
      <c r="R32" s="50">
        <v>306</v>
      </c>
      <c r="S32" s="50">
        <v>0</v>
      </c>
      <c r="T32" s="50">
        <v>0</v>
      </c>
      <c r="U32" s="50">
        <v>0</v>
      </c>
      <c r="V32" s="50">
        <v>49</v>
      </c>
      <c r="W32" s="50">
        <v>0</v>
      </c>
      <c r="X32" s="50">
        <v>7247</v>
      </c>
      <c r="Y32" s="50"/>
      <c r="Z32" s="111">
        <v>58019632</v>
      </c>
    </row>
    <row r="33" spans="1:28">
      <c r="A33" s="108">
        <v>2560</v>
      </c>
      <c r="B33" s="50" t="s">
        <v>190</v>
      </c>
      <c r="C33" s="50">
        <v>69</v>
      </c>
      <c r="D33" s="50">
        <v>670</v>
      </c>
      <c r="E33" s="50">
        <v>0</v>
      </c>
      <c r="F33" s="50">
        <v>2922</v>
      </c>
      <c r="G33" s="50">
        <v>11484</v>
      </c>
      <c r="H33" s="50">
        <v>151851</v>
      </c>
      <c r="I33" s="50">
        <v>58127</v>
      </c>
      <c r="J33" s="50">
        <v>19</v>
      </c>
      <c r="K33" s="50">
        <v>24</v>
      </c>
      <c r="L33" s="50">
        <v>53</v>
      </c>
      <c r="M33" s="50">
        <v>47021</v>
      </c>
      <c r="N33" s="50">
        <v>0</v>
      </c>
      <c r="O33" s="50">
        <v>0</v>
      </c>
      <c r="P33" s="50">
        <v>0</v>
      </c>
      <c r="Q33" s="50">
        <v>796</v>
      </c>
      <c r="R33" s="50">
        <v>752</v>
      </c>
      <c r="S33" s="50">
        <v>0</v>
      </c>
      <c r="T33" s="50">
        <v>326</v>
      </c>
      <c r="U33" s="50">
        <v>0</v>
      </c>
      <c r="V33" s="50">
        <v>152</v>
      </c>
      <c r="W33" s="50">
        <v>24</v>
      </c>
      <c r="X33" s="50">
        <v>22332.7</v>
      </c>
      <c r="Y33" s="50"/>
      <c r="Z33" s="111">
        <v>54378206.799999997</v>
      </c>
    </row>
    <row r="34" spans="1:28">
      <c r="A34" s="108">
        <v>2561</v>
      </c>
      <c r="B34" s="50" t="s">
        <v>190</v>
      </c>
      <c r="C34" s="50">
        <v>75</v>
      </c>
      <c r="D34" s="50">
        <v>757</v>
      </c>
      <c r="E34" s="50">
        <v>0</v>
      </c>
      <c r="F34" s="50">
        <v>3404</v>
      </c>
      <c r="G34" s="19">
        <v>17478</v>
      </c>
      <c r="H34" s="50">
        <v>199223</v>
      </c>
      <c r="I34" s="50">
        <v>94504</v>
      </c>
      <c r="J34" s="50">
        <v>29</v>
      </c>
      <c r="K34" s="50">
        <v>37</v>
      </c>
      <c r="L34" s="50">
        <v>50622</v>
      </c>
      <c r="M34" s="50">
        <v>72385</v>
      </c>
      <c r="N34" s="50">
        <v>8</v>
      </c>
      <c r="O34" s="50">
        <v>1</v>
      </c>
      <c r="P34" s="50">
        <v>29</v>
      </c>
      <c r="Q34" s="50">
        <v>1716</v>
      </c>
      <c r="R34" s="50">
        <v>1272</v>
      </c>
      <c r="S34" s="50">
        <v>4907</v>
      </c>
      <c r="T34" s="50">
        <v>315</v>
      </c>
      <c r="U34" s="50">
        <v>65</v>
      </c>
      <c r="V34" s="50">
        <v>111</v>
      </c>
      <c r="W34" s="50">
        <v>0</v>
      </c>
      <c r="X34" s="50">
        <v>15882</v>
      </c>
      <c r="Y34" s="50"/>
      <c r="Z34" s="111">
        <v>7618165</v>
      </c>
    </row>
    <row r="35" spans="1:28">
      <c r="A35" s="109">
        <v>2562</v>
      </c>
      <c r="B35" s="50" t="s">
        <v>190</v>
      </c>
      <c r="C35" s="50">
        <v>70</v>
      </c>
      <c r="D35" s="50">
        <v>734</v>
      </c>
      <c r="E35" s="50">
        <v>0</v>
      </c>
      <c r="F35" s="50">
        <v>3329</v>
      </c>
      <c r="G35" s="50">
        <v>23755</v>
      </c>
      <c r="H35" s="50">
        <v>1028647</v>
      </c>
      <c r="I35" s="50">
        <v>380507</v>
      </c>
      <c r="J35" s="50">
        <v>46</v>
      </c>
      <c r="K35" s="50">
        <v>43</v>
      </c>
      <c r="L35" s="50">
        <v>41193</v>
      </c>
      <c r="M35" s="50">
        <v>140417</v>
      </c>
      <c r="N35" s="50">
        <v>18</v>
      </c>
      <c r="O35" s="50">
        <v>5</v>
      </c>
      <c r="P35" s="50">
        <v>63</v>
      </c>
      <c r="Q35" s="50">
        <v>3881</v>
      </c>
      <c r="R35" s="50">
        <v>1842</v>
      </c>
      <c r="S35" s="50">
        <v>35</v>
      </c>
      <c r="T35" s="50">
        <v>271</v>
      </c>
      <c r="U35" s="50">
        <v>128</v>
      </c>
      <c r="V35" s="50">
        <v>481</v>
      </c>
      <c r="W35" s="50">
        <v>30104</v>
      </c>
      <c r="X35" s="50">
        <v>12710</v>
      </c>
      <c r="Y35" s="50"/>
      <c r="Z35" s="111">
        <v>130087883</v>
      </c>
    </row>
    <row r="36" spans="1:28">
      <c r="A36" s="105">
        <v>2563</v>
      </c>
      <c r="B36" s="107" t="s">
        <v>190</v>
      </c>
      <c r="C36" s="107">
        <v>77</v>
      </c>
      <c r="D36" s="107">
        <v>733</v>
      </c>
      <c r="E36" s="50">
        <v>0</v>
      </c>
      <c r="F36" s="107">
        <v>3025</v>
      </c>
      <c r="G36" s="107">
        <v>19426</v>
      </c>
      <c r="H36" s="107">
        <v>293449</v>
      </c>
      <c r="I36" s="107">
        <v>131647</v>
      </c>
      <c r="J36" s="107">
        <v>24</v>
      </c>
      <c r="K36" s="107">
        <v>37</v>
      </c>
      <c r="L36" s="107">
        <v>7919</v>
      </c>
      <c r="M36" s="107">
        <v>112050</v>
      </c>
      <c r="N36" s="107">
        <v>6</v>
      </c>
      <c r="O36" s="107">
        <v>0</v>
      </c>
      <c r="P36" s="107">
        <v>42</v>
      </c>
      <c r="Q36" s="107">
        <v>3334</v>
      </c>
      <c r="R36" s="107">
        <v>1954</v>
      </c>
      <c r="S36" s="107">
        <v>29</v>
      </c>
      <c r="T36" s="107">
        <v>318</v>
      </c>
      <c r="U36" s="107">
        <v>30</v>
      </c>
      <c r="V36" s="107">
        <v>379</v>
      </c>
      <c r="W36" s="107">
        <v>87</v>
      </c>
      <c r="X36" s="107">
        <v>19917</v>
      </c>
      <c r="Y36" s="107"/>
      <c r="Z36" s="112">
        <v>76386521</v>
      </c>
    </row>
    <row r="37" spans="1:28">
      <c r="A37" s="157">
        <v>2564</v>
      </c>
      <c r="B37" s="158" t="s">
        <v>190</v>
      </c>
      <c r="C37" s="158">
        <v>76</v>
      </c>
      <c r="D37" s="158">
        <v>757</v>
      </c>
      <c r="E37" s="107">
        <v>0</v>
      </c>
      <c r="F37" s="158">
        <v>3927</v>
      </c>
      <c r="G37" s="158">
        <v>15994</v>
      </c>
      <c r="H37" s="154">
        <v>203286</v>
      </c>
      <c r="I37" s="154">
        <v>97766</v>
      </c>
      <c r="J37" s="158">
        <v>33</v>
      </c>
      <c r="K37" s="158">
        <v>59</v>
      </c>
      <c r="L37" s="156">
        <v>8062</v>
      </c>
      <c r="M37" s="158">
        <v>70896</v>
      </c>
      <c r="N37" s="158">
        <v>34</v>
      </c>
      <c r="O37" s="158">
        <v>0</v>
      </c>
      <c r="P37" s="158">
        <v>37</v>
      </c>
      <c r="Q37" s="158">
        <v>2845</v>
      </c>
      <c r="R37" s="158">
        <v>1717</v>
      </c>
      <c r="S37" s="158">
        <v>1227</v>
      </c>
      <c r="T37" s="158">
        <v>667</v>
      </c>
      <c r="U37" s="158">
        <v>62</v>
      </c>
      <c r="V37" s="158">
        <v>401</v>
      </c>
      <c r="W37" s="158">
        <v>168</v>
      </c>
      <c r="X37" s="158">
        <v>37859</v>
      </c>
      <c r="Y37" s="158">
        <v>8209</v>
      </c>
      <c r="Z37" s="101" t="s">
        <v>94</v>
      </c>
    </row>
    <row r="38" spans="1:28">
      <c r="A38" s="157">
        <v>2565</v>
      </c>
      <c r="B38" s="158" t="s">
        <v>190</v>
      </c>
      <c r="C38" s="158">
        <v>76</v>
      </c>
      <c r="D38" s="158">
        <v>790</v>
      </c>
      <c r="E38" s="107">
        <v>0</v>
      </c>
      <c r="F38" s="158">
        <v>3862</v>
      </c>
      <c r="G38" s="158">
        <v>15065</v>
      </c>
      <c r="H38" s="154">
        <v>200850</v>
      </c>
      <c r="I38" s="154">
        <v>98003</v>
      </c>
      <c r="J38" s="158">
        <v>23</v>
      </c>
      <c r="K38" s="158">
        <v>49</v>
      </c>
      <c r="L38" s="156">
        <v>17047</v>
      </c>
      <c r="M38" s="158">
        <v>76523</v>
      </c>
      <c r="N38" s="158">
        <v>52</v>
      </c>
      <c r="O38" s="158">
        <v>1</v>
      </c>
      <c r="P38" s="158">
        <v>26</v>
      </c>
      <c r="Q38" s="158">
        <v>2986</v>
      </c>
      <c r="R38" s="158">
        <v>1202</v>
      </c>
      <c r="S38" s="158">
        <v>95</v>
      </c>
      <c r="T38" s="158">
        <v>300</v>
      </c>
      <c r="U38" s="158">
        <v>120</v>
      </c>
      <c r="V38" s="158">
        <v>370</v>
      </c>
      <c r="W38" s="158">
        <v>85</v>
      </c>
      <c r="X38" s="158">
        <v>70840</v>
      </c>
      <c r="Y38" s="158">
        <v>4977</v>
      </c>
      <c r="Z38" s="101" t="s">
        <v>94</v>
      </c>
    </row>
    <row r="39" spans="1:28">
      <c r="A39" s="123">
        <v>2566</v>
      </c>
      <c r="B39" s="158" t="s">
        <v>190</v>
      </c>
      <c r="C39" s="124">
        <v>76</v>
      </c>
      <c r="D39" s="124">
        <v>739</v>
      </c>
      <c r="E39" s="107">
        <v>0</v>
      </c>
      <c r="F39" s="124">
        <v>3572</v>
      </c>
      <c r="G39" s="124">
        <v>14992</v>
      </c>
      <c r="H39" s="143">
        <v>298302</v>
      </c>
      <c r="I39" s="143">
        <v>101107</v>
      </c>
      <c r="J39" s="124">
        <v>25</v>
      </c>
      <c r="K39" s="124">
        <v>57</v>
      </c>
      <c r="L39" s="142" t="s">
        <v>190</v>
      </c>
      <c r="M39" s="124">
        <v>102209</v>
      </c>
      <c r="N39" s="124">
        <v>3</v>
      </c>
      <c r="O39" s="124">
        <v>1</v>
      </c>
      <c r="P39" s="124">
        <v>16</v>
      </c>
      <c r="Q39" s="124"/>
      <c r="R39" s="124">
        <v>1945</v>
      </c>
      <c r="S39" s="124">
        <v>127</v>
      </c>
      <c r="T39" s="124">
        <v>510</v>
      </c>
      <c r="U39" s="124">
        <v>51</v>
      </c>
      <c r="V39" s="124">
        <v>313</v>
      </c>
      <c r="W39" s="124" t="s">
        <v>190</v>
      </c>
      <c r="X39" s="124">
        <v>41356.800000000003</v>
      </c>
      <c r="Y39" s="124"/>
      <c r="Z39" s="101" t="s">
        <v>94</v>
      </c>
    </row>
    <row r="40" spans="1:28">
      <c r="A40" s="98" t="s">
        <v>45</v>
      </c>
      <c r="B40" s="103">
        <f>SUM(B5:B39)</f>
        <v>39104</v>
      </c>
      <c r="C40" s="103">
        <f t="shared" ref="C40:Z40" si="0">SUM(C5:C39)</f>
        <v>2386</v>
      </c>
      <c r="D40" s="103">
        <f t="shared" si="0"/>
        <v>21075</v>
      </c>
      <c r="E40" s="103">
        <f t="shared" si="0"/>
        <v>735</v>
      </c>
      <c r="F40" s="103">
        <f t="shared" si="0"/>
        <v>72555</v>
      </c>
      <c r="G40" s="103">
        <f t="shared" si="0"/>
        <v>233855</v>
      </c>
      <c r="H40" s="103">
        <f t="shared" si="0"/>
        <v>6180499</v>
      </c>
      <c r="I40" s="103">
        <f t="shared" si="0"/>
        <v>2279151</v>
      </c>
      <c r="J40" s="103">
        <f t="shared" si="0"/>
        <v>1234</v>
      </c>
      <c r="K40" s="103">
        <f t="shared" si="0"/>
        <v>2025</v>
      </c>
      <c r="L40" s="103">
        <f t="shared" si="0"/>
        <v>217226</v>
      </c>
      <c r="M40" s="103">
        <f t="shared" si="0"/>
        <v>1539277</v>
      </c>
      <c r="N40" s="103">
        <f t="shared" si="0"/>
        <v>1472</v>
      </c>
      <c r="O40" s="103">
        <f t="shared" si="0"/>
        <v>34</v>
      </c>
      <c r="P40" s="103">
        <f t="shared" si="0"/>
        <v>246</v>
      </c>
      <c r="Q40" s="103">
        <f t="shared" si="0"/>
        <v>17413</v>
      </c>
      <c r="R40" s="103">
        <f t="shared" si="0"/>
        <v>12428</v>
      </c>
      <c r="S40" s="103">
        <f t="shared" si="0"/>
        <v>6422</v>
      </c>
      <c r="T40" s="103">
        <f t="shared" si="0"/>
        <v>3021</v>
      </c>
      <c r="U40" s="103">
        <f t="shared" si="0"/>
        <v>471</v>
      </c>
      <c r="V40" s="103">
        <f t="shared" si="0"/>
        <v>3870</v>
      </c>
      <c r="W40" s="103">
        <f t="shared" si="0"/>
        <v>30778</v>
      </c>
      <c r="X40" s="103">
        <f t="shared" si="0"/>
        <v>1113279.5</v>
      </c>
      <c r="Y40" s="103">
        <f t="shared" si="0"/>
        <v>31951</v>
      </c>
      <c r="Z40" s="103">
        <f t="shared" si="0"/>
        <v>5997456517.8000002</v>
      </c>
    </row>
    <row r="41" spans="1:28" s="192" customFormat="1">
      <c r="A41" s="191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</row>
    <row r="42" spans="1:28">
      <c r="A42" s="16" t="s">
        <v>193</v>
      </c>
    </row>
    <row r="43" spans="1:28">
      <c r="A43" s="1" t="s">
        <v>215</v>
      </c>
    </row>
  </sheetData>
  <mergeCells count="4">
    <mergeCell ref="A3:A4"/>
    <mergeCell ref="B3:B4"/>
    <mergeCell ref="C3:G3"/>
    <mergeCell ref="H3:Z3"/>
  </mergeCells>
  <pageMargins left="0.47244094488188981" right="0.4724409448818898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" width="9" style="14"/>
    <col min="2" max="2" width="16.42578125" style="1" customWidth="1"/>
    <col min="3" max="3" width="30.85546875" style="1" customWidth="1"/>
    <col min="4" max="16384" width="9" style="1"/>
  </cols>
  <sheetData>
    <row r="1" spans="1:3">
      <c r="A1" s="13" t="s">
        <v>211</v>
      </c>
    </row>
    <row r="3" spans="1:3" s="4" customFormat="1">
      <c r="A3" s="46" t="s">
        <v>18</v>
      </c>
      <c r="B3" s="46" t="s">
        <v>99</v>
      </c>
      <c r="C3" s="46" t="s">
        <v>100</v>
      </c>
    </row>
    <row r="4" spans="1:3" s="4" customFormat="1">
      <c r="A4" s="40" t="s">
        <v>56</v>
      </c>
      <c r="B4" s="22">
        <v>1766</v>
      </c>
      <c r="C4" s="23">
        <v>671451837</v>
      </c>
    </row>
    <row r="5" spans="1:3" s="4" customFormat="1">
      <c r="A5" s="6" t="s">
        <v>57</v>
      </c>
      <c r="B5" s="24">
        <v>2144</v>
      </c>
      <c r="C5" s="24">
        <v>1490272324</v>
      </c>
    </row>
    <row r="6" spans="1:3" s="4" customFormat="1">
      <c r="A6" s="6" t="s">
        <v>58</v>
      </c>
      <c r="B6" s="24">
        <v>3062</v>
      </c>
      <c r="C6" s="24">
        <v>2127628714</v>
      </c>
    </row>
    <row r="7" spans="1:3" s="4" customFormat="1">
      <c r="A7" s="6" t="s">
        <v>59</v>
      </c>
      <c r="B7" s="24">
        <v>2980</v>
      </c>
      <c r="C7" s="24">
        <v>1094208580</v>
      </c>
    </row>
    <row r="8" spans="1:3" s="4" customFormat="1">
      <c r="A8" s="6" t="s">
        <v>60</v>
      </c>
      <c r="B8" s="24">
        <v>2833</v>
      </c>
      <c r="C8" s="24">
        <v>1751333447</v>
      </c>
    </row>
    <row r="9" spans="1:3" s="4" customFormat="1">
      <c r="A9" s="6" t="s">
        <v>61</v>
      </c>
      <c r="B9" s="24">
        <v>2629</v>
      </c>
      <c r="C9" s="24">
        <v>711230669</v>
      </c>
    </row>
    <row r="10" spans="1:3" s="4" customFormat="1">
      <c r="A10" s="6" t="s">
        <v>62</v>
      </c>
      <c r="B10" s="24">
        <v>2929</v>
      </c>
      <c r="C10" s="24">
        <v>3038947698</v>
      </c>
    </row>
    <row r="11" spans="1:3" s="4" customFormat="1">
      <c r="A11" s="6" t="s">
        <v>63</v>
      </c>
      <c r="B11" s="24">
        <v>3622</v>
      </c>
      <c r="C11" s="24">
        <v>2528397201</v>
      </c>
    </row>
    <row r="12" spans="1:3" s="4" customFormat="1">
      <c r="A12" s="6" t="s">
        <v>64</v>
      </c>
      <c r="B12" s="24">
        <v>3314</v>
      </c>
      <c r="C12" s="24">
        <v>2340959730</v>
      </c>
    </row>
    <row r="13" spans="1:3" s="4" customFormat="1">
      <c r="A13" s="6" t="s">
        <v>65</v>
      </c>
      <c r="B13" s="24">
        <v>3252</v>
      </c>
      <c r="C13" s="24">
        <v>2347612040</v>
      </c>
    </row>
    <row r="14" spans="1:3" s="4" customFormat="1">
      <c r="A14" s="6" t="s">
        <v>66</v>
      </c>
      <c r="B14" s="24">
        <v>1597</v>
      </c>
      <c r="C14" s="24">
        <v>544513352</v>
      </c>
    </row>
    <row r="15" spans="1:3" s="4" customFormat="1">
      <c r="A15" s="6" t="s">
        <v>67</v>
      </c>
      <c r="B15" s="24">
        <v>1814</v>
      </c>
      <c r="C15" s="24">
        <v>1250650000</v>
      </c>
    </row>
    <row r="16" spans="1:3" s="4" customFormat="1">
      <c r="A16" s="6" t="s">
        <v>68</v>
      </c>
      <c r="B16" s="24">
        <v>1498</v>
      </c>
      <c r="C16" s="24">
        <v>1529280439</v>
      </c>
    </row>
    <row r="17" spans="1:3" s="4" customFormat="1">
      <c r="A17" s="6" t="s">
        <v>69</v>
      </c>
      <c r="B17" s="24">
        <v>1135</v>
      </c>
      <c r="C17" s="24">
        <v>805814780</v>
      </c>
    </row>
    <row r="18" spans="1:3" s="4" customFormat="1">
      <c r="A18" s="6" t="s">
        <v>70</v>
      </c>
      <c r="B18" s="24">
        <v>2267</v>
      </c>
      <c r="C18" s="24">
        <v>565540698</v>
      </c>
    </row>
    <row r="19" spans="1:3" s="4" customFormat="1">
      <c r="A19" s="6" t="s">
        <v>71</v>
      </c>
      <c r="B19" s="24">
        <v>1727</v>
      </c>
      <c r="C19" s="24">
        <v>487023694</v>
      </c>
    </row>
    <row r="20" spans="1:3" s="4" customFormat="1">
      <c r="A20" s="6" t="s">
        <v>72</v>
      </c>
      <c r="B20" s="24">
        <v>1559</v>
      </c>
      <c r="C20" s="24">
        <v>931915005</v>
      </c>
    </row>
    <row r="21" spans="1:3" s="4" customFormat="1">
      <c r="A21" s="6" t="s">
        <v>73</v>
      </c>
      <c r="B21" s="24">
        <v>1734</v>
      </c>
      <c r="C21" s="24">
        <v>1083845622</v>
      </c>
    </row>
    <row r="22" spans="1:3" s="4" customFormat="1">
      <c r="A22" s="8" t="s">
        <v>74</v>
      </c>
      <c r="B22" s="24">
        <v>1901</v>
      </c>
      <c r="C22" s="24">
        <v>875791793</v>
      </c>
    </row>
    <row r="23" spans="1:3" s="4" customFormat="1">
      <c r="A23" s="6" t="s">
        <v>75</v>
      </c>
      <c r="B23" s="24">
        <v>1696</v>
      </c>
      <c r="C23" s="24">
        <v>1424889050</v>
      </c>
    </row>
    <row r="24" spans="1:3" s="4" customFormat="1">
      <c r="A24" s="6" t="s">
        <v>76</v>
      </c>
      <c r="B24" s="24">
        <v>1527</v>
      </c>
      <c r="C24" s="24">
        <v>817334839</v>
      </c>
    </row>
    <row r="25" spans="1:3" s="4" customFormat="1">
      <c r="A25" s="6" t="s">
        <v>77</v>
      </c>
      <c r="B25" s="24">
        <v>1903</v>
      </c>
      <c r="C25" s="24">
        <v>1283787066</v>
      </c>
    </row>
    <row r="26" spans="1:3" s="4" customFormat="1">
      <c r="A26" s="6" t="s">
        <v>78</v>
      </c>
      <c r="B26" s="24">
        <v>1524</v>
      </c>
      <c r="C26" s="24">
        <v>2776511424</v>
      </c>
    </row>
    <row r="27" spans="1:3" s="4" customFormat="1">
      <c r="A27" s="6" t="s">
        <v>79</v>
      </c>
      <c r="B27" s="24">
        <v>1644</v>
      </c>
      <c r="C27" s="24">
        <v>1104665955</v>
      </c>
    </row>
    <row r="28" spans="1:3" s="4" customFormat="1">
      <c r="A28" s="6" t="s">
        <v>80</v>
      </c>
      <c r="B28" s="24">
        <v>1811</v>
      </c>
      <c r="C28" s="24">
        <v>1172682642</v>
      </c>
    </row>
    <row r="29" spans="1:3" s="4" customFormat="1">
      <c r="A29" s="6">
        <v>2557</v>
      </c>
      <c r="B29" s="24">
        <v>763</v>
      </c>
      <c r="C29" s="24">
        <v>315473917</v>
      </c>
    </row>
    <row r="30" spans="1:3" s="4" customFormat="1">
      <c r="A30" s="11">
        <v>2558</v>
      </c>
      <c r="B30" s="25">
        <v>806</v>
      </c>
      <c r="C30" s="25">
        <v>288354392</v>
      </c>
    </row>
    <row r="31" spans="1:3" s="4" customFormat="1">
      <c r="A31" s="6">
        <v>2559</v>
      </c>
      <c r="B31" s="26">
        <v>1123</v>
      </c>
      <c r="C31" s="26">
        <v>2495619185</v>
      </c>
    </row>
    <row r="32" spans="1:3" s="4" customFormat="1">
      <c r="A32" s="11">
        <v>2560</v>
      </c>
      <c r="B32" s="26">
        <v>1533</v>
      </c>
      <c r="C32" s="26">
        <v>2442810965</v>
      </c>
    </row>
    <row r="33" spans="1:3" s="4" customFormat="1">
      <c r="A33" s="11">
        <v>2561</v>
      </c>
      <c r="B33" s="26">
        <v>1297</v>
      </c>
      <c r="C33" s="26">
        <v>323191742</v>
      </c>
    </row>
    <row r="34" spans="1:3" s="4" customFormat="1">
      <c r="A34" s="11">
        <v>2562</v>
      </c>
      <c r="B34" s="26">
        <v>1312</v>
      </c>
      <c r="C34" s="26">
        <v>483438962</v>
      </c>
    </row>
    <row r="35" spans="1:3">
      <c r="A35" s="125">
        <v>2563</v>
      </c>
      <c r="B35" s="26">
        <v>1248</v>
      </c>
      <c r="C35" s="26">
        <v>847211103</v>
      </c>
    </row>
    <row r="36" spans="1:3">
      <c r="A36" s="125">
        <v>2564</v>
      </c>
      <c r="B36" s="26">
        <v>1999</v>
      </c>
      <c r="C36" s="101" t="s">
        <v>94</v>
      </c>
    </row>
    <row r="37" spans="1:3">
      <c r="A37" s="125">
        <v>2565</v>
      </c>
      <c r="B37" s="26" t="s">
        <v>190</v>
      </c>
      <c r="C37" s="101" t="s">
        <v>94</v>
      </c>
    </row>
    <row r="38" spans="1:3">
      <c r="A38" s="113">
        <v>2566</v>
      </c>
      <c r="B38" s="27" t="s">
        <v>190</v>
      </c>
      <c r="C38" s="122" t="s">
        <v>94</v>
      </c>
    </row>
    <row r="39" spans="1:3">
      <c r="A39" s="46" t="s">
        <v>45</v>
      </c>
      <c r="B39" s="49">
        <f>SUM(B4:B37)</f>
        <v>63949</v>
      </c>
      <c r="C39" s="49">
        <f>SUM(C4:C37)</f>
        <v>41952388865</v>
      </c>
    </row>
    <row r="41" spans="1:3">
      <c r="A41" s="16" t="s">
        <v>194</v>
      </c>
    </row>
    <row r="42" spans="1:3">
      <c r="A42" s="1" t="s">
        <v>215</v>
      </c>
    </row>
  </sheetData>
  <pageMargins left="0.9055118110236221" right="0.70866141732283472" top="1.1417322834645669" bottom="0.74803149606299213" header="0.31496062992125984" footer="0.31496062992125984"/>
  <pageSetup paperSize="9" scale="135" orientation="portrait" r:id="rId1"/>
  <ignoredErrors>
    <ignoredError sqref="A4:A2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W84"/>
  <sheetViews>
    <sheetView zoomScaleNormal="100" workbookViewId="0">
      <pane xSplit="1" ySplit="5" topLeftCell="D6" activePane="bottomRight" state="frozen"/>
      <selection pane="topRight"/>
      <selection pane="bottomLeft"/>
      <selection pane="bottomRight"/>
    </sheetView>
  </sheetViews>
  <sheetFormatPr defaultRowHeight="15"/>
  <cols>
    <col min="1" max="1" width="15.7109375" customWidth="1"/>
    <col min="2" max="7" width="8.7109375" customWidth="1"/>
    <col min="8" max="13" width="8.85546875" customWidth="1"/>
    <col min="14" max="22" width="8.5703125" customWidth="1"/>
    <col min="23" max="25" width="9.140625" customWidth="1"/>
    <col min="26" max="34" width="8.5703125" customWidth="1"/>
    <col min="35" max="37" width="9.140625" customWidth="1"/>
    <col min="38" max="46" width="8.5703125" customWidth="1"/>
    <col min="47" max="49" width="8.85546875" customWidth="1"/>
  </cols>
  <sheetData>
    <row r="1" spans="1:49" ht="14.25" customHeight="1">
      <c r="A1" s="13" t="s">
        <v>212</v>
      </c>
      <c r="B1" s="13"/>
      <c r="C1" s="13"/>
      <c r="D1" s="13"/>
      <c r="E1" s="13"/>
      <c r="F1" s="13"/>
      <c r="G1" s="13"/>
    </row>
    <row r="2" spans="1:49" ht="14.25" customHeight="1"/>
    <row r="3" spans="1:49" ht="14.25" customHeight="1">
      <c r="A3" s="52" t="s">
        <v>25</v>
      </c>
      <c r="B3" s="245" t="s">
        <v>102</v>
      </c>
      <c r="C3" s="249"/>
      <c r="D3" s="249"/>
      <c r="E3" s="249"/>
      <c r="F3" s="249"/>
      <c r="G3" s="249"/>
      <c r="H3" s="249"/>
      <c r="I3" s="250"/>
      <c r="J3" s="250"/>
      <c r="K3" s="250"/>
      <c r="L3" s="250"/>
      <c r="M3" s="251"/>
      <c r="N3" s="245" t="s">
        <v>103</v>
      </c>
      <c r="O3" s="246"/>
      <c r="P3" s="246"/>
      <c r="Q3" s="246"/>
      <c r="R3" s="246"/>
      <c r="S3" s="246"/>
      <c r="T3" s="246"/>
      <c r="U3" s="247"/>
      <c r="V3" s="247"/>
      <c r="W3" s="247"/>
      <c r="X3" s="247"/>
      <c r="Y3" s="248"/>
      <c r="Z3" s="252" t="s">
        <v>104</v>
      </c>
      <c r="AA3" s="246"/>
      <c r="AB3" s="246"/>
      <c r="AC3" s="246"/>
      <c r="AD3" s="246"/>
      <c r="AE3" s="246"/>
      <c r="AF3" s="246"/>
      <c r="AG3" s="247"/>
      <c r="AH3" s="247"/>
      <c r="AI3" s="247"/>
      <c r="AJ3" s="247"/>
      <c r="AK3" s="248"/>
      <c r="AL3" s="245" t="s">
        <v>105</v>
      </c>
      <c r="AM3" s="246"/>
      <c r="AN3" s="246"/>
      <c r="AO3" s="246"/>
      <c r="AP3" s="246"/>
      <c r="AQ3" s="246"/>
      <c r="AR3" s="246"/>
      <c r="AS3" s="247"/>
      <c r="AT3" s="247"/>
      <c r="AU3" s="247"/>
      <c r="AV3" s="247"/>
      <c r="AW3" s="248"/>
    </row>
    <row r="4" spans="1:49" ht="14.25" customHeight="1">
      <c r="A4" s="53"/>
      <c r="B4" s="55">
        <v>2556</v>
      </c>
      <c r="C4" s="202">
        <v>2557</v>
      </c>
      <c r="D4" s="202">
        <v>2558</v>
      </c>
      <c r="E4" s="202">
        <v>2559</v>
      </c>
      <c r="F4" s="202">
        <v>2560</v>
      </c>
      <c r="G4" s="56">
        <v>2561</v>
      </c>
      <c r="H4" s="56">
        <v>2562</v>
      </c>
      <c r="I4" s="56">
        <v>2563</v>
      </c>
      <c r="J4" s="56">
        <v>2564</v>
      </c>
      <c r="K4" s="56">
        <v>2565</v>
      </c>
      <c r="L4" s="56">
        <v>2566</v>
      </c>
      <c r="M4" s="204">
        <v>2567</v>
      </c>
      <c r="N4" s="55">
        <v>2556</v>
      </c>
      <c r="O4" s="202">
        <v>2557</v>
      </c>
      <c r="P4" s="202">
        <v>2558</v>
      </c>
      <c r="Q4" s="202">
        <v>2559</v>
      </c>
      <c r="R4" s="202">
        <v>2560</v>
      </c>
      <c r="S4" s="56">
        <v>2561</v>
      </c>
      <c r="T4" s="56">
        <v>2562</v>
      </c>
      <c r="U4" s="116">
        <v>2563</v>
      </c>
      <c r="V4" s="116">
        <v>2564</v>
      </c>
      <c r="W4" s="203">
        <v>2565</v>
      </c>
      <c r="X4" s="203">
        <v>2566</v>
      </c>
      <c r="Y4" s="159">
        <v>2567</v>
      </c>
      <c r="Z4" s="54">
        <v>2556</v>
      </c>
      <c r="AA4" s="51">
        <v>2557</v>
      </c>
      <c r="AB4" s="51">
        <v>2558</v>
      </c>
      <c r="AC4" s="51">
        <v>2559</v>
      </c>
      <c r="AD4" s="51">
        <v>2560</v>
      </c>
      <c r="AE4" s="56">
        <v>2561</v>
      </c>
      <c r="AF4" s="56">
        <v>2562</v>
      </c>
      <c r="AG4" s="116">
        <v>2563</v>
      </c>
      <c r="AH4" s="116">
        <v>2564</v>
      </c>
      <c r="AI4" s="163">
        <v>2565</v>
      </c>
      <c r="AJ4" s="203">
        <v>2566</v>
      </c>
      <c r="AK4" s="203">
        <v>2567</v>
      </c>
      <c r="AL4" s="164">
        <v>2556</v>
      </c>
      <c r="AM4" s="165">
        <v>2557</v>
      </c>
      <c r="AN4" s="165">
        <v>2558</v>
      </c>
      <c r="AO4" s="165">
        <v>2559</v>
      </c>
      <c r="AP4" s="165">
        <v>2560</v>
      </c>
      <c r="AQ4" s="166">
        <v>2561</v>
      </c>
      <c r="AR4" s="166">
        <v>2562</v>
      </c>
      <c r="AS4" s="167">
        <v>2563</v>
      </c>
      <c r="AT4" s="167">
        <v>2564</v>
      </c>
      <c r="AU4" s="168">
        <v>2565</v>
      </c>
      <c r="AV4" s="168">
        <v>2566</v>
      </c>
      <c r="AW4" s="205">
        <v>2567</v>
      </c>
    </row>
    <row r="5" spans="1:49" ht="14.25" customHeight="1">
      <c r="A5" s="57" t="s">
        <v>183</v>
      </c>
      <c r="B5" s="61">
        <v>73080.635369863012</v>
      </c>
      <c r="C5" s="62">
        <v>71668.492849315051</v>
      </c>
      <c r="D5" s="62">
        <v>73273.71457534247</v>
      </c>
      <c r="E5" s="62">
        <v>73329.93608219178</v>
      </c>
      <c r="F5" s="62">
        <v>61675.98000000001</v>
      </c>
      <c r="G5" s="63">
        <v>76504.920000000013</v>
      </c>
      <c r="H5" s="114">
        <v>78660.86</v>
      </c>
      <c r="I5" s="114">
        <f>SUM(I6:I82)</f>
        <v>69322.010000000009</v>
      </c>
      <c r="J5" s="114">
        <v>68434</v>
      </c>
      <c r="K5" s="114">
        <f>SUM(K6:K82)</f>
        <v>70411</v>
      </c>
      <c r="L5" s="114">
        <f>SUM(L6:L82)</f>
        <v>73840</v>
      </c>
      <c r="M5" s="114">
        <f>SUM(M6:M82)</f>
        <v>74529</v>
      </c>
      <c r="N5" s="169">
        <v>19951.654164383559</v>
      </c>
      <c r="O5" s="78">
        <v>12309.07712328767</v>
      </c>
      <c r="P5" s="78">
        <v>12848.451561643837</v>
      </c>
      <c r="Q5" s="78">
        <v>25757.501041095886</v>
      </c>
      <c r="R5" s="78">
        <v>21438.66</v>
      </c>
      <c r="S5" s="78">
        <v>29713.42</v>
      </c>
      <c r="T5" s="78">
        <v>26880.83</v>
      </c>
      <c r="U5" s="78">
        <f>SUM(U6:U82)</f>
        <v>24961.559999999998</v>
      </c>
      <c r="V5" s="78">
        <v>25425</v>
      </c>
      <c r="W5" s="114">
        <f>SUM(W6:W82)</f>
        <v>26889</v>
      </c>
      <c r="X5" s="114">
        <f>SUM(X6:X82)</f>
        <v>27870</v>
      </c>
      <c r="Y5" s="206">
        <f>SUM(Y6:Y82)</f>
        <v>28550</v>
      </c>
      <c r="Z5" s="117">
        <v>14015.63279452055</v>
      </c>
      <c r="AA5" s="117">
        <v>13819.867452054792</v>
      </c>
      <c r="AB5" s="117">
        <v>13350.929424657535</v>
      </c>
      <c r="AC5" s="117">
        <v>15796.611643835617</v>
      </c>
      <c r="AD5" s="117">
        <v>20579.109999999997</v>
      </c>
      <c r="AE5" s="117">
        <v>26728.679178082188</v>
      </c>
      <c r="AF5" s="118">
        <v>34300.540876712323</v>
      </c>
      <c r="AG5" s="78">
        <f>SUM(AG6:AG83)</f>
        <v>22833.899999999998</v>
      </c>
      <c r="AH5" s="78">
        <v>21622</v>
      </c>
      <c r="AI5" s="114">
        <f>SUM(AI6:AI82)</f>
        <v>24203</v>
      </c>
      <c r="AJ5" s="114">
        <f>SUM(AJ6:AJ82)</f>
        <v>25510</v>
      </c>
      <c r="AK5" s="114">
        <f>SUM(AK6:AK82)</f>
        <v>28806</v>
      </c>
      <c r="AL5" s="94">
        <v>39113.348657534239</v>
      </c>
      <c r="AM5" s="95">
        <v>45539.548219178083</v>
      </c>
      <c r="AN5" s="95">
        <v>47074.333561643834</v>
      </c>
      <c r="AO5" s="95">
        <v>31775.823452054792</v>
      </c>
      <c r="AP5" s="95">
        <v>19658.210000000003</v>
      </c>
      <c r="AQ5" s="95">
        <v>20062.820821917809</v>
      </c>
      <c r="AR5" s="78">
        <v>17479.489123287673</v>
      </c>
      <c r="AS5" s="78">
        <f>SUM(AS6:AS82)</f>
        <v>21526.550000000003</v>
      </c>
      <c r="AT5" s="78">
        <v>21387</v>
      </c>
      <c r="AU5" s="114">
        <f>SUM(AU6:AU82)</f>
        <v>19319</v>
      </c>
      <c r="AV5" s="114">
        <v>20433</v>
      </c>
      <c r="AW5" s="206">
        <f>SUM(AW6:AW82)</f>
        <v>12968</v>
      </c>
    </row>
    <row r="6" spans="1:49" ht="14.25" customHeight="1">
      <c r="A6" s="60" t="s">
        <v>182</v>
      </c>
      <c r="B6" s="64">
        <v>11335</v>
      </c>
      <c r="C6" s="65">
        <v>10800</v>
      </c>
      <c r="D6" s="65">
        <v>11510</v>
      </c>
      <c r="E6" s="65">
        <v>11530</v>
      </c>
      <c r="F6" s="65">
        <v>13</v>
      </c>
      <c r="G6" s="66">
        <v>13240.49</v>
      </c>
      <c r="H6" s="79">
        <v>13583.480000000001</v>
      </c>
      <c r="I6" s="79">
        <v>12281.7</v>
      </c>
      <c r="J6" s="79">
        <v>12214</v>
      </c>
      <c r="K6" s="79">
        <v>12890</v>
      </c>
      <c r="L6" s="79">
        <v>12748</v>
      </c>
      <c r="M6" s="74">
        <v>12847</v>
      </c>
      <c r="N6" s="170">
        <v>9925</v>
      </c>
      <c r="O6" s="79">
        <v>0</v>
      </c>
      <c r="P6" s="79">
        <v>0</v>
      </c>
      <c r="Q6" s="79">
        <v>10210</v>
      </c>
      <c r="R6" s="79">
        <v>10</v>
      </c>
      <c r="S6" s="79">
        <v>10718.619999999999</v>
      </c>
      <c r="T6" s="79">
        <v>10553.5</v>
      </c>
      <c r="U6" s="79">
        <v>8609.2000000000007</v>
      </c>
      <c r="V6" s="79">
        <v>8650</v>
      </c>
      <c r="W6" s="79">
        <v>9050</v>
      </c>
      <c r="X6" s="79">
        <v>8808</v>
      </c>
      <c r="Y6" s="74">
        <v>8907</v>
      </c>
      <c r="Z6" s="82">
        <v>1410</v>
      </c>
      <c r="AA6" s="82">
        <v>1600</v>
      </c>
      <c r="AB6" s="82">
        <v>1310</v>
      </c>
      <c r="AC6" s="82">
        <v>1320</v>
      </c>
      <c r="AD6" s="82">
        <v>2</v>
      </c>
      <c r="AE6" s="82">
        <v>2521.8700000000003</v>
      </c>
      <c r="AF6" s="87">
        <v>3029.98</v>
      </c>
      <c r="AG6" s="79">
        <v>3672.5</v>
      </c>
      <c r="AH6" s="79">
        <v>3564</v>
      </c>
      <c r="AI6" s="79">
        <v>3840</v>
      </c>
      <c r="AJ6" s="79">
        <v>3940</v>
      </c>
      <c r="AK6" s="74">
        <v>3940</v>
      </c>
      <c r="AL6" s="81">
        <v>0</v>
      </c>
      <c r="AM6" s="96">
        <v>9200</v>
      </c>
      <c r="AN6" s="96">
        <v>10200</v>
      </c>
      <c r="AO6" s="96">
        <v>0</v>
      </c>
      <c r="AP6" s="96">
        <v>1</v>
      </c>
      <c r="AQ6" s="96">
        <v>0</v>
      </c>
      <c r="AR6" s="79">
        <v>0</v>
      </c>
      <c r="AS6" s="79">
        <v>0</v>
      </c>
      <c r="AT6" s="79">
        <v>0</v>
      </c>
      <c r="AU6" s="79">
        <v>0</v>
      </c>
      <c r="AV6" s="79">
        <v>0</v>
      </c>
      <c r="AW6" s="74">
        <v>0</v>
      </c>
    </row>
    <row r="7" spans="1:49" ht="14.25" customHeight="1">
      <c r="A7" s="58" t="s">
        <v>167</v>
      </c>
      <c r="B7" s="67">
        <v>1935.7472876712329</v>
      </c>
      <c r="C7" s="68">
        <v>2025.2906575342465</v>
      </c>
      <c r="D7" s="68">
        <v>2048.7061095890413</v>
      </c>
      <c r="E7" s="68">
        <v>2362.2399999999998</v>
      </c>
      <c r="F7" s="68">
        <v>2444.5700000000002</v>
      </c>
      <c r="G7" s="69">
        <v>2449.77</v>
      </c>
      <c r="H7" s="77">
        <v>2362.2399999999998</v>
      </c>
      <c r="I7" s="77">
        <v>2341.5</v>
      </c>
      <c r="J7" s="77">
        <v>2515</v>
      </c>
      <c r="K7" s="77">
        <v>3120</v>
      </c>
      <c r="L7" s="77">
        <v>3465</v>
      </c>
      <c r="M7" s="75">
        <v>3177</v>
      </c>
      <c r="N7" s="88">
        <v>0</v>
      </c>
      <c r="O7" s="77">
        <v>0</v>
      </c>
      <c r="P7" s="77">
        <v>0</v>
      </c>
      <c r="Q7" s="77">
        <v>1972.8</v>
      </c>
      <c r="R7" s="77">
        <v>1845.5</v>
      </c>
      <c r="S7" s="77">
        <v>1927.3</v>
      </c>
      <c r="T7" s="77">
        <v>369.15</v>
      </c>
      <c r="U7" s="77">
        <v>500</v>
      </c>
      <c r="V7" s="77">
        <v>0</v>
      </c>
      <c r="W7" s="77">
        <v>300</v>
      </c>
      <c r="X7" s="77">
        <v>893</v>
      </c>
      <c r="Y7" s="75">
        <v>1636</v>
      </c>
      <c r="Z7" s="84">
        <v>184.45276712328766</v>
      </c>
      <c r="AA7" s="84">
        <v>394.81065753424662</v>
      </c>
      <c r="AB7" s="84">
        <v>368.37610958904111</v>
      </c>
      <c r="AC7" s="84">
        <v>298.94</v>
      </c>
      <c r="AD7" s="84">
        <v>502.07</v>
      </c>
      <c r="AE7" s="84">
        <v>507.46999999999997</v>
      </c>
      <c r="AF7" s="88">
        <v>506.48</v>
      </c>
      <c r="AG7" s="77">
        <v>134.30000000000001</v>
      </c>
      <c r="AH7" s="77">
        <v>186</v>
      </c>
      <c r="AI7" s="77">
        <v>290</v>
      </c>
      <c r="AJ7" s="77">
        <v>250</v>
      </c>
      <c r="AK7" s="75">
        <v>417</v>
      </c>
      <c r="AL7" s="91">
        <v>1751.2945205479452</v>
      </c>
      <c r="AM7" s="92">
        <v>1630.4799999999998</v>
      </c>
      <c r="AN7" s="92">
        <v>1680.33</v>
      </c>
      <c r="AO7" s="92">
        <v>90.5</v>
      </c>
      <c r="AP7" s="92">
        <v>97</v>
      </c>
      <c r="AQ7" s="92">
        <v>15</v>
      </c>
      <c r="AR7" s="115">
        <v>1486.6100000000001</v>
      </c>
      <c r="AS7" s="115">
        <v>1707.2</v>
      </c>
      <c r="AT7" s="115">
        <v>2329</v>
      </c>
      <c r="AU7" s="77">
        <v>2530</v>
      </c>
      <c r="AV7" s="77">
        <v>2322</v>
      </c>
      <c r="AW7" s="75">
        <v>1000</v>
      </c>
    </row>
    <row r="8" spans="1:49" ht="14.25" customHeight="1">
      <c r="A8" s="58" t="s">
        <v>127</v>
      </c>
      <c r="B8" s="67">
        <v>1526.2035616438357</v>
      </c>
      <c r="C8" s="68">
        <v>1616.8910136986301</v>
      </c>
      <c r="D8" s="68">
        <v>1624.1843013698631</v>
      </c>
      <c r="E8" s="68">
        <v>1679.2299999999998</v>
      </c>
      <c r="F8" s="68">
        <v>1685</v>
      </c>
      <c r="G8" s="69">
        <v>1691.45</v>
      </c>
      <c r="H8" s="77">
        <v>1995.28</v>
      </c>
      <c r="I8" s="77">
        <v>1960.9</v>
      </c>
      <c r="J8" s="77">
        <v>1989</v>
      </c>
      <c r="K8" s="77">
        <v>2012</v>
      </c>
      <c r="L8" s="77">
        <v>2065</v>
      </c>
      <c r="M8" s="75">
        <v>2085</v>
      </c>
      <c r="N8" s="88">
        <v>1208.5886027397262</v>
      </c>
      <c r="O8" s="77">
        <v>1278.8600000000001</v>
      </c>
      <c r="P8" s="77">
        <v>1301.43</v>
      </c>
      <c r="Q8" s="77">
        <v>1189.2570136986301</v>
      </c>
      <c r="R8" s="77">
        <v>1301.6300000000001</v>
      </c>
      <c r="S8" s="77">
        <v>1305.29</v>
      </c>
      <c r="T8" s="77">
        <v>1306.0899999999999</v>
      </c>
      <c r="U8" s="77">
        <v>1491</v>
      </c>
      <c r="V8" s="77">
        <v>1582</v>
      </c>
      <c r="W8" s="77">
        <v>1547</v>
      </c>
      <c r="X8" s="77">
        <v>1600</v>
      </c>
      <c r="Y8" s="75">
        <v>1610</v>
      </c>
      <c r="Z8" s="84">
        <v>317.61498630136987</v>
      </c>
      <c r="AA8" s="84">
        <v>338.03101369863015</v>
      </c>
      <c r="AB8" s="84">
        <v>322.75430136986301</v>
      </c>
      <c r="AC8" s="84">
        <v>489.9730136986301</v>
      </c>
      <c r="AD8" s="84">
        <v>383.36999999999995</v>
      </c>
      <c r="AE8" s="84">
        <v>386.15999999999997</v>
      </c>
      <c r="AF8" s="88">
        <v>689.19</v>
      </c>
      <c r="AG8" s="77">
        <v>460</v>
      </c>
      <c r="AH8" s="77">
        <v>407</v>
      </c>
      <c r="AI8" s="77">
        <v>465</v>
      </c>
      <c r="AJ8" s="77">
        <v>465</v>
      </c>
      <c r="AK8" s="75">
        <v>475</v>
      </c>
      <c r="AL8" s="83">
        <v>0</v>
      </c>
      <c r="AM8" s="90">
        <v>0</v>
      </c>
      <c r="AN8" s="90">
        <v>0</v>
      </c>
      <c r="AO8" s="90">
        <v>0</v>
      </c>
      <c r="AP8" s="90">
        <v>0</v>
      </c>
      <c r="AQ8" s="90">
        <v>0</v>
      </c>
      <c r="AR8" s="77">
        <v>0</v>
      </c>
      <c r="AS8" s="77">
        <v>9.9</v>
      </c>
      <c r="AT8" s="77">
        <v>0</v>
      </c>
      <c r="AU8" s="77">
        <v>0</v>
      </c>
      <c r="AV8" s="77">
        <v>0</v>
      </c>
      <c r="AW8" s="75">
        <v>0</v>
      </c>
    </row>
    <row r="9" spans="1:49" ht="14.25" customHeight="1">
      <c r="A9" s="58" t="s">
        <v>130</v>
      </c>
      <c r="B9" s="67">
        <v>1474.081287671233</v>
      </c>
      <c r="C9" s="68">
        <v>1485.6861643835616</v>
      </c>
      <c r="D9" s="68">
        <v>1590.6206301369864</v>
      </c>
      <c r="E9" s="68">
        <v>1675.9904657534248</v>
      </c>
      <c r="F9" s="68">
        <v>1622.01</v>
      </c>
      <c r="G9" s="69">
        <v>1690.22</v>
      </c>
      <c r="H9" s="77">
        <v>1658.2299999999998</v>
      </c>
      <c r="I9" s="77">
        <v>1719.6</v>
      </c>
      <c r="J9" s="77">
        <v>1714</v>
      </c>
      <c r="K9" s="77">
        <v>1950</v>
      </c>
      <c r="L9" s="77">
        <v>2060</v>
      </c>
      <c r="M9" s="75">
        <v>2080</v>
      </c>
      <c r="N9" s="88">
        <v>0</v>
      </c>
      <c r="O9" s="77">
        <v>0</v>
      </c>
      <c r="P9" s="77">
        <v>220.13</v>
      </c>
      <c r="Q9" s="77">
        <v>160.54</v>
      </c>
      <c r="R9" s="77">
        <v>283.8</v>
      </c>
      <c r="S9" s="77">
        <v>341.05</v>
      </c>
      <c r="T9" s="77">
        <v>333.33</v>
      </c>
      <c r="U9" s="77">
        <v>196</v>
      </c>
      <c r="V9" s="77">
        <v>495</v>
      </c>
      <c r="W9" s="77">
        <v>605</v>
      </c>
      <c r="X9" s="77">
        <v>620</v>
      </c>
      <c r="Y9" s="75">
        <v>650</v>
      </c>
      <c r="Z9" s="84">
        <v>138.76854794520548</v>
      </c>
      <c r="AA9" s="84">
        <v>100.34654794520547</v>
      </c>
      <c r="AB9" s="84">
        <v>188.0146575342466</v>
      </c>
      <c r="AC9" s="84">
        <v>218.34734246575343</v>
      </c>
      <c r="AD9" s="84">
        <v>367.41999999999996</v>
      </c>
      <c r="AE9" s="84">
        <v>508.25</v>
      </c>
      <c r="AF9" s="88">
        <v>478.74</v>
      </c>
      <c r="AG9" s="77">
        <v>166.6</v>
      </c>
      <c r="AH9" s="77">
        <v>161</v>
      </c>
      <c r="AI9" s="77">
        <v>350</v>
      </c>
      <c r="AJ9" s="77">
        <v>590</v>
      </c>
      <c r="AK9" s="75">
        <v>600</v>
      </c>
      <c r="AL9" s="91">
        <v>1335.3127397260275</v>
      </c>
      <c r="AM9" s="92">
        <v>1385.3396164383562</v>
      </c>
      <c r="AN9" s="92">
        <v>1182.4759726027396</v>
      </c>
      <c r="AO9" s="92">
        <v>1297.1031232876712</v>
      </c>
      <c r="AP9" s="92">
        <v>970.79</v>
      </c>
      <c r="AQ9" s="92">
        <v>840.92</v>
      </c>
      <c r="AR9" s="115">
        <v>846.16000000000008</v>
      </c>
      <c r="AS9" s="115">
        <v>1357</v>
      </c>
      <c r="AT9" s="115">
        <v>1058</v>
      </c>
      <c r="AU9" s="77">
        <v>995</v>
      </c>
      <c r="AV9" s="77">
        <v>850</v>
      </c>
      <c r="AW9" s="75">
        <v>763</v>
      </c>
    </row>
    <row r="10" spans="1:49" ht="14.25" customHeight="1">
      <c r="A10" s="58" t="s">
        <v>131</v>
      </c>
      <c r="B10" s="67">
        <v>760.28345205479457</v>
      </c>
      <c r="C10" s="68">
        <v>1135.2253972602741</v>
      </c>
      <c r="D10" s="68">
        <v>1147.5710136986302</v>
      </c>
      <c r="E10" s="68">
        <v>1153.068794520548</v>
      </c>
      <c r="F10" s="68">
        <v>1038.07</v>
      </c>
      <c r="G10" s="69">
        <v>1176.32</v>
      </c>
      <c r="H10" s="77">
        <v>1095.1300000000001</v>
      </c>
      <c r="I10" s="77">
        <v>1351.8</v>
      </c>
      <c r="J10" s="77">
        <v>1287</v>
      </c>
      <c r="K10" s="77">
        <v>1100</v>
      </c>
      <c r="L10" s="77">
        <v>1200</v>
      </c>
      <c r="M10" s="75">
        <v>1120</v>
      </c>
      <c r="N10" s="88">
        <v>0</v>
      </c>
      <c r="O10" s="77">
        <v>0</v>
      </c>
      <c r="P10" s="77">
        <v>0</v>
      </c>
      <c r="Q10" s="77">
        <v>174.65</v>
      </c>
      <c r="R10" s="77">
        <v>553.55999999999995</v>
      </c>
      <c r="S10" s="77">
        <v>404.28000000000003</v>
      </c>
      <c r="T10" s="77">
        <v>444.65</v>
      </c>
      <c r="U10" s="77">
        <v>551</v>
      </c>
      <c r="V10" s="77">
        <v>644</v>
      </c>
      <c r="W10" s="77">
        <v>580</v>
      </c>
      <c r="X10" s="77">
        <v>262</v>
      </c>
      <c r="Y10" s="75">
        <v>200</v>
      </c>
      <c r="Z10" s="84">
        <v>119.79926027397261</v>
      </c>
      <c r="AA10" s="84">
        <v>177.91863013698631</v>
      </c>
      <c r="AB10" s="84">
        <v>191.0991232876712</v>
      </c>
      <c r="AC10" s="84">
        <v>252.96197260273971</v>
      </c>
      <c r="AD10" s="84">
        <v>264.10999999999996</v>
      </c>
      <c r="AE10" s="84">
        <v>519.63</v>
      </c>
      <c r="AF10" s="88">
        <v>529.56999999999994</v>
      </c>
      <c r="AG10" s="77">
        <v>238.6</v>
      </c>
      <c r="AH10" s="77">
        <v>197</v>
      </c>
      <c r="AI10" s="77">
        <v>190</v>
      </c>
      <c r="AJ10" s="77">
        <v>280</v>
      </c>
      <c r="AK10" s="75">
        <v>260</v>
      </c>
      <c r="AL10" s="83">
        <v>640.4841917808219</v>
      </c>
      <c r="AM10" s="90">
        <v>957.30676712328761</v>
      </c>
      <c r="AN10" s="90">
        <v>956.47186301369857</v>
      </c>
      <c r="AO10" s="90">
        <v>725.45682191780816</v>
      </c>
      <c r="AP10" s="90">
        <v>220.4</v>
      </c>
      <c r="AQ10" s="90">
        <v>252.41</v>
      </c>
      <c r="AR10" s="77">
        <v>120.91000000000001</v>
      </c>
      <c r="AS10" s="77">
        <v>562.20000000000005</v>
      </c>
      <c r="AT10" s="77">
        <v>446</v>
      </c>
      <c r="AU10" s="77">
        <v>330</v>
      </c>
      <c r="AV10" s="77">
        <v>658</v>
      </c>
      <c r="AW10" s="75">
        <v>627</v>
      </c>
    </row>
    <row r="11" spans="1:49" ht="14.25" customHeight="1">
      <c r="A11" s="58" t="s">
        <v>129</v>
      </c>
      <c r="B11" s="67">
        <v>333.43939726027401</v>
      </c>
      <c r="C11" s="68">
        <v>280.07786301369862</v>
      </c>
      <c r="D11" s="68">
        <v>283.23317808219178</v>
      </c>
      <c r="E11" s="68">
        <v>285.4874794520548</v>
      </c>
      <c r="F11" s="68">
        <v>288.05</v>
      </c>
      <c r="G11" s="69">
        <v>285.48</v>
      </c>
      <c r="H11" s="77">
        <v>280.88</v>
      </c>
      <c r="I11" s="77">
        <v>377</v>
      </c>
      <c r="J11" s="77">
        <v>235</v>
      </c>
      <c r="K11" s="77">
        <v>175</v>
      </c>
      <c r="L11" s="77">
        <v>173</v>
      </c>
      <c r="M11" s="75">
        <v>210</v>
      </c>
      <c r="N11" s="88">
        <v>68.732931506849312</v>
      </c>
      <c r="O11" s="77">
        <v>0</v>
      </c>
      <c r="P11" s="77">
        <v>0</v>
      </c>
      <c r="Q11" s="77">
        <v>107.07400000000001</v>
      </c>
      <c r="R11" s="77">
        <v>102.97000000000001</v>
      </c>
      <c r="S11" s="77">
        <v>107.74</v>
      </c>
      <c r="T11" s="77">
        <v>135.51</v>
      </c>
      <c r="U11" s="77">
        <v>0</v>
      </c>
      <c r="V11" s="77">
        <v>150</v>
      </c>
      <c r="W11" s="77">
        <v>0</v>
      </c>
      <c r="X11" s="77">
        <v>130</v>
      </c>
      <c r="Y11" s="75">
        <v>130</v>
      </c>
      <c r="Z11" s="84">
        <v>87.518027397260283</v>
      </c>
      <c r="AA11" s="84">
        <v>49.793917808219177</v>
      </c>
      <c r="AB11" s="84">
        <v>43.160876712328765</v>
      </c>
      <c r="AC11" s="84">
        <v>118.57279452054794</v>
      </c>
      <c r="AD11" s="84">
        <v>145.05000000000001</v>
      </c>
      <c r="AE11" s="84">
        <v>159.1</v>
      </c>
      <c r="AF11" s="88">
        <v>136.36000000000001</v>
      </c>
      <c r="AG11" s="77">
        <v>245</v>
      </c>
      <c r="AH11" s="77">
        <v>50</v>
      </c>
      <c r="AI11" s="77">
        <v>50</v>
      </c>
      <c r="AJ11" s="77">
        <v>41</v>
      </c>
      <c r="AK11" s="75">
        <v>50</v>
      </c>
      <c r="AL11" s="91">
        <v>177.18843835616437</v>
      </c>
      <c r="AM11" s="92">
        <v>230.2839178082192</v>
      </c>
      <c r="AN11" s="92">
        <v>240.072301369863</v>
      </c>
      <c r="AO11" s="92">
        <v>59.840712328767125</v>
      </c>
      <c r="AP11" s="92">
        <v>40.03</v>
      </c>
      <c r="AQ11" s="92">
        <v>18.64</v>
      </c>
      <c r="AR11" s="115">
        <v>9.01</v>
      </c>
      <c r="AS11" s="115">
        <v>132</v>
      </c>
      <c r="AT11" s="115">
        <v>35</v>
      </c>
      <c r="AU11" s="77">
        <v>125</v>
      </c>
      <c r="AV11" s="77">
        <v>2</v>
      </c>
      <c r="AW11" s="75">
        <v>0</v>
      </c>
    </row>
    <row r="12" spans="1:49" ht="14.25" customHeight="1">
      <c r="A12" s="58" t="s">
        <v>133</v>
      </c>
      <c r="B12" s="67">
        <v>774.70600000000002</v>
      </c>
      <c r="C12" s="68">
        <v>794.9970136986301</v>
      </c>
      <c r="D12" s="68">
        <v>818.28030136986297</v>
      </c>
      <c r="E12" s="68">
        <v>920.64</v>
      </c>
      <c r="F12" s="68">
        <v>730.08</v>
      </c>
      <c r="G12" s="69">
        <v>863.05</v>
      </c>
      <c r="H12" s="77">
        <v>1142.9100000000001</v>
      </c>
      <c r="I12" s="77">
        <v>798.6</v>
      </c>
      <c r="J12" s="77">
        <v>872</v>
      </c>
      <c r="K12" s="77">
        <v>795</v>
      </c>
      <c r="L12" s="77">
        <v>794</v>
      </c>
      <c r="M12" s="75">
        <v>774</v>
      </c>
      <c r="N12" s="88">
        <v>40.700000000000003</v>
      </c>
      <c r="O12" s="77">
        <v>47</v>
      </c>
      <c r="P12" s="77">
        <v>47</v>
      </c>
      <c r="Q12" s="77">
        <v>39.18</v>
      </c>
      <c r="R12" s="77">
        <v>59.3</v>
      </c>
      <c r="S12" s="77">
        <v>39.97</v>
      </c>
      <c r="T12" s="77">
        <v>31.95</v>
      </c>
      <c r="U12" s="77">
        <v>33</v>
      </c>
      <c r="V12" s="77">
        <v>0</v>
      </c>
      <c r="W12" s="77">
        <v>0</v>
      </c>
      <c r="X12" s="77">
        <v>0</v>
      </c>
      <c r="Y12" s="75">
        <v>0</v>
      </c>
      <c r="Z12" s="84">
        <v>149.98835616438356</v>
      </c>
      <c r="AA12" s="84">
        <v>126.84331506849314</v>
      </c>
      <c r="AB12" s="84">
        <v>143.04041095890412</v>
      </c>
      <c r="AC12" s="84">
        <v>141.67999999999998</v>
      </c>
      <c r="AD12" s="84">
        <v>247.07000000000002</v>
      </c>
      <c r="AE12" s="84">
        <v>383.15999999999997</v>
      </c>
      <c r="AF12" s="88">
        <v>317.15999999999997</v>
      </c>
      <c r="AG12" s="77">
        <v>284.10000000000002</v>
      </c>
      <c r="AH12" s="77">
        <v>191</v>
      </c>
      <c r="AI12" s="77">
        <v>210</v>
      </c>
      <c r="AJ12" s="77">
        <v>200</v>
      </c>
      <c r="AK12" s="75">
        <v>213</v>
      </c>
      <c r="AL12" s="83">
        <v>584.01767123287675</v>
      </c>
      <c r="AM12" s="90">
        <v>621.153698630137</v>
      </c>
      <c r="AN12" s="90">
        <v>628.23989041095888</v>
      </c>
      <c r="AO12" s="90">
        <v>739.78000000000009</v>
      </c>
      <c r="AP12" s="90">
        <v>423.71</v>
      </c>
      <c r="AQ12" s="90">
        <v>439.91999999999996</v>
      </c>
      <c r="AR12" s="77">
        <v>793.8</v>
      </c>
      <c r="AS12" s="77">
        <v>481.5</v>
      </c>
      <c r="AT12" s="77">
        <v>681</v>
      </c>
      <c r="AU12" s="77">
        <v>585</v>
      </c>
      <c r="AV12" s="77">
        <v>594</v>
      </c>
      <c r="AW12" s="75">
        <v>516</v>
      </c>
    </row>
    <row r="13" spans="1:49" ht="14.25" customHeight="1">
      <c r="A13" s="58" t="s">
        <v>128</v>
      </c>
      <c r="B13" s="67">
        <v>236.85199999999998</v>
      </c>
      <c r="C13" s="68">
        <v>213.21402739726025</v>
      </c>
      <c r="D13" s="68">
        <v>101.47000000000001</v>
      </c>
      <c r="E13" s="68">
        <v>232.37005479452057</v>
      </c>
      <c r="F13" s="68">
        <v>242.05</v>
      </c>
      <c r="G13" s="69">
        <v>244.38</v>
      </c>
      <c r="H13" s="77">
        <v>240.9</v>
      </c>
      <c r="I13" s="77">
        <v>140</v>
      </c>
      <c r="J13" s="77">
        <v>154</v>
      </c>
      <c r="K13" s="77">
        <v>186</v>
      </c>
      <c r="L13" s="77">
        <v>185</v>
      </c>
      <c r="M13" s="75">
        <v>198</v>
      </c>
      <c r="N13" s="88">
        <v>49.491013698630141</v>
      </c>
      <c r="O13" s="77">
        <v>0</v>
      </c>
      <c r="P13" s="77">
        <v>0</v>
      </c>
      <c r="Q13" s="77">
        <v>0</v>
      </c>
      <c r="R13" s="77">
        <v>63</v>
      </c>
      <c r="S13" s="77">
        <v>69.58</v>
      </c>
      <c r="T13" s="77">
        <v>69.53</v>
      </c>
      <c r="U13" s="77">
        <v>25</v>
      </c>
      <c r="V13" s="77">
        <v>22</v>
      </c>
      <c r="W13" s="77">
        <v>64</v>
      </c>
      <c r="X13" s="77">
        <v>60</v>
      </c>
      <c r="Y13" s="75">
        <v>65</v>
      </c>
      <c r="Z13" s="84">
        <v>45.788136986301367</v>
      </c>
      <c r="AA13" s="84">
        <v>41.7513698630137</v>
      </c>
      <c r="AB13" s="84">
        <v>13.370000000000001</v>
      </c>
      <c r="AC13" s="84">
        <v>44.589041095890408</v>
      </c>
      <c r="AD13" s="84">
        <v>73.089999999999989</v>
      </c>
      <c r="AE13" s="84">
        <v>105.6</v>
      </c>
      <c r="AF13" s="88">
        <v>118.17</v>
      </c>
      <c r="AG13" s="77">
        <v>54.9</v>
      </c>
      <c r="AH13" s="77">
        <v>53</v>
      </c>
      <c r="AI13" s="77">
        <v>45</v>
      </c>
      <c r="AJ13" s="77">
        <v>51</v>
      </c>
      <c r="AK13" s="75">
        <v>62</v>
      </c>
      <c r="AL13" s="91">
        <v>141.57284931506848</v>
      </c>
      <c r="AM13" s="92">
        <v>171.46265753424657</v>
      </c>
      <c r="AN13" s="92">
        <v>88.1</v>
      </c>
      <c r="AO13" s="92">
        <v>187.78101369863015</v>
      </c>
      <c r="AP13" s="92">
        <v>105.96000000000001</v>
      </c>
      <c r="AQ13" s="92">
        <v>69.2</v>
      </c>
      <c r="AR13" s="115">
        <v>53.2</v>
      </c>
      <c r="AS13" s="115">
        <v>60.1</v>
      </c>
      <c r="AT13" s="115">
        <v>79</v>
      </c>
      <c r="AU13" s="77">
        <v>77</v>
      </c>
      <c r="AV13" s="77">
        <v>74</v>
      </c>
      <c r="AW13" s="75">
        <v>14</v>
      </c>
    </row>
    <row r="14" spans="1:49" ht="14.25" customHeight="1">
      <c r="A14" s="58" t="s">
        <v>124</v>
      </c>
      <c r="B14" s="67">
        <v>329.97005479452059</v>
      </c>
      <c r="C14" s="68">
        <v>361.07</v>
      </c>
      <c r="D14" s="68">
        <v>355.32</v>
      </c>
      <c r="E14" s="68">
        <v>355.60999999999996</v>
      </c>
      <c r="F14" s="68">
        <v>320</v>
      </c>
      <c r="G14" s="69">
        <v>326.33</v>
      </c>
      <c r="H14" s="77">
        <v>326.04000000000002</v>
      </c>
      <c r="I14" s="77">
        <v>289.5</v>
      </c>
      <c r="J14" s="77">
        <v>289</v>
      </c>
      <c r="K14" s="77">
        <v>333</v>
      </c>
      <c r="L14" s="77">
        <v>332</v>
      </c>
      <c r="M14" s="75">
        <v>330</v>
      </c>
      <c r="N14" s="88">
        <v>50.919999999999995</v>
      </c>
      <c r="O14" s="77">
        <v>3</v>
      </c>
      <c r="P14" s="77">
        <v>74.94</v>
      </c>
      <c r="Q14" s="77">
        <v>88.160000000000011</v>
      </c>
      <c r="R14" s="77">
        <v>113.62</v>
      </c>
      <c r="S14" s="77">
        <v>104.63</v>
      </c>
      <c r="T14" s="77">
        <v>73.660000000000011</v>
      </c>
      <c r="U14" s="77">
        <v>60</v>
      </c>
      <c r="V14" s="77">
        <v>93</v>
      </c>
      <c r="W14" s="77">
        <v>80</v>
      </c>
      <c r="X14" s="77">
        <v>77</v>
      </c>
      <c r="Y14" s="75">
        <v>77</v>
      </c>
      <c r="Z14" s="84">
        <v>90.35183561643835</v>
      </c>
      <c r="AA14" s="84">
        <v>206.17000000000002</v>
      </c>
      <c r="AB14" s="84">
        <v>150.65</v>
      </c>
      <c r="AC14" s="84">
        <v>134.81</v>
      </c>
      <c r="AD14" s="84">
        <v>119.74</v>
      </c>
      <c r="AE14" s="84">
        <v>126.27999999999999</v>
      </c>
      <c r="AF14" s="88">
        <v>208.53</v>
      </c>
      <c r="AG14" s="77">
        <v>127.5</v>
      </c>
      <c r="AH14" s="77">
        <v>129</v>
      </c>
      <c r="AI14" s="77">
        <v>180</v>
      </c>
      <c r="AJ14" s="77">
        <v>150</v>
      </c>
      <c r="AK14" s="75">
        <v>161</v>
      </c>
      <c r="AL14" s="83">
        <v>188.69821917808221</v>
      </c>
      <c r="AM14" s="90">
        <v>151.9</v>
      </c>
      <c r="AN14" s="90">
        <v>129.72999999999999</v>
      </c>
      <c r="AO14" s="90">
        <v>132.63999999999999</v>
      </c>
      <c r="AP14" s="90">
        <v>86.64</v>
      </c>
      <c r="AQ14" s="90">
        <v>95.42</v>
      </c>
      <c r="AR14" s="77">
        <v>43.85</v>
      </c>
      <c r="AS14" s="77">
        <v>102</v>
      </c>
      <c r="AT14" s="77">
        <v>67</v>
      </c>
      <c r="AU14" s="77">
        <v>73</v>
      </c>
      <c r="AV14" s="77">
        <v>105</v>
      </c>
      <c r="AW14" s="75">
        <v>76</v>
      </c>
    </row>
    <row r="15" spans="1:49" ht="14.25" customHeight="1">
      <c r="A15" s="58" t="s">
        <v>132</v>
      </c>
      <c r="B15" s="67">
        <v>685.13575342465754</v>
      </c>
      <c r="C15" s="68">
        <v>624.31441095890409</v>
      </c>
      <c r="D15" s="68">
        <v>681.06232876712329</v>
      </c>
      <c r="E15" s="68">
        <v>747.08</v>
      </c>
      <c r="F15" s="68">
        <v>694.06</v>
      </c>
      <c r="G15" s="69">
        <v>677.46</v>
      </c>
      <c r="H15" s="77">
        <v>721.81999999999994</v>
      </c>
      <c r="I15" s="77">
        <v>631.70000000000005</v>
      </c>
      <c r="J15" s="77">
        <v>621</v>
      </c>
      <c r="K15" s="77">
        <v>647</v>
      </c>
      <c r="L15" s="77">
        <v>642</v>
      </c>
      <c r="M15" s="75">
        <v>621</v>
      </c>
      <c r="N15" s="88">
        <v>344.75</v>
      </c>
      <c r="O15" s="77">
        <v>368.10999999999996</v>
      </c>
      <c r="P15" s="77">
        <v>404.6841095890411</v>
      </c>
      <c r="Q15" s="77">
        <v>370.16999999999996</v>
      </c>
      <c r="R15" s="77">
        <v>448.48</v>
      </c>
      <c r="S15" s="77">
        <v>313.13</v>
      </c>
      <c r="T15" s="77">
        <v>276.77999999999997</v>
      </c>
      <c r="U15" s="77">
        <v>264</v>
      </c>
      <c r="V15" s="77">
        <v>287</v>
      </c>
      <c r="W15" s="77">
        <v>300</v>
      </c>
      <c r="X15" s="77">
        <v>304</v>
      </c>
      <c r="Y15" s="75">
        <v>318</v>
      </c>
      <c r="Z15" s="84">
        <v>104.58249315068494</v>
      </c>
      <c r="AA15" s="84">
        <v>1.8</v>
      </c>
      <c r="AB15" s="84">
        <v>68.608219178082194</v>
      </c>
      <c r="AC15" s="84">
        <v>166.54</v>
      </c>
      <c r="AD15" s="84">
        <v>201.19000000000003</v>
      </c>
      <c r="AE15" s="84">
        <v>258.94</v>
      </c>
      <c r="AF15" s="88">
        <v>253.62</v>
      </c>
      <c r="AG15" s="77">
        <v>144.65</v>
      </c>
      <c r="AH15" s="77">
        <v>133</v>
      </c>
      <c r="AI15" s="77">
        <v>120</v>
      </c>
      <c r="AJ15" s="77">
        <v>190</v>
      </c>
      <c r="AK15" s="75">
        <v>180</v>
      </c>
      <c r="AL15" s="91">
        <v>235.8032602739726</v>
      </c>
      <c r="AM15" s="92">
        <v>254.40441095890412</v>
      </c>
      <c r="AN15" s="92">
        <v>207.77002739726026</v>
      </c>
      <c r="AO15" s="92">
        <v>210.37</v>
      </c>
      <c r="AP15" s="92">
        <v>44.39</v>
      </c>
      <c r="AQ15" s="92">
        <v>105.39</v>
      </c>
      <c r="AR15" s="115">
        <v>191.42000000000002</v>
      </c>
      <c r="AS15" s="115">
        <v>223.05</v>
      </c>
      <c r="AT15" s="115">
        <v>201</v>
      </c>
      <c r="AU15" s="77">
        <v>227</v>
      </c>
      <c r="AV15" s="77">
        <v>148</v>
      </c>
      <c r="AW15" s="75">
        <v>116</v>
      </c>
    </row>
    <row r="16" spans="1:49" ht="14.25" customHeight="1">
      <c r="A16" s="58" t="s">
        <v>162</v>
      </c>
      <c r="B16" s="67">
        <v>2349.8853698630137</v>
      </c>
      <c r="C16" s="68">
        <v>2397.7830684931505</v>
      </c>
      <c r="D16" s="68">
        <v>2487.3552328767123</v>
      </c>
      <c r="E16" s="68">
        <v>2576.7150136986302</v>
      </c>
      <c r="F16" s="68">
        <v>2513.02</v>
      </c>
      <c r="G16" s="69">
        <v>2570.7799999999997</v>
      </c>
      <c r="H16" s="77">
        <v>2887.69</v>
      </c>
      <c r="I16" s="77">
        <v>2683.7</v>
      </c>
      <c r="J16" s="77">
        <v>2750</v>
      </c>
      <c r="K16" s="77">
        <v>3107</v>
      </c>
      <c r="L16" s="77">
        <v>3374</v>
      </c>
      <c r="M16" s="75">
        <v>3228</v>
      </c>
      <c r="N16" s="88">
        <v>994</v>
      </c>
      <c r="O16" s="77">
        <v>1072.8800000000001</v>
      </c>
      <c r="P16" s="77">
        <v>1088</v>
      </c>
      <c r="Q16" s="77">
        <v>959.5</v>
      </c>
      <c r="R16" s="77">
        <v>1822.6</v>
      </c>
      <c r="S16" s="77">
        <v>1154.68</v>
      </c>
      <c r="T16" s="77">
        <v>1531.78</v>
      </c>
      <c r="U16" s="77">
        <v>1410</v>
      </c>
      <c r="V16" s="77">
        <v>2037</v>
      </c>
      <c r="W16" s="77">
        <v>2370</v>
      </c>
      <c r="X16" s="77">
        <v>2333</v>
      </c>
      <c r="Y16" s="75">
        <v>1848</v>
      </c>
      <c r="Z16" s="84">
        <v>318.71947945205477</v>
      </c>
      <c r="AA16" s="84">
        <v>151.35928767123286</v>
      </c>
      <c r="AB16" s="84">
        <v>218.10271232876713</v>
      </c>
      <c r="AC16" s="84">
        <v>297.39999999999998</v>
      </c>
      <c r="AD16" s="84">
        <v>471.88000000000005</v>
      </c>
      <c r="AE16" s="84">
        <v>280.62</v>
      </c>
      <c r="AF16" s="88">
        <v>686.04</v>
      </c>
      <c r="AG16" s="77">
        <v>249.7</v>
      </c>
      <c r="AH16" s="77">
        <v>290</v>
      </c>
      <c r="AI16" s="77">
        <v>250</v>
      </c>
      <c r="AJ16" s="77">
        <v>230</v>
      </c>
      <c r="AK16" s="75">
        <v>960</v>
      </c>
      <c r="AL16" s="83">
        <v>1037.1658904109588</v>
      </c>
      <c r="AM16" s="90">
        <v>1173.5437808219178</v>
      </c>
      <c r="AN16" s="90">
        <v>1181.2525205479451</v>
      </c>
      <c r="AO16" s="90">
        <v>1319.8150136986301</v>
      </c>
      <c r="AP16" s="90">
        <v>218.54000000000002</v>
      </c>
      <c r="AQ16" s="90">
        <v>1135.48</v>
      </c>
      <c r="AR16" s="77">
        <v>669.87</v>
      </c>
      <c r="AS16" s="77">
        <v>1024</v>
      </c>
      <c r="AT16" s="77">
        <v>423</v>
      </c>
      <c r="AU16" s="77">
        <v>487</v>
      </c>
      <c r="AV16" s="77">
        <v>811</v>
      </c>
      <c r="AW16" s="75">
        <v>420</v>
      </c>
    </row>
    <row r="17" spans="1:49" ht="14.25" customHeight="1">
      <c r="A17" s="58" t="s">
        <v>164</v>
      </c>
      <c r="B17" s="67">
        <v>954.9678082191781</v>
      </c>
      <c r="C17" s="68">
        <v>941.91709589041091</v>
      </c>
      <c r="D17" s="68">
        <v>972.38136986301367</v>
      </c>
      <c r="E17" s="68">
        <v>896.88021917808226</v>
      </c>
      <c r="F17" s="68">
        <v>989.08</v>
      </c>
      <c r="G17" s="69">
        <v>967.8</v>
      </c>
      <c r="H17" s="77">
        <v>969.7600000000001</v>
      </c>
      <c r="I17" s="77">
        <v>1010.2</v>
      </c>
      <c r="J17" s="77">
        <v>1086</v>
      </c>
      <c r="K17" s="77">
        <v>1140</v>
      </c>
      <c r="L17" s="77">
        <v>1370</v>
      </c>
      <c r="M17" s="75">
        <v>1602</v>
      </c>
      <c r="N17" s="88">
        <v>336.93799999999999</v>
      </c>
      <c r="O17" s="77">
        <v>436.45</v>
      </c>
      <c r="P17" s="77">
        <v>445.45</v>
      </c>
      <c r="Q17" s="77">
        <v>487.45</v>
      </c>
      <c r="R17" s="77">
        <v>726.5</v>
      </c>
      <c r="S17" s="77">
        <v>537.77</v>
      </c>
      <c r="T17" s="77">
        <v>815.86</v>
      </c>
      <c r="U17" s="77">
        <v>779</v>
      </c>
      <c r="V17" s="77">
        <v>910</v>
      </c>
      <c r="W17" s="77">
        <v>838</v>
      </c>
      <c r="X17" s="77">
        <v>1023</v>
      </c>
      <c r="Y17" s="75">
        <v>1188</v>
      </c>
      <c r="Z17" s="84">
        <v>303.25317808219177</v>
      </c>
      <c r="AA17" s="84">
        <v>132.30799999999999</v>
      </c>
      <c r="AB17" s="84">
        <v>166.95065753424657</v>
      </c>
      <c r="AC17" s="84">
        <v>59.589999999999996</v>
      </c>
      <c r="AD17" s="84">
        <v>227.78</v>
      </c>
      <c r="AE17" s="84">
        <v>207</v>
      </c>
      <c r="AF17" s="88">
        <v>144.80000000000001</v>
      </c>
      <c r="AG17" s="77">
        <v>76.099999999999994</v>
      </c>
      <c r="AH17" s="77">
        <v>105</v>
      </c>
      <c r="AI17" s="77">
        <v>200</v>
      </c>
      <c r="AJ17" s="77">
        <v>250</v>
      </c>
      <c r="AK17" s="75">
        <v>390</v>
      </c>
      <c r="AL17" s="91">
        <v>314.77663013698628</v>
      </c>
      <c r="AM17" s="92">
        <v>373.15909589041098</v>
      </c>
      <c r="AN17" s="92">
        <v>359.98071232876708</v>
      </c>
      <c r="AO17" s="92">
        <v>349.84021917808218</v>
      </c>
      <c r="AP17" s="92">
        <v>34.799999999999997</v>
      </c>
      <c r="AQ17" s="92">
        <v>223.03</v>
      </c>
      <c r="AR17" s="115">
        <v>9.1</v>
      </c>
      <c r="AS17" s="115">
        <v>155.1</v>
      </c>
      <c r="AT17" s="115">
        <v>71</v>
      </c>
      <c r="AU17" s="77">
        <v>102</v>
      </c>
      <c r="AV17" s="77">
        <v>97</v>
      </c>
      <c r="AW17" s="75">
        <v>24</v>
      </c>
    </row>
    <row r="18" spans="1:49" ht="14.25" customHeight="1">
      <c r="A18" s="58" t="s">
        <v>165</v>
      </c>
      <c r="B18" s="67">
        <v>582.67200000000003</v>
      </c>
      <c r="C18" s="68">
        <v>590.27402739726028</v>
      </c>
      <c r="D18" s="68">
        <v>605.05186301369861</v>
      </c>
      <c r="E18" s="68">
        <v>550.74</v>
      </c>
      <c r="F18" s="68">
        <v>473.78000000000003</v>
      </c>
      <c r="G18" s="69">
        <v>510.8</v>
      </c>
      <c r="H18" s="77">
        <v>569.36</v>
      </c>
      <c r="I18" s="77">
        <v>485.3</v>
      </c>
      <c r="J18" s="77">
        <v>495</v>
      </c>
      <c r="K18" s="77">
        <v>540</v>
      </c>
      <c r="L18" s="77">
        <v>527</v>
      </c>
      <c r="M18" s="75">
        <v>550</v>
      </c>
      <c r="N18" s="88">
        <v>131.02000000000001</v>
      </c>
      <c r="O18" s="77">
        <v>188.99</v>
      </c>
      <c r="P18" s="77">
        <v>215.82999999999998</v>
      </c>
      <c r="Q18" s="77">
        <v>239.55999999999997</v>
      </c>
      <c r="R18" s="77">
        <v>259.73</v>
      </c>
      <c r="S18" s="77">
        <v>266.02999999999997</v>
      </c>
      <c r="T18" s="77">
        <v>234.82000000000002</v>
      </c>
      <c r="U18" s="77">
        <v>36.5</v>
      </c>
      <c r="V18" s="77">
        <v>47</v>
      </c>
      <c r="W18" s="77">
        <v>44</v>
      </c>
      <c r="X18" s="77">
        <v>105</v>
      </c>
      <c r="Y18" s="75">
        <v>42</v>
      </c>
      <c r="Z18" s="84">
        <v>142.84542465753424</v>
      </c>
      <c r="AA18" s="84">
        <v>134.02876712328768</v>
      </c>
      <c r="AB18" s="84">
        <v>58.960301369863011</v>
      </c>
      <c r="AC18" s="84">
        <v>23.169999999999998</v>
      </c>
      <c r="AD18" s="84">
        <v>75.13</v>
      </c>
      <c r="AE18" s="84">
        <v>122.08999999999999</v>
      </c>
      <c r="AF18" s="88">
        <v>177.54</v>
      </c>
      <c r="AG18" s="77">
        <v>109.2</v>
      </c>
      <c r="AH18" s="77">
        <v>151</v>
      </c>
      <c r="AI18" s="77">
        <v>120</v>
      </c>
      <c r="AJ18" s="77">
        <v>114</v>
      </c>
      <c r="AK18" s="75">
        <v>33</v>
      </c>
      <c r="AL18" s="83">
        <v>308.80657534246575</v>
      </c>
      <c r="AM18" s="90">
        <v>267.25526027397262</v>
      </c>
      <c r="AN18" s="90">
        <v>330.26153424657537</v>
      </c>
      <c r="AO18" s="90">
        <v>288.01</v>
      </c>
      <c r="AP18" s="90">
        <v>138.92000000000002</v>
      </c>
      <c r="AQ18" s="90">
        <v>122.67999999999999</v>
      </c>
      <c r="AR18" s="77">
        <v>157</v>
      </c>
      <c r="AS18" s="77">
        <v>339.6</v>
      </c>
      <c r="AT18" s="77">
        <v>297</v>
      </c>
      <c r="AU18" s="77">
        <v>376</v>
      </c>
      <c r="AV18" s="77">
        <v>308</v>
      </c>
      <c r="AW18" s="75">
        <v>374</v>
      </c>
    </row>
    <row r="19" spans="1:49" ht="14.25" customHeight="1">
      <c r="A19" s="58" t="s">
        <v>166</v>
      </c>
      <c r="B19" s="67">
        <v>255.64306849315068</v>
      </c>
      <c r="C19" s="68">
        <v>245.13605479452056</v>
      </c>
      <c r="D19" s="68">
        <v>267.71287671232875</v>
      </c>
      <c r="E19" s="68">
        <v>271.70742465753426</v>
      </c>
      <c r="F19" s="68">
        <v>273.14000000000004</v>
      </c>
      <c r="G19" s="69">
        <v>275.20999999999998</v>
      </c>
      <c r="H19" s="77">
        <v>258.5</v>
      </c>
      <c r="I19" s="77">
        <v>212</v>
      </c>
      <c r="J19" s="77">
        <v>202</v>
      </c>
      <c r="K19" s="77">
        <v>191</v>
      </c>
      <c r="L19" s="77">
        <v>206</v>
      </c>
      <c r="M19" s="75">
        <v>215</v>
      </c>
      <c r="N19" s="88">
        <v>48.38</v>
      </c>
      <c r="O19" s="77">
        <v>77.87</v>
      </c>
      <c r="P19" s="77">
        <v>82.3</v>
      </c>
      <c r="Q19" s="77">
        <v>55.167232876712333</v>
      </c>
      <c r="R19" s="77">
        <v>117.5</v>
      </c>
      <c r="S19" s="77">
        <v>80.11</v>
      </c>
      <c r="T19" s="77">
        <v>107.61</v>
      </c>
      <c r="U19" s="77">
        <v>120</v>
      </c>
      <c r="V19" s="77">
        <v>94</v>
      </c>
      <c r="W19" s="77">
        <v>75</v>
      </c>
      <c r="X19" s="77">
        <v>82</v>
      </c>
      <c r="Y19" s="75">
        <v>91</v>
      </c>
      <c r="Z19" s="84">
        <v>56.094246575342467</v>
      </c>
      <c r="AA19" s="84">
        <v>37.539178082191782</v>
      </c>
      <c r="AB19" s="84">
        <v>50.914520547945202</v>
      </c>
      <c r="AC19" s="84">
        <v>61.694054794520554</v>
      </c>
      <c r="AD19" s="84">
        <v>60.160000000000004</v>
      </c>
      <c r="AE19" s="84">
        <v>99.19</v>
      </c>
      <c r="AF19" s="88">
        <v>85.7</v>
      </c>
      <c r="AG19" s="77">
        <v>60.1</v>
      </c>
      <c r="AH19" s="77">
        <v>31</v>
      </c>
      <c r="AI19" s="77">
        <v>40</v>
      </c>
      <c r="AJ19" s="77">
        <v>50</v>
      </c>
      <c r="AK19" s="75">
        <v>58</v>
      </c>
      <c r="AL19" s="91">
        <v>151.16882191780823</v>
      </c>
      <c r="AM19" s="92">
        <v>129.72687671232876</v>
      </c>
      <c r="AN19" s="92">
        <v>134.49835616438355</v>
      </c>
      <c r="AO19" s="92">
        <v>154.84613698630136</v>
      </c>
      <c r="AP19" s="92">
        <v>95.47999999999999</v>
      </c>
      <c r="AQ19" s="92">
        <v>95.910000000000011</v>
      </c>
      <c r="AR19" s="115">
        <v>65.19</v>
      </c>
      <c r="AS19" s="115">
        <v>31.9</v>
      </c>
      <c r="AT19" s="115">
        <v>77</v>
      </c>
      <c r="AU19" s="77">
        <v>76</v>
      </c>
      <c r="AV19" s="77">
        <v>47</v>
      </c>
      <c r="AW19" s="75">
        <v>66</v>
      </c>
    </row>
    <row r="20" spans="1:49" ht="14.25" customHeight="1">
      <c r="A20" s="58" t="s">
        <v>163</v>
      </c>
      <c r="B20" s="67">
        <v>788.31101369863018</v>
      </c>
      <c r="C20" s="68">
        <v>835.79758904109588</v>
      </c>
      <c r="D20" s="68">
        <v>861.38654794520551</v>
      </c>
      <c r="E20" s="68">
        <v>751.12</v>
      </c>
      <c r="F20" s="68">
        <v>777.0100000000001</v>
      </c>
      <c r="G20" s="69">
        <v>709.24</v>
      </c>
      <c r="H20" s="77">
        <v>733.14</v>
      </c>
      <c r="I20" s="77">
        <v>674.9</v>
      </c>
      <c r="J20" s="77">
        <v>771</v>
      </c>
      <c r="K20" s="77">
        <v>704</v>
      </c>
      <c r="L20" s="77">
        <v>683</v>
      </c>
      <c r="M20" s="75">
        <v>683</v>
      </c>
      <c r="N20" s="88">
        <v>10.6</v>
      </c>
      <c r="O20" s="77">
        <v>17.600000000000001</v>
      </c>
      <c r="P20" s="77">
        <v>17.600000000000001</v>
      </c>
      <c r="Q20" s="77">
        <v>6</v>
      </c>
      <c r="R20" s="77">
        <v>240.59</v>
      </c>
      <c r="S20" s="77">
        <v>192.55999999999997</v>
      </c>
      <c r="T20" s="77">
        <v>8.81</v>
      </c>
      <c r="U20" s="77">
        <v>10</v>
      </c>
      <c r="V20" s="77">
        <v>276</v>
      </c>
      <c r="W20" s="77">
        <v>320</v>
      </c>
      <c r="X20" s="77">
        <v>315</v>
      </c>
      <c r="Y20" s="75">
        <v>330</v>
      </c>
      <c r="Z20" s="84">
        <v>113.49772602739725</v>
      </c>
      <c r="AA20" s="84">
        <v>68.789452054794523</v>
      </c>
      <c r="AB20" s="84">
        <v>96.848301369863009</v>
      </c>
      <c r="AC20" s="84">
        <v>12.409999999999998</v>
      </c>
      <c r="AD20" s="84">
        <v>180.35</v>
      </c>
      <c r="AE20" s="84">
        <v>174.86</v>
      </c>
      <c r="AF20" s="88">
        <v>134.65087671232877</v>
      </c>
      <c r="AG20" s="77">
        <v>133.69999999999999</v>
      </c>
      <c r="AH20" s="77">
        <v>143</v>
      </c>
      <c r="AI20" s="77">
        <v>130</v>
      </c>
      <c r="AJ20" s="77">
        <v>160</v>
      </c>
      <c r="AK20" s="75">
        <v>161</v>
      </c>
      <c r="AL20" s="83">
        <v>664.21328767123293</v>
      </c>
      <c r="AM20" s="90">
        <v>749.40813698630132</v>
      </c>
      <c r="AN20" s="90">
        <v>746.93824657534253</v>
      </c>
      <c r="AO20" s="90">
        <v>732.71</v>
      </c>
      <c r="AP20" s="90">
        <v>356.07</v>
      </c>
      <c r="AQ20" s="90">
        <v>341.82</v>
      </c>
      <c r="AR20" s="77">
        <v>589.67912328767125</v>
      </c>
      <c r="AS20" s="77">
        <v>531.20000000000005</v>
      </c>
      <c r="AT20" s="77">
        <v>352</v>
      </c>
      <c r="AU20" s="77">
        <v>254</v>
      </c>
      <c r="AV20" s="77">
        <v>208</v>
      </c>
      <c r="AW20" s="75">
        <v>185</v>
      </c>
    </row>
    <row r="21" spans="1:49" ht="14.25" customHeight="1">
      <c r="A21" s="58" t="s">
        <v>135</v>
      </c>
      <c r="B21" s="67">
        <v>538.69495890410963</v>
      </c>
      <c r="C21" s="68">
        <v>437.43838356164389</v>
      </c>
      <c r="D21" s="68">
        <v>459.44846575342467</v>
      </c>
      <c r="E21" s="68">
        <v>515.72846575342464</v>
      </c>
      <c r="F21" s="68">
        <v>516.02</v>
      </c>
      <c r="G21" s="69">
        <v>520.09</v>
      </c>
      <c r="H21" s="77">
        <v>514.23</v>
      </c>
      <c r="I21" s="77">
        <v>511.6</v>
      </c>
      <c r="J21" s="77">
        <v>485</v>
      </c>
      <c r="K21" s="77">
        <v>448</v>
      </c>
      <c r="L21" s="77">
        <v>451</v>
      </c>
      <c r="M21" s="75">
        <v>460</v>
      </c>
      <c r="N21" s="88">
        <v>5</v>
      </c>
      <c r="O21" s="77">
        <v>6.38</v>
      </c>
      <c r="P21" s="77">
        <v>6.38</v>
      </c>
      <c r="Q21" s="77">
        <v>76.08</v>
      </c>
      <c r="R21" s="77">
        <v>100.52000000000001</v>
      </c>
      <c r="S21" s="77">
        <v>112.6</v>
      </c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5">
        <v>0</v>
      </c>
      <c r="Z21" s="84">
        <v>194.51495890410962</v>
      </c>
      <c r="AA21" s="84">
        <v>0.36413698630136987</v>
      </c>
      <c r="AB21" s="84">
        <v>19.844219178082191</v>
      </c>
      <c r="AC21" s="84">
        <v>97.179999999999993</v>
      </c>
      <c r="AD21" s="84">
        <v>149.34</v>
      </c>
      <c r="AE21" s="84">
        <v>242.74</v>
      </c>
      <c r="AF21" s="88">
        <v>276.88</v>
      </c>
      <c r="AG21" s="77">
        <v>137.19999999999999</v>
      </c>
      <c r="AH21" s="77">
        <v>101</v>
      </c>
      <c r="AI21" s="77">
        <v>90</v>
      </c>
      <c r="AJ21" s="77">
        <v>100</v>
      </c>
      <c r="AK21" s="75">
        <v>107</v>
      </c>
      <c r="AL21" s="91">
        <v>339.18</v>
      </c>
      <c r="AM21" s="92">
        <v>430.69424657534245</v>
      </c>
      <c r="AN21" s="92">
        <v>433.22424657534248</v>
      </c>
      <c r="AO21" s="92">
        <v>342.46846575342465</v>
      </c>
      <c r="AP21" s="92">
        <v>266.15999999999997</v>
      </c>
      <c r="AQ21" s="92">
        <v>164.75</v>
      </c>
      <c r="AR21" s="115">
        <v>237.35</v>
      </c>
      <c r="AS21" s="115">
        <v>374.4</v>
      </c>
      <c r="AT21" s="115">
        <v>384</v>
      </c>
      <c r="AU21" s="77">
        <v>358</v>
      </c>
      <c r="AV21" s="77">
        <v>351</v>
      </c>
      <c r="AW21" s="75">
        <v>332</v>
      </c>
    </row>
    <row r="22" spans="1:49" ht="14.25" customHeight="1">
      <c r="A22" s="58" t="s">
        <v>134</v>
      </c>
      <c r="B22" s="67">
        <v>258.99131506849318</v>
      </c>
      <c r="C22" s="68">
        <v>251.9404109589041</v>
      </c>
      <c r="D22" s="68">
        <v>256.35715068493153</v>
      </c>
      <c r="E22" s="68">
        <v>246.35687671232876</v>
      </c>
      <c r="F22" s="68">
        <v>240.97</v>
      </c>
      <c r="G22" s="69">
        <v>250.89000000000001</v>
      </c>
      <c r="H22" s="77">
        <v>294.07</v>
      </c>
      <c r="I22" s="77">
        <v>213.4</v>
      </c>
      <c r="J22" s="77">
        <v>217</v>
      </c>
      <c r="K22" s="77">
        <v>243</v>
      </c>
      <c r="L22" s="77">
        <v>242</v>
      </c>
      <c r="M22" s="75">
        <v>242</v>
      </c>
      <c r="N22" s="88">
        <v>61.3</v>
      </c>
      <c r="O22" s="77">
        <v>91.220000000000013</v>
      </c>
      <c r="P22" s="77">
        <v>93.220000000000013</v>
      </c>
      <c r="Q22" s="77">
        <v>71.87</v>
      </c>
      <c r="R22" s="77">
        <v>71.569999999999993</v>
      </c>
      <c r="S22" s="77">
        <v>106.41000000000001</v>
      </c>
      <c r="T22" s="77">
        <v>21.1</v>
      </c>
      <c r="U22" s="77">
        <v>29</v>
      </c>
      <c r="V22" s="77">
        <v>27</v>
      </c>
      <c r="W22" s="77">
        <v>30</v>
      </c>
      <c r="X22" s="77">
        <v>10</v>
      </c>
      <c r="Y22" s="75">
        <v>11</v>
      </c>
      <c r="Z22" s="84">
        <v>56.710328767123286</v>
      </c>
      <c r="AA22" s="84">
        <v>56.2472602739726</v>
      </c>
      <c r="AB22" s="84">
        <v>55.400410958904111</v>
      </c>
      <c r="AC22" s="84">
        <v>35.46</v>
      </c>
      <c r="AD22" s="84">
        <v>85.02</v>
      </c>
      <c r="AE22" s="84">
        <v>136.88999999999999</v>
      </c>
      <c r="AF22" s="88">
        <v>104.22999999999999</v>
      </c>
      <c r="AG22" s="77">
        <v>78</v>
      </c>
      <c r="AH22" s="77">
        <v>72</v>
      </c>
      <c r="AI22" s="77">
        <v>65</v>
      </c>
      <c r="AJ22" s="77">
        <v>117</v>
      </c>
      <c r="AK22" s="75">
        <v>127</v>
      </c>
      <c r="AL22" s="83">
        <v>140.98098630136985</v>
      </c>
      <c r="AM22" s="90">
        <v>104.4731506849315</v>
      </c>
      <c r="AN22" s="90">
        <v>107.73676712328766</v>
      </c>
      <c r="AO22" s="90">
        <v>139.02687671232877</v>
      </c>
      <c r="AP22" s="90">
        <v>84.38</v>
      </c>
      <c r="AQ22" s="90">
        <v>7.59</v>
      </c>
      <c r="AR22" s="77">
        <v>168.74</v>
      </c>
      <c r="AS22" s="77">
        <v>106.4</v>
      </c>
      <c r="AT22" s="77">
        <v>118</v>
      </c>
      <c r="AU22" s="77">
        <v>148</v>
      </c>
      <c r="AV22" s="77">
        <v>115</v>
      </c>
      <c r="AW22" s="75">
        <v>98</v>
      </c>
    </row>
    <row r="23" spans="1:49" ht="14.25" customHeight="1">
      <c r="A23" s="58" t="s">
        <v>136</v>
      </c>
      <c r="B23" s="67">
        <v>537.86399999999992</v>
      </c>
      <c r="C23" s="68">
        <v>524.74972602739729</v>
      </c>
      <c r="D23" s="68">
        <v>537.27701369863007</v>
      </c>
      <c r="E23" s="68">
        <v>380.67920547945204</v>
      </c>
      <c r="F23" s="68">
        <v>529.08000000000004</v>
      </c>
      <c r="G23" s="69">
        <v>593.65</v>
      </c>
      <c r="H23" s="77">
        <v>709.73</v>
      </c>
      <c r="I23" s="77">
        <v>436.7</v>
      </c>
      <c r="J23" s="77">
        <v>493</v>
      </c>
      <c r="K23" s="77">
        <v>435</v>
      </c>
      <c r="L23" s="77">
        <v>462</v>
      </c>
      <c r="M23" s="75">
        <v>534</v>
      </c>
      <c r="N23" s="88">
        <v>46.5</v>
      </c>
      <c r="O23" s="77">
        <v>43.5</v>
      </c>
      <c r="P23" s="77">
        <v>45</v>
      </c>
      <c r="Q23" s="77">
        <v>26.7</v>
      </c>
      <c r="R23" s="77">
        <v>43.5</v>
      </c>
      <c r="S23" s="77">
        <v>23.47</v>
      </c>
      <c r="T23" s="77">
        <v>16.5</v>
      </c>
      <c r="U23" s="77">
        <v>19</v>
      </c>
      <c r="V23" s="77">
        <v>0</v>
      </c>
      <c r="W23" s="77">
        <v>0</v>
      </c>
      <c r="X23" s="77">
        <v>0</v>
      </c>
      <c r="Y23" s="75">
        <v>0</v>
      </c>
      <c r="Z23" s="84">
        <v>124.0167397260274</v>
      </c>
      <c r="AA23" s="84">
        <v>128.777698630137</v>
      </c>
      <c r="AB23" s="84">
        <v>134.15498630136986</v>
      </c>
      <c r="AC23" s="84">
        <v>22.17</v>
      </c>
      <c r="AD23" s="84">
        <v>170.3</v>
      </c>
      <c r="AE23" s="84">
        <v>327.92</v>
      </c>
      <c r="AF23" s="88">
        <v>398.90999999999997</v>
      </c>
      <c r="AG23" s="77">
        <v>184.3</v>
      </c>
      <c r="AH23" s="77">
        <v>217</v>
      </c>
      <c r="AI23" s="77">
        <v>180</v>
      </c>
      <c r="AJ23" s="77">
        <v>200</v>
      </c>
      <c r="AK23" s="75">
        <v>295</v>
      </c>
      <c r="AL23" s="91">
        <v>367.34726027397261</v>
      </c>
      <c r="AM23" s="92">
        <v>352.47202739726026</v>
      </c>
      <c r="AN23" s="92">
        <v>358.12202739726024</v>
      </c>
      <c r="AO23" s="92">
        <v>331.80920547945203</v>
      </c>
      <c r="AP23" s="92">
        <v>315.27999999999997</v>
      </c>
      <c r="AQ23" s="92">
        <v>242.26</v>
      </c>
      <c r="AR23" s="115">
        <v>294.32</v>
      </c>
      <c r="AS23" s="115">
        <v>233.4</v>
      </c>
      <c r="AT23" s="115">
        <v>276</v>
      </c>
      <c r="AU23" s="77">
        <v>255</v>
      </c>
      <c r="AV23" s="77">
        <v>262</v>
      </c>
      <c r="AW23" s="75">
        <v>200</v>
      </c>
    </row>
    <row r="24" spans="1:49" ht="14.25" customHeight="1">
      <c r="A24" s="58" t="s">
        <v>137</v>
      </c>
      <c r="B24" s="67">
        <v>865.29238356164376</v>
      </c>
      <c r="C24" s="68">
        <v>840.42747945205485</v>
      </c>
      <c r="D24" s="68">
        <v>805.12</v>
      </c>
      <c r="E24" s="68">
        <v>883.14542465753425</v>
      </c>
      <c r="F24" s="68">
        <v>818.3</v>
      </c>
      <c r="G24" s="69">
        <v>851.54</v>
      </c>
      <c r="H24" s="77">
        <v>858.77</v>
      </c>
      <c r="I24" s="77">
        <v>759.8</v>
      </c>
      <c r="J24" s="77">
        <v>697</v>
      </c>
      <c r="K24" s="77">
        <v>798</v>
      </c>
      <c r="L24" s="77">
        <v>773</v>
      </c>
      <c r="M24" s="75">
        <v>882</v>
      </c>
      <c r="N24" s="88">
        <v>4.4399999999999995</v>
      </c>
      <c r="O24" s="77">
        <v>30.819999999999997</v>
      </c>
      <c r="P24" s="77">
        <v>30.25</v>
      </c>
      <c r="Q24" s="77">
        <v>286.55</v>
      </c>
      <c r="R24" s="77">
        <v>293.47000000000003</v>
      </c>
      <c r="S24" s="77">
        <v>328.96</v>
      </c>
      <c r="T24" s="77">
        <v>358.83</v>
      </c>
      <c r="U24" s="77">
        <v>428</v>
      </c>
      <c r="V24" s="77">
        <v>340</v>
      </c>
      <c r="W24" s="77">
        <v>410</v>
      </c>
      <c r="X24" s="77">
        <v>412</v>
      </c>
      <c r="Y24" s="75">
        <v>332</v>
      </c>
      <c r="Z24" s="84">
        <v>159.78643835616438</v>
      </c>
      <c r="AA24" s="84">
        <v>160.24704109589041</v>
      </c>
      <c r="AB24" s="84">
        <v>46.830000000000005</v>
      </c>
      <c r="AC24" s="84">
        <v>207.61920547945203</v>
      </c>
      <c r="AD24" s="84">
        <v>392.6</v>
      </c>
      <c r="AE24" s="84">
        <v>408.24</v>
      </c>
      <c r="AF24" s="88">
        <v>334.67</v>
      </c>
      <c r="AG24" s="77">
        <v>189.2</v>
      </c>
      <c r="AH24" s="77">
        <v>142</v>
      </c>
      <c r="AI24" s="77">
        <v>280</v>
      </c>
      <c r="AJ24" s="77">
        <v>266</v>
      </c>
      <c r="AK24" s="75">
        <v>268</v>
      </c>
      <c r="AL24" s="83">
        <v>701.06591780821918</v>
      </c>
      <c r="AM24" s="90">
        <v>649.36043835616442</v>
      </c>
      <c r="AN24" s="90">
        <v>728.04</v>
      </c>
      <c r="AO24" s="90">
        <v>388.9762191780822</v>
      </c>
      <c r="AP24" s="90">
        <v>132.22999999999999</v>
      </c>
      <c r="AQ24" s="90">
        <v>114.33999999999999</v>
      </c>
      <c r="AR24" s="77">
        <v>165.27</v>
      </c>
      <c r="AS24" s="77">
        <v>142.6</v>
      </c>
      <c r="AT24" s="77">
        <v>215</v>
      </c>
      <c r="AU24" s="77">
        <v>108</v>
      </c>
      <c r="AV24" s="77">
        <v>95</v>
      </c>
      <c r="AW24" s="75">
        <v>186</v>
      </c>
    </row>
    <row r="25" spans="1:49" ht="14.25" customHeight="1">
      <c r="A25" s="58" t="s">
        <v>139</v>
      </c>
      <c r="B25" s="67">
        <v>839.52665753424651</v>
      </c>
      <c r="C25" s="68">
        <v>797.68999999999994</v>
      </c>
      <c r="D25" s="68">
        <v>686.29</v>
      </c>
      <c r="E25" s="68">
        <v>840.61917808219175</v>
      </c>
      <c r="F25" s="68">
        <v>810.05</v>
      </c>
      <c r="G25" s="69">
        <v>822.5100000000001</v>
      </c>
      <c r="H25" s="77">
        <v>894.45</v>
      </c>
      <c r="I25" s="77">
        <v>794.8</v>
      </c>
      <c r="J25" s="77">
        <v>849</v>
      </c>
      <c r="K25" s="77">
        <v>657</v>
      </c>
      <c r="L25" s="77">
        <v>698</v>
      </c>
      <c r="M25" s="75">
        <v>875</v>
      </c>
      <c r="N25" s="88">
        <v>15.152246575342465</v>
      </c>
      <c r="O25" s="77">
        <v>46.686</v>
      </c>
      <c r="P25" s="77">
        <v>22.105999999999998</v>
      </c>
      <c r="Q25" s="77">
        <v>24.2</v>
      </c>
      <c r="R25" s="77">
        <v>143.07999999999998</v>
      </c>
      <c r="S25" s="77">
        <v>107.97000000000001</v>
      </c>
      <c r="T25" s="77">
        <v>160.86000000000001</v>
      </c>
      <c r="U25" s="77">
        <v>178</v>
      </c>
      <c r="V25" s="77">
        <v>150</v>
      </c>
      <c r="W25" s="77">
        <v>110</v>
      </c>
      <c r="X25" s="77">
        <v>204</v>
      </c>
      <c r="Y25" s="75">
        <v>19</v>
      </c>
      <c r="Z25" s="84">
        <v>115.71857534246575</v>
      </c>
      <c r="AA25" s="84">
        <v>404.55399999999997</v>
      </c>
      <c r="AB25" s="84">
        <v>21.704000000000001</v>
      </c>
      <c r="AC25" s="84">
        <v>168.71652054794521</v>
      </c>
      <c r="AD25" s="84">
        <v>466.01</v>
      </c>
      <c r="AE25" s="84">
        <v>470.18</v>
      </c>
      <c r="AF25" s="88">
        <v>605.35</v>
      </c>
      <c r="AG25" s="77">
        <v>381.5</v>
      </c>
      <c r="AH25" s="77">
        <v>403</v>
      </c>
      <c r="AI25" s="77">
        <v>257</v>
      </c>
      <c r="AJ25" s="77">
        <v>317</v>
      </c>
      <c r="AK25" s="75">
        <v>480</v>
      </c>
      <c r="AL25" s="91">
        <v>708.65583561643837</v>
      </c>
      <c r="AM25" s="92">
        <v>346.45</v>
      </c>
      <c r="AN25" s="92">
        <v>642.48</v>
      </c>
      <c r="AO25" s="92">
        <v>647.70268493150684</v>
      </c>
      <c r="AP25" s="92">
        <v>200.95999999999998</v>
      </c>
      <c r="AQ25" s="92">
        <v>244.35999999999999</v>
      </c>
      <c r="AR25" s="115">
        <v>128.24</v>
      </c>
      <c r="AS25" s="115">
        <v>235.3</v>
      </c>
      <c r="AT25" s="115">
        <v>296</v>
      </c>
      <c r="AU25" s="77">
        <v>290</v>
      </c>
      <c r="AV25" s="77">
        <v>177</v>
      </c>
      <c r="AW25" s="75">
        <v>327</v>
      </c>
    </row>
    <row r="26" spans="1:49" ht="14.25" customHeight="1">
      <c r="A26" s="58" t="s">
        <v>125</v>
      </c>
      <c r="B26" s="67">
        <v>848.24216438356166</v>
      </c>
      <c r="C26" s="68">
        <v>864.21</v>
      </c>
      <c r="D26" s="68">
        <v>880.46999999999991</v>
      </c>
      <c r="E26" s="68">
        <v>782.18000000000006</v>
      </c>
      <c r="F26" s="68">
        <v>791.16000000000008</v>
      </c>
      <c r="G26" s="69">
        <v>636.14</v>
      </c>
      <c r="H26" s="77">
        <v>806.83</v>
      </c>
      <c r="I26" s="77">
        <v>691</v>
      </c>
      <c r="J26" s="77">
        <v>755</v>
      </c>
      <c r="K26" s="77">
        <v>786</v>
      </c>
      <c r="L26" s="77">
        <v>837</v>
      </c>
      <c r="M26" s="75">
        <v>878</v>
      </c>
      <c r="N26" s="88">
        <v>58.080000000000005</v>
      </c>
      <c r="O26" s="77">
        <v>147.91969863013699</v>
      </c>
      <c r="P26" s="77">
        <v>161.04</v>
      </c>
      <c r="Q26" s="77">
        <v>122.56701369863013</v>
      </c>
      <c r="R26" s="77">
        <v>136.52000000000001</v>
      </c>
      <c r="S26" s="77">
        <v>170.17000000000002</v>
      </c>
      <c r="T26" s="77">
        <v>56</v>
      </c>
      <c r="U26" s="77">
        <v>64</v>
      </c>
      <c r="V26" s="77">
        <v>60</v>
      </c>
      <c r="W26" s="77">
        <v>118</v>
      </c>
      <c r="X26" s="77">
        <v>193</v>
      </c>
      <c r="Y26" s="75">
        <v>193</v>
      </c>
      <c r="Z26" s="84">
        <v>141.91446575342465</v>
      </c>
      <c r="AA26" s="84">
        <v>133.01156164383562</v>
      </c>
      <c r="AB26" s="84">
        <v>149.6132602739726</v>
      </c>
      <c r="AC26" s="84">
        <v>160.57301369863015</v>
      </c>
      <c r="AD26" s="84">
        <v>211.17999999999998</v>
      </c>
      <c r="AE26" s="84">
        <v>158.44</v>
      </c>
      <c r="AF26" s="88">
        <v>599.11</v>
      </c>
      <c r="AG26" s="77">
        <v>278.60000000000002</v>
      </c>
      <c r="AH26" s="77">
        <v>278</v>
      </c>
      <c r="AI26" s="77">
        <v>350</v>
      </c>
      <c r="AJ26" s="77">
        <v>400</v>
      </c>
      <c r="AK26" s="75">
        <v>440</v>
      </c>
      <c r="AL26" s="83">
        <v>648.24769863013705</v>
      </c>
      <c r="AM26" s="90">
        <v>583.27871232876714</v>
      </c>
      <c r="AN26" s="90">
        <v>569.81673972602732</v>
      </c>
      <c r="AO26" s="90">
        <v>499.04</v>
      </c>
      <c r="AP26" s="90">
        <v>443.46</v>
      </c>
      <c r="AQ26" s="90">
        <v>307.52999999999997</v>
      </c>
      <c r="AR26" s="77">
        <v>151.72</v>
      </c>
      <c r="AS26" s="77">
        <v>348.4</v>
      </c>
      <c r="AT26" s="77">
        <v>417</v>
      </c>
      <c r="AU26" s="77">
        <v>318</v>
      </c>
      <c r="AV26" s="77">
        <v>244</v>
      </c>
      <c r="AW26" s="75">
        <v>147</v>
      </c>
    </row>
    <row r="27" spans="1:49" ht="14.25" customHeight="1">
      <c r="A27" s="58" t="s">
        <v>123</v>
      </c>
      <c r="B27" s="67">
        <v>925.86520547945202</v>
      </c>
      <c r="C27" s="68">
        <v>964.18999999999994</v>
      </c>
      <c r="D27" s="68">
        <v>1073.0999999999999</v>
      </c>
      <c r="E27" s="68">
        <v>1087.5899999999999</v>
      </c>
      <c r="F27" s="68">
        <v>1165.05</v>
      </c>
      <c r="G27" s="69">
        <v>1263.9100000000001</v>
      </c>
      <c r="H27" s="77">
        <v>1093.03</v>
      </c>
      <c r="I27" s="77">
        <v>1276.3</v>
      </c>
      <c r="J27" s="77">
        <v>1225</v>
      </c>
      <c r="K27" s="77">
        <v>1144</v>
      </c>
      <c r="L27" s="77">
        <v>1239</v>
      </c>
      <c r="M27" s="75">
        <v>1368</v>
      </c>
      <c r="N27" s="88">
        <v>153.1</v>
      </c>
      <c r="O27" s="77">
        <v>483.65301369863016</v>
      </c>
      <c r="P27" s="77">
        <v>596.1</v>
      </c>
      <c r="Q27" s="77">
        <v>584.51</v>
      </c>
      <c r="R27" s="77">
        <v>516.25</v>
      </c>
      <c r="S27" s="77">
        <v>652.14</v>
      </c>
      <c r="T27" s="77">
        <v>548.27</v>
      </c>
      <c r="U27" s="77">
        <v>627</v>
      </c>
      <c r="V27" s="77">
        <v>570</v>
      </c>
      <c r="W27" s="77">
        <v>630</v>
      </c>
      <c r="X27" s="77">
        <v>615</v>
      </c>
      <c r="Y27" s="75">
        <v>689</v>
      </c>
      <c r="Z27" s="84">
        <v>188.45161643835615</v>
      </c>
      <c r="AA27" s="84">
        <v>162.75605479452054</v>
      </c>
      <c r="AB27" s="84">
        <v>165.96</v>
      </c>
      <c r="AC27" s="84">
        <v>115.27000000000001</v>
      </c>
      <c r="AD27" s="84">
        <v>234</v>
      </c>
      <c r="AE27" s="84">
        <v>310.22000000000003</v>
      </c>
      <c r="AF27" s="88">
        <v>343</v>
      </c>
      <c r="AG27" s="77">
        <v>212.6</v>
      </c>
      <c r="AH27" s="77">
        <v>214</v>
      </c>
      <c r="AI27" s="77">
        <v>120</v>
      </c>
      <c r="AJ27" s="77">
        <v>200</v>
      </c>
      <c r="AK27" s="75">
        <v>276</v>
      </c>
      <c r="AL27" s="91">
        <v>584.31358904109584</v>
      </c>
      <c r="AM27" s="92">
        <v>317.7809315068493</v>
      </c>
      <c r="AN27" s="92">
        <v>311.04000000000002</v>
      </c>
      <c r="AO27" s="92">
        <v>387.81</v>
      </c>
      <c r="AP27" s="92">
        <v>414.8</v>
      </c>
      <c r="AQ27" s="92">
        <v>301.55</v>
      </c>
      <c r="AR27" s="115">
        <v>201.76</v>
      </c>
      <c r="AS27" s="115">
        <v>436.7</v>
      </c>
      <c r="AT27" s="115">
        <v>441</v>
      </c>
      <c r="AU27" s="77">
        <v>394</v>
      </c>
      <c r="AV27" s="77">
        <v>424</v>
      </c>
      <c r="AW27" s="75">
        <v>357</v>
      </c>
    </row>
    <row r="28" spans="1:49" ht="14.25" customHeight="1">
      <c r="A28" s="58" t="s">
        <v>126</v>
      </c>
      <c r="B28" s="67">
        <v>665.38597260273968</v>
      </c>
      <c r="C28" s="68">
        <v>889.41000000000008</v>
      </c>
      <c r="D28" s="68">
        <v>950.35</v>
      </c>
      <c r="E28" s="68">
        <v>937.78000000000009</v>
      </c>
      <c r="F28" s="68">
        <v>948.39</v>
      </c>
      <c r="G28" s="69">
        <v>918</v>
      </c>
      <c r="H28" s="77">
        <v>950.42</v>
      </c>
      <c r="I28" s="77">
        <v>839.1</v>
      </c>
      <c r="J28" s="77">
        <v>868</v>
      </c>
      <c r="K28" s="77">
        <v>908</v>
      </c>
      <c r="L28" s="77">
        <v>996</v>
      </c>
      <c r="M28" s="75">
        <v>1007</v>
      </c>
      <c r="N28" s="88">
        <v>309.55</v>
      </c>
      <c r="O28" s="77">
        <v>689.7</v>
      </c>
      <c r="P28" s="77">
        <v>642.75</v>
      </c>
      <c r="Q28" s="77">
        <v>409.55200000000002</v>
      </c>
      <c r="R28" s="77">
        <v>12.4</v>
      </c>
      <c r="S28" s="77">
        <v>370.31</v>
      </c>
      <c r="T28" s="77">
        <v>299.75</v>
      </c>
      <c r="U28" s="77">
        <v>767</v>
      </c>
      <c r="V28" s="77">
        <v>757</v>
      </c>
      <c r="W28" s="77">
        <v>748</v>
      </c>
      <c r="X28" s="77">
        <v>765</v>
      </c>
      <c r="Y28" s="75">
        <v>706</v>
      </c>
      <c r="Z28" s="84">
        <v>106.91249315068492</v>
      </c>
      <c r="AA28" s="84">
        <v>131.07999999999998</v>
      </c>
      <c r="AB28" s="84">
        <v>166.42000000000002</v>
      </c>
      <c r="AC28" s="84">
        <v>113.15</v>
      </c>
      <c r="AD28" s="84">
        <v>587.20000000000005</v>
      </c>
      <c r="AE28" s="84">
        <v>476.8</v>
      </c>
      <c r="AF28" s="88">
        <v>650.34</v>
      </c>
      <c r="AG28" s="77">
        <v>72.099999999999994</v>
      </c>
      <c r="AH28" s="77">
        <v>64</v>
      </c>
      <c r="AI28" s="77">
        <v>150</v>
      </c>
      <c r="AJ28" s="77">
        <v>221</v>
      </c>
      <c r="AK28" s="75">
        <v>297</v>
      </c>
      <c r="AL28" s="83">
        <v>248.92347945205481</v>
      </c>
      <c r="AM28" s="90">
        <v>68.63</v>
      </c>
      <c r="AN28" s="90">
        <v>141.17999999999998</v>
      </c>
      <c r="AO28" s="90">
        <v>415.07800000000003</v>
      </c>
      <c r="AP28" s="90">
        <v>348.79</v>
      </c>
      <c r="AQ28" s="90">
        <v>70.89</v>
      </c>
      <c r="AR28" s="77">
        <v>0.33</v>
      </c>
      <c r="AS28" s="77">
        <v>0</v>
      </c>
      <c r="AT28" s="77">
        <v>47</v>
      </c>
      <c r="AU28" s="77">
        <v>10</v>
      </c>
      <c r="AV28" s="77">
        <v>10</v>
      </c>
      <c r="AW28" s="75">
        <v>0</v>
      </c>
    </row>
    <row r="29" spans="1:49" ht="14.25" customHeight="1">
      <c r="A29" s="58" t="s">
        <v>138</v>
      </c>
      <c r="B29" s="67">
        <v>250.74969863013698</v>
      </c>
      <c r="C29" s="68">
        <v>221.20687671232875</v>
      </c>
      <c r="D29" s="68">
        <v>161.24471232876712</v>
      </c>
      <c r="E29" s="68">
        <v>193.93923287671234</v>
      </c>
      <c r="F29" s="68">
        <v>185.25</v>
      </c>
      <c r="G29" s="69">
        <v>180.92000000000002</v>
      </c>
      <c r="H29" s="77">
        <v>187.07999999999998</v>
      </c>
      <c r="I29" s="77">
        <v>177.1</v>
      </c>
      <c r="J29" s="77">
        <v>178</v>
      </c>
      <c r="K29" s="77">
        <v>190</v>
      </c>
      <c r="L29" s="77">
        <v>203</v>
      </c>
      <c r="M29" s="75">
        <v>181</v>
      </c>
      <c r="N29" s="88">
        <v>4.5999999999999996</v>
      </c>
      <c r="O29" s="77">
        <v>4.5999999999999996</v>
      </c>
      <c r="P29" s="77">
        <v>0</v>
      </c>
      <c r="Q29" s="77">
        <v>2.57</v>
      </c>
      <c r="R29" s="77">
        <v>87.460000000000008</v>
      </c>
      <c r="S29" s="77">
        <v>100.52000000000001</v>
      </c>
      <c r="T29" s="77">
        <v>123.12</v>
      </c>
      <c r="U29" s="77">
        <v>86.4</v>
      </c>
      <c r="V29" s="77">
        <v>100</v>
      </c>
      <c r="W29" s="77">
        <v>126</v>
      </c>
      <c r="X29" s="77">
        <v>140</v>
      </c>
      <c r="Y29" s="75">
        <v>125</v>
      </c>
      <c r="Z29" s="84">
        <v>40.275041095890408</v>
      </c>
      <c r="AA29" s="84">
        <v>57.309123287671241</v>
      </c>
      <c r="AB29" s="84">
        <v>0.71471232876712332</v>
      </c>
      <c r="AC29" s="84">
        <v>44.296493150684931</v>
      </c>
      <c r="AD29" s="84">
        <v>52.110000000000007</v>
      </c>
      <c r="AE29" s="84">
        <v>51.12</v>
      </c>
      <c r="AF29" s="88">
        <v>62.160000000000004</v>
      </c>
      <c r="AG29" s="77">
        <v>42.2</v>
      </c>
      <c r="AH29" s="77">
        <v>35</v>
      </c>
      <c r="AI29" s="77">
        <v>54</v>
      </c>
      <c r="AJ29" s="77">
        <v>50</v>
      </c>
      <c r="AK29" s="75">
        <v>52</v>
      </c>
      <c r="AL29" s="91">
        <v>205.87468493150683</v>
      </c>
      <c r="AM29" s="92">
        <v>159.29775342465754</v>
      </c>
      <c r="AN29" s="92">
        <v>160.53</v>
      </c>
      <c r="AO29" s="92">
        <v>147.07273972602741</v>
      </c>
      <c r="AP29" s="92">
        <v>45.68</v>
      </c>
      <c r="AQ29" s="92">
        <v>29.28</v>
      </c>
      <c r="AR29" s="115">
        <v>1.8</v>
      </c>
      <c r="AS29" s="115">
        <v>48.5</v>
      </c>
      <c r="AT29" s="115">
        <v>43</v>
      </c>
      <c r="AU29" s="77">
        <v>10</v>
      </c>
      <c r="AV29" s="77">
        <v>13</v>
      </c>
      <c r="AW29" s="75">
        <v>0</v>
      </c>
    </row>
    <row r="30" spans="1:49" ht="14.25" customHeight="1">
      <c r="A30" s="58" t="s">
        <v>140</v>
      </c>
      <c r="B30" s="67">
        <v>521.45309589041096</v>
      </c>
      <c r="C30" s="68">
        <v>530.59871232876708</v>
      </c>
      <c r="D30" s="68">
        <v>478.98301369863009</v>
      </c>
      <c r="E30" s="68">
        <v>559.05695890410959</v>
      </c>
      <c r="F30" s="68">
        <v>484.02</v>
      </c>
      <c r="G30" s="69">
        <v>461.77</v>
      </c>
      <c r="H30" s="77">
        <v>486.54</v>
      </c>
      <c r="I30" s="77">
        <v>438.6</v>
      </c>
      <c r="J30" s="77">
        <v>487</v>
      </c>
      <c r="K30" s="77">
        <v>454</v>
      </c>
      <c r="L30" s="77">
        <v>528</v>
      </c>
      <c r="M30" s="75">
        <v>469</v>
      </c>
      <c r="N30" s="88">
        <v>30.712493150684931</v>
      </c>
      <c r="O30" s="77">
        <v>30.711999999999996</v>
      </c>
      <c r="P30" s="77">
        <v>43.735999999999997</v>
      </c>
      <c r="Q30" s="77">
        <v>152.21</v>
      </c>
      <c r="R30" s="77">
        <v>156.5</v>
      </c>
      <c r="S30" s="77">
        <v>103.53999999999999</v>
      </c>
      <c r="T30" s="77">
        <v>116.82000000000001</v>
      </c>
      <c r="U30" s="77">
        <v>103</v>
      </c>
      <c r="V30" s="77">
        <v>186</v>
      </c>
      <c r="W30" s="77">
        <v>220</v>
      </c>
      <c r="X30" s="77">
        <v>236</v>
      </c>
      <c r="Y30" s="75">
        <v>245</v>
      </c>
      <c r="Z30" s="84">
        <v>89.743232876712327</v>
      </c>
      <c r="AA30" s="84">
        <v>110.61071232876714</v>
      </c>
      <c r="AB30" s="84">
        <v>21.397013698630136</v>
      </c>
      <c r="AC30" s="84">
        <v>91.347479452054799</v>
      </c>
      <c r="AD30" s="84">
        <v>175.74</v>
      </c>
      <c r="AE30" s="84">
        <v>174.64</v>
      </c>
      <c r="AF30" s="88">
        <v>246.37</v>
      </c>
      <c r="AG30" s="77">
        <v>105.4</v>
      </c>
      <c r="AH30" s="77">
        <v>103</v>
      </c>
      <c r="AI30" s="77">
        <v>76</v>
      </c>
      <c r="AJ30" s="77">
        <v>100</v>
      </c>
      <c r="AK30" s="75">
        <v>110</v>
      </c>
      <c r="AL30" s="83">
        <v>400.99736986301372</v>
      </c>
      <c r="AM30" s="90">
        <v>389.27599999999995</v>
      </c>
      <c r="AN30" s="90">
        <v>413.85</v>
      </c>
      <c r="AO30" s="90">
        <v>315.49950684931508</v>
      </c>
      <c r="AP30" s="90">
        <v>151.78</v>
      </c>
      <c r="AQ30" s="90">
        <v>183.59</v>
      </c>
      <c r="AR30" s="77">
        <v>123.35</v>
      </c>
      <c r="AS30" s="77">
        <v>230.2</v>
      </c>
      <c r="AT30" s="77">
        <v>198</v>
      </c>
      <c r="AU30" s="77">
        <v>158</v>
      </c>
      <c r="AV30" s="77">
        <v>192</v>
      </c>
      <c r="AW30" s="75">
        <v>93</v>
      </c>
    </row>
    <row r="31" spans="1:49" ht="14.25" customHeight="1">
      <c r="A31" s="58" t="s">
        <v>141</v>
      </c>
      <c r="B31" s="67">
        <v>595.51687671232878</v>
      </c>
      <c r="C31" s="68">
        <v>591.65263013698632</v>
      </c>
      <c r="D31" s="68">
        <v>532.99608219178083</v>
      </c>
      <c r="E31" s="68">
        <v>0</v>
      </c>
      <c r="F31" s="68">
        <v>520</v>
      </c>
      <c r="G31" s="69">
        <v>593.38</v>
      </c>
      <c r="H31" s="77">
        <v>628.21</v>
      </c>
      <c r="I31" s="77">
        <v>640.4</v>
      </c>
      <c r="J31" s="77">
        <v>610</v>
      </c>
      <c r="K31" s="77">
        <v>612</v>
      </c>
      <c r="L31" s="77">
        <v>616</v>
      </c>
      <c r="M31" s="75">
        <v>593</v>
      </c>
      <c r="N31" s="88">
        <v>115.87852054794521</v>
      </c>
      <c r="O31" s="77">
        <v>117.04101369863014</v>
      </c>
      <c r="P31" s="77">
        <v>126.09101369863014</v>
      </c>
      <c r="Q31" s="77">
        <v>0</v>
      </c>
      <c r="R31" s="77">
        <v>278.34000000000003</v>
      </c>
      <c r="S31" s="77">
        <v>228.35</v>
      </c>
      <c r="T31" s="77">
        <v>2.9600000000000004</v>
      </c>
      <c r="U31" s="77">
        <v>283</v>
      </c>
      <c r="V31" s="77">
        <v>155</v>
      </c>
      <c r="W31" s="77">
        <v>209</v>
      </c>
      <c r="X31" s="77">
        <v>258</v>
      </c>
      <c r="Y31" s="75">
        <v>253</v>
      </c>
      <c r="Z31" s="84">
        <v>111.40846575342465</v>
      </c>
      <c r="AA31" s="84">
        <v>117.37972602739725</v>
      </c>
      <c r="AB31" s="84">
        <v>55.917013698630136</v>
      </c>
      <c r="AC31" s="84">
        <v>0</v>
      </c>
      <c r="AD31" s="84">
        <v>124.03999999999999</v>
      </c>
      <c r="AE31" s="84">
        <v>159.13999999999999</v>
      </c>
      <c r="AF31" s="88">
        <v>225.10999999999999</v>
      </c>
      <c r="AG31" s="77">
        <v>215.8</v>
      </c>
      <c r="AH31" s="77">
        <v>226</v>
      </c>
      <c r="AI31" s="77">
        <v>200</v>
      </c>
      <c r="AJ31" s="77">
        <v>200</v>
      </c>
      <c r="AK31" s="75">
        <v>168</v>
      </c>
      <c r="AL31" s="91">
        <v>368.22991780821923</v>
      </c>
      <c r="AM31" s="92">
        <v>357.2318904109589</v>
      </c>
      <c r="AN31" s="92">
        <v>350.98808219178079</v>
      </c>
      <c r="AO31" s="92">
        <v>0</v>
      </c>
      <c r="AP31" s="92">
        <v>117.62</v>
      </c>
      <c r="AQ31" s="92">
        <v>205.89000000000001</v>
      </c>
      <c r="AR31" s="115">
        <v>400.14000000000004</v>
      </c>
      <c r="AS31" s="115">
        <v>141.6</v>
      </c>
      <c r="AT31" s="115">
        <v>229</v>
      </c>
      <c r="AU31" s="77">
        <v>203</v>
      </c>
      <c r="AV31" s="77">
        <v>158</v>
      </c>
      <c r="AW31" s="75">
        <v>103</v>
      </c>
    </row>
    <row r="32" spans="1:49" ht="14.25" customHeight="1">
      <c r="A32" s="58" t="s">
        <v>106</v>
      </c>
      <c r="B32" s="67">
        <v>1718.9166301369862</v>
      </c>
      <c r="C32" s="68">
        <v>1697.9645479452056</v>
      </c>
      <c r="D32" s="68">
        <v>1651.7142739726025</v>
      </c>
      <c r="E32" s="68">
        <v>1668.9646027397259</v>
      </c>
      <c r="F32" s="68">
        <v>1668.4299999999998</v>
      </c>
      <c r="G32" s="69">
        <v>1655.35</v>
      </c>
      <c r="H32" s="77">
        <v>1647.8600000000001</v>
      </c>
      <c r="I32" s="77">
        <v>1434.4</v>
      </c>
      <c r="J32" s="77">
        <v>1415</v>
      </c>
      <c r="K32" s="77">
        <v>1445</v>
      </c>
      <c r="L32" s="77">
        <v>1475</v>
      </c>
      <c r="M32" s="75">
        <v>1635</v>
      </c>
      <c r="N32" s="88">
        <v>695.51800000000003</v>
      </c>
      <c r="O32" s="77">
        <v>654.37</v>
      </c>
      <c r="P32" s="77">
        <v>691.90454794520554</v>
      </c>
      <c r="Q32" s="77">
        <v>691.90454794520554</v>
      </c>
      <c r="R32" s="77">
        <v>1346</v>
      </c>
      <c r="S32" s="77">
        <v>1040.8</v>
      </c>
      <c r="T32" s="77">
        <v>1204.07</v>
      </c>
      <c r="U32" s="77">
        <v>596</v>
      </c>
      <c r="V32" s="77">
        <v>810</v>
      </c>
      <c r="W32" s="77">
        <v>810</v>
      </c>
      <c r="X32" s="77">
        <v>750</v>
      </c>
      <c r="Y32" s="75">
        <v>750</v>
      </c>
      <c r="Z32" s="84">
        <v>627.24578082191783</v>
      </c>
      <c r="AA32" s="84">
        <v>645.34191780821914</v>
      </c>
      <c r="AB32" s="84">
        <v>544.86706849315067</v>
      </c>
      <c r="AC32" s="84">
        <v>536.25257534246578</v>
      </c>
      <c r="AD32" s="84">
        <v>104.97999999999999</v>
      </c>
      <c r="AE32" s="84">
        <v>399.15999999999997</v>
      </c>
      <c r="AF32" s="88">
        <v>345.07</v>
      </c>
      <c r="AG32" s="77">
        <v>309.10000000000002</v>
      </c>
      <c r="AH32" s="77">
        <v>290</v>
      </c>
      <c r="AI32" s="77">
        <v>359</v>
      </c>
      <c r="AJ32" s="77">
        <v>300</v>
      </c>
      <c r="AK32" s="75">
        <v>562</v>
      </c>
      <c r="AL32" s="83">
        <v>396.15284931506852</v>
      </c>
      <c r="AM32" s="90">
        <v>398.25263013698628</v>
      </c>
      <c r="AN32" s="90">
        <v>414.94265753424662</v>
      </c>
      <c r="AO32" s="90">
        <v>440.80745205479451</v>
      </c>
      <c r="AP32" s="90">
        <v>217.45</v>
      </c>
      <c r="AQ32" s="90">
        <v>215.39000000000001</v>
      </c>
      <c r="AR32" s="77">
        <v>98.720000000000013</v>
      </c>
      <c r="AS32" s="77">
        <v>529.29999999999995</v>
      </c>
      <c r="AT32" s="77">
        <v>315</v>
      </c>
      <c r="AU32" s="77">
        <v>276</v>
      </c>
      <c r="AV32" s="77">
        <v>425</v>
      </c>
      <c r="AW32" s="75">
        <v>130</v>
      </c>
    </row>
    <row r="33" spans="1:49" ht="14.25" customHeight="1">
      <c r="A33" s="58" t="s">
        <v>109</v>
      </c>
      <c r="B33" s="67">
        <v>397.17295890410958</v>
      </c>
      <c r="C33" s="68">
        <v>386.43989041095892</v>
      </c>
      <c r="D33" s="68">
        <v>401.74704109589044</v>
      </c>
      <c r="E33" s="68">
        <v>402.67112328767121</v>
      </c>
      <c r="F33" s="68">
        <v>385.06</v>
      </c>
      <c r="G33" s="69">
        <v>412.16999999999996</v>
      </c>
      <c r="H33" s="77">
        <v>230.72</v>
      </c>
      <c r="I33" s="77">
        <v>265.60000000000002</v>
      </c>
      <c r="J33" s="77">
        <v>280</v>
      </c>
      <c r="K33" s="77">
        <v>296</v>
      </c>
      <c r="L33" s="77">
        <v>306</v>
      </c>
      <c r="M33" s="75">
        <v>303</v>
      </c>
      <c r="N33" s="88">
        <v>129.46980821917808</v>
      </c>
      <c r="O33" s="77">
        <v>142.14969863013698</v>
      </c>
      <c r="P33" s="77">
        <v>142.61794520547946</v>
      </c>
      <c r="Q33" s="77">
        <v>135.59284931506849</v>
      </c>
      <c r="R33" s="77">
        <v>195.02</v>
      </c>
      <c r="S33" s="77">
        <v>201.02</v>
      </c>
      <c r="T33" s="77">
        <v>72.12</v>
      </c>
      <c r="U33" s="77">
        <v>70</v>
      </c>
      <c r="V33" s="77">
        <v>70</v>
      </c>
      <c r="W33" s="77">
        <v>50</v>
      </c>
      <c r="X33" s="77">
        <v>95</v>
      </c>
      <c r="Y33" s="75">
        <v>132</v>
      </c>
      <c r="Z33" s="84">
        <v>100.24857534246576</v>
      </c>
      <c r="AA33" s="84">
        <v>96.284794520547933</v>
      </c>
      <c r="AB33" s="84">
        <v>85.649342465753421</v>
      </c>
      <c r="AC33" s="84">
        <v>85.649342465753421</v>
      </c>
      <c r="AD33" s="84">
        <v>95.4</v>
      </c>
      <c r="AE33" s="84">
        <v>101.71000000000001</v>
      </c>
      <c r="AF33" s="88">
        <v>92.179999999999993</v>
      </c>
      <c r="AG33" s="77">
        <v>113.5</v>
      </c>
      <c r="AH33" s="77">
        <v>118</v>
      </c>
      <c r="AI33" s="77">
        <v>140</v>
      </c>
      <c r="AJ33" s="77">
        <v>110</v>
      </c>
      <c r="AK33" s="75">
        <v>138</v>
      </c>
      <c r="AL33" s="91">
        <v>167.45457534246574</v>
      </c>
      <c r="AM33" s="92">
        <v>148.00539726027398</v>
      </c>
      <c r="AN33" s="92">
        <v>173.47975342465753</v>
      </c>
      <c r="AO33" s="92">
        <v>181.42890410958904</v>
      </c>
      <c r="AP33" s="92">
        <v>94.64</v>
      </c>
      <c r="AQ33" s="92">
        <v>109.44</v>
      </c>
      <c r="AR33" s="115">
        <v>66.42</v>
      </c>
      <c r="AS33" s="115">
        <v>82.1</v>
      </c>
      <c r="AT33" s="115">
        <v>92</v>
      </c>
      <c r="AU33" s="77">
        <v>106</v>
      </c>
      <c r="AV33" s="77">
        <v>101</v>
      </c>
      <c r="AW33" s="75">
        <v>33</v>
      </c>
    </row>
    <row r="34" spans="1:49" ht="14.25" customHeight="1">
      <c r="A34" s="58" t="s">
        <v>110</v>
      </c>
      <c r="B34" s="67">
        <v>815.35641095890423</v>
      </c>
      <c r="C34" s="68">
        <v>842.81854794520552</v>
      </c>
      <c r="D34" s="68">
        <v>866.2604383561644</v>
      </c>
      <c r="E34" s="68">
        <v>825.23698630136983</v>
      </c>
      <c r="F34" s="68">
        <v>793.06999999999994</v>
      </c>
      <c r="G34" s="69">
        <v>444.75</v>
      </c>
      <c r="H34" s="77">
        <v>781.83999999999992</v>
      </c>
      <c r="I34" s="77">
        <v>483.9</v>
      </c>
      <c r="J34" s="77">
        <v>563</v>
      </c>
      <c r="K34" s="77">
        <v>447</v>
      </c>
      <c r="L34" s="77">
        <v>450</v>
      </c>
      <c r="M34" s="75">
        <v>435</v>
      </c>
      <c r="N34" s="88">
        <v>142.5</v>
      </c>
      <c r="O34" s="77">
        <v>225.72106849315068</v>
      </c>
      <c r="P34" s="77">
        <v>194.55632876712329</v>
      </c>
      <c r="Q34" s="77">
        <v>251.11961643835616</v>
      </c>
      <c r="R34" s="77">
        <v>246.41</v>
      </c>
      <c r="S34" s="77">
        <v>198.14000000000001</v>
      </c>
      <c r="T34" s="77">
        <v>279.92</v>
      </c>
      <c r="U34" s="77">
        <v>244</v>
      </c>
      <c r="V34" s="77">
        <v>130</v>
      </c>
      <c r="W34" s="77">
        <v>225</v>
      </c>
      <c r="X34" s="77">
        <v>230</v>
      </c>
      <c r="Y34" s="75">
        <v>246</v>
      </c>
      <c r="Z34" s="84">
        <v>156.76120547945206</v>
      </c>
      <c r="AA34" s="84">
        <v>155.29142465753426</v>
      </c>
      <c r="AB34" s="84">
        <v>183.31531506849313</v>
      </c>
      <c r="AC34" s="84">
        <v>91.45</v>
      </c>
      <c r="AD34" s="84">
        <v>101.02000000000001</v>
      </c>
      <c r="AE34" s="84">
        <v>116.17999999999999</v>
      </c>
      <c r="AF34" s="88">
        <v>424.26</v>
      </c>
      <c r="AG34" s="77">
        <v>120.2</v>
      </c>
      <c r="AH34" s="77">
        <v>136</v>
      </c>
      <c r="AI34" s="77">
        <v>145</v>
      </c>
      <c r="AJ34" s="77">
        <v>117</v>
      </c>
      <c r="AK34" s="75">
        <v>96</v>
      </c>
      <c r="AL34" s="83">
        <v>516.09520547945203</v>
      </c>
      <c r="AM34" s="90">
        <v>461.80605479452055</v>
      </c>
      <c r="AN34" s="90">
        <v>488.38876712328766</v>
      </c>
      <c r="AO34" s="90">
        <v>482.66736986301368</v>
      </c>
      <c r="AP34" s="90">
        <v>445.64000000000004</v>
      </c>
      <c r="AQ34" s="90">
        <v>130.42999999999998</v>
      </c>
      <c r="AR34" s="77">
        <v>77.660000000000011</v>
      </c>
      <c r="AS34" s="77">
        <v>119.7</v>
      </c>
      <c r="AT34" s="77">
        <v>297</v>
      </c>
      <c r="AU34" s="77">
        <v>77</v>
      </c>
      <c r="AV34" s="77">
        <v>103</v>
      </c>
      <c r="AW34" s="75">
        <v>93</v>
      </c>
    </row>
    <row r="35" spans="1:49" ht="14.25" customHeight="1">
      <c r="A35" s="58" t="s">
        <v>116</v>
      </c>
      <c r="B35" s="67">
        <v>464.84586301369859</v>
      </c>
      <c r="C35" s="68">
        <v>467.48</v>
      </c>
      <c r="D35" s="68">
        <v>483.44</v>
      </c>
      <c r="E35" s="68">
        <v>450.37594520547947</v>
      </c>
      <c r="F35" s="68">
        <v>440.13000000000005</v>
      </c>
      <c r="G35" s="69">
        <v>439.15999999999997</v>
      </c>
      <c r="H35" s="77">
        <v>437.57</v>
      </c>
      <c r="I35" s="77">
        <v>319.8</v>
      </c>
      <c r="J35" s="77">
        <v>332</v>
      </c>
      <c r="K35" s="77">
        <v>423</v>
      </c>
      <c r="L35" s="77">
        <v>416</v>
      </c>
      <c r="M35" s="75">
        <v>422</v>
      </c>
      <c r="N35" s="88">
        <v>72.450493150684935</v>
      </c>
      <c r="O35" s="77">
        <v>86.201013698630135</v>
      </c>
      <c r="P35" s="77">
        <v>86.9</v>
      </c>
      <c r="Q35" s="77">
        <v>72.123013698630146</v>
      </c>
      <c r="R35" s="77">
        <v>90.9</v>
      </c>
      <c r="S35" s="77">
        <v>76.67</v>
      </c>
      <c r="T35" s="77">
        <v>67.400000000000006</v>
      </c>
      <c r="U35" s="77">
        <v>76</v>
      </c>
      <c r="V35" s="77">
        <v>68</v>
      </c>
      <c r="W35" s="77">
        <v>86</v>
      </c>
      <c r="X35" s="77">
        <v>75</v>
      </c>
      <c r="Y35" s="75">
        <v>78</v>
      </c>
      <c r="Z35" s="84">
        <v>127.72632876712329</v>
      </c>
      <c r="AA35" s="84">
        <v>110.67901369863013</v>
      </c>
      <c r="AB35" s="84">
        <v>124.58</v>
      </c>
      <c r="AC35" s="84">
        <v>125.62</v>
      </c>
      <c r="AD35" s="84">
        <v>126.87</v>
      </c>
      <c r="AE35" s="84">
        <v>155.31</v>
      </c>
      <c r="AF35" s="88">
        <v>267.95999999999998</v>
      </c>
      <c r="AG35" s="77">
        <v>164.6</v>
      </c>
      <c r="AH35" s="77">
        <v>169</v>
      </c>
      <c r="AI35" s="77">
        <v>260</v>
      </c>
      <c r="AJ35" s="77">
        <v>266</v>
      </c>
      <c r="AK35" s="75">
        <v>251</v>
      </c>
      <c r="AL35" s="91">
        <v>264.66904109589041</v>
      </c>
      <c r="AM35" s="92">
        <v>270.60000000000002</v>
      </c>
      <c r="AN35" s="92">
        <v>271.95999999999998</v>
      </c>
      <c r="AO35" s="92">
        <v>252.63295890410959</v>
      </c>
      <c r="AP35" s="92">
        <v>222.35999999999999</v>
      </c>
      <c r="AQ35" s="92">
        <v>207.17999999999998</v>
      </c>
      <c r="AR35" s="115">
        <v>102.21000000000001</v>
      </c>
      <c r="AS35" s="115">
        <v>79.2</v>
      </c>
      <c r="AT35" s="115">
        <v>95</v>
      </c>
      <c r="AU35" s="77">
        <v>77</v>
      </c>
      <c r="AV35" s="77">
        <v>75</v>
      </c>
      <c r="AW35" s="75">
        <v>68</v>
      </c>
    </row>
    <row r="36" spans="1:49" ht="14.25" customHeight="1">
      <c r="A36" s="58" t="s">
        <v>112</v>
      </c>
      <c r="B36" s="67">
        <v>489.66723287671238</v>
      </c>
      <c r="C36" s="68">
        <v>437.92972602739729</v>
      </c>
      <c r="D36" s="68">
        <v>448.89353424657537</v>
      </c>
      <c r="E36" s="68">
        <v>433.30468493150681</v>
      </c>
      <c r="F36" s="68">
        <v>409.04</v>
      </c>
      <c r="G36" s="69">
        <v>423.16999999999996</v>
      </c>
      <c r="H36" s="77">
        <v>424.43</v>
      </c>
      <c r="I36" s="77">
        <v>303.10000000000002</v>
      </c>
      <c r="J36" s="77">
        <v>426</v>
      </c>
      <c r="K36" s="77">
        <v>324</v>
      </c>
      <c r="L36" s="77">
        <v>315</v>
      </c>
      <c r="M36" s="75">
        <v>290</v>
      </c>
      <c r="N36" s="88">
        <v>0</v>
      </c>
      <c r="O36" s="77">
        <v>38.637260273972601</v>
      </c>
      <c r="P36" s="77">
        <v>48.839999999999996</v>
      </c>
      <c r="Q36" s="77">
        <v>22.17</v>
      </c>
      <c r="R36" s="77">
        <v>144.55000000000001</v>
      </c>
      <c r="S36" s="77">
        <v>86.94</v>
      </c>
      <c r="T36" s="77">
        <v>206.66</v>
      </c>
      <c r="U36" s="77">
        <v>156</v>
      </c>
      <c r="V36" s="77">
        <v>0</v>
      </c>
      <c r="W36" s="77">
        <v>0</v>
      </c>
      <c r="X36" s="77">
        <v>110</v>
      </c>
      <c r="Y36" s="75">
        <v>121</v>
      </c>
      <c r="Z36" s="84">
        <v>143.31920547945205</v>
      </c>
      <c r="AA36" s="84">
        <v>75.777315068493152</v>
      </c>
      <c r="AB36" s="84">
        <v>81.82441095890411</v>
      </c>
      <c r="AC36" s="84">
        <v>88.882958904109586</v>
      </c>
      <c r="AD36" s="84">
        <v>93.02000000000001</v>
      </c>
      <c r="AE36" s="84">
        <v>121.88</v>
      </c>
      <c r="AF36" s="88">
        <v>192.48</v>
      </c>
      <c r="AG36" s="77">
        <v>129</v>
      </c>
      <c r="AH36" s="77">
        <v>121</v>
      </c>
      <c r="AI36" s="77">
        <v>140</v>
      </c>
      <c r="AJ36" s="77">
        <v>120</v>
      </c>
      <c r="AK36" s="75">
        <v>100</v>
      </c>
      <c r="AL36" s="83">
        <v>346.3480273972603</v>
      </c>
      <c r="AM36" s="90">
        <v>323.51515068493148</v>
      </c>
      <c r="AN36" s="90">
        <v>318.22912328767126</v>
      </c>
      <c r="AO36" s="90">
        <v>322.2517260273973</v>
      </c>
      <c r="AP36" s="90">
        <v>171.47</v>
      </c>
      <c r="AQ36" s="90">
        <v>214.35</v>
      </c>
      <c r="AR36" s="77">
        <v>25.290000000000003</v>
      </c>
      <c r="AS36" s="77">
        <v>18.100000000000001</v>
      </c>
      <c r="AT36" s="77">
        <v>305</v>
      </c>
      <c r="AU36" s="77">
        <v>184</v>
      </c>
      <c r="AV36" s="77">
        <v>85</v>
      </c>
      <c r="AW36" s="75">
        <v>69</v>
      </c>
    </row>
    <row r="37" spans="1:49" ht="14.25" customHeight="1">
      <c r="A37" s="58" t="s">
        <v>113</v>
      </c>
      <c r="B37" s="67">
        <v>440.77687671232877</v>
      </c>
      <c r="C37" s="68">
        <v>441.07</v>
      </c>
      <c r="D37" s="68">
        <v>444.75</v>
      </c>
      <c r="E37" s="68">
        <v>452.27980821917811</v>
      </c>
      <c r="F37" s="68">
        <v>453.89000000000004</v>
      </c>
      <c r="G37" s="69">
        <v>456</v>
      </c>
      <c r="H37" s="77">
        <v>472.40999999999997</v>
      </c>
      <c r="I37" s="77">
        <v>286.10000000000002</v>
      </c>
      <c r="J37" s="77">
        <v>276</v>
      </c>
      <c r="K37" s="77">
        <v>258</v>
      </c>
      <c r="L37" s="77">
        <v>260</v>
      </c>
      <c r="M37" s="75">
        <v>240</v>
      </c>
      <c r="N37" s="88">
        <v>42.669999999999995</v>
      </c>
      <c r="O37" s="77">
        <v>39.200000000000003</v>
      </c>
      <c r="P37" s="77">
        <v>40.200000000000003</v>
      </c>
      <c r="Q37" s="77">
        <v>64.849999999999994</v>
      </c>
      <c r="R37" s="77">
        <v>76.510000000000005</v>
      </c>
      <c r="S37" s="77">
        <v>70.8</v>
      </c>
      <c r="T37" s="77">
        <v>58.79</v>
      </c>
      <c r="U37" s="77">
        <v>91</v>
      </c>
      <c r="V37" s="77">
        <v>74</v>
      </c>
      <c r="W37" s="77">
        <v>60</v>
      </c>
      <c r="X37" s="77">
        <v>60</v>
      </c>
      <c r="Y37" s="75">
        <v>64</v>
      </c>
      <c r="Z37" s="84">
        <v>151.62073972602741</v>
      </c>
      <c r="AA37" s="84">
        <v>123.61794520547946</v>
      </c>
      <c r="AB37" s="84">
        <v>122.19</v>
      </c>
      <c r="AC37" s="84">
        <v>148.11879452054794</v>
      </c>
      <c r="AD37" s="84">
        <v>153.38999999999999</v>
      </c>
      <c r="AE37" s="84">
        <v>161.21</v>
      </c>
      <c r="AF37" s="88">
        <v>332.32</v>
      </c>
      <c r="AG37" s="77">
        <v>131.1</v>
      </c>
      <c r="AH37" s="77">
        <v>139</v>
      </c>
      <c r="AI37" s="77">
        <v>140</v>
      </c>
      <c r="AJ37" s="77">
        <v>139</v>
      </c>
      <c r="AK37" s="75">
        <v>125</v>
      </c>
      <c r="AL37" s="91">
        <v>246.48613698630137</v>
      </c>
      <c r="AM37" s="92">
        <v>278.25205479452057</v>
      </c>
      <c r="AN37" s="92">
        <v>282.35999999999996</v>
      </c>
      <c r="AO37" s="92">
        <v>239.31098630136984</v>
      </c>
      <c r="AP37" s="92">
        <v>223.99</v>
      </c>
      <c r="AQ37" s="92">
        <v>223.99</v>
      </c>
      <c r="AR37" s="115">
        <v>81.3</v>
      </c>
      <c r="AS37" s="115">
        <v>64</v>
      </c>
      <c r="AT37" s="115">
        <v>63</v>
      </c>
      <c r="AU37" s="77">
        <v>58</v>
      </c>
      <c r="AV37" s="77">
        <v>61</v>
      </c>
      <c r="AW37" s="75">
        <v>44</v>
      </c>
    </row>
    <row r="38" spans="1:49" ht="14.25" customHeight="1">
      <c r="A38" s="58" t="s">
        <v>111</v>
      </c>
      <c r="B38" s="67">
        <v>517.72978082191776</v>
      </c>
      <c r="C38" s="68">
        <v>473.76413698630137</v>
      </c>
      <c r="D38" s="68">
        <v>488.29224657534252</v>
      </c>
      <c r="E38" s="68">
        <v>478.84156164383563</v>
      </c>
      <c r="F38" s="68">
        <v>458</v>
      </c>
      <c r="G38" s="69">
        <v>484.6</v>
      </c>
      <c r="H38" s="77">
        <v>482.13000000000005</v>
      </c>
      <c r="I38" s="77">
        <v>275.2</v>
      </c>
      <c r="J38" s="77">
        <v>285</v>
      </c>
      <c r="K38" s="77">
        <v>267</v>
      </c>
      <c r="L38" s="77">
        <v>271</v>
      </c>
      <c r="M38" s="75">
        <v>250</v>
      </c>
      <c r="N38" s="88">
        <v>35</v>
      </c>
      <c r="O38" s="77">
        <v>21.55</v>
      </c>
      <c r="P38" s="77">
        <v>22.5</v>
      </c>
      <c r="Q38" s="77">
        <v>105.58</v>
      </c>
      <c r="R38" s="77">
        <v>169</v>
      </c>
      <c r="S38" s="77">
        <v>83.49</v>
      </c>
      <c r="T38" s="77">
        <v>75.099999999999994</v>
      </c>
      <c r="U38" s="77">
        <v>30</v>
      </c>
      <c r="V38" s="77">
        <v>30</v>
      </c>
      <c r="W38" s="77">
        <v>24</v>
      </c>
      <c r="X38" s="77">
        <v>30</v>
      </c>
      <c r="Y38" s="75">
        <v>30</v>
      </c>
      <c r="Z38" s="84">
        <v>152.02920547945206</v>
      </c>
      <c r="AA38" s="84">
        <v>119.59465753424658</v>
      </c>
      <c r="AB38" s="84">
        <v>132.37397260273971</v>
      </c>
      <c r="AC38" s="84">
        <v>163.35156164383562</v>
      </c>
      <c r="AD38" s="84">
        <v>171.17999999999998</v>
      </c>
      <c r="AE38" s="84">
        <v>284.99</v>
      </c>
      <c r="AF38" s="88">
        <v>333.05</v>
      </c>
      <c r="AG38" s="77">
        <v>103</v>
      </c>
      <c r="AH38" s="77">
        <v>122</v>
      </c>
      <c r="AI38" s="77">
        <v>160</v>
      </c>
      <c r="AJ38" s="77">
        <v>138</v>
      </c>
      <c r="AK38" s="75">
        <v>124</v>
      </c>
      <c r="AL38" s="83">
        <v>330.70057534246575</v>
      </c>
      <c r="AM38" s="90">
        <v>332.61950684931503</v>
      </c>
      <c r="AN38" s="90">
        <v>333.418301369863</v>
      </c>
      <c r="AO38" s="90">
        <v>209.91</v>
      </c>
      <c r="AP38" s="90">
        <v>117.82000000000001</v>
      </c>
      <c r="AQ38" s="90">
        <v>116.12</v>
      </c>
      <c r="AR38" s="77">
        <v>73.98</v>
      </c>
      <c r="AS38" s="77">
        <v>142.19999999999999</v>
      </c>
      <c r="AT38" s="77">
        <v>133</v>
      </c>
      <c r="AU38" s="77">
        <v>83</v>
      </c>
      <c r="AV38" s="77">
        <v>103</v>
      </c>
      <c r="AW38" s="75">
        <v>80</v>
      </c>
    </row>
    <row r="39" spans="1:49" ht="14.25" customHeight="1">
      <c r="A39" s="58" t="s">
        <v>107</v>
      </c>
      <c r="B39" s="67">
        <v>1192.1861917808219</v>
      </c>
      <c r="C39" s="68">
        <v>1133.22</v>
      </c>
      <c r="D39" s="68">
        <v>1180.3511232876713</v>
      </c>
      <c r="E39" s="68">
        <v>1100.4709315068494</v>
      </c>
      <c r="F39" s="68">
        <v>1096</v>
      </c>
      <c r="G39" s="69">
        <v>972.56000000000006</v>
      </c>
      <c r="H39" s="77">
        <v>592.43000000000006</v>
      </c>
      <c r="I39" s="77">
        <v>776.4</v>
      </c>
      <c r="J39" s="77">
        <v>834</v>
      </c>
      <c r="K39" s="77">
        <v>930</v>
      </c>
      <c r="L39" s="77">
        <v>874</v>
      </c>
      <c r="M39" s="75">
        <v>940</v>
      </c>
      <c r="N39" s="88">
        <v>297.2617808219178</v>
      </c>
      <c r="O39" s="77">
        <v>296.28273972602739</v>
      </c>
      <c r="P39" s="77">
        <v>285.91441095890411</v>
      </c>
      <c r="Q39" s="77">
        <v>274.40476712328768</v>
      </c>
      <c r="R39" s="77">
        <v>453.57</v>
      </c>
      <c r="S39" s="77">
        <v>407.14000000000004</v>
      </c>
      <c r="T39" s="77">
        <v>193.88</v>
      </c>
      <c r="U39" s="77">
        <v>203</v>
      </c>
      <c r="V39" s="77">
        <v>170</v>
      </c>
      <c r="W39" s="77">
        <v>160</v>
      </c>
      <c r="X39" s="77">
        <v>150</v>
      </c>
      <c r="Y39" s="75">
        <v>260</v>
      </c>
      <c r="Z39" s="84">
        <v>234.84594520547947</v>
      </c>
      <c r="AA39" s="84">
        <v>259.42531506849315</v>
      </c>
      <c r="AB39" s="84">
        <v>247.51150684931505</v>
      </c>
      <c r="AC39" s="84">
        <v>196.33309589041096</v>
      </c>
      <c r="AD39" s="84">
        <v>211.66</v>
      </c>
      <c r="AE39" s="84">
        <v>248.66</v>
      </c>
      <c r="AF39" s="88">
        <v>155.30000000000001</v>
      </c>
      <c r="AG39" s="77">
        <v>408.2</v>
      </c>
      <c r="AH39" s="77">
        <v>425</v>
      </c>
      <c r="AI39" s="77">
        <v>300</v>
      </c>
      <c r="AJ39" s="77">
        <v>280</v>
      </c>
      <c r="AK39" s="75">
        <v>535</v>
      </c>
      <c r="AL39" s="91">
        <v>660.07846575342467</v>
      </c>
      <c r="AM39" s="92">
        <v>577.51191780821921</v>
      </c>
      <c r="AN39" s="92">
        <v>646.92520547945207</v>
      </c>
      <c r="AO39" s="92">
        <v>629.73306849315065</v>
      </c>
      <c r="AP39" s="92">
        <v>430.77</v>
      </c>
      <c r="AQ39" s="92">
        <v>316.76</v>
      </c>
      <c r="AR39" s="115">
        <v>243.25</v>
      </c>
      <c r="AS39" s="115">
        <v>165.2</v>
      </c>
      <c r="AT39" s="115">
        <v>239</v>
      </c>
      <c r="AU39" s="77">
        <v>470</v>
      </c>
      <c r="AV39" s="77">
        <v>444</v>
      </c>
      <c r="AW39" s="75">
        <v>145</v>
      </c>
    </row>
    <row r="40" spans="1:49" ht="14.25" customHeight="1">
      <c r="A40" s="58" t="s">
        <v>108</v>
      </c>
      <c r="B40" s="67">
        <v>219.4523287671233</v>
      </c>
      <c r="C40" s="68">
        <v>210.7516712328767</v>
      </c>
      <c r="D40" s="68">
        <v>218.93479452054794</v>
      </c>
      <c r="E40" s="68">
        <v>155.61312328767124</v>
      </c>
      <c r="F40" s="68">
        <v>151.12</v>
      </c>
      <c r="G40" s="69">
        <v>168.23</v>
      </c>
      <c r="H40" s="77">
        <v>169.57000000000002</v>
      </c>
      <c r="I40" s="77">
        <v>168.6</v>
      </c>
      <c r="J40" s="77">
        <v>206</v>
      </c>
      <c r="K40" s="77">
        <v>195</v>
      </c>
      <c r="L40" s="77">
        <v>215</v>
      </c>
      <c r="M40" s="75">
        <v>214</v>
      </c>
      <c r="N40" s="88">
        <v>44.090794520547945</v>
      </c>
      <c r="O40" s="77">
        <v>35.75</v>
      </c>
      <c r="P40" s="77">
        <v>45.757479452054795</v>
      </c>
      <c r="Q40" s="77">
        <v>45.657479452054794</v>
      </c>
      <c r="R40" s="77">
        <v>101.53999999999999</v>
      </c>
      <c r="S40" s="77">
        <v>16.39</v>
      </c>
      <c r="T40" s="77">
        <v>9.4600000000000009</v>
      </c>
      <c r="U40" s="77">
        <v>24</v>
      </c>
      <c r="V40" s="77">
        <v>25</v>
      </c>
      <c r="W40" s="77">
        <v>20</v>
      </c>
      <c r="X40" s="77">
        <v>40</v>
      </c>
      <c r="Y40" s="75">
        <v>40</v>
      </c>
      <c r="Z40" s="84">
        <v>82.688301369863012</v>
      </c>
      <c r="AA40" s="84">
        <v>79.03824657534247</v>
      </c>
      <c r="AB40" s="84">
        <v>80.837863013698623</v>
      </c>
      <c r="AC40" s="84">
        <v>39.96016438356164</v>
      </c>
      <c r="AD40" s="84">
        <v>14.659999999999998</v>
      </c>
      <c r="AE40" s="84">
        <v>43.14</v>
      </c>
      <c r="AF40" s="88">
        <v>44.480000000000004</v>
      </c>
      <c r="AG40" s="77">
        <v>76.45</v>
      </c>
      <c r="AH40" s="77">
        <v>69</v>
      </c>
      <c r="AI40" s="77">
        <v>50</v>
      </c>
      <c r="AJ40" s="77">
        <v>55</v>
      </c>
      <c r="AK40" s="75">
        <v>70</v>
      </c>
      <c r="AL40" s="83">
        <v>92.673232876712333</v>
      </c>
      <c r="AM40" s="90">
        <v>95.963424657534247</v>
      </c>
      <c r="AN40" s="90">
        <v>92.339452054794521</v>
      </c>
      <c r="AO40" s="90">
        <v>69.995452054794526</v>
      </c>
      <c r="AP40" s="90">
        <v>34.919999999999995</v>
      </c>
      <c r="AQ40" s="90">
        <v>108.7</v>
      </c>
      <c r="AR40" s="77">
        <v>115.63</v>
      </c>
      <c r="AS40" s="77">
        <v>68.150000000000006</v>
      </c>
      <c r="AT40" s="77">
        <v>112</v>
      </c>
      <c r="AU40" s="77">
        <v>125</v>
      </c>
      <c r="AV40" s="77">
        <v>120</v>
      </c>
      <c r="AW40" s="75">
        <v>55</v>
      </c>
    </row>
    <row r="41" spans="1:49" ht="14.25" customHeight="1">
      <c r="A41" s="58" t="s">
        <v>119</v>
      </c>
      <c r="B41" s="67">
        <v>1084.3660821917808</v>
      </c>
      <c r="C41" s="68">
        <v>1107.72</v>
      </c>
      <c r="D41" s="68">
        <v>1131.24</v>
      </c>
      <c r="E41" s="68">
        <v>1012.7927671232876</v>
      </c>
      <c r="F41" s="68">
        <v>884.98</v>
      </c>
      <c r="G41" s="69">
        <v>894</v>
      </c>
      <c r="H41" s="77">
        <v>756.08999999999992</v>
      </c>
      <c r="I41" s="77">
        <v>787.9</v>
      </c>
      <c r="J41" s="77">
        <v>815</v>
      </c>
      <c r="K41" s="77">
        <v>836</v>
      </c>
      <c r="L41" s="77">
        <v>897</v>
      </c>
      <c r="M41" s="75">
        <v>885</v>
      </c>
      <c r="N41" s="88">
        <v>285.24</v>
      </c>
      <c r="O41" s="77">
        <v>315.7</v>
      </c>
      <c r="P41" s="77">
        <v>333.8</v>
      </c>
      <c r="Q41" s="77">
        <v>279.22279452054795</v>
      </c>
      <c r="R41" s="77">
        <v>419.54</v>
      </c>
      <c r="S41" s="77">
        <v>418.90999999999997</v>
      </c>
      <c r="T41" s="77">
        <v>378.52</v>
      </c>
      <c r="U41" s="77">
        <v>336</v>
      </c>
      <c r="V41" s="77">
        <v>361</v>
      </c>
      <c r="W41" s="77">
        <v>304</v>
      </c>
      <c r="X41" s="77">
        <v>355</v>
      </c>
      <c r="Y41" s="75">
        <v>310</v>
      </c>
      <c r="Z41" s="84">
        <v>273.55939726027395</v>
      </c>
      <c r="AA41" s="84">
        <v>248.85</v>
      </c>
      <c r="AB41" s="84">
        <v>245.99</v>
      </c>
      <c r="AC41" s="84">
        <v>227.63183561643834</v>
      </c>
      <c r="AD41" s="84">
        <v>99.99</v>
      </c>
      <c r="AE41" s="84">
        <v>122.02999999999999</v>
      </c>
      <c r="AF41" s="88">
        <v>220.59</v>
      </c>
      <c r="AG41" s="77">
        <v>353.9</v>
      </c>
      <c r="AH41" s="77">
        <v>353</v>
      </c>
      <c r="AI41" s="77">
        <v>390</v>
      </c>
      <c r="AJ41" s="77">
        <v>395</v>
      </c>
      <c r="AK41" s="75">
        <v>424</v>
      </c>
      <c r="AL41" s="91">
        <v>525.56668493150687</v>
      </c>
      <c r="AM41" s="92">
        <v>543.16999999999996</v>
      </c>
      <c r="AN41" s="92">
        <v>551.45000000000005</v>
      </c>
      <c r="AO41" s="92">
        <v>505.93816438356163</v>
      </c>
      <c r="AP41" s="92">
        <v>365.45</v>
      </c>
      <c r="AQ41" s="92">
        <v>353.06</v>
      </c>
      <c r="AR41" s="115">
        <v>156.97999999999999</v>
      </c>
      <c r="AS41" s="115">
        <v>98</v>
      </c>
      <c r="AT41" s="115">
        <v>101</v>
      </c>
      <c r="AU41" s="77">
        <v>142</v>
      </c>
      <c r="AV41" s="77">
        <v>147</v>
      </c>
      <c r="AW41" s="75">
        <v>81</v>
      </c>
    </row>
    <row r="42" spans="1:49" ht="14.25" customHeight="1">
      <c r="A42" s="58" t="s">
        <v>121</v>
      </c>
      <c r="B42" s="67">
        <v>314.17071232876714</v>
      </c>
      <c r="C42" s="68">
        <v>316.44</v>
      </c>
      <c r="D42" s="68">
        <v>315.56438356164381</v>
      </c>
      <c r="E42" s="68">
        <v>321.94904109589038</v>
      </c>
      <c r="F42" s="68">
        <v>312.98</v>
      </c>
      <c r="G42" s="69">
        <v>316.52</v>
      </c>
      <c r="H42" s="77">
        <v>285.55</v>
      </c>
      <c r="I42" s="77">
        <v>209.1</v>
      </c>
      <c r="J42" s="77">
        <v>204</v>
      </c>
      <c r="K42" s="77">
        <v>243</v>
      </c>
      <c r="L42" s="77">
        <v>249</v>
      </c>
      <c r="M42" s="75">
        <v>210</v>
      </c>
      <c r="N42" s="88">
        <v>52.5</v>
      </c>
      <c r="O42" s="77">
        <v>50.5</v>
      </c>
      <c r="P42" s="77">
        <v>68.5</v>
      </c>
      <c r="Q42" s="77">
        <v>70.760000000000005</v>
      </c>
      <c r="R42" s="77">
        <v>54.9</v>
      </c>
      <c r="S42" s="77">
        <v>55.9</v>
      </c>
      <c r="T42" s="77">
        <v>96.77000000000001</v>
      </c>
      <c r="U42" s="77">
        <v>58</v>
      </c>
      <c r="V42" s="77">
        <v>70</v>
      </c>
      <c r="W42" s="77">
        <v>60</v>
      </c>
      <c r="X42" s="77">
        <v>68</v>
      </c>
      <c r="Y42" s="75">
        <v>60</v>
      </c>
      <c r="Z42" s="84">
        <v>90.781287671232874</v>
      </c>
      <c r="AA42" s="84">
        <v>58.53</v>
      </c>
      <c r="AB42" s="84">
        <v>41.767534246575345</v>
      </c>
      <c r="AC42" s="84">
        <v>57.007369863013693</v>
      </c>
      <c r="AD42" s="84">
        <v>10.520000000000001</v>
      </c>
      <c r="AE42" s="84">
        <v>48.95</v>
      </c>
      <c r="AF42" s="88">
        <v>47.37</v>
      </c>
      <c r="AG42" s="77">
        <v>120.1</v>
      </c>
      <c r="AH42" s="77">
        <v>95</v>
      </c>
      <c r="AI42" s="77">
        <v>130</v>
      </c>
      <c r="AJ42" s="77">
        <v>122</v>
      </c>
      <c r="AK42" s="75">
        <v>107</v>
      </c>
      <c r="AL42" s="83">
        <v>170.88942465753425</v>
      </c>
      <c r="AM42" s="90">
        <v>207.41</v>
      </c>
      <c r="AN42" s="90">
        <v>205.29682191780822</v>
      </c>
      <c r="AO42" s="90">
        <v>194.18169863013699</v>
      </c>
      <c r="AP42" s="90">
        <v>247.55999999999997</v>
      </c>
      <c r="AQ42" s="90">
        <v>211.67000000000002</v>
      </c>
      <c r="AR42" s="77">
        <v>141.41</v>
      </c>
      <c r="AS42" s="77">
        <v>31</v>
      </c>
      <c r="AT42" s="77">
        <v>39</v>
      </c>
      <c r="AU42" s="77">
        <v>53</v>
      </c>
      <c r="AV42" s="77">
        <v>59</v>
      </c>
      <c r="AW42" s="75">
        <v>10</v>
      </c>
    </row>
    <row r="43" spans="1:49">
      <c r="A43" s="58" t="s">
        <v>120</v>
      </c>
      <c r="B43" s="67">
        <v>669.7529863013699</v>
      </c>
      <c r="C43" s="68">
        <v>711.66</v>
      </c>
      <c r="D43" s="68">
        <v>703.39687671232878</v>
      </c>
      <c r="E43" s="68">
        <v>671.98832876712322</v>
      </c>
      <c r="F43" s="68">
        <v>395</v>
      </c>
      <c r="G43" s="69">
        <v>417.83000000000004</v>
      </c>
      <c r="H43" s="77">
        <v>415.39000000000004</v>
      </c>
      <c r="I43" s="77">
        <v>529.1</v>
      </c>
      <c r="J43" s="77">
        <v>543</v>
      </c>
      <c r="K43" s="77">
        <v>514</v>
      </c>
      <c r="L43" s="77">
        <v>463</v>
      </c>
      <c r="M43" s="75">
        <v>522</v>
      </c>
      <c r="N43" s="88">
        <v>93.14</v>
      </c>
      <c r="O43" s="77">
        <v>170.2</v>
      </c>
      <c r="P43" s="77">
        <v>245.2</v>
      </c>
      <c r="Q43" s="77">
        <v>151.12</v>
      </c>
      <c r="R43" s="77">
        <v>145.62</v>
      </c>
      <c r="S43" s="77">
        <v>143.12</v>
      </c>
      <c r="T43" s="77">
        <v>158.28</v>
      </c>
      <c r="U43" s="77">
        <v>138</v>
      </c>
      <c r="V43" s="77">
        <v>120</v>
      </c>
      <c r="W43" s="77">
        <v>132</v>
      </c>
      <c r="X43" s="77">
        <v>131</v>
      </c>
      <c r="Y43" s="75">
        <v>130</v>
      </c>
      <c r="Z43" s="84">
        <v>173.3754794520548</v>
      </c>
      <c r="AA43" s="84">
        <v>150.95567123287671</v>
      </c>
      <c r="AB43" s="84">
        <v>151.36339726027398</v>
      </c>
      <c r="AC43" s="84">
        <v>131.29284931506848</v>
      </c>
      <c r="AD43" s="84">
        <v>73.05</v>
      </c>
      <c r="AE43" s="84">
        <v>90.95</v>
      </c>
      <c r="AF43" s="88">
        <v>135.04</v>
      </c>
      <c r="AG43" s="77">
        <v>265.3</v>
      </c>
      <c r="AH43" s="77">
        <v>256</v>
      </c>
      <c r="AI43" s="77">
        <v>270</v>
      </c>
      <c r="AJ43" s="77">
        <v>220</v>
      </c>
      <c r="AK43" s="75">
        <v>286</v>
      </c>
      <c r="AL43" s="91">
        <v>403.23750684931508</v>
      </c>
      <c r="AM43" s="92">
        <v>390.50432876712324</v>
      </c>
      <c r="AN43" s="92">
        <v>306.8334794520548</v>
      </c>
      <c r="AO43" s="92">
        <v>389.57547945205476</v>
      </c>
      <c r="AP43" s="92">
        <v>176.32999999999998</v>
      </c>
      <c r="AQ43" s="92">
        <v>183.76</v>
      </c>
      <c r="AR43" s="115">
        <v>122.07000000000001</v>
      </c>
      <c r="AS43" s="115">
        <v>125.8</v>
      </c>
      <c r="AT43" s="115">
        <v>167</v>
      </c>
      <c r="AU43" s="77">
        <v>112</v>
      </c>
      <c r="AV43" s="77">
        <v>112</v>
      </c>
      <c r="AW43" s="75">
        <v>58</v>
      </c>
    </row>
    <row r="44" spans="1:49">
      <c r="A44" s="58" t="s">
        <v>115</v>
      </c>
      <c r="B44" s="67">
        <v>571.96024657534247</v>
      </c>
      <c r="C44" s="68">
        <v>671.62276712328764</v>
      </c>
      <c r="D44" s="68">
        <v>639.77808219178087</v>
      </c>
      <c r="E44" s="68">
        <v>630.35989041095888</v>
      </c>
      <c r="F44" s="68">
        <v>523</v>
      </c>
      <c r="G44" s="69">
        <v>638.54999999999995</v>
      </c>
      <c r="H44" s="77">
        <v>625.93000000000006</v>
      </c>
      <c r="I44" s="77">
        <v>708</v>
      </c>
      <c r="J44" s="77">
        <v>711</v>
      </c>
      <c r="K44" s="77">
        <v>773</v>
      </c>
      <c r="L44" s="77">
        <v>653</v>
      </c>
      <c r="M44" s="75">
        <v>719</v>
      </c>
      <c r="N44" s="88">
        <v>0</v>
      </c>
      <c r="O44" s="77">
        <v>31</v>
      </c>
      <c r="P44" s="77">
        <v>28</v>
      </c>
      <c r="Q44" s="77">
        <v>71.900000000000006</v>
      </c>
      <c r="R44" s="77">
        <v>122.4</v>
      </c>
      <c r="S44" s="77">
        <v>98.9</v>
      </c>
      <c r="T44" s="77">
        <v>335.18</v>
      </c>
      <c r="U44" s="77">
        <v>166</v>
      </c>
      <c r="V44" s="77">
        <v>140</v>
      </c>
      <c r="W44" s="77">
        <v>130</v>
      </c>
      <c r="X44" s="77">
        <v>172</v>
      </c>
      <c r="Y44" s="75">
        <v>197</v>
      </c>
      <c r="Z44" s="84">
        <v>182.29553424657533</v>
      </c>
      <c r="AA44" s="84">
        <v>142.33199999999999</v>
      </c>
      <c r="AB44" s="84">
        <v>132.56090410958905</v>
      </c>
      <c r="AC44" s="84">
        <v>117.01345205479453</v>
      </c>
      <c r="AD44" s="84">
        <v>95.589999999999989</v>
      </c>
      <c r="AE44" s="84">
        <v>195.03</v>
      </c>
      <c r="AF44" s="88">
        <v>137.05000000000001</v>
      </c>
      <c r="AG44" s="77">
        <v>437.5</v>
      </c>
      <c r="AH44" s="77">
        <v>333</v>
      </c>
      <c r="AI44" s="77">
        <v>444</v>
      </c>
      <c r="AJ44" s="77">
        <v>379</v>
      </c>
      <c r="AK44" s="75">
        <v>364</v>
      </c>
      <c r="AL44" s="83">
        <v>389.66471232876711</v>
      </c>
      <c r="AM44" s="90">
        <v>498.29079452054799</v>
      </c>
      <c r="AN44" s="90">
        <v>479.21717808219177</v>
      </c>
      <c r="AO44" s="90">
        <v>441.44643835616444</v>
      </c>
      <c r="AP44" s="90">
        <v>305.01</v>
      </c>
      <c r="AQ44" s="90">
        <v>344.62</v>
      </c>
      <c r="AR44" s="77">
        <v>153.69999999999999</v>
      </c>
      <c r="AS44" s="77">
        <v>104.5</v>
      </c>
      <c r="AT44" s="77">
        <v>238</v>
      </c>
      <c r="AU44" s="77">
        <v>199</v>
      </c>
      <c r="AV44" s="77">
        <v>102</v>
      </c>
      <c r="AW44" s="75">
        <v>128</v>
      </c>
    </row>
    <row r="45" spans="1:49">
      <c r="A45" s="58" t="s">
        <v>117</v>
      </c>
      <c r="B45" s="67">
        <v>578.34654794520543</v>
      </c>
      <c r="C45" s="68">
        <v>571.37638356164382</v>
      </c>
      <c r="D45" s="68">
        <v>572.15293150684931</v>
      </c>
      <c r="E45" s="68">
        <v>566.62295890410962</v>
      </c>
      <c r="F45" s="68">
        <v>576.09</v>
      </c>
      <c r="G45" s="69">
        <v>581.20000000000005</v>
      </c>
      <c r="H45" s="77">
        <v>573.94000000000005</v>
      </c>
      <c r="I45" s="77">
        <v>373.1</v>
      </c>
      <c r="J45" s="77">
        <v>421</v>
      </c>
      <c r="K45" s="77">
        <v>560</v>
      </c>
      <c r="L45" s="77">
        <v>553</v>
      </c>
      <c r="M45" s="75">
        <v>549</v>
      </c>
      <c r="N45" s="88">
        <v>83.74</v>
      </c>
      <c r="O45" s="77">
        <v>159.93520547945204</v>
      </c>
      <c r="P45" s="77">
        <v>169.54909589041097</v>
      </c>
      <c r="Q45" s="77">
        <v>116.83175342465752</v>
      </c>
      <c r="R45" s="77">
        <v>155.49</v>
      </c>
      <c r="S45" s="77">
        <v>128.21</v>
      </c>
      <c r="T45" s="77">
        <v>108.17999999999999</v>
      </c>
      <c r="U45" s="77">
        <v>178</v>
      </c>
      <c r="V45" s="77">
        <v>74</v>
      </c>
      <c r="W45" s="77">
        <v>123</v>
      </c>
      <c r="X45" s="77">
        <v>128</v>
      </c>
      <c r="Y45" s="75">
        <v>176</v>
      </c>
      <c r="Z45" s="84">
        <v>102.37879452054796</v>
      </c>
      <c r="AA45" s="84">
        <v>118.60550684931508</v>
      </c>
      <c r="AB45" s="84">
        <v>126.62854794520547</v>
      </c>
      <c r="AC45" s="84">
        <v>345.42830136986299</v>
      </c>
      <c r="AD45" s="84">
        <v>319.27999999999997</v>
      </c>
      <c r="AE45" s="84">
        <v>376.54</v>
      </c>
      <c r="AF45" s="88">
        <v>398.25</v>
      </c>
      <c r="AG45" s="77">
        <v>181.3</v>
      </c>
      <c r="AH45" s="77">
        <v>203</v>
      </c>
      <c r="AI45" s="77">
        <v>383</v>
      </c>
      <c r="AJ45" s="77">
        <v>360</v>
      </c>
      <c r="AK45" s="75">
        <v>343</v>
      </c>
      <c r="AL45" s="91">
        <v>392.22775342465752</v>
      </c>
      <c r="AM45" s="92">
        <v>292.83564383561645</v>
      </c>
      <c r="AN45" s="92">
        <v>275.97526027397259</v>
      </c>
      <c r="AO45" s="92">
        <v>104.36287671232876</v>
      </c>
      <c r="AP45" s="92">
        <v>101.32000000000001</v>
      </c>
      <c r="AQ45" s="92">
        <v>76.45</v>
      </c>
      <c r="AR45" s="115">
        <v>67.510000000000005</v>
      </c>
      <c r="AS45" s="115">
        <v>13.8</v>
      </c>
      <c r="AT45" s="115">
        <v>144</v>
      </c>
      <c r="AU45" s="77">
        <v>54</v>
      </c>
      <c r="AV45" s="77">
        <v>65</v>
      </c>
      <c r="AW45" s="75">
        <v>20</v>
      </c>
    </row>
    <row r="46" spans="1:49">
      <c r="A46" s="58" t="s">
        <v>114</v>
      </c>
      <c r="B46" s="67">
        <v>867.3777534246575</v>
      </c>
      <c r="C46" s="68">
        <v>867.41000000000008</v>
      </c>
      <c r="D46" s="68">
        <v>926.85199999999998</v>
      </c>
      <c r="E46" s="68">
        <v>893.56046575342464</v>
      </c>
      <c r="F46" s="68">
        <v>897</v>
      </c>
      <c r="G46" s="69">
        <v>902.9899999999999</v>
      </c>
      <c r="H46" s="77">
        <v>883.35</v>
      </c>
      <c r="I46" s="77">
        <v>812.4</v>
      </c>
      <c r="J46" s="77">
        <v>815</v>
      </c>
      <c r="K46" s="77">
        <v>846</v>
      </c>
      <c r="L46" s="77">
        <v>857</v>
      </c>
      <c r="M46" s="75">
        <v>802</v>
      </c>
      <c r="N46" s="88">
        <v>152.29901369863015</v>
      </c>
      <c r="O46" s="77">
        <v>182.05999999999997</v>
      </c>
      <c r="P46" s="77">
        <v>191.70999999999998</v>
      </c>
      <c r="Q46" s="77">
        <v>140.1</v>
      </c>
      <c r="R46" s="77">
        <v>306.39999999999998</v>
      </c>
      <c r="S46" s="77">
        <v>345</v>
      </c>
      <c r="T46" s="77">
        <v>243.29000000000002</v>
      </c>
      <c r="U46" s="77">
        <v>268</v>
      </c>
      <c r="V46" s="77">
        <v>244</v>
      </c>
      <c r="W46" s="77">
        <v>260</v>
      </c>
      <c r="X46" s="77">
        <v>251</v>
      </c>
      <c r="Y46" s="75">
        <v>261</v>
      </c>
      <c r="Z46" s="84">
        <v>207.85082191780822</v>
      </c>
      <c r="AA46" s="84">
        <v>208.25</v>
      </c>
      <c r="AB46" s="84">
        <v>224.42361643835616</v>
      </c>
      <c r="AC46" s="84">
        <v>187.6144109589041</v>
      </c>
      <c r="AD46" s="84">
        <v>208.03</v>
      </c>
      <c r="AE46" s="84">
        <v>280.62</v>
      </c>
      <c r="AF46" s="88">
        <v>552.34</v>
      </c>
      <c r="AG46" s="77">
        <v>465.7</v>
      </c>
      <c r="AH46" s="77">
        <v>458</v>
      </c>
      <c r="AI46" s="77">
        <v>504</v>
      </c>
      <c r="AJ46" s="77">
        <v>512</v>
      </c>
      <c r="AK46" s="75">
        <v>485</v>
      </c>
      <c r="AL46" s="83">
        <v>507.22791780821916</v>
      </c>
      <c r="AM46" s="90">
        <v>477.1</v>
      </c>
      <c r="AN46" s="90">
        <v>510.7183835616438</v>
      </c>
      <c r="AO46" s="90">
        <v>565.84605479452057</v>
      </c>
      <c r="AP46" s="90">
        <v>382.57</v>
      </c>
      <c r="AQ46" s="90">
        <v>277.37</v>
      </c>
      <c r="AR46" s="77">
        <v>87.72</v>
      </c>
      <c r="AS46" s="77">
        <v>78.7</v>
      </c>
      <c r="AT46" s="77">
        <v>113</v>
      </c>
      <c r="AU46" s="77">
        <v>82</v>
      </c>
      <c r="AV46" s="77">
        <v>94</v>
      </c>
      <c r="AW46" s="75">
        <v>40</v>
      </c>
    </row>
    <row r="47" spans="1:49">
      <c r="A47" s="58" t="s">
        <v>122</v>
      </c>
      <c r="B47" s="67">
        <v>542.49860273972604</v>
      </c>
      <c r="C47" s="68">
        <v>542.42841095890412</v>
      </c>
      <c r="D47" s="68">
        <v>538.99</v>
      </c>
      <c r="E47" s="68">
        <v>551.48142465753426</v>
      </c>
      <c r="F47" s="68">
        <v>554.99</v>
      </c>
      <c r="G47" s="69">
        <v>652.54</v>
      </c>
      <c r="H47" s="77">
        <v>499.19</v>
      </c>
      <c r="I47" s="77">
        <v>324.7</v>
      </c>
      <c r="J47" s="77">
        <v>327</v>
      </c>
      <c r="K47" s="77">
        <v>336</v>
      </c>
      <c r="L47" s="77">
        <v>344</v>
      </c>
      <c r="M47" s="75">
        <v>296</v>
      </c>
      <c r="N47" s="88">
        <v>39.47</v>
      </c>
      <c r="O47" s="77">
        <v>73.7</v>
      </c>
      <c r="P47" s="77">
        <v>74.8</v>
      </c>
      <c r="Q47" s="77">
        <v>63.32</v>
      </c>
      <c r="R47" s="77">
        <v>69.69</v>
      </c>
      <c r="S47" s="77">
        <v>113.4</v>
      </c>
      <c r="T47" s="77">
        <v>123.76</v>
      </c>
      <c r="U47" s="77">
        <v>131</v>
      </c>
      <c r="V47" s="77">
        <v>54</v>
      </c>
      <c r="W47" s="77">
        <v>72</v>
      </c>
      <c r="X47" s="77">
        <v>69</v>
      </c>
      <c r="Y47" s="75">
        <v>85</v>
      </c>
      <c r="Z47" s="84">
        <v>138.7849589041096</v>
      </c>
      <c r="AA47" s="84">
        <v>104.75945205479451</v>
      </c>
      <c r="AB47" s="84">
        <v>102.26901369863015</v>
      </c>
      <c r="AC47" s="84">
        <v>156.4084383561644</v>
      </c>
      <c r="AD47" s="84">
        <v>139.16</v>
      </c>
      <c r="AE47" s="84">
        <v>142.56</v>
      </c>
      <c r="AF47" s="88">
        <v>146.92000000000002</v>
      </c>
      <c r="AG47" s="77">
        <v>170</v>
      </c>
      <c r="AH47" s="77">
        <v>138</v>
      </c>
      <c r="AI47" s="77">
        <v>165</v>
      </c>
      <c r="AJ47" s="77">
        <v>170</v>
      </c>
      <c r="AK47" s="75">
        <v>119</v>
      </c>
      <c r="AL47" s="91">
        <v>364.24364383561641</v>
      </c>
      <c r="AM47" s="92">
        <v>363.96898630136985</v>
      </c>
      <c r="AN47" s="92">
        <v>361.92101369863019</v>
      </c>
      <c r="AO47" s="92">
        <v>331.75298630136984</v>
      </c>
      <c r="AP47" s="92">
        <v>346.14000000000004</v>
      </c>
      <c r="AQ47" s="92">
        <v>396.58000000000004</v>
      </c>
      <c r="AR47" s="115">
        <v>228.51</v>
      </c>
      <c r="AS47" s="115">
        <v>23.7</v>
      </c>
      <c r="AT47" s="115">
        <v>135</v>
      </c>
      <c r="AU47" s="77">
        <v>99</v>
      </c>
      <c r="AV47" s="77">
        <v>105</v>
      </c>
      <c r="AW47" s="75">
        <v>70</v>
      </c>
    </row>
    <row r="48" spans="1:49">
      <c r="A48" s="58" t="s">
        <v>118</v>
      </c>
      <c r="B48" s="67">
        <v>857.03452054794514</v>
      </c>
      <c r="C48" s="68">
        <v>983.78186301369863</v>
      </c>
      <c r="D48" s="68">
        <v>1036.4836438356165</v>
      </c>
      <c r="E48" s="68">
        <v>943.89</v>
      </c>
      <c r="F48" s="68">
        <v>951</v>
      </c>
      <c r="G48" s="69">
        <v>953.7600000000001</v>
      </c>
      <c r="H48" s="77">
        <v>950.6</v>
      </c>
      <c r="I48" s="77">
        <v>742.1</v>
      </c>
      <c r="J48" s="77">
        <v>637</v>
      </c>
      <c r="K48" s="77">
        <v>587</v>
      </c>
      <c r="L48" s="77">
        <v>795</v>
      </c>
      <c r="M48" s="75">
        <v>907</v>
      </c>
      <c r="N48" s="88">
        <v>210.5</v>
      </c>
      <c r="O48" s="77">
        <v>138</v>
      </c>
      <c r="P48" s="77">
        <v>144</v>
      </c>
      <c r="Q48" s="77">
        <v>114.52999999999999</v>
      </c>
      <c r="R48" s="77">
        <v>135.41</v>
      </c>
      <c r="S48" s="77">
        <v>127.63</v>
      </c>
      <c r="T48" s="77">
        <v>111.01</v>
      </c>
      <c r="U48" s="77">
        <v>120</v>
      </c>
      <c r="V48" s="77">
        <v>113</v>
      </c>
      <c r="W48" s="77">
        <v>124</v>
      </c>
      <c r="X48" s="77">
        <v>138</v>
      </c>
      <c r="Y48" s="75">
        <v>172</v>
      </c>
      <c r="Z48" s="84">
        <v>10</v>
      </c>
      <c r="AA48" s="84">
        <v>49.689534246575342</v>
      </c>
      <c r="AB48" s="84">
        <v>93.236958904109585</v>
      </c>
      <c r="AC48" s="84">
        <v>205.57000000000002</v>
      </c>
      <c r="AD48" s="84">
        <v>295.35000000000002</v>
      </c>
      <c r="AE48" s="84">
        <v>439.3</v>
      </c>
      <c r="AF48" s="88">
        <v>495.36999999999995</v>
      </c>
      <c r="AG48" s="77">
        <v>237.4</v>
      </c>
      <c r="AH48" s="77">
        <v>209</v>
      </c>
      <c r="AI48" s="77">
        <v>225</v>
      </c>
      <c r="AJ48" s="77">
        <v>412</v>
      </c>
      <c r="AK48" s="75">
        <v>454</v>
      </c>
      <c r="AL48" s="83">
        <v>636.53452054794525</v>
      </c>
      <c r="AM48" s="90">
        <v>796.09232876712326</v>
      </c>
      <c r="AN48" s="90">
        <v>799.24668493150682</v>
      </c>
      <c r="AO48" s="90">
        <v>623.79</v>
      </c>
      <c r="AP48" s="90">
        <v>520.24</v>
      </c>
      <c r="AQ48" s="90">
        <v>386.83000000000004</v>
      </c>
      <c r="AR48" s="77">
        <v>344.22</v>
      </c>
      <c r="AS48" s="77">
        <v>384.7</v>
      </c>
      <c r="AT48" s="77">
        <v>315</v>
      </c>
      <c r="AU48" s="77">
        <v>238</v>
      </c>
      <c r="AV48" s="77">
        <v>245</v>
      </c>
      <c r="AW48" s="75">
        <v>200</v>
      </c>
    </row>
    <row r="49" spans="1:49">
      <c r="A49" s="58" t="s">
        <v>153</v>
      </c>
      <c r="B49" s="67">
        <v>2666.225479452055</v>
      </c>
      <c r="C49" s="68">
        <v>2249.9499999999998</v>
      </c>
      <c r="D49" s="68">
        <v>2278.94</v>
      </c>
      <c r="E49" s="68">
        <v>2455.3270684931508</v>
      </c>
      <c r="F49" s="68">
        <v>2452.15</v>
      </c>
      <c r="G49" s="69">
        <v>2480.02</v>
      </c>
      <c r="H49" s="77">
        <v>2511.25</v>
      </c>
      <c r="I49" s="77">
        <v>2337.3000000000002</v>
      </c>
      <c r="J49" s="77">
        <v>2271</v>
      </c>
      <c r="K49" s="77">
        <v>2228</v>
      </c>
      <c r="L49" s="77">
        <v>2588</v>
      </c>
      <c r="M49" s="75">
        <v>2562</v>
      </c>
      <c r="N49" s="88">
        <v>458.89830136986302</v>
      </c>
      <c r="O49" s="77">
        <v>348.1</v>
      </c>
      <c r="P49" s="77">
        <v>393.85</v>
      </c>
      <c r="Q49" s="77">
        <v>610.36454794520546</v>
      </c>
      <c r="R49" s="77">
        <v>703.69</v>
      </c>
      <c r="S49" s="77">
        <v>557.94000000000005</v>
      </c>
      <c r="T49" s="77">
        <v>164.57999999999998</v>
      </c>
      <c r="U49" s="77">
        <v>318</v>
      </c>
      <c r="V49" s="77">
        <v>556</v>
      </c>
      <c r="W49" s="77">
        <v>580</v>
      </c>
      <c r="X49" s="77">
        <v>678</v>
      </c>
      <c r="Y49" s="75">
        <v>660</v>
      </c>
      <c r="Z49" s="84">
        <v>278.91106849315065</v>
      </c>
      <c r="AA49" s="84">
        <v>67.67</v>
      </c>
      <c r="AB49" s="84">
        <v>118.51301369863013</v>
      </c>
      <c r="AC49" s="84">
        <v>624.58027397260275</v>
      </c>
      <c r="AD49" s="84">
        <v>956.68999999999994</v>
      </c>
      <c r="AE49" s="84">
        <v>1021.05</v>
      </c>
      <c r="AF49" s="88">
        <v>1288.67</v>
      </c>
      <c r="AG49" s="77">
        <v>1088.5</v>
      </c>
      <c r="AH49" s="77">
        <v>1129</v>
      </c>
      <c r="AI49" s="77">
        <v>1000</v>
      </c>
      <c r="AJ49" s="77">
        <v>1053</v>
      </c>
      <c r="AK49" s="75">
        <v>1470</v>
      </c>
      <c r="AL49" s="91">
        <v>1928.4161095890411</v>
      </c>
      <c r="AM49" s="92">
        <v>1834.1799999999998</v>
      </c>
      <c r="AN49" s="92">
        <v>1766.57701369863</v>
      </c>
      <c r="AO49" s="92">
        <v>1220.3822465753426</v>
      </c>
      <c r="AP49" s="92">
        <v>791.77</v>
      </c>
      <c r="AQ49" s="92">
        <v>901.03000000000009</v>
      </c>
      <c r="AR49" s="115">
        <v>1058</v>
      </c>
      <c r="AS49" s="115">
        <v>930.8</v>
      </c>
      <c r="AT49" s="115">
        <v>586</v>
      </c>
      <c r="AU49" s="77">
        <v>648</v>
      </c>
      <c r="AV49" s="77">
        <v>857</v>
      </c>
      <c r="AW49" s="75">
        <v>317</v>
      </c>
    </row>
    <row r="50" spans="1:49">
      <c r="A50" s="58" t="s">
        <v>154</v>
      </c>
      <c r="B50" s="67">
        <v>1567.9295890410961</v>
      </c>
      <c r="C50" s="68">
        <v>1547.1808767123289</v>
      </c>
      <c r="D50" s="68">
        <v>1552.7729589041096</v>
      </c>
      <c r="E50" s="68">
        <v>1597.5999452054793</v>
      </c>
      <c r="F50" s="68">
        <v>1500.9</v>
      </c>
      <c r="G50" s="69">
        <v>1571.72</v>
      </c>
      <c r="H50" s="77">
        <v>1579.6100000000001</v>
      </c>
      <c r="I50" s="77">
        <v>1698.5</v>
      </c>
      <c r="J50" s="77">
        <v>1380</v>
      </c>
      <c r="K50" s="77">
        <v>1072</v>
      </c>
      <c r="L50" s="77">
        <v>1314</v>
      </c>
      <c r="M50" s="75">
        <v>1310</v>
      </c>
      <c r="N50" s="88">
        <v>87.512410958904113</v>
      </c>
      <c r="O50" s="77">
        <v>67.660000000000011</v>
      </c>
      <c r="P50" s="77">
        <v>69.599999999999994</v>
      </c>
      <c r="Q50" s="77">
        <v>178.02736986301369</v>
      </c>
      <c r="R50" s="77">
        <v>196</v>
      </c>
      <c r="S50" s="77">
        <v>176.51</v>
      </c>
      <c r="T50" s="77">
        <v>179.14</v>
      </c>
      <c r="U50" s="77">
        <v>186</v>
      </c>
      <c r="V50" s="77">
        <v>167</v>
      </c>
      <c r="W50" s="77">
        <v>110</v>
      </c>
      <c r="X50" s="77">
        <v>107</v>
      </c>
      <c r="Y50" s="75">
        <v>131</v>
      </c>
      <c r="Z50" s="84">
        <v>94.698630136986296</v>
      </c>
      <c r="AA50" s="84">
        <v>154.26536986301369</v>
      </c>
      <c r="AB50" s="84">
        <v>160.18498630136986</v>
      </c>
      <c r="AC50" s="84">
        <v>263.6698630136986</v>
      </c>
      <c r="AD50" s="84">
        <v>582.27</v>
      </c>
      <c r="AE50" s="84">
        <v>598.59</v>
      </c>
      <c r="AF50" s="88">
        <v>759.1</v>
      </c>
      <c r="AG50" s="77">
        <v>833</v>
      </c>
      <c r="AH50" s="77">
        <v>505</v>
      </c>
      <c r="AI50" s="77">
        <v>500</v>
      </c>
      <c r="AJ50" s="77">
        <v>597</v>
      </c>
      <c r="AK50" s="75">
        <v>650</v>
      </c>
      <c r="AL50" s="83">
        <v>1385.7185479452055</v>
      </c>
      <c r="AM50" s="90">
        <v>1325.255506849315</v>
      </c>
      <c r="AN50" s="90">
        <v>1322.9879726027398</v>
      </c>
      <c r="AO50" s="90">
        <v>1155.9027123287672</v>
      </c>
      <c r="AP50" s="90">
        <v>722.63</v>
      </c>
      <c r="AQ50" s="90">
        <v>796.62</v>
      </c>
      <c r="AR50" s="77">
        <v>641.37</v>
      </c>
      <c r="AS50" s="77">
        <v>679.5</v>
      </c>
      <c r="AT50" s="77">
        <v>708</v>
      </c>
      <c r="AU50" s="77">
        <v>462</v>
      </c>
      <c r="AV50" s="77">
        <v>610</v>
      </c>
      <c r="AW50" s="75">
        <v>195</v>
      </c>
    </row>
    <row r="51" spans="1:49">
      <c r="A51" s="58" t="s">
        <v>155</v>
      </c>
      <c r="B51" s="67">
        <v>1302.6654794520548</v>
      </c>
      <c r="C51" s="68">
        <v>1304.3725479452055</v>
      </c>
      <c r="D51" s="68">
        <v>1301.5823561643836</v>
      </c>
      <c r="E51" s="68">
        <v>1361.9966301369864</v>
      </c>
      <c r="F51" s="68">
        <v>1275.92</v>
      </c>
      <c r="G51" s="69">
        <v>1278.5</v>
      </c>
      <c r="H51" s="77">
        <v>1326.5</v>
      </c>
      <c r="I51" s="77">
        <v>1104.4000000000001</v>
      </c>
      <c r="J51" s="77">
        <v>1139</v>
      </c>
      <c r="K51" s="77">
        <v>1170</v>
      </c>
      <c r="L51" s="77">
        <v>1223</v>
      </c>
      <c r="M51" s="75">
        <v>1377</v>
      </c>
      <c r="N51" s="88">
        <v>84.638575342465757</v>
      </c>
      <c r="O51" s="77">
        <v>68.11</v>
      </c>
      <c r="P51" s="77">
        <v>65.210000000000008</v>
      </c>
      <c r="Q51" s="77">
        <v>85.93</v>
      </c>
      <c r="R51" s="77">
        <v>110.02999999999999</v>
      </c>
      <c r="S51" s="77">
        <v>82.4</v>
      </c>
      <c r="T51" s="77">
        <v>91.220000000000013</v>
      </c>
      <c r="U51" s="77">
        <v>54</v>
      </c>
      <c r="V51" s="77">
        <v>55</v>
      </c>
      <c r="W51" s="77">
        <v>60</v>
      </c>
      <c r="X51" s="77">
        <v>66</v>
      </c>
      <c r="Y51" s="75">
        <v>70</v>
      </c>
      <c r="Z51" s="84">
        <v>26.21709589041096</v>
      </c>
      <c r="AA51" s="84">
        <v>35.129616438356166</v>
      </c>
      <c r="AB51" s="84">
        <v>35.99550684931507</v>
      </c>
      <c r="AC51" s="84">
        <v>211.45717808219177</v>
      </c>
      <c r="AD51" s="84">
        <v>461.28000000000003</v>
      </c>
      <c r="AE51" s="84">
        <v>478.14000000000004</v>
      </c>
      <c r="AF51" s="88">
        <v>771.77</v>
      </c>
      <c r="AG51" s="77">
        <v>766.7</v>
      </c>
      <c r="AH51" s="77">
        <v>734</v>
      </c>
      <c r="AI51" s="77">
        <v>750</v>
      </c>
      <c r="AJ51" s="77">
        <v>800</v>
      </c>
      <c r="AK51" s="75">
        <v>935</v>
      </c>
      <c r="AL51" s="91">
        <v>1191.8098082191782</v>
      </c>
      <c r="AM51" s="92">
        <v>1201.1329315068494</v>
      </c>
      <c r="AN51" s="92">
        <v>1200.3768493150685</v>
      </c>
      <c r="AO51" s="92">
        <v>1064.6094520547945</v>
      </c>
      <c r="AP51" s="92">
        <v>704.61</v>
      </c>
      <c r="AQ51" s="92">
        <v>717.96</v>
      </c>
      <c r="AR51" s="115">
        <v>463.51</v>
      </c>
      <c r="AS51" s="115">
        <v>283.7</v>
      </c>
      <c r="AT51" s="115">
        <v>350</v>
      </c>
      <c r="AU51" s="77">
        <v>360</v>
      </c>
      <c r="AV51" s="77">
        <v>357</v>
      </c>
      <c r="AW51" s="75">
        <v>30</v>
      </c>
    </row>
    <row r="52" spans="1:49">
      <c r="A52" s="58" t="s">
        <v>158</v>
      </c>
      <c r="B52" s="67">
        <v>1353.167095890411</v>
      </c>
      <c r="C52" s="68">
        <v>1360.2471780821918</v>
      </c>
      <c r="D52" s="68">
        <v>1366.1958082191779</v>
      </c>
      <c r="E52" s="68">
        <v>1415.9701643835615</v>
      </c>
      <c r="F52" s="68">
        <v>1390.78</v>
      </c>
      <c r="G52" s="69">
        <v>1371.41</v>
      </c>
      <c r="H52" s="77">
        <v>1371.51</v>
      </c>
      <c r="I52" s="77">
        <v>946</v>
      </c>
      <c r="J52" s="77">
        <v>835</v>
      </c>
      <c r="K52" s="77">
        <v>601</v>
      </c>
      <c r="L52" s="77">
        <v>864</v>
      </c>
      <c r="M52" s="75">
        <v>675</v>
      </c>
      <c r="N52" s="88">
        <v>101.58553424657535</v>
      </c>
      <c r="O52" s="77">
        <v>115.74019178082192</v>
      </c>
      <c r="P52" s="77">
        <v>82.32419178082192</v>
      </c>
      <c r="Q52" s="77">
        <v>104.7</v>
      </c>
      <c r="R52" s="77">
        <v>132.42999999999998</v>
      </c>
      <c r="S52" s="77">
        <v>122</v>
      </c>
      <c r="T52" s="77">
        <v>163.92000000000002</v>
      </c>
      <c r="U52" s="77">
        <v>165</v>
      </c>
      <c r="V52" s="77">
        <v>135</v>
      </c>
      <c r="W52" s="77">
        <v>152</v>
      </c>
      <c r="X52" s="77">
        <v>180</v>
      </c>
      <c r="Y52" s="75">
        <v>177</v>
      </c>
      <c r="Z52" s="84">
        <v>56.758575342465754</v>
      </c>
      <c r="AA52" s="84">
        <v>118.44816438356165</v>
      </c>
      <c r="AB52" s="84">
        <v>112.91131506849314</v>
      </c>
      <c r="AC52" s="84">
        <v>134.72268493150685</v>
      </c>
      <c r="AD52" s="84">
        <v>317.29000000000002</v>
      </c>
      <c r="AE52" s="84">
        <v>457.32</v>
      </c>
      <c r="AF52" s="88">
        <v>1061.3399999999999</v>
      </c>
      <c r="AG52" s="77">
        <v>410.7</v>
      </c>
      <c r="AH52" s="77">
        <v>393</v>
      </c>
      <c r="AI52" s="77">
        <v>220</v>
      </c>
      <c r="AJ52" s="77">
        <v>477</v>
      </c>
      <c r="AK52" s="75">
        <v>395</v>
      </c>
      <c r="AL52" s="83">
        <v>1194.8229863013698</v>
      </c>
      <c r="AM52" s="90">
        <v>1126.0588219178082</v>
      </c>
      <c r="AN52" s="90">
        <v>1170.9603013698631</v>
      </c>
      <c r="AO52" s="90">
        <v>1176.5474520547946</v>
      </c>
      <c r="AP52" s="90">
        <v>941.06000000000006</v>
      </c>
      <c r="AQ52" s="90">
        <v>792.08999999999992</v>
      </c>
      <c r="AR52" s="77">
        <v>146.25</v>
      </c>
      <c r="AS52" s="77">
        <v>370.3</v>
      </c>
      <c r="AT52" s="77">
        <v>307</v>
      </c>
      <c r="AU52" s="77">
        <v>229</v>
      </c>
      <c r="AV52" s="77">
        <v>207</v>
      </c>
      <c r="AW52" s="75">
        <v>45</v>
      </c>
    </row>
    <row r="53" spans="1:49">
      <c r="A53" s="58" t="s">
        <v>157</v>
      </c>
      <c r="B53" s="67">
        <v>1708.5405205479453</v>
      </c>
      <c r="C53" s="68">
        <v>1188.4890410958903</v>
      </c>
      <c r="D53" s="68">
        <v>1172.4865205479452</v>
      </c>
      <c r="E53" s="68">
        <v>1481.7179999999998</v>
      </c>
      <c r="F53" s="68">
        <v>1465</v>
      </c>
      <c r="G53" s="69">
        <v>1788.01</v>
      </c>
      <c r="H53" s="77">
        <v>1800.67</v>
      </c>
      <c r="I53" s="77">
        <v>1611.2</v>
      </c>
      <c r="J53" s="77">
        <v>1580</v>
      </c>
      <c r="K53" s="77">
        <v>1654</v>
      </c>
      <c r="L53" s="77">
        <v>1514</v>
      </c>
      <c r="M53" s="75">
        <v>1523</v>
      </c>
      <c r="N53" s="88">
        <v>426.47879452054798</v>
      </c>
      <c r="O53" s="77">
        <v>352.61200000000002</v>
      </c>
      <c r="P53" s="77">
        <v>356.16200000000003</v>
      </c>
      <c r="Q53" s="77">
        <v>516.04</v>
      </c>
      <c r="R53" s="77">
        <v>870</v>
      </c>
      <c r="S53" s="77">
        <v>503.49</v>
      </c>
      <c r="T53" s="77">
        <v>338.79</v>
      </c>
      <c r="U53" s="77">
        <v>366.46</v>
      </c>
      <c r="V53" s="77">
        <v>420</v>
      </c>
      <c r="W53" s="77">
        <v>500</v>
      </c>
      <c r="X53" s="77">
        <v>422</v>
      </c>
      <c r="Y53" s="75">
        <v>348</v>
      </c>
      <c r="Z53" s="84">
        <v>368.91454794520547</v>
      </c>
      <c r="AA53" s="84">
        <v>92.291041095890421</v>
      </c>
      <c r="AB53" s="84">
        <v>93.111232876712322</v>
      </c>
      <c r="AC53" s="84">
        <v>381.01399999999995</v>
      </c>
      <c r="AD53" s="84">
        <v>383.9</v>
      </c>
      <c r="AE53" s="84">
        <v>1032.32</v>
      </c>
      <c r="AF53" s="88">
        <v>1214.3800000000001</v>
      </c>
      <c r="AG53" s="77">
        <v>838.6</v>
      </c>
      <c r="AH53" s="77">
        <v>841</v>
      </c>
      <c r="AI53" s="77">
        <v>954</v>
      </c>
      <c r="AJ53" s="77">
        <v>796</v>
      </c>
      <c r="AK53" s="75">
        <v>901</v>
      </c>
      <c r="AL53" s="91">
        <v>913.14720547945205</v>
      </c>
      <c r="AM53" s="92">
        <v>743.58600000000001</v>
      </c>
      <c r="AN53" s="92">
        <v>723.21328767123282</v>
      </c>
      <c r="AO53" s="92">
        <v>584.66399999999999</v>
      </c>
      <c r="AP53" s="92">
        <v>211.1</v>
      </c>
      <c r="AQ53" s="92">
        <v>252.2</v>
      </c>
      <c r="AR53" s="115">
        <v>247.5</v>
      </c>
      <c r="AS53" s="115">
        <v>406.14</v>
      </c>
      <c r="AT53" s="115">
        <v>319</v>
      </c>
      <c r="AU53" s="77">
        <v>200</v>
      </c>
      <c r="AV53" s="77">
        <v>296</v>
      </c>
      <c r="AW53" s="75">
        <v>114</v>
      </c>
    </row>
    <row r="54" spans="1:49">
      <c r="A54" s="58" t="s">
        <v>159</v>
      </c>
      <c r="B54" s="67">
        <v>488.62087671232877</v>
      </c>
      <c r="C54" s="68">
        <v>245.3206301369863</v>
      </c>
      <c r="D54" s="68">
        <v>241.05063013698629</v>
      </c>
      <c r="E54" s="68">
        <v>232.99901369863014</v>
      </c>
      <c r="F54" s="68">
        <v>496.96999999999997</v>
      </c>
      <c r="G54" s="69">
        <v>512.55999999999995</v>
      </c>
      <c r="H54" s="77">
        <v>513.05999999999995</v>
      </c>
      <c r="I54" s="77">
        <v>424.6</v>
      </c>
      <c r="J54" s="77">
        <v>441</v>
      </c>
      <c r="K54" s="77">
        <v>417</v>
      </c>
      <c r="L54" s="77">
        <v>436</v>
      </c>
      <c r="M54" s="75">
        <v>403</v>
      </c>
      <c r="N54" s="88">
        <v>125.66000000000001</v>
      </c>
      <c r="O54" s="77">
        <v>56.635424657534244</v>
      </c>
      <c r="P54" s="77">
        <v>52.235424657534246</v>
      </c>
      <c r="Q54" s="77">
        <v>52.275424657534245</v>
      </c>
      <c r="R54" s="77">
        <v>69.08</v>
      </c>
      <c r="S54" s="77">
        <v>75.349999999999994</v>
      </c>
      <c r="T54" s="77">
        <v>50.94</v>
      </c>
      <c r="U54" s="77">
        <v>61</v>
      </c>
      <c r="V54" s="77">
        <v>73</v>
      </c>
      <c r="W54" s="77">
        <v>67</v>
      </c>
      <c r="X54" s="77">
        <v>76</v>
      </c>
      <c r="Y54" s="75">
        <v>74</v>
      </c>
      <c r="Z54" s="84">
        <v>116.27942465753424</v>
      </c>
      <c r="AA54" s="84">
        <v>14.256356164383561</v>
      </c>
      <c r="AB54" s="84">
        <v>14.256356164383561</v>
      </c>
      <c r="AC54" s="84">
        <v>21.91</v>
      </c>
      <c r="AD54" s="84">
        <v>356.96</v>
      </c>
      <c r="AE54" s="84">
        <v>355.73</v>
      </c>
      <c r="AF54" s="88">
        <v>378.35999999999996</v>
      </c>
      <c r="AG54" s="77">
        <v>175.7</v>
      </c>
      <c r="AH54" s="77">
        <v>208</v>
      </c>
      <c r="AI54" s="77">
        <v>278</v>
      </c>
      <c r="AJ54" s="77">
        <v>219</v>
      </c>
      <c r="AK54" s="75">
        <v>204</v>
      </c>
      <c r="AL54" s="83">
        <v>246.68145205479451</v>
      </c>
      <c r="AM54" s="90">
        <v>174.42884931506848</v>
      </c>
      <c r="AN54" s="90">
        <v>174.5588493150685</v>
      </c>
      <c r="AO54" s="90">
        <v>158.8135890410959</v>
      </c>
      <c r="AP54" s="90">
        <v>70.930000000000007</v>
      </c>
      <c r="AQ54" s="90">
        <v>81.48</v>
      </c>
      <c r="AR54" s="77">
        <v>83.76</v>
      </c>
      <c r="AS54" s="77">
        <v>187.9</v>
      </c>
      <c r="AT54" s="77">
        <v>160</v>
      </c>
      <c r="AU54" s="77">
        <v>72</v>
      </c>
      <c r="AV54" s="77">
        <v>141</v>
      </c>
      <c r="AW54" s="75">
        <v>81</v>
      </c>
    </row>
    <row r="55" spans="1:49">
      <c r="A55" s="58" t="s">
        <v>156</v>
      </c>
      <c r="B55" s="67">
        <v>1096.1406027397261</v>
      </c>
      <c r="C55" s="68">
        <v>1072.076602739726</v>
      </c>
      <c r="D55" s="68">
        <v>1086.6959178082193</v>
      </c>
      <c r="E55" s="68">
        <v>1074.2689589041095</v>
      </c>
      <c r="F55" s="68">
        <v>1060.08</v>
      </c>
      <c r="G55" s="69">
        <v>1074.5999999999999</v>
      </c>
      <c r="H55" s="77">
        <v>1077.5</v>
      </c>
      <c r="I55" s="77">
        <v>939.5</v>
      </c>
      <c r="J55" s="77">
        <v>896</v>
      </c>
      <c r="K55" s="77">
        <v>880</v>
      </c>
      <c r="L55" s="77">
        <v>1028</v>
      </c>
      <c r="M55" s="75">
        <v>971</v>
      </c>
      <c r="N55" s="88">
        <v>98.429205479452065</v>
      </c>
      <c r="O55" s="77">
        <v>93.44</v>
      </c>
      <c r="P55" s="77">
        <v>10</v>
      </c>
      <c r="Q55" s="77">
        <v>0</v>
      </c>
      <c r="R55" s="77">
        <v>60.589999999999996</v>
      </c>
      <c r="S55" s="77">
        <v>142</v>
      </c>
      <c r="T55" s="77">
        <v>123.85</v>
      </c>
      <c r="U55" s="77">
        <v>87</v>
      </c>
      <c r="V55" s="77">
        <v>12</v>
      </c>
      <c r="W55" s="77">
        <v>0</v>
      </c>
      <c r="X55" s="77">
        <v>19</v>
      </c>
      <c r="Y55" s="75">
        <v>38</v>
      </c>
      <c r="Z55" s="84">
        <v>288.31446575342466</v>
      </c>
      <c r="AA55" s="84">
        <v>244.22476712328765</v>
      </c>
      <c r="AB55" s="84">
        <v>297.82378082191781</v>
      </c>
      <c r="AC55" s="84">
        <v>373.80490410958907</v>
      </c>
      <c r="AD55" s="84">
        <v>806.29</v>
      </c>
      <c r="AE55" s="84">
        <v>679.49</v>
      </c>
      <c r="AF55" s="88">
        <v>722.64</v>
      </c>
      <c r="AG55" s="77">
        <v>406.1</v>
      </c>
      <c r="AH55" s="77">
        <v>439</v>
      </c>
      <c r="AI55" s="77">
        <v>450</v>
      </c>
      <c r="AJ55" s="77">
        <v>530</v>
      </c>
      <c r="AK55" s="75">
        <v>447</v>
      </c>
      <c r="AL55" s="91">
        <v>709.39693150684934</v>
      </c>
      <c r="AM55" s="92">
        <v>734.41180821917806</v>
      </c>
      <c r="AN55" s="92">
        <v>778.87210958904109</v>
      </c>
      <c r="AO55" s="92">
        <v>700.46405479452051</v>
      </c>
      <c r="AP55" s="92">
        <v>193.2</v>
      </c>
      <c r="AQ55" s="92">
        <v>253.10999999999999</v>
      </c>
      <c r="AR55" s="115">
        <v>231.01</v>
      </c>
      <c r="AS55" s="115">
        <v>446.4</v>
      </c>
      <c r="AT55" s="115">
        <v>445</v>
      </c>
      <c r="AU55" s="77">
        <v>430</v>
      </c>
      <c r="AV55" s="77">
        <v>479</v>
      </c>
      <c r="AW55" s="75">
        <v>403</v>
      </c>
    </row>
    <row r="56" spans="1:49">
      <c r="A56" s="58" t="s">
        <v>160</v>
      </c>
      <c r="B56" s="67">
        <v>348.18027397260272</v>
      </c>
      <c r="C56" s="68">
        <v>271.76</v>
      </c>
      <c r="D56" s="68">
        <v>271.18</v>
      </c>
      <c r="E56" s="68">
        <v>202</v>
      </c>
      <c r="F56" s="68">
        <v>275.18</v>
      </c>
      <c r="G56" s="69">
        <v>361.88000000000005</v>
      </c>
      <c r="H56" s="77">
        <v>361.89000000000004</v>
      </c>
      <c r="I56" s="77">
        <v>221.3</v>
      </c>
      <c r="J56" s="77">
        <v>218</v>
      </c>
      <c r="K56" s="77">
        <v>363</v>
      </c>
      <c r="L56" s="77">
        <v>223</v>
      </c>
      <c r="M56" s="75">
        <v>225</v>
      </c>
      <c r="N56" s="88">
        <v>55.168328767123285</v>
      </c>
      <c r="O56" s="77">
        <v>85.94</v>
      </c>
      <c r="P56" s="77">
        <v>78.22</v>
      </c>
      <c r="Q56" s="77">
        <v>83.27</v>
      </c>
      <c r="R56" s="77">
        <v>87.95</v>
      </c>
      <c r="S56" s="77">
        <v>45.13</v>
      </c>
      <c r="T56" s="77">
        <v>50.13</v>
      </c>
      <c r="U56" s="77">
        <v>43</v>
      </c>
      <c r="V56" s="77">
        <v>0</v>
      </c>
      <c r="W56" s="77">
        <v>0</v>
      </c>
      <c r="X56" s="77">
        <v>40</v>
      </c>
      <c r="Y56" s="75">
        <v>40</v>
      </c>
      <c r="Z56" s="84">
        <v>83.955863013698632</v>
      </c>
      <c r="AA56" s="84">
        <v>13.78</v>
      </c>
      <c r="AB56" s="84">
        <v>14.340000000000002</v>
      </c>
      <c r="AC56" s="84">
        <v>68.739999999999995</v>
      </c>
      <c r="AD56" s="84">
        <v>65.239999999999995</v>
      </c>
      <c r="AE56" s="84">
        <v>209.78</v>
      </c>
      <c r="AF56" s="88">
        <v>264.22000000000003</v>
      </c>
      <c r="AG56" s="77">
        <v>113.4</v>
      </c>
      <c r="AH56" s="77">
        <v>98</v>
      </c>
      <c r="AI56" s="77">
        <v>112</v>
      </c>
      <c r="AJ56" s="77">
        <v>120</v>
      </c>
      <c r="AK56" s="75">
        <v>122</v>
      </c>
      <c r="AL56" s="83">
        <v>209.05608219178083</v>
      </c>
      <c r="AM56" s="90">
        <v>172.04</v>
      </c>
      <c r="AN56" s="90">
        <v>178.62</v>
      </c>
      <c r="AO56" s="90">
        <v>49.989999999999995</v>
      </c>
      <c r="AP56" s="90">
        <v>121.99</v>
      </c>
      <c r="AQ56" s="90">
        <v>106.97000000000001</v>
      </c>
      <c r="AR56" s="77">
        <v>47.54</v>
      </c>
      <c r="AS56" s="77">
        <v>64.900000000000006</v>
      </c>
      <c r="AT56" s="77">
        <v>120</v>
      </c>
      <c r="AU56" s="77">
        <v>251</v>
      </c>
      <c r="AV56" s="77">
        <v>63</v>
      </c>
      <c r="AW56" s="75">
        <v>21</v>
      </c>
    </row>
    <row r="57" spans="1:49">
      <c r="A57" s="58" t="s">
        <v>145</v>
      </c>
      <c r="B57" s="67">
        <v>354.12797260273976</v>
      </c>
      <c r="C57" s="68">
        <v>341.35487671232875</v>
      </c>
      <c r="D57" s="68">
        <v>396.65123287671236</v>
      </c>
      <c r="E57" s="68">
        <v>396.65123287671236</v>
      </c>
      <c r="F57" s="68">
        <v>395</v>
      </c>
      <c r="G57" s="69">
        <v>393.7</v>
      </c>
      <c r="H57" s="77">
        <v>402.65999999999997</v>
      </c>
      <c r="I57" s="77">
        <v>305</v>
      </c>
      <c r="J57" s="77">
        <v>280</v>
      </c>
      <c r="K57" s="77">
        <v>323</v>
      </c>
      <c r="L57" s="77">
        <v>318</v>
      </c>
      <c r="M57" s="75">
        <v>323</v>
      </c>
      <c r="N57" s="88">
        <v>38.590000000000003</v>
      </c>
      <c r="O57" s="77">
        <v>48.69</v>
      </c>
      <c r="P57" s="77">
        <v>27.5</v>
      </c>
      <c r="Q57" s="77">
        <v>17.05</v>
      </c>
      <c r="R57" s="77">
        <v>27.4</v>
      </c>
      <c r="S57" s="77">
        <v>33.1</v>
      </c>
      <c r="T57" s="77">
        <v>43.519999999999996</v>
      </c>
      <c r="U57" s="77">
        <v>46</v>
      </c>
      <c r="V57" s="77">
        <v>67</v>
      </c>
      <c r="W57" s="77">
        <v>85</v>
      </c>
      <c r="X57" s="77">
        <v>65</v>
      </c>
      <c r="Y57" s="75">
        <v>67</v>
      </c>
      <c r="Z57" s="84">
        <v>112.78304109589041</v>
      </c>
      <c r="AA57" s="84">
        <v>112.78304109589041</v>
      </c>
      <c r="AB57" s="84">
        <v>161.37783561643838</v>
      </c>
      <c r="AC57" s="84">
        <v>174.88246575342464</v>
      </c>
      <c r="AD57" s="84">
        <v>170.16</v>
      </c>
      <c r="AE57" s="84">
        <v>214.79000000000002</v>
      </c>
      <c r="AF57" s="88">
        <v>311.35000000000002</v>
      </c>
      <c r="AG57" s="77">
        <v>163.6</v>
      </c>
      <c r="AH57" s="77">
        <v>91</v>
      </c>
      <c r="AI57" s="77">
        <v>170</v>
      </c>
      <c r="AJ57" s="77">
        <v>173</v>
      </c>
      <c r="AK57" s="75">
        <v>179</v>
      </c>
      <c r="AL57" s="91">
        <v>202.75493150684932</v>
      </c>
      <c r="AM57" s="92">
        <v>179.88183561643834</v>
      </c>
      <c r="AN57" s="92">
        <v>207.77339726027395</v>
      </c>
      <c r="AO57" s="92">
        <v>204.71876712328768</v>
      </c>
      <c r="AP57" s="92">
        <v>197.44000000000003</v>
      </c>
      <c r="AQ57" s="92">
        <v>145.81</v>
      </c>
      <c r="AR57" s="115">
        <v>47.79</v>
      </c>
      <c r="AS57" s="115">
        <v>95.4</v>
      </c>
      <c r="AT57" s="115">
        <v>122</v>
      </c>
      <c r="AU57" s="77">
        <v>68</v>
      </c>
      <c r="AV57" s="77">
        <v>80</v>
      </c>
      <c r="AW57" s="75">
        <v>47</v>
      </c>
    </row>
    <row r="58" spans="1:49">
      <c r="A58" s="58" t="s">
        <v>152</v>
      </c>
      <c r="B58" s="67">
        <v>495.69515068493155</v>
      </c>
      <c r="C58" s="68">
        <v>486.57726027397263</v>
      </c>
      <c r="D58" s="68">
        <v>497.59972602739725</v>
      </c>
      <c r="E58" s="68">
        <v>494.03663013698628</v>
      </c>
      <c r="F58" s="68">
        <v>487.09000000000003</v>
      </c>
      <c r="G58" s="69">
        <v>496.61999999999995</v>
      </c>
      <c r="H58" s="77">
        <v>496.65</v>
      </c>
      <c r="I58" s="77">
        <v>355.8</v>
      </c>
      <c r="J58" s="77">
        <v>325</v>
      </c>
      <c r="K58" s="77">
        <v>285</v>
      </c>
      <c r="L58" s="77">
        <v>299</v>
      </c>
      <c r="M58" s="75">
        <v>274</v>
      </c>
      <c r="N58" s="88">
        <v>42.489013698630139</v>
      </c>
      <c r="O58" s="77">
        <v>67.23</v>
      </c>
      <c r="P58" s="77">
        <v>39.9</v>
      </c>
      <c r="Q58" s="77">
        <v>47.04</v>
      </c>
      <c r="R58" s="77">
        <v>63.010000000000005</v>
      </c>
      <c r="S58" s="77">
        <v>86.9</v>
      </c>
      <c r="T58" s="77">
        <v>73.510000000000005</v>
      </c>
      <c r="U58" s="77">
        <v>60</v>
      </c>
      <c r="V58" s="77">
        <v>60</v>
      </c>
      <c r="W58" s="77">
        <v>55</v>
      </c>
      <c r="X58" s="77">
        <v>68</v>
      </c>
      <c r="Y58" s="75">
        <v>65</v>
      </c>
      <c r="Z58" s="84">
        <v>168.75136986301371</v>
      </c>
      <c r="AA58" s="84">
        <v>190.56936986301372</v>
      </c>
      <c r="AB58" s="84">
        <v>91.896958904109582</v>
      </c>
      <c r="AC58" s="84">
        <v>224.3110410958904</v>
      </c>
      <c r="AD58" s="84">
        <v>329.14000000000004</v>
      </c>
      <c r="AE58" s="84">
        <v>290.01</v>
      </c>
      <c r="AF58" s="88">
        <v>315.89000000000004</v>
      </c>
      <c r="AG58" s="77">
        <v>143.4</v>
      </c>
      <c r="AH58" s="77">
        <v>130</v>
      </c>
      <c r="AI58" s="77">
        <v>125</v>
      </c>
      <c r="AJ58" s="77">
        <v>131</v>
      </c>
      <c r="AK58" s="75">
        <v>124</v>
      </c>
      <c r="AL58" s="83">
        <v>284.4547671232877</v>
      </c>
      <c r="AM58" s="90">
        <v>228.77789041095889</v>
      </c>
      <c r="AN58" s="90">
        <v>365.80276712328771</v>
      </c>
      <c r="AO58" s="90">
        <v>222.68558904109591</v>
      </c>
      <c r="AP58" s="90">
        <v>94.94</v>
      </c>
      <c r="AQ58" s="90">
        <v>119.71000000000001</v>
      </c>
      <c r="AR58" s="77">
        <v>107.25</v>
      </c>
      <c r="AS58" s="77">
        <v>152.4</v>
      </c>
      <c r="AT58" s="77">
        <v>135</v>
      </c>
      <c r="AU58" s="77">
        <v>105</v>
      </c>
      <c r="AV58" s="77">
        <v>100</v>
      </c>
      <c r="AW58" s="75">
        <v>81</v>
      </c>
    </row>
    <row r="59" spans="1:49">
      <c r="A59" s="58" t="s">
        <v>148</v>
      </c>
      <c r="B59" s="67">
        <v>1912.2068493150684</v>
      </c>
      <c r="C59" s="68">
        <v>1829.292904109589</v>
      </c>
      <c r="D59" s="68">
        <v>1869.9038630136988</v>
      </c>
      <c r="E59" s="68">
        <v>1946.0219452054794</v>
      </c>
      <c r="F59" s="68">
        <v>1835.97</v>
      </c>
      <c r="G59" s="69">
        <v>1847.6</v>
      </c>
      <c r="H59" s="77">
        <v>1873.09</v>
      </c>
      <c r="I59" s="77">
        <v>1221.4000000000001</v>
      </c>
      <c r="J59" s="77">
        <v>1289</v>
      </c>
      <c r="K59" s="77">
        <v>1348</v>
      </c>
      <c r="L59" s="77">
        <v>1402</v>
      </c>
      <c r="M59" s="75">
        <v>1390</v>
      </c>
      <c r="N59" s="88">
        <v>189.6904109589041</v>
      </c>
      <c r="O59" s="77">
        <v>178.63613698630138</v>
      </c>
      <c r="P59" s="77">
        <v>136.63</v>
      </c>
      <c r="Q59" s="77">
        <v>187.92000000000002</v>
      </c>
      <c r="R59" s="77">
        <v>606.58000000000004</v>
      </c>
      <c r="S59" s="77">
        <v>533.18000000000006</v>
      </c>
      <c r="T59" s="77">
        <v>489.2</v>
      </c>
      <c r="U59" s="77">
        <v>549</v>
      </c>
      <c r="V59" s="77">
        <v>530</v>
      </c>
      <c r="W59" s="77">
        <v>594</v>
      </c>
      <c r="X59" s="77">
        <v>560</v>
      </c>
      <c r="Y59" s="75">
        <v>568</v>
      </c>
      <c r="Z59" s="84">
        <v>608.22865753424651</v>
      </c>
      <c r="AA59" s="84">
        <v>433.36999999999995</v>
      </c>
      <c r="AB59" s="84">
        <v>500.3110410958904</v>
      </c>
      <c r="AC59" s="84">
        <v>561.35134246575342</v>
      </c>
      <c r="AD59" s="84">
        <v>993</v>
      </c>
      <c r="AE59" s="84">
        <v>934.62</v>
      </c>
      <c r="AF59" s="88">
        <v>927.39</v>
      </c>
      <c r="AG59" s="77">
        <v>363.8</v>
      </c>
      <c r="AH59" s="77">
        <v>395</v>
      </c>
      <c r="AI59" s="77">
        <v>390</v>
      </c>
      <c r="AJ59" s="77">
        <v>400</v>
      </c>
      <c r="AK59" s="75">
        <v>542</v>
      </c>
      <c r="AL59" s="91">
        <v>1114.2877808219177</v>
      </c>
      <c r="AM59" s="92">
        <v>1217.2867671232875</v>
      </c>
      <c r="AN59" s="92">
        <v>1232.9628219178082</v>
      </c>
      <c r="AO59" s="92">
        <v>1196.750602739726</v>
      </c>
      <c r="AP59" s="92">
        <v>236.39000000000001</v>
      </c>
      <c r="AQ59" s="92">
        <v>379.8</v>
      </c>
      <c r="AR59" s="115">
        <v>456.5</v>
      </c>
      <c r="AS59" s="115">
        <v>308.60000000000002</v>
      </c>
      <c r="AT59" s="115">
        <v>364</v>
      </c>
      <c r="AU59" s="77">
        <v>364</v>
      </c>
      <c r="AV59" s="77">
        <v>442</v>
      </c>
      <c r="AW59" s="75">
        <v>280</v>
      </c>
    </row>
    <row r="60" spans="1:49">
      <c r="A60" s="58" t="s">
        <v>142</v>
      </c>
      <c r="B60" s="67">
        <v>1624.004109589041</v>
      </c>
      <c r="C60" s="68">
        <v>1622.2900821917808</v>
      </c>
      <c r="D60" s="68">
        <v>1679.366191780822</v>
      </c>
      <c r="E60" s="68">
        <v>1622.0303835616437</v>
      </c>
      <c r="F60" s="68">
        <v>1601.05</v>
      </c>
      <c r="G60" s="69">
        <v>1632.4799999999998</v>
      </c>
      <c r="H60" s="77">
        <v>1634.28</v>
      </c>
      <c r="I60" s="77">
        <v>1072</v>
      </c>
      <c r="J60" s="77">
        <v>1127</v>
      </c>
      <c r="K60" s="77">
        <v>1368</v>
      </c>
      <c r="L60" s="77">
        <v>1452</v>
      </c>
      <c r="M60" s="75">
        <v>1577</v>
      </c>
      <c r="N60" s="88">
        <v>303.45334246575345</v>
      </c>
      <c r="O60" s="77">
        <v>377.05665753424654</v>
      </c>
      <c r="P60" s="77">
        <v>307.55</v>
      </c>
      <c r="Q60" s="77">
        <v>275.06</v>
      </c>
      <c r="R60" s="77">
        <v>320.05</v>
      </c>
      <c r="S60" s="77">
        <v>236.20999999999998</v>
      </c>
      <c r="T60" s="77">
        <v>355</v>
      </c>
      <c r="U60" s="77">
        <v>360</v>
      </c>
      <c r="V60" s="77">
        <v>386</v>
      </c>
      <c r="W60" s="77">
        <v>405</v>
      </c>
      <c r="X60" s="77">
        <v>413</v>
      </c>
      <c r="Y60" s="75">
        <v>413</v>
      </c>
      <c r="Z60" s="84">
        <v>515.41599999999994</v>
      </c>
      <c r="AA60" s="84">
        <v>594.3767123287671</v>
      </c>
      <c r="AB60" s="84">
        <v>705.77687671232877</v>
      </c>
      <c r="AC60" s="84">
        <v>726.75958904109586</v>
      </c>
      <c r="AD60" s="84">
        <v>726.55</v>
      </c>
      <c r="AE60" s="84">
        <v>889.6</v>
      </c>
      <c r="AF60" s="88">
        <v>960.56999999999994</v>
      </c>
      <c r="AG60" s="77">
        <v>366.4</v>
      </c>
      <c r="AH60" s="77">
        <v>383</v>
      </c>
      <c r="AI60" s="77">
        <v>600</v>
      </c>
      <c r="AJ60" s="77">
        <v>700</v>
      </c>
      <c r="AK60" s="75">
        <v>764</v>
      </c>
      <c r="AL60" s="83">
        <v>805.1347671232877</v>
      </c>
      <c r="AM60" s="90">
        <v>650.85668493150683</v>
      </c>
      <c r="AN60" s="90">
        <v>666.03928767123284</v>
      </c>
      <c r="AO60" s="90">
        <v>620.21079452054801</v>
      </c>
      <c r="AP60" s="90">
        <v>554.45000000000005</v>
      </c>
      <c r="AQ60" s="90">
        <v>506.66999999999996</v>
      </c>
      <c r="AR60" s="77">
        <v>318.70999999999998</v>
      </c>
      <c r="AS60" s="77">
        <v>345.6</v>
      </c>
      <c r="AT60" s="77">
        <v>358</v>
      </c>
      <c r="AU60" s="77">
        <v>363</v>
      </c>
      <c r="AV60" s="77">
        <v>339</v>
      </c>
      <c r="AW60" s="75">
        <v>265</v>
      </c>
    </row>
    <row r="61" spans="1:49">
      <c r="A61" s="58" t="s">
        <v>143</v>
      </c>
      <c r="B61" s="67">
        <v>651.88523287671228</v>
      </c>
      <c r="C61" s="68">
        <v>576.9897260273973</v>
      </c>
      <c r="D61" s="68">
        <v>630.60654794520553</v>
      </c>
      <c r="E61" s="68">
        <v>630.25463013698629</v>
      </c>
      <c r="F61" s="68">
        <v>603.1</v>
      </c>
      <c r="G61" s="69">
        <v>649.86</v>
      </c>
      <c r="H61" s="77">
        <v>662.77</v>
      </c>
      <c r="I61" s="77">
        <v>541.79999999999995</v>
      </c>
      <c r="J61" s="77">
        <v>595</v>
      </c>
      <c r="K61" s="77">
        <v>630</v>
      </c>
      <c r="L61" s="77">
        <v>632</v>
      </c>
      <c r="M61" s="75">
        <v>655</v>
      </c>
      <c r="N61" s="88">
        <v>3.5</v>
      </c>
      <c r="O61" s="77">
        <v>101.42</v>
      </c>
      <c r="P61" s="77">
        <v>159.61000000000001</v>
      </c>
      <c r="Q61" s="77">
        <v>20</v>
      </c>
      <c r="R61" s="77">
        <v>22.5</v>
      </c>
      <c r="S61" s="77">
        <v>23</v>
      </c>
      <c r="T61" s="77">
        <v>20.399999999999999</v>
      </c>
      <c r="U61" s="77">
        <v>23</v>
      </c>
      <c r="V61" s="77">
        <v>0</v>
      </c>
      <c r="W61" s="77">
        <v>0</v>
      </c>
      <c r="X61" s="77">
        <v>0</v>
      </c>
      <c r="Y61" s="75">
        <v>1</v>
      </c>
      <c r="Z61" s="84">
        <v>224.41427397260276</v>
      </c>
      <c r="AA61" s="84">
        <v>180.40328767123287</v>
      </c>
      <c r="AB61" s="84">
        <v>194.1376712328767</v>
      </c>
      <c r="AC61" s="84">
        <v>197.51578082191779</v>
      </c>
      <c r="AD61" s="84">
        <v>194.15</v>
      </c>
      <c r="AE61" s="84">
        <v>237.27</v>
      </c>
      <c r="AF61" s="88">
        <v>361.25</v>
      </c>
      <c r="AG61" s="77">
        <v>288.3</v>
      </c>
      <c r="AH61" s="77">
        <v>280</v>
      </c>
      <c r="AI61" s="77">
        <v>250</v>
      </c>
      <c r="AJ61" s="77">
        <v>255</v>
      </c>
      <c r="AK61" s="75">
        <v>271</v>
      </c>
      <c r="AL61" s="91">
        <v>423.97095890410958</v>
      </c>
      <c r="AM61" s="92">
        <v>295.16641095890412</v>
      </c>
      <c r="AN61" s="92">
        <v>276.85884931506848</v>
      </c>
      <c r="AO61" s="92">
        <v>412.73884931506848</v>
      </c>
      <c r="AP61" s="92">
        <v>386.45</v>
      </c>
      <c r="AQ61" s="92">
        <v>389.59000000000003</v>
      </c>
      <c r="AR61" s="115">
        <v>281.12</v>
      </c>
      <c r="AS61" s="115">
        <v>230.5</v>
      </c>
      <c r="AT61" s="115">
        <v>315</v>
      </c>
      <c r="AU61" s="77">
        <v>380</v>
      </c>
      <c r="AV61" s="77">
        <v>377</v>
      </c>
      <c r="AW61" s="75">
        <v>303</v>
      </c>
    </row>
    <row r="62" spans="1:49">
      <c r="A62" s="58" t="s">
        <v>144</v>
      </c>
      <c r="B62" s="67">
        <v>494.34550684931503</v>
      </c>
      <c r="C62" s="68">
        <v>498.14583561643838</v>
      </c>
      <c r="D62" s="68">
        <v>508.59895890410957</v>
      </c>
      <c r="E62" s="68">
        <v>357.36515068493151</v>
      </c>
      <c r="F62" s="68">
        <v>498.1</v>
      </c>
      <c r="G62" s="69">
        <v>500.57</v>
      </c>
      <c r="H62" s="77">
        <v>504.1</v>
      </c>
      <c r="I62" s="77">
        <v>784.5</v>
      </c>
      <c r="J62" s="77">
        <v>654</v>
      </c>
      <c r="K62" s="77">
        <v>485</v>
      </c>
      <c r="L62" s="77">
        <v>490</v>
      </c>
      <c r="M62" s="75">
        <v>488</v>
      </c>
      <c r="N62" s="88">
        <v>152.57999999999998</v>
      </c>
      <c r="O62" s="77">
        <v>188.57000000000002</v>
      </c>
      <c r="P62" s="77">
        <v>170.23</v>
      </c>
      <c r="Q62" s="77">
        <v>118.08999999999999</v>
      </c>
      <c r="R62" s="77">
        <v>164.1</v>
      </c>
      <c r="S62" s="77">
        <v>132.38</v>
      </c>
      <c r="T62" s="77">
        <v>152.42999999999998</v>
      </c>
      <c r="U62" s="77">
        <v>142</v>
      </c>
      <c r="V62" s="77">
        <v>133</v>
      </c>
      <c r="W62" s="77">
        <v>130</v>
      </c>
      <c r="X62" s="77">
        <v>154</v>
      </c>
      <c r="Y62" s="75">
        <v>147</v>
      </c>
      <c r="Z62" s="84">
        <v>170.71838356164383</v>
      </c>
      <c r="AA62" s="84">
        <v>223.86720547945205</v>
      </c>
      <c r="AB62" s="84">
        <v>194.87169863013699</v>
      </c>
      <c r="AC62" s="84">
        <v>114.9166301369863</v>
      </c>
      <c r="AD62" s="84">
        <v>194.4</v>
      </c>
      <c r="AE62" s="84">
        <v>231.12</v>
      </c>
      <c r="AF62" s="88">
        <v>272.52</v>
      </c>
      <c r="AG62" s="77">
        <v>267</v>
      </c>
      <c r="AH62" s="77">
        <v>125</v>
      </c>
      <c r="AI62" s="77">
        <v>200</v>
      </c>
      <c r="AJ62" s="77">
        <v>195</v>
      </c>
      <c r="AK62" s="75">
        <v>207</v>
      </c>
      <c r="AL62" s="83">
        <v>171.04715068493149</v>
      </c>
      <c r="AM62" s="90">
        <v>85.708630136986301</v>
      </c>
      <c r="AN62" s="90">
        <v>143.49723287671233</v>
      </c>
      <c r="AO62" s="90">
        <v>124.35849315068492</v>
      </c>
      <c r="AP62" s="90">
        <v>139.6</v>
      </c>
      <c r="AQ62" s="90">
        <v>137.07000000000002</v>
      </c>
      <c r="AR62" s="77">
        <v>79.150000000000006</v>
      </c>
      <c r="AS62" s="77">
        <v>375.5</v>
      </c>
      <c r="AT62" s="77">
        <v>396</v>
      </c>
      <c r="AU62" s="77">
        <v>155</v>
      </c>
      <c r="AV62" s="77">
        <v>141</v>
      </c>
      <c r="AW62" s="75">
        <v>91</v>
      </c>
    </row>
    <row r="63" spans="1:49">
      <c r="A63" s="58" t="s">
        <v>149</v>
      </c>
      <c r="B63" s="67">
        <v>959.97084931506845</v>
      </c>
      <c r="C63" s="68">
        <v>893.50731506849309</v>
      </c>
      <c r="D63" s="68">
        <v>907.98893150684933</v>
      </c>
      <c r="E63" s="68">
        <v>910.84030136986303</v>
      </c>
      <c r="F63" s="68">
        <v>901.06999999999994</v>
      </c>
      <c r="G63" s="69">
        <v>904.62</v>
      </c>
      <c r="H63" s="77">
        <v>909.81000000000006</v>
      </c>
      <c r="I63" s="77">
        <v>677.5</v>
      </c>
      <c r="J63" s="77">
        <v>610</v>
      </c>
      <c r="K63" s="77">
        <v>589</v>
      </c>
      <c r="L63" s="77">
        <v>613</v>
      </c>
      <c r="M63" s="75">
        <v>613</v>
      </c>
      <c r="N63" s="88">
        <v>59.65</v>
      </c>
      <c r="O63" s="77">
        <v>36.369999999999997</v>
      </c>
      <c r="P63" s="77">
        <v>23.380000000000003</v>
      </c>
      <c r="Q63" s="77">
        <v>26.709999999999997</v>
      </c>
      <c r="R63" s="77">
        <v>136.54</v>
      </c>
      <c r="S63" s="77">
        <v>84.43</v>
      </c>
      <c r="T63" s="77">
        <v>0</v>
      </c>
      <c r="U63" s="77">
        <v>17</v>
      </c>
      <c r="V63" s="77">
        <v>0</v>
      </c>
      <c r="W63" s="77">
        <v>45</v>
      </c>
      <c r="X63" s="77">
        <v>0</v>
      </c>
      <c r="Y63" s="75">
        <v>0</v>
      </c>
      <c r="Z63" s="84">
        <v>181.65309589041098</v>
      </c>
      <c r="AA63" s="84">
        <v>215.55849315068494</v>
      </c>
      <c r="AB63" s="84">
        <v>242.51408219178083</v>
      </c>
      <c r="AC63" s="84">
        <v>287.36657534246575</v>
      </c>
      <c r="AD63" s="84">
        <v>509.25</v>
      </c>
      <c r="AE63" s="84">
        <v>515.41999999999996</v>
      </c>
      <c r="AF63" s="88">
        <v>611.21999999999991</v>
      </c>
      <c r="AG63" s="77">
        <v>363</v>
      </c>
      <c r="AH63" s="77">
        <v>310</v>
      </c>
      <c r="AI63" s="77">
        <v>330</v>
      </c>
      <c r="AJ63" s="77">
        <v>350</v>
      </c>
      <c r="AK63" s="75">
        <v>364</v>
      </c>
      <c r="AL63" s="91">
        <v>718.66778082191775</v>
      </c>
      <c r="AM63" s="92">
        <v>641.57882191780823</v>
      </c>
      <c r="AN63" s="92">
        <v>642.09484931506847</v>
      </c>
      <c r="AO63" s="92">
        <v>596.76375342465747</v>
      </c>
      <c r="AP63" s="92">
        <v>255.28</v>
      </c>
      <c r="AQ63" s="92">
        <v>304.77</v>
      </c>
      <c r="AR63" s="115">
        <v>298.59000000000003</v>
      </c>
      <c r="AS63" s="115">
        <v>297.5</v>
      </c>
      <c r="AT63" s="115">
        <v>300</v>
      </c>
      <c r="AU63" s="77">
        <v>214</v>
      </c>
      <c r="AV63" s="77">
        <v>263</v>
      </c>
      <c r="AW63" s="75">
        <v>230</v>
      </c>
    </row>
    <row r="64" spans="1:49">
      <c r="A64" s="58" t="s">
        <v>151</v>
      </c>
      <c r="B64" s="67">
        <v>1236.499808219178</v>
      </c>
      <c r="C64" s="68">
        <v>909.95</v>
      </c>
      <c r="D64" s="68">
        <v>892.8</v>
      </c>
      <c r="E64" s="68">
        <v>922.00041095890413</v>
      </c>
      <c r="F64" s="68">
        <v>930.18000000000006</v>
      </c>
      <c r="G64" s="69">
        <v>1314.54</v>
      </c>
      <c r="H64" s="77">
        <v>1272.6500000000001</v>
      </c>
      <c r="I64" s="77">
        <v>952.4</v>
      </c>
      <c r="J64" s="77">
        <v>938</v>
      </c>
      <c r="K64" s="77">
        <v>981</v>
      </c>
      <c r="L64" s="77">
        <v>985</v>
      </c>
      <c r="M64" s="75">
        <v>985</v>
      </c>
      <c r="N64" s="88">
        <v>37.625999999999998</v>
      </c>
      <c r="O64" s="77">
        <v>0</v>
      </c>
      <c r="P64" s="77">
        <v>0</v>
      </c>
      <c r="Q64" s="77">
        <v>4</v>
      </c>
      <c r="R64" s="77">
        <v>270.35999999999996</v>
      </c>
      <c r="S64" s="77">
        <v>171</v>
      </c>
      <c r="T64" s="77">
        <v>103.94</v>
      </c>
      <c r="U64" s="77">
        <v>139</v>
      </c>
      <c r="V64" s="77">
        <v>135</v>
      </c>
      <c r="W64" s="77">
        <v>100</v>
      </c>
      <c r="X64" s="77">
        <v>90</v>
      </c>
      <c r="Y64" s="75">
        <v>103</v>
      </c>
      <c r="Z64" s="84">
        <v>189.46295890410957</v>
      </c>
      <c r="AA64" s="84">
        <v>39.619999999999997</v>
      </c>
      <c r="AB64" s="84">
        <v>34.22</v>
      </c>
      <c r="AC64" s="84">
        <v>161.04</v>
      </c>
      <c r="AD64" s="84">
        <v>454.2</v>
      </c>
      <c r="AE64" s="84">
        <v>685.19</v>
      </c>
      <c r="AF64" s="88">
        <v>740.06000000000006</v>
      </c>
      <c r="AG64" s="77">
        <v>599.1</v>
      </c>
      <c r="AH64" s="77">
        <v>467</v>
      </c>
      <c r="AI64" s="77">
        <v>550</v>
      </c>
      <c r="AJ64" s="77">
        <v>590</v>
      </c>
      <c r="AK64" s="75">
        <v>541</v>
      </c>
      <c r="AL64" s="83">
        <v>1009.4108767123287</v>
      </c>
      <c r="AM64" s="90">
        <v>870.33</v>
      </c>
      <c r="AN64" s="90">
        <v>858.58</v>
      </c>
      <c r="AO64" s="90">
        <v>756.96041095890405</v>
      </c>
      <c r="AP64" s="90">
        <v>205.62</v>
      </c>
      <c r="AQ64" s="90">
        <v>458.35</v>
      </c>
      <c r="AR64" s="77">
        <v>428.65</v>
      </c>
      <c r="AS64" s="77">
        <v>214.3</v>
      </c>
      <c r="AT64" s="77">
        <v>336</v>
      </c>
      <c r="AU64" s="77">
        <v>331</v>
      </c>
      <c r="AV64" s="77">
        <v>305</v>
      </c>
      <c r="AW64" s="75">
        <v>221</v>
      </c>
    </row>
    <row r="65" spans="1:49">
      <c r="A65" s="58" t="s">
        <v>150</v>
      </c>
      <c r="B65" s="67">
        <v>959.72101369863014</v>
      </c>
      <c r="C65" s="68">
        <v>938.79731506849316</v>
      </c>
      <c r="D65" s="68">
        <v>954.01767123287675</v>
      </c>
      <c r="E65" s="68">
        <v>978.78569863013706</v>
      </c>
      <c r="F65" s="68">
        <v>952.08</v>
      </c>
      <c r="G65" s="69">
        <v>984.11</v>
      </c>
      <c r="H65" s="77">
        <v>985.4</v>
      </c>
      <c r="I65" s="77">
        <v>746</v>
      </c>
      <c r="J65" s="77">
        <v>738</v>
      </c>
      <c r="K65" s="77">
        <v>735</v>
      </c>
      <c r="L65" s="77">
        <v>670</v>
      </c>
      <c r="M65" s="75">
        <v>530</v>
      </c>
      <c r="N65" s="88">
        <v>140.92353424657534</v>
      </c>
      <c r="O65" s="77">
        <v>88.31</v>
      </c>
      <c r="P65" s="77">
        <v>83.94</v>
      </c>
      <c r="Q65" s="77">
        <v>116</v>
      </c>
      <c r="R65" s="77">
        <v>294.5</v>
      </c>
      <c r="S65" s="77">
        <v>97.779999999999987</v>
      </c>
      <c r="T65" s="77">
        <v>104.37</v>
      </c>
      <c r="U65" s="77">
        <v>102</v>
      </c>
      <c r="V65" s="77">
        <v>130</v>
      </c>
      <c r="W65" s="77">
        <v>110</v>
      </c>
      <c r="X65" s="77">
        <v>110</v>
      </c>
      <c r="Y65" s="75">
        <v>107</v>
      </c>
      <c r="Z65" s="84">
        <v>270.16304109589038</v>
      </c>
      <c r="AA65" s="84">
        <v>296.06827397260275</v>
      </c>
      <c r="AB65" s="84">
        <v>347.62600000000003</v>
      </c>
      <c r="AC65" s="84">
        <v>379.14663013698629</v>
      </c>
      <c r="AD65" s="84">
        <v>590.46999999999991</v>
      </c>
      <c r="AE65" s="84">
        <v>599.14</v>
      </c>
      <c r="AF65" s="88">
        <v>605.16999999999996</v>
      </c>
      <c r="AG65" s="77">
        <v>211.1</v>
      </c>
      <c r="AH65" s="77">
        <v>243</v>
      </c>
      <c r="AI65" s="77">
        <v>280</v>
      </c>
      <c r="AJ65" s="77">
        <v>250</v>
      </c>
      <c r="AK65" s="75">
        <v>233</v>
      </c>
      <c r="AL65" s="91">
        <v>548.63443835616442</v>
      </c>
      <c r="AM65" s="92">
        <v>554.41904109589041</v>
      </c>
      <c r="AN65" s="92">
        <v>522.45167123287672</v>
      </c>
      <c r="AO65" s="92">
        <v>483.63906849315072</v>
      </c>
      <c r="AP65" s="92">
        <v>67.11</v>
      </c>
      <c r="AQ65" s="92">
        <v>287.19</v>
      </c>
      <c r="AR65" s="115">
        <v>275.85999999999996</v>
      </c>
      <c r="AS65" s="115">
        <v>432.9</v>
      </c>
      <c r="AT65" s="115">
        <v>365</v>
      </c>
      <c r="AU65" s="77">
        <v>345</v>
      </c>
      <c r="AV65" s="77">
        <v>310</v>
      </c>
      <c r="AW65" s="75">
        <v>190</v>
      </c>
    </row>
    <row r="66" spans="1:49">
      <c r="A66" s="58" t="s">
        <v>146</v>
      </c>
      <c r="B66" s="67">
        <v>1020.880410958904</v>
      </c>
      <c r="C66" s="68">
        <v>1063.1065205479451</v>
      </c>
      <c r="D66" s="68">
        <v>1116.3827945205478</v>
      </c>
      <c r="E66" s="68">
        <v>1121.5349315068493</v>
      </c>
      <c r="F66" s="68">
        <v>1111.8399999999999</v>
      </c>
      <c r="G66" s="69">
        <v>1135.43</v>
      </c>
      <c r="H66" s="77">
        <v>1131.8499999999999</v>
      </c>
      <c r="I66" s="77">
        <v>896.1</v>
      </c>
      <c r="J66" s="77">
        <v>890</v>
      </c>
      <c r="K66" s="77">
        <v>843</v>
      </c>
      <c r="L66" s="77">
        <v>872</v>
      </c>
      <c r="M66" s="75">
        <v>850</v>
      </c>
      <c r="N66" s="88">
        <v>160.52334246575342</v>
      </c>
      <c r="O66" s="77">
        <v>158.52000000000001</v>
      </c>
      <c r="P66" s="77">
        <v>144.71</v>
      </c>
      <c r="Q66" s="77">
        <v>109.46000000000001</v>
      </c>
      <c r="R66" s="77">
        <v>138.56</v>
      </c>
      <c r="S66" s="77">
        <v>117.69</v>
      </c>
      <c r="T66" s="77">
        <v>117.55</v>
      </c>
      <c r="U66" s="77">
        <v>123</v>
      </c>
      <c r="V66" s="77">
        <v>123</v>
      </c>
      <c r="W66" s="77">
        <v>130</v>
      </c>
      <c r="X66" s="77">
        <v>145</v>
      </c>
      <c r="Y66" s="75">
        <v>145</v>
      </c>
      <c r="Z66" s="84">
        <v>184.60361643835617</v>
      </c>
      <c r="AA66" s="84">
        <v>238.31219178082191</v>
      </c>
      <c r="AB66" s="84">
        <v>316.07087671232875</v>
      </c>
      <c r="AC66" s="84">
        <v>391.56038356164385</v>
      </c>
      <c r="AD66" s="84">
        <v>383.84000000000003</v>
      </c>
      <c r="AE66" s="84">
        <v>465.35</v>
      </c>
      <c r="AF66" s="88">
        <v>924.77</v>
      </c>
      <c r="AG66" s="77">
        <v>497.3</v>
      </c>
      <c r="AH66" s="77">
        <v>480</v>
      </c>
      <c r="AI66" s="77">
        <v>500</v>
      </c>
      <c r="AJ66" s="77">
        <v>510</v>
      </c>
      <c r="AK66" s="75">
        <v>526</v>
      </c>
      <c r="AL66" s="83">
        <v>675.75345205479459</v>
      </c>
      <c r="AM66" s="90">
        <v>666.27432876712328</v>
      </c>
      <c r="AN66" s="90">
        <v>655.60191780821924</v>
      </c>
      <c r="AO66" s="90">
        <v>620.51457534246572</v>
      </c>
      <c r="AP66" s="90">
        <v>589.44000000000005</v>
      </c>
      <c r="AQ66" s="90">
        <v>552.39</v>
      </c>
      <c r="AR66" s="77">
        <v>89.53</v>
      </c>
      <c r="AS66" s="77">
        <v>275.8</v>
      </c>
      <c r="AT66" s="77">
        <v>287</v>
      </c>
      <c r="AU66" s="77">
        <v>213</v>
      </c>
      <c r="AV66" s="77">
        <v>217</v>
      </c>
      <c r="AW66" s="75">
        <v>107</v>
      </c>
    </row>
    <row r="67" spans="1:49">
      <c r="A67" s="58" t="s">
        <v>147</v>
      </c>
      <c r="B67" s="67">
        <v>596.02213698630135</v>
      </c>
      <c r="C67" s="68">
        <v>641.29443835616439</v>
      </c>
      <c r="D67" s="68">
        <v>673.23928767123289</v>
      </c>
      <c r="E67" s="68">
        <v>667.69742465753427</v>
      </c>
      <c r="F67" s="68">
        <v>667.06</v>
      </c>
      <c r="G67" s="69">
        <v>673.31</v>
      </c>
      <c r="H67" s="77">
        <v>681.09</v>
      </c>
      <c r="I67" s="77">
        <v>663.91</v>
      </c>
      <c r="J67" s="77">
        <v>450</v>
      </c>
      <c r="K67" s="77">
        <v>650</v>
      </c>
      <c r="L67" s="77">
        <v>663</v>
      </c>
      <c r="M67" s="75">
        <v>672</v>
      </c>
      <c r="N67" s="88">
        <v>3.5</v>
      </c>
      <c r="O67" s="77">
        <v>18.05</v>
      </c>
      <c r="P67" s="77">
        <v>28.490000000000002</v>
      </c>
      <c r="Q67" s="77">
        <v>27.990000000000002</v>
      </c>
      <c r="R67" s="77">
        <v>87.3</v>
      </c>
      <c r="S67" s="77">
        <v>32.230000000000004</v>
      </c>
      <c r="T67" s="77">
        <v>23.27</v>
      </c>
      <c r="U67" s="77">
        <v>80</v>
      </c>
      <c r="V67" s="77">
        <v>60</v>
      </c>
      <c r="W67" s="77">
        <v>50</v>
      </c>
      <c r="X67" s="77">
        <v>55</v>
      </c>
      <c r="Y67" s="75">
        <v>3</v>
      </c>
      <c r="Z67" s="84">
        <v>109.93684931506849</v>
      </c>
      <c r="AA67" s="84">
        <v>340.97942465753425</v>
      </c>
      <c r="AB67" s="84">
        <v>244.25794520547944</v>
      </c>
      <c r="AC67" s="84">
        <v>261.32942465753428</v>
      </c>
      <c r="AD67" s="84">
        <v>252.23</v>
      </c>
      <c r="AE67" s="84">
        <v>266.94</v>
      </c>
      <c r="AF67" s="88">
        <v>505.94</v>
      </c>
      <c r="AG67" s="77">
        <v>209.1</v>
      </c>
      <c r="AH67" s="77">
        <v>199</v>
      </c>
      <c r="AI67" s="77">
        <v>457</v>
      </c>
      <c r="AJ67" s="77">
        <v>400</v>
      </c>
      <c r="AK67" s="75">
        <v>483</v>
      </c>
      <c r="AL67" s="91">
        <v>482.58531506849317</v>
      </c>
      <c r="AM67" s="92">
        <v>282.26501369863013</v>
      </c>
      <c r="AN67" s="92">
        <v>400.49134246575341</v>
      </c>
      <c r="AO67" s="92">
        <v>378.37799999999999</v>
      </c>
      <c r="AP67" s="92">
        <v>327.52999999999997</v>
      </c>
      <c r="AQ67" s="92">
        <v>374.14000000000004</v>
      </c>
      <c r="AR67" s="115">
        <v>151.88</v>
      </c>
      <c r="AS67" s="115">
        <v>374.81</v>
      </c>
      <c r="AT67" s="115">
        <v>191</v>
      </c>
      <c r="AU67" s="77">
        <v>143</v>
      </c>
      <c r="AV67" s="77">
        <v>208</v>
      </c>
      <c r="AW67" s="75">
        <v>168</v>
      </c>
    </row>
    <row r="68" spans="1:49">
      <c r="A68" s="58" t="s">
        <v>161</v>
      </c>
      <c r="B68" s="67">
        <v>320.21241095890412</v>
      </c>
      <c r="C68" s="68">
        <v>179.95999999999998</v>
      </c>
      <c r="D68" s="68">
        <v>179.06</v>
      </c>
      <c r="E68" s="68">
        <v>179.95999999999998</v>
      </c>
      <c r="F68" s="68">
        <v>125.01</v>
      </c>
      <c r="G68" s="69">
        <v>334.65999999999997</v>
      </c>
      <c r="H68" s="77">
        <v>334.64000000000004</v>
      </c>
      <c r="I68" s="77">
        <v>222.3</v>
      </c>
      <c r="J68" s="77">
        <v>246</v>
      </c>
      <c r="K68" s="77">
        <v>260</v>
      </c>
      <c r="L68" s="77">
        <v>287</v>
      </c>
      <c r="M68" s="75">
        <v>294</v>
      </c>
      <c r="N68" s="88">
        <v>78.8</v>
      </c>
      <c r="O68" s="77">
        <v>70.099999999999994</v>
      </c>
      <c r="P68" s="77">
        <v>69.8</v>
      </c>
      <c r="Q68" s="77">
        <v>70.92</v>
      </c>
      <c r="R68" s="77">
        <v>74.53</v>
      </c>
      <c r="S68" s="77">
        <v>0</v>
      </c>
      <c r="T68" s="77">
        <v>0</v>
      </c>
      <c r="U68" s="77">
        <v>0</v>
      </c>
      <c r="V68" s="77">
        <v>0</v>
      </c>
      <c r="W68" s="77">
        <v>0</v>
      </c>
      <c r="X68" s="77">
        <v>0</v>
      </c>
      <c r="Y68" s="75">
        <v>0</v>
      </c>
      <c r="Z68" s="84">
        <v>58.961150684931503</v>
      </c>
      <c r="AA68" s="84">
        <v>9.33</v>
      </c>
      <c r="AB68" s="84">
        <v>9</v>
      </c>
      <c r="AC68" s="84">
        <v>60.85</v>
      </c>
      <c r="AD68" s="84">
        <v>35.019999999999996</v>
      </c>
      <c r="AE68" s="84">
        <v>223.10999999999999</v>
      </c>
      <c r="AF68" s="88">
        <v>276.84000000000003</v>
      </c>
      <c r="AG68" s="77">
        <v>134.80000000000001</v>
      </c>
      <c r="AH68" s="77">
        <v>162</v>
      </c>
      <c r="AI68" s="77">
        <v>142</v>
      </c>
      <c r="AJ68" s="77">
        <v>171</v>
      </c>
      <c r="AK68" s="75">
        <v>177</v>
      </c>
      <c r="AL68" s="83">
        <v>182.45126027397262</v>
      </c>
      <c r="AM68" s="90">
        <v>100.52999999999999</v>
      </c>
      <c r="AN68" s="90">
        <v>100.26</v>
      </c>
      <c r="AO68" s="90">
        <v>48.19</v>
      </c>
      <c r="AP68" s="90">
        <v>15.459999999999999</v>
      </c>
      <c r="AQ68" s="90">
        <v>111.55</v>
      </c>
      <c r="AR68" s="77">
        <v>57.8</v>
      </c>
      <c r="AS68" s="77">
        <v>87.5</v>
      </c>
      <c r="AT68" s="77">
        <v>84</v>
      </c>
      <c r="AU68" s="77">
        <v>118</v>
      </c>
      <c r="AV68" s="77">
        <v>116</v>
      </c>
      <c r="AW68" s="75">
        <v>72</v>
      </c>
    </row>
    <row r="69" spans="1:49">
      <c r="A69" s="58" t="s">
        <v>171</v>
      </c>
      <c r="B69" s="67">
        <v>1041.01</v>
      </c>
      <c r="C69" s="68">
        <v>1083.7813972602739</v>
      </c>
      <c r="D69" s="68">
        <v>1096.0461917808218</v>
      </c>
      <c r="E69" s="68">
        <v>1007.2832328767123</v>
      </c>
      <c r="F69" s="68">
        <v>981.67</v>
      </c>
      <c r="G69" s="69">
        <v>963.03000000000009</v>
      </c>
      <c r="H69" s="77">
        <v>1617.04</v>
      </c>
      <c r="I69" s="77">
        <v>1100.5999999999999</v>
      </c>
      <c r="J69" s="77">
        <v>1150</v>
      </c>
      <c r="K69" s="77">
        <v>1402</v>
      </c>
      <c r="L69" s="77">
        <v>1163</v>
      </c>
      <c r="M69" s="75">
        <v>1120</v>
      </c>
      <c r="N69" s="88">
        <v>22.7</v>
      </c>
      <c r="O69" s="77">
        <v>22.7</v>
      </c>
      <c r="P69" s="77">
        <v>24.22</v>
      </c>
      <c r="Q69" s="77">
        <v>91.179999999999993</v>
      </c>
      <c r="R69" s="77">
        <v>72.849999999999994</v>
      </c>
      <c r="S69" s="77">
        <v>73.3</v>
      </c>
      <c r="T69" s="77">
        <v>42.39</v>
      </c>
      <c r="U69" s="77">
        <v>50</v>
      </c>
      <c r="V69" s="77">
        <v>29</v>
      </c>
      <c r="W69" s="77">
        <v>26</v>
      </c>
      <c r="X69" s="77">
        <v>33</v>
      </c>
      <c r="Y69" s="75">
        <v>20</v>
      </c>
      <c r="Z69" s="84">
        <v>15.78</v>
      </c>
      <c r="AA69" s="84">
        <v>54.378054794520551</v>
      </c>
      <c r="AB69" s="84">
        <v>64.067068493150686</v>
      </c>
      <c r="AC69" s="84">
        <v>90.820000000000007</v>
      </c>
      <c r="AD69" s="84">
        <v>431.77</v>
      </c>
      <c r="AE69" s="84">
        <v>431.82</v>
      </c>
      <c r="AF69" s="88">
        <v>1209.71</v>
      </c>
      <c r="AG69" s="77">
        <v>405.3</v>
      </c>
      <c r="AH69" s="77">
        <v>408</v>
      </c>
      <c r="AI69" s="77">
        <v>700</v>
      </c>
      <c r="AJ69" s="77">
        <v>476</v>
      </c>
      <c r="AK69" s="75">
        <v>528</v>
      </c>
      <c r="AL69" s="91">
        <v>1002.5300000000001</v>
      </c>
      <c r="AM69" s="92">
        <v>1006.7033424657534</v>
      </c>
      <c r="AN69" s="92">
        <v>1007.7591232876713</v>
      </c>
      <c r="AO69" s="92">
        <v>825.2832328767123</v>
      </c>
      <c r="AP69" s="92">
        <v>477.05</v>
      </c>
      <c r="AQ69" s="92">
        <v>457.90999999999997</v>
      </c>
      <c r="AR69" s="115">
        <v>364.94</v>
      </c>
      <c r="AS69" s="115">
        <v>645.29999999999995</v>
      </c>
      <c r="AT69" s="115">
        <v>713</v>
      </c>
      <c r="AU69" s="77">
        <v>676</v>
      </c>
      <c r="AV69" s="77">
        <v>654</v>
      </c>
      <c r="AW69" s="75">
        <v>412</v>
      </c>
    </row>
    <row r="70" spans="1:49">
      <c r="A70" s="58" t="s">
        <v>174</v>
      </c>
      <c r="B70" s="67">
        <v>550.22627397260271</v>
      </c>
      <c r="C70" s="68">
        <v>543.55293150684929</v>
      </c>
      <c r="D70" s="68">
        <v>549.56999999999994</v>
      </c>
      <c r="E70" s="68">
        <v>530.91</v>
      </c>
      <c r="F70" s="68">
        <v>564.01</v>
      </c>
      <c r="G70" s="69">
        <v>531.94000000000005</v>
      </c>
      <c r="H70" s="77">
        <v>545.5</v>
      </c>
      <c r="I70" s="77">
        <v>491</v>
      </c>
      <c r="J70" s="77">
        <v>435</v>
      </c>
      <c r="K70" s="77">
        <v>495</v>
      </c>
      <c r="L70" s="77">
        <v>523</v>
      </c>
      <c r="M70" s="75">
        <v>558</v>
      </c>
      <c r="N70" s="88">
        <v>0</v>
      </c>
      <c r="O70" s="77">
        <v>139.24</v>
      </c>
      <c r="P70" s="77">
        <v>138.44999999999999</v>
      </c>
      <c r="Q70" s="77">
        <v>147.57000000000002</v>
      </c>
      <c r="R70" s="77">
        <v>168.4</v>
      </c>
      <c r="S70" s="77">
        <v>160.51</v>
      </c>
      <c r="T70" s="77">
        <v>0</v>
      </c>
      <c r="U70" s="77">
        <v>188</v>
      </c>
      <c r="V70" s="77">
        <v>150</v>
      </c>
      <c r="W70" s="77">
        <v>130</v>
      </c>
      <c r="X70" s="77">
        <v>150</v>
      </c>
      <c r="Y70" s="75">
        <v>174</v>
      </c>
      <c r="Z70" s="84">
        <v>147.05980821917808</v>
      </c>
      <c r="AA70" s="84">
        <v>138.91169863013698</v>
      </c>
      <c r="AB70" s="84">
        <v>130.49</v>
      </c>
      <c r="AC70" s="84">
        <v>137.03</v>
      </c>
      <c r="AD70" s="84">
        <v>137.19999999999999</v>
      </c>
      <c r="AE70" s="84">
        <v>154.9</v>
      </c>
      <c r="AF70" s="88">
        <v>166.89</v>
      </c>
      <c r="AG70" s="77">
        <v>112.7</v>
      </c>
      <c r="AH70" s="77">
        <v>111</v>
      </c>
      <c r="AI70" s="77">
        <v>181</v>
      </c>
      <c r="AJ70" s="77">
        <v>170</v>
      </c>
      <c r="AK70" s="75">
        <v>173</v>
      </c>
      <c r="AL70" s="83">
        <v>403.16646575342469</v>
      </c>
      <c r="AM70" s="90">
        <v>265.40120547945207</v>
      </c>
      <c r="AN70" s="90">
        <v>280.63</v>
      </c>
      <c r="AO70" s="90">
        <v>246.30999999999997</v>
      </c>
      <c r="AP70" s="90">
        <v>258.40999999999997</v>
      </c>
      <c r="AQ70" s="90">
        <v>216.53</v>
      </c>
      <c r="AR70" s="77">
        <v>378.60999999999996</v>
      </c>
      <c r="AS70" s="77">
        <v>190.3</v>
      </c>
      <c r="AT70" s="77">
        <v>174</v>
      </c>
      <c r="AU70" s="77">
        <v>184</v>
      </c>
      <c r="AV70" s="77">
        <v>203</v>
      </c>
      <c r="AW70" s="75">
        <v>141</v>
      </c>
    </row>
    <row r="71" spans="1:49">
      <c r="A71" s="58" t="s">
        <v>173</v>
      </c>
      <c r="B71" s="67">
        <v>298.97769863013701</v>
      </c>
      <c r="C71" s="68">
        <v>318.95</v>
      </c>
      <c r="D71" s="68">
        <v>301.43</v>
      </c>
      <c r="E71" s="68">
        <v>283.2625205479452</v>
      </c>
      <c r="F71" s="68">
        <v>296</v>
      </c>
      <c r="G71" s="69">
        <v>305.60000000000002</v>
      </c>
      <c r="H71" s="77">
        <v>307.39000000000004</v>
      </c>
      <c r="I71" s="77">
        <v>243.1</v>
      </c>
      <c r="J71" s="77">
        <v>242</v>
      </c>
      <c r="K71" s="77">
        <v>286</v>
      </c>
      <c r="L71" s="77">
        <v>301</v>
      </c>
      <c r="M71" s="75">
        <v>307</v>
      </c>
      <c r="N71" s="88">
        <v>0</v>
      </c>
      <c r="O71" s="77">
        <v>76.757999999999996</v>
      </c>
      <c r="P71" s="77">
        <v>79.863013698630141</v>
      </c>
      <c r="Q71" s="77">
        <v>77.697753424657535</v>
      </c>
      <c r="R71" s="77">
        <v>84.49</v>
      </c>
      <c r="S71" s="77">
        <v>83.63</v>
      </c>
      <c r="T71" s="77">
        <v>45.669999999999995</v>
      </c>
      <c r="U71" s="77">
        <v>101</v>
      </c>
      <c r="V71" s="77">
        <v>39</v>
      </c>
      <c r="W71" s="77">
        <v>37</v>
      </c>
      <c r="X71" s="77">
        <v>76</v>
      </c>
      <c r="Y71" s="75">
        <v>77</v>
      </c>
      <c r="Z71" s="84">
        <v>95.534630136986294</v>
      </c>
      <c r="AA71" s="84">
        <v>118.30200000000001</v>
      </c>
      <c r="AB71" s="84">
        <v>87.667013698630129</v>
      </c>
      <c r="AC71" s="84">
        <v>84.746630136986298</v>
      </c>
      <c r="AD71" s="84">
        <v>95.11</v>
      </c>
      <c r="AE71" s="84">
        <v>108.83</v>
      </c>
      <c r="AF71" s="88">
        <v>123.77999999999999</v>
      </c>
      <c r="AG71" s="77">
        <v>44</v>
      </c>
      <c r="AH71" s="77">
        <v>41</v>
      </c>
      <c r="AI71" s="77">
        <v>97</v>
      </c>
      <c r="AJ71" s="77">
        <v>83</v>
      </c>
      <c r="AK71" s="75">
        <v>100</v>
      </c>
      <c r="AL71" s="91">
        <v>203.44306849315069</v>
      </c>
      <c r="AM71" s="92">
        <v>123.89</v>
      </c>
      <c r="AN71" s="92">
        <v>133.9</v>
      </c>
      <c r="AO71" s="92">
        <v>120.81813698630138</v>
      </c>
      <c r="AP71" s="92">
        <v>116.4</v>
      </c>
      <c r="AQ71" s="92">
        <v>113.14</v>
      </c>
      <c r="AR71" s="115">
        <v>137.94</v>
      </c>
      <c r="AS71" s="115">
        <v>98.1</v>
      </c>
      <c r="AT71" s="115">
        <v>162</v>
      </c>
      <c r="AU71" s="77">
        <v>152</v>
      </c>
      <c r="AV71" s="77">
        <v>142</v>
      </c>
      <c r="AW71" s="75">
        <v>118</v>
      </c>
    </row>
    <row r="72" spans="1:49">
      <c r="A72" s="58" t="s">
        <v>172</v>
      </c>
      <c r="B72" s="67">
        <v>686.77304109589045</v>
      </c>
      <c r="C72" s="68">
        <v>713.48</v>
      </c>
      <c r="D72" s="68">
        <v>744</v>
      </c>
      <c r="E72" s="68">
        <v>771.33334246575339</v>
      </c>
      <c r="F72" s="68">
        <v>946.5</v>
      </c>
      <c r="G72" s="69">
        <v>1032.5600000000002</v>
      </c>
      <c r="H72" s="77">
        <v>1072.6600000000001</v>
      </c>
      <c r="I72" s="77">
        <v>994.5</v>
      </c>
      <c r="J72" s="77">
        <v>722</v>
      </c>
      <c r="K72" s="77">
        <v>742</v>
      </c>
      <c r="L72" s="77">
        <v>961</v>
      </c>
      <c r="M72" s="75">
        <v>1000</v>
      </c>
      <c r="N72" s="88">
        <v>579.94000000000005</v>
      </c>
      <c r="O72" s="77">
        <v>618.21999999999991</v>
      </c>
      <c r="P72" s="77">
        <v>653.49</v>
      </c>
      <c r="Q72" s="77">
        <v>694.2</v>
      </c>
      <c r="R72" s="77">
        <v>842</v>
      </c>
      <c r="S72" s="77">
        <v>929.31000000000006</v>
      </c>
      <c r="T72" s="77">
        <v>965.4</v>
      </c>
      <c r="U72" s="77">
        <v>833</v>
      </c>
      <c r="V72" s="77">
        <v>612</v>
      </c>
      <c r="W72" s="77">
        <v>668</v>
      </c>
      <c r="X72" s="77">
        <v>868</v>
      </c>
      <c r="Y72" s="75">
        <v>903</v>
      </c>
      <c r="Z72" s="84">
        <v>0</v>
      </c>
      <c r="AA72" s="84">
        <v>95.26</v>
      </c>
      <c r="AB72" s="84">
        <v>80.510000000000005</v>
      </c>
      <c r="AC72" s="84">
        <v>77.133342465753415</v>
      </c>
      <c r="AD72" s="84">
        <v>104.5</v>
      </c>
      <c r="AE72" s="84">
        <v>103.25</v>
      </c>
      <c r="AF72" s="88">
        <v>107.26</v>
      </c>
      <c r="AG72" s="77">
        <v>107.3</v>
      </c>
      <c r="AH72" s="77">
        <v>58</v>
      </c>
      <c r="AI72" s="77">
        <v>74</v>
      </c>
      <c r="AJ72" s="77">
        <v>93</v>
      </c>
      <c r="AK72" s="75">
        <v>97</v>
      </c>
      <c r="AL72" s="83">
        <v>106.83304109589041</v>
      </c>
      <c r="AM72" s="90">
        <v>0</v>
      </c>
      <c r="AN72" s="90">
        <v>10</v>
      </c>
      <c r="AO72" s="90">
        <v>0</v>
      </c>
      <c r="AP72" s="90">
        <v>0</v>
      </c>
      <c r="AQ72" s="90">
        <v>0</v>
      </c>
      <c r="AR72" s="77">
        <v>0</v>
      </c>
      <c r="AS72" s="77">
        <v>54.2</v>
      </c>
      <c r="AT72" s="77">
        <v>52</v>
      </c>
      <c r="AU72" s="77">
        <v>0</v>
      </c>
      <c r="AV72" s="77">
        <v>0</v>
      </c>
      <c r="AW72" s="75">
        <v>0</v>
      </c>
    </row>
    <row r="73" spans="1:49">
      <c r="A73" s="58" t="s">
        <v>168</v>
      </c>
      <c r="B73" s="67">
        <v>978.18999999999994</v>
      </c>
      <c r="C73" s="68">
        <v>1060.8776712328765</v>
      </c>
      <c r="D73" s="68">
        <v>1066.333698630137</v>
      </c>
      <c r="E73" s="68">
        <v>1034.26</v>
      </c>
      <c r="F73" s="68">
        <v>1049.0899999999999</v>
      </c>
      <c r="G73" s="69">
        <v>1088.27</v>
      </c>
      <c r="H73" s="77">
        <v>1386.66</v>
      </c>
      <c r="I73" s="77">
        <v>1034.8</v>
      </c>
      <c r="J73" s="77">
        <v>988</v>
      </c>
      <c r="K73" s="77">
        <v>1215</v>
      </c>
      <c r="L73" s="77">
        <v>1295</v>
      </c>
      <c r="M73" s="75">
        <v>1311</v>
      </c>
      <c r="N73" s="88">
        <v>0</v>
      </c>
      <c r="O73" s="77">
        <v>0</v>
      </c>
      <c r="P73" s="77">
        <v>17</v>
      </c>
      <c r="Q73" s="77">
        <v>261.64999999999998</v>
      </c>
      <c r="R73" s="77">
        <v>399.1</v>
      </c>
      <c r="S73" s="77">
        <v>478</v>
      </c>
      <c r="T73" s="77">
        <v>257.64999999999998</v>
      </c>
      <c r="U73" s="77">
        <v>16</v>
      </c>
      <c r="V73" s="77">
        <v>0</v>
      </c>
      <c r="W73" s="77">
        <v>0</v>
      </c>
      <c r="X73" s="77">
        <v>0</v>
      </c>
      <c r="Y73" s="75">
        <v>0</v>
      </c>
      <c r="Z73" s="84">
        <v>15.127013698630137</v>
      </c>
      <c r="AA73" s="84">
        <v>97.122</v>
      </c>
      <c r="AB73" s="84">
        <v>98.021999999999991</v>
      </c>
      <c r="AC73" s="84">
        <v>158.94999999999999</v>
      </c>
      <c r="AD73" s="84">
        <v>452</v>
      </c>
      <c r="AE73" s="84">
        <v>477.3</v>
      </c>
      <c r="AF73" s="88">
        <v>768.15</v>
      </c>
      <c r="AG73" s="77">
        <v>333.2</v>
      </c>
      <c r="AH73" s="77">
        <v>307</v>
      </c>
      <c r="AI73" s="77">
        <v>550</v>
      </c>
      <c r="AJ73" s="77">
        <v>504</v>
      </c>
      <c r="AK73" s="75">
        <v>610</v>
      </c>
      <c r="AL73" s="91">
        <v>963.06301369863013</v>
      </c>
      <c r="AM73" s="92">
        <v>963.75567123287669</v>
      </c>
      <c r="AN73" s="92">
        <v>951.31169863013702</v>
      </c>
      <c r="AO73" s="92">
        <v>613.66</v>
      </c>
      <c r="AP73" s="92">
        <v>197.99</v>
      </c>
      <c r="AQ73" s="92">
        <v>132.97</v>
      </c>
      <c r="AR73" s="115">
        <v>360.85999999999996</v>
      </c>
      <c r="AS73" s="115">
        <v>685.6</v>
      </c>
      <c r="AT73" s="115">
        <v>681</v>
      </c>
      <c r="AU73" s="77">
        <v>665</v>
      </c>
      <c r="AV73" s="77">
        <v>791</v>
      </c>
      <c r="AW73" s="75">
        <v>681</v>
      </c>
    </row>
    <row r="74" spans="1:49">
      <c r="A74" s="58" t="s">
        <v>176</v>
      </c>
      <c r="B74" s="67">
        <v>199.17000000000002</v>
      </c>
      <c r="C74" s="68">
        <v>196.13</v>
      </c>
      <c r="D74" s="68">
        <v>199.04000000000002</v>
      </c>
      <c r="E74" s="68">
        <v>186.78</v>
      </c>
      <c r="F74" s="68">
        <v>189.28</v>
      </c>
      <c r="G74" s="69">
        <v>189.05999999999997</v>
      </c>
      <c r="H74" s="77">
        <v>189.55</v>
      </c>
      <c r="I74" s="77">
        <v>277</v>
      </c>
      <c r="J74" s="77">
        <v>235</v>
      </c>
      <c r="K74" s="77">
        <v>232</v>
      </c>
      <c r="L74" s="77">
        <v>236</v>
      </c>
      <c r="M74" s="75">
        <v>234</v>
      </c>
      <c r="N74" s="88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  <c r="W74" s="77">
        <v>0</v>
      </c>
      <c r="X74" s="77">
        <v>0</v>
      </c>
      <c r="Y74" s="75">
        <v>0</v>
      </c>
      <c r="Z74" s="84">
        <v>10.64</v>
      </c>
      <c r="AA74" s="84">
        <v>9.39</v>
      </c>
      <c r="AB74" s="84">
        <v>11.55</v>
      </c>
      <c r="AC74" s="84">
        <v>47.669999999999995</v>
      </c>
      <c r="AD74" s="84">
        <v>94.9</v>
      </c>
      <c r="AE74" s="84">
        <v>97.97999999999999</v>
      </c>
      <c r="AF74" s="88">
        <v>112.71000000000001</v>
      </c>
      <c r="AG74" s="77">
        <v>52.8</v>
      </c>
      <c r="AH74" s="77">
        <v>48</v>
      </c>
      <c r="AI74" s="77">
        <v>140</v>
      </c>
      <c r="AJ74" s="77">
        <v>100</v>
      </c>
      <c r="AK74" s="75">
        <v>109</v>
      </c>
      <c r="AL74" s="83">
        <v>188.53</v>
      </c>
      <c r="AM74" s="90">
        <v>186.74</v>
      </c>
      <c r="AN74" s="90">
        <v>187.49</v>
      </c>
      <c r="AO74" s="90">
        <v>139.11000000000001</v>
      </c>
      <c r="AP74" s="90">
        <v>94.38</v>
      </c>
      <c r="AQ74" s="90">
        <v>91.08</v>
      </c>
      <c r="AR74" s="77">
        <v>76.839999999999989</v>
      </c>
      <c r="AS74" s="77">
        <v>224.2</v>
      </c>
      <c r="AT74" s="77">
        <v>187</v>
      </c>
      <c r="AU74" s="77">
        <v>92</v>
      </c>
      <c r="AV74" s="77">
        <v>136</v>
      </c>
      <c r="AW74" s="75">
        <v>114</v>
      </c>
    </row>
    <row r="75" spans="1:49">
      <c r="A75" s="58" t="s">
        <v>169</v>
      </c>
      <c r="B75" s="67">
        <v>368.94</v>
      </c>
      <c r="C75" s="68">
        <v>370.09000000000003</v>
      </c>
      <c r="D75" s="68">
        <v>364.99</v>
      </c>
      <c r="E75" s="68">
        <v>368.27</v>
      </c>
      <c r="F75" s="68">
        <v>368.89000000000004</v>
      </c>
      <c r="G75" s="69">
        <v>366.91999999999996</v>
      </c>
      <c r="H75" s="77">
        <v>532.52</v>
      </c>
      <c r="I75" s="77">
        <v>414.9</v>
      </c>
      <c r="J75" s="77">
        <v>416</v>
      </c>
      <c r="K75" s="77">
        <v>446</v>
      </c>
      <c r="L75" s="77">
        <v>507</v>
      </c>
      <c r="M75" s="75">
        <v>517</v>
      </c>
      <c r="N75" s="88">
        <v>40.200000000000003</v>
      </c>
      <c r="O75" s="77">
        <v>35.700000000000003</v>
      </c>
      <c r="P75" s="77">
        <v>29.2</v>
      </c>
      <c r="Q75" s="77">
        <v>41.3</v>
      </c>
      <c r="R75" s="77">
        <v>15.6</v>
      </c>
      <c r="S75" s="77">
        <v>26.4</v>
      </c>
      <c r="T75" s="77">
        <v>32.450000000000003</v>
      </c>
      <c r="U75" s="77">
        <v>34</v>
      </c>
      <c r="V75" s="77">
        <v>50</v>
      </c>
      <c r="W75" s="77">
        <v>60</v>
      </c>
      <c r="X75" s="77">
        <v>51</v>
      </c>
      <c r="Y75" s="75">
        <v>53</v>
      </c>
      <c r="Z75" s="84">
        <v>7.7650136986301375</v>
      </c>
      <c r="AA75" s="84">
        <v>7.7600000000000007</v>
      </c>
      <c r="AB75" s="84">
        <v>8.36</v>
      </c>
      <c r="AC75" s="84">
        <v>32.65</v>
      </c>
      <c r="AD75" s="84">
        <v>175.3</v>
      </c>
      <c r="AE75" s="84">
        <v>177.23</v>
      </c>
      <c r="AF75" s="88">
        <v>406.02</v>
      </c>
      <c r="AG75" s="77">
        <v>133.80000000000001</v>
      </c>
      <c r="AH75" s="77">
        <v>145</v>
      </c>
      <c r="AI75" s="77">
        <v>200</v>
      </c>
      <c r="AJ75" s="77">
        <v>230</v>
      </c>
      <c r="AK75" s="75">
        <v>224</v>
      </c>
      <c r="AL75" s="91">
        <v>320.97501369863016</v>
      </c>
      <c r="AM75" s="92">
        <v>326.63</v>
      </c>
      <c r="AN75" s="92">
        <v>327.43</v>
      </c>
      <c r="AO75" s="92">
        <v>294.32</v>
      </c>
      <c r="AP75" s="92">
        <v>177.99</v>
      </c>
      <c r="AQ75" s="92">
        <v>163.29</v>
      </c>
      <c r="AR75" s="115">
        <v>94.05</v>
      </c>
      <c r="AS75" s="115">
        <v>247.1</v>
      </c>
      <c r="AT75" s="115">
        <v>221</v>
      </c>
      <c r="AU75" s="77">
        <v>186</v>
      </c>
      <c r="AV75" s="77">
        <v>226</v>
      </c>
      <c r="AW75" s="75">
        <v>158</v>
      </c>
    </row>
    <row r="76" spans="1:49">
      <c r="A76" s="58" t="s">
        <v>177</v>
      </c>
      <c r="B76" s="67">
        <v>1590.3369041095889</v>
      </c>
      <c r="C76" s="68">
        <v>1603.9742465753425</v>
      </c>
      <c r="D76" s="68">
        <v>1624.1780547945204</v>
      </c>
      <c r="E76" s="68">
        <v>1658.5944931506849</v>
      </c>
      <c r="F76" s="68">
        <v>1668</v>
      </c>
      <c r="G76" s="69">
        <v>1676.7</v>
      </c>
      <c r="H76" s="77">
        <v>1647.6799999999998</v>
      </c>
      <c r="I76" s="77">
        <v>1140.3</v>
      </c>
      <c r="J76" s="77">
        <v>1236</v>
      </c>
      <c r="K76" s="77">
        <v>1207</v>
      </c>
      <c r="L76" s="77">
        <v>1599</v>
      </c>
      <c r="M76" s="75">
        <v>1596</v>
      </c>
      <c r="N76" s="88">
        <v>74.710000000000008</v>
      </c>
      <c r="O76" s="77">
        <v>549.69000000000005</v>
      </c>
      <c r="P76" s="77">
        <v>547.5</v>
      </c>
      <c r="Q76" s="77">
        <v>673.55186301369861</v>
      </c>
      <c r="R76" s="77">
        <v>718.54</v>
      </c>
      <c r="S76" s="77">
        <v>668.33</v>
      </c>
      <c r="T76" s="77">
        <v>652.9</v>
      </c>
      <c r="U76" s="77">
        <v>700</v>
      </c>
      <c r="V76" s="77">
        <v>715</v>
      </c>
      <c r="W76" s="77">
        <v>730</v>
      </c>
      <c r="X76" s="77">
        <v>509</v>
      </c>
      <c r="Y76" s="75">
        <v>642</v>
      </c>
      <c r="Z76" s="84">
        <v>594.78169863013704</v>
      </c>
      <c r="AA76" s="84">
        <v>588.52402739726028</v>
      </c>
      <c r="AB76" s="84">
        <v>630.0177534246576</v>
      </c>
      <c r="AC76" s="84">
        <v>566.96054794520546</v>
      </c>
      <c r="AD76" s="84">
        <v>565.48</v>
      </c>
      <c r="AE76" s="84">
        <v>586.20000000000005</v>
      </c>
      <c r="AF76" s="88">
        <v>577.63</v>
      </c>
      <c r="AG76" s="77">
        <v>337.1</v>
      </c>
      <c r="AH76" s="77">
        <v>357</v>
      </c>
      <c r="AI76" s="77">
        <v>320</v>
      </c>
      <c r="AJ76" s="77">
        <v>420</v>
      </c>
      <c r="AK76" s="75">
        <v>604</v>
      </c>
      <c r="AL76" s="83">
        <v>920.84520547945203</v>
      </c>
      <c r="AM76" s="90">
        <v>465.7602191780822</v>
      </c>
      <c r="AN76" s="90">
        <v>446.66030136986302</v>
      </c>
      <c r="AO76" s="90">
        <v>418.08208219178078</v>
      </c>
      <c r="AP76" s="90">
        <v>383.98</v>
      </c>
      <c r="AQ76" s="90">
        <v>422.16999999999996</v>
      </c>
      <c r="AR76" s="77">
        <v>417.15</v>
      </c>
      <c r="AS76" s="77">
        <v>103.2</v>
      </c>
      <c r="AT76" s="77">
        <v>164</v>
      </c>
      <c r="AU76" s="77">
        <v>157</v>
      </c>
      <c r="AV76" s="77">
        <v>670</v>
      </c>
      <c r="AW76" s="75">
        <v>240</v>
      </c>
    </row>
    <row r="77" spans="1:49">
      <c r="A77" s="58" t="s">
        <v>178</v>
      </c>
      <c r="B77" s="67">
        <v>291.37210958904109</v>
      </c>
      <c r="C77" s="68">
        <v>300.66791780821916</v>
      </c>
      <c r="D77" s="68">
        <v>308.58</v>
      </c>
      <c r="E77" s="68">
        <v>297.52</v>
      </c>
      <c r="F77" s="68">
        <v>302.01</v>
      </c>
      <c r="G77" s="69">
        <v>310.81</v>
      </c>
      <c r="H77" s="77">
        <v>308.49</v>
      </c>
      <c r="I77" s="77">
        <v>302.5</v>
      </c>
      <c r="J77" s="77">
        <v>310</v>
      </c>
      <c r="K77" s="77">
        <v>320</v>
      </c>
      <c r="L77" s="77">
        <v>335</v>
      </c>
      <c r="M77" s="75">
        <v>370</v>
      </c>
      <c r="N77" s="88">
        <v>78.283671232876713</v>
      </c>
      <c r="O77" s="77">
        <v>58.75</v>
      </c>
      <c r="P77" s="77">
        <v>54.260000000000005</v>
      </c>
      <c r="Q77" s="77">
        <v>58.9</v>
      </c>
      <c r="R77" s="77">
        <v>66.5</v>
      </c>
      <c r="S77" s="77">
        <v>86.69</v>
      </c>
      <c r="T77" s="77">
        <v>86.23</v>
      </c>
      <c r="U77" s="77">
        <v>77</v>
      </c>
      <c r="V77" s="77">
        <v>85</v>
      </c>
      <c r="W77" s="77">
        <v>93</v>
      </c>
      <c r="X77" s="77">
        <v>89</v>
      </c>
      <c r="Y77" s="75">
        <v>110</v>
      </c>
      <c r="Z77" s="84">
        <v>128.7667397260274</v>
      </c>
      <c r="AA77" s="84">
        <v>126.62186301369864</v>
      </c>
      <c r="AB77" s="84">
        <v>138.22999999999999</v>
      </c>
      <c r="AC77" s="84">
        <v>149.88999999999999</v>
      </c>
      <c r="AD77" s="84">
        <v>177.57999999999998</v>
      </c>
      <c r="AE77" s="84">
        <v>182.56917808219177</v>
      </c>
      <c r="AF77" s="88">
        <v>180.70999999999998</v>
      </c>
      <c r="AG77" s="77">
        <v>208</v>
      </c>
      <c r="AH77" s="77">
        <v>198</v>
      </c>
      <c r="AI77" s="77">
        <v>166</v>
      </c>
      <c r="AJ77" s="77">
        <v>179</v>
      </c>
      <c r="AK77" s="75">
        <v>203</v>
      </c>
      <c r="AL77" s="91">
        <v>84.321698630136979</v>
      </c>
      <c r="AM77" s="92">
        <v>115.29605479452054</v>
      </c>
      <c r="AN77" s="92">
        <v>116.08999999999999</v>
      </c>
      <c r="AO77" s="92">
        <v>88.73</v>
      </c>
      <c r="AP77" s="92">
        <v>57.93</v>
      </c>
      <c r="AQ77" s="92">
        <v>41.550821917808214</v>
      </c>
      <c r="AR77" s="115">
        <v>41.55</v>
      </c>
      <c r="AS77" s="115">
        <v>17.5</v>
      </c>
      <c r="AT77" s="115">
        <v>27</v>
      </c>
      <c r="AU77" s="77">
        <v>61</v>
      </c>
      <c r="AV77" s="77">
        <v>67</v>
      </c>
      <c r="AW77" s="75">
        <v>15</v>
      </c>
    </row>
    <row r="78" spans="1:49">
      <c r="A78" s="58" t="s">
        <v>175</v>
      </c>
      <c r="B78" s="67">
        <v>654.97616438356158</v>
      </c>
      <c r="C78" s="68">
        <v>716.05</v>
      </c>
      <c r="D78" s="68">
        <v>664.85</v>
      </c>
      <c r="E78" s="68">
        <v>659.57695890410957</v>
      </c>
      <c r="F78" s="68">
        <v>663</v>
      </c>
      <c r="G78" s="69">
        <v>659.08</v>
      </c>
      <c r="H78" s="77">
        <v>659.06</v>
      </c>
      <c r="I78" s="77">
        <v>509.7</v>
      </c>
      <c r="J78" s="77">
        <v>452</v>
      </c>
      <c r="K78" s="77">
        <v>450</v>
      </c>
      <c r="L78" s="77">
        <v>515</v>
      </c>
      <c r="M78" s="75">
        <v>655</v>
      </c>
      <c r="N78" s="88">
        <v>0</v>
      </c>
      <c r="O78" s="77">
        <v>20.95</v>
      </c>
      <c r="P78" s="77">
        <v>21.18</v>
      </c>
      <c r="Q78" s="77">
        <v>117.02000000000001</v>
      </c>
      <c r="R78" s="77">
        <v>130.77000000000001</v>
      </c>
      <c r="S78" s="77">
        <v>75.680000000000007</v>
      </c>
      <c r="T78" s="77">
        <v>27.78</v>
      </c>
      <c r="U78" s="77">
        <v>30</v>
      </c>
      <c r="V78" s="77">
        <v>137</v>
      </c>
      <c r="W78" s="77">
        <v>123</v>
      </c>
      <c r="X78" s="77">
        <v>114</v>
      </c>
      <c r="Y78" s="75">
        <v>200</v>
      </c>
      <c r="Z78" s="84">
        <v>218.95123287671231</v>
      </c>
      <c r="AA78" s="84">
        <v>285.75</v>
      </c>
      <c r="AB78" s="84">
        <v>242.4</v>
      </c>
      <c r="AC78" s="84">
        <v>257.88627397260274</v>
      </c>
      <c r="AD78" s="84">
        <v>298.52</v>
      </c>
      <c r="AE78" s="84">
        <v>335.52</v>
      </c>
      <c r="AF78" s="88">
        <v>400.16999999999996</v>
      </c>
      <c r="AG78" s="77">
        <v>158.69999999999999</v>
      </c>
      <c r="AH78" s="77">
        <v>154</v>
      </c>
      <c r="AI78" s="77">
        <v>167</v>
      </c>
      <c r="AJ78" s="77">
        <v>180</v>
      </c>
      <c r="AK78" s="75">
        <v>215</v>
      </c>
      <c r="AL78" s="83">
        <v>436.02490410958904</v>
      </c>
      <c r="AM78" s="90">
        <v>409.35</v>
      </c>
      <c r="AN78" s="90">
        <v>401.27</v>
      </c>
      <c r="AO78" s="90">
        <v>284.67068493150686</v>
      </c>
      <c r="AP78" s="90">
        <v>233.70999999999998</v>
      </c>
      <c r="AQ78" s="90">
        <v>247.88</v>
      </c>
      <c r="AR78" s="77">
        <v>231.10999999999999</v>
      </c>
      <c r="AS78" s="77">
        <v>321</v>
      </c>
      <c r="AT78" s="77">
        <v>161</v>
      </c>
      <c r="AU78" s="77">
        <v>160</v>
      </c>
      <c r="AV78" s="77">
        <v>221</v>
      </c>
      <c r="AW78" s="75">
        <v>105</v>
      </c>
    </row>
    <row r="79" spans="1:49">
      <c r="A79" s="58" t="s">
        <v>170</v>
      </c>
      <c r="B79" s="67">
        <v>502.83893150684929</v>
      </c>
      <c r="C79" s="68">
        <v>518.08000000000004</v>
      </c>
      <c r="D79" s="68">
        <v>523.14</v>
      </c>
      <c r="E79" s="68">
        <v>524.2216712328767</v>
      </c>
      <c r="F79" s="68">
        <v>532</v>
      </c>
      <c r="G79" s="69">
        <v>516.4</v>
      </c>
      <c r="H79" s="77">
        <v>519.44000000000005</v>
      </c>
      <c r="I79" s="77">
        <v>353</v>
      </c>
      <c r="J79" s="77">
        <v>381</v>
      </c>
      <c r="K79" s="77">
        <v>448</v>
      </c>
      <c r="L79" s="77">
        <v>455</v>
      </c>
      <c r="M79" s="75">
        <v>512</v>
      </c>
      <c r="N79" s="88">
        <v>32</v>
      </c>
      <c r="O79" s="77">
        <v>68.5</v>
      </c>
      <c r="P79" s="77">
        <v>70</v>
      </c>
      <c r="Q79" s="77">
        <v>35</v>
      </c>
      <c r="R79" s="77">
        <v>46.510000000000005</v>
      </c>
      <c r="S79" s="77">
        <v>42.2</v>
      </c>
      <c r="T79" s="77">
        <v>67.5</v>
      </c>
      <c r="U79" s="77">
        <v>112</v>
      </c>
      <c r="V79" s="77">
        <v>3</v>
      </c>
      <c r="W79" s="77">
        <v>0</v>
      </c>
      <c r="X79" s="77">
        <v>0</v>
      </c>
      <c r="Y79" s="75">
        <v>0</v>
      </c>
      <c r="Z79" s="84">
        <v>145.25635616438356</v>
      </c>
      <c r="AA79" s="84">
        <v>181.02</v>
      </c>
      <c r="AB79" s="84">
        <v>182.75</v>
      </c>
      <c r="AC79" s="84">
        <v>192.63652054794522</v>
      </c>
      <c r="AD79" s="84">
        <v>191.97</v>
      </c>
      <c r="AE79" s="84">
        <v>197.05</v>
      </c>
      <c r="AF79" s="88">
        <v>381.99</v>
      </c>
      <c r="AG79" s="77">
        <v>155.5</v>
      </c>
      <c r="AH79" s="77">
        <v>192</v>
      </c>
      <c r="AI79" s="77">
        <v>220</v>
      </c>
      <c r="AJ79" s="77">
        <v>230</v>
      </c>
      <c r="AK79" s="75">
        <v>287</v>
      </c>
      <c r="AL79" s="91">
        <v>325.58257534246576</v>
      </c>
      <c r="AM79" s="92">
        <v>268.56</v>
      </c>
      <c r="AN79" s="92">
        <v>270.39000000000004</v>
      </c>
      <c r="AO79" s="92">
        <v>296.58515068493153</v>
      </c>
      <c r="AP79" s="92">
        <v>293.52</v>
      </c>
      <c r="AQ79" s="92">
        <v>277.14999999999998</v>
      </c>
      <c r="AR79" s="115">
        <v>69.95</v>
      </c>
      <c r="AS79" s="115">
        <v>85.5</v>
      </c>
      <c r="AT79" s="115">
        <v>186</v>
      </c>
      <c r="AU79" s="77">
        <v>228</v>
      </c>
      <c r="AV79" s="77">
        <v>225</v>
      </c>
      <c r="AW79" s="75">
        <v>115</v>
      </c>
    </row>
    <row r="80" spans="1:49">
      <c r="A80" s="58" t="s">
        <v>179</v>
      </c>
      <c r="B80" s="67">
        <v>610.19128767123289</v>
      </c>
      <c r="C80" s="68">
        <v>626.63024657534254</v>
      </c>
      <c r="D80" s="68">
        <v>636.01071232876711</v>
      </c>
      <c r="E80" s="68">
        <v>644.59542465753418</v>
      </c>
      <c r="F80" s="68">
        <v>666.02</v>
      </c>
      <c r="G80" s="69">
        <v>670.31</v>
      </c>
      <c r="H80" s="77">
        <v>679.93000000000006</v>
      </c>
      <c r="I80" s="77">
        <v>1023.3</v>
      </c>
      <c r="J80" s="77">
        <v>662</v>
      </c>
      <c r="K80" s="77">
        <v>366</v>
      </c>
      <c r="L80" s="77">
        <v>693</v>
      </c>
      <c r="M80" s="75">
        <v>697</v>
      </c>
      <c r="N80" s="88">
        <v>0</v>
      </c>
      <c r="O80" s="77">
        <v>69.94</v>
      </c>
      <c r="P80" s="77">
        <v>129.77000000000001</v>
      </c>
      <c r="Q80" s="77">
        <v>82.52</v>
      </c>
      <c r="R80" s="77">
        <v>74.400000000000006</v>
      </c>
      <c r="S80" s="77">
        <v>67.739999999999995</v>
      </c>
      <c r="T80" s="77">
        <v>75.599999999999994</v>
      </c>
      <c r="U80" s="77">
        <v>89</v>
      </c>
      <c r="V80" s="77">
        <v>116</v>
      </c>
      <c r="W80" s="77">
        <v>125</v>
      </c>
      <c r="X80" s="77">
        <v>125</v>
      </c>
      <c r="Y80" s="75">
        <v>125</v>
      </c>
      <c r="Z80" s="84">
        <v>209.52627397260272</v>
      </c>
      <c r="AA80" s="84">
        <v>232.69783561643837</v>
      </c>
      <c r="AB80" s="84">
        <v>207.34972602739725</v>
      </c>
      <c r="AC80" s="84">
        <v>247.12194520547945</v>
      </c>
      <c r="AD80" s="84">
        <v>285.73</v>
      </c>
      <c r="AE80" s="84">
        <v>315.60999999999996</v>
      </c>
      <c r="AF80" s="88">
        <v>312.15999999999997</v>
      </c>
      <c r="AG80" s="77">
        <v>144.6</v>
      </c>
      <c r="AH80" s="77">
        <v>123</v>
      </c>
      <c r="AI80" s="77">
        <v>130</v>
      </c>
      <c r="AJ80" s="77">
        <v>362</v>
      </c>
      <c r="AK80" s="75">
        <v>420</v>
      </c>
      <c r="AL80" s="83">
        <v>400.66501369863016</v>
      </c>
      <c r="AM80" s="90">
        <v>323.99243835616437</v>
      </c>
      <c r="AN80" s="90">
        <v>298.89098630136988</v>
      </c>
      <c r="AO80" s="90">
        <v>314.95347945205481</v>
      </c>
      <c r="AP80" s="90">
        <v>305.89000000000004</v>
      </c>
      <c r="AQ80" s="90">
        <v>286.95999999999998</v>
      </c>
      <c r="AR80" s="77">
        <v>292.17</v>
      </c>
      <c r="AS80" s="77">
        <v>789.7</v>
      </c>
      <c r="AT80" s="77">
        <v>423</v>
      </c>
      <c r="AU80" s="77">
        <v>111</v>
      </c>
      <c r="AV80" s="77">
        <v>206</v>
      </c>
      <c r="AW80" s="75">
        <v>93</v>
      </c>
    </row>
    <row r="81" spans="1:49">
      <c r="A81" s="58" t="s">
        <v>180</v>
      </c>
      <c r="B81" s="67">
        <v>533.82780821917811</v>
      </c>
      <c r="C81" s="68">
        <v>541.3442191780822</v>
      </c>
      <c r="D81" s="68">
        <v>548.65139726027405</v>
      </c>
      <c r="E81" s="68">
        <v>596.68073972602735</v>
      </c>
      <c r="F81" s="68">
        <v>611.01</v>
      </c>
      <c r="G81" s="69">
        <v>557.79999999999995</v>
      </c>
      <c r="H81" s="77">
        <v>543.71</v>
      </c>
      <c r="I81" s="77">
        <v>434.6</v>
      </c>
      <c r="J81" s="77">
        <v>410</v>
      </c>
      <c r="K81" s="77">
        <v>350</v>
      </c>
      <c r="L81" s="77">
        <v>350</v>
      </c>
      <c r="M81" s="75">
        <v>350</v>
      </c>
      <c r="N81" s="88">
        <v>50.769999999999996</v>
      </c>
      <c r="O81" s="77">
        <v>175.7</v>
      </c>
      <c r="P81" s="77">
        <v>186.03</v>
      </c>
      <c r="Q81" s="77">
        <v>252.4</v>
      </c>
      <c r="R81" s="77">
        <v>253.45</v>
      </c>
      <c r="S81" s="77">
        <v>180.45999999999998</v>
      </c>
      <c r="T81" s="77">
        <v>165.95</v>
      </c>
      <c r="U81" s="77">
        <v>155</v>
      </c>
      <c r="V81" s="77">
        <v>162</v>
      </c>
      <c r="W81" s="77">
        <v>200</v>
      </c>
      <c r="X81" s="77">
        <v>198</v>
      </c>
      <c r="Y81" s="75">
        <v>200</v>
      </c>
      <c r="Z81" s="84">
        <v>229.4368767123288</v>
      </c>
      <c r="AA81" s="84">
        <v>248.76712328767124</v>
      </c>
      <c r="AB81" s="84">
        <v>257.42241095890409</v>
      </c>
      <c r="AC81" s="84">
        <v>238.16386301369863</v>
      </c>
      <c r="AD81" s="84">
        <v>241.85999999999999</v>
      </c>
      <c r="AE81" s="84">
        <v>295.40999999999997</v>
      </c>
      <c r="AF81" s="88">
        <v>295.83</v>
      </c>
      <c r="AG81" s="77">
        <v>163.9</v>
      </c>
      <c r="AH81" s="77">
        <v>180</v>
      </c>
      <c r="AI81" s="77">
        <v>113</v>
      </c>
      <c r="AJ81" s="77">
        <v>135</v>
      </c>
      <c r="AK81" s="75">
        <v>135</v>
      </c>
      <c r="AL81" s="91">
        <v>253.6209315068493</v>
      </c>
      <c r="AM81" s="92">
        <v>116.87712328767124</v>
      </c>
      <c r="AN81" s="92">
        <v>105.19901369863014</v>
      </c>
      <c r="AO81" s="92">
        <v>106.11684931506849</v>
      </c>
      <c r="AP81" s="92">
        <v>115.7</v>
      </c>
      <c r="AQ81" s="92">
        <v>81.93</v>
      </c>
      <c r="AR81" s="115">
        <v>81.93</v>
      </c>
      <c r="AS81" s="115">
        <v>115.7</v>
      </c>
      <c r="AT81" s="115">
        <v>68</v>
      </c>
      <c r="AU81" s="77">
        <v>37</v>
      </c>
      <c r="AV81" s="77">
        <v>17</v>
      </c>
      <c r="AW81" s="75">
        <v>0</v>
      </c>
    </row>
    <row r="82" spans="1:49">
      <c r="A82" s="59" t="s">
        <v>181</v>
      </c>
      <c r="B82" s="70">
        <v>704.67167123287675</v>
      </c>
      <c r="C82" s="71">
        <v>729.15452054794525</v>
      </c>
      <c r="D82" s="71">
        <v>844.96156164383558</v>
      </c>
      <c r="E82" s="71">
        <v>741.23073972602731</v>
      </c>
      <c r="F82" s="71">
        <v>752.98</v>
      </c>
      <c r="G82" s="72">
        <v>745.28000000000009</v>
      </c>
      <c r="H82" s="80">
        <v>742.53000000000009</v>
      </c>
      <c r="I82" s="80">
        <v>744.5</v>
      </c>
      <c r="J82" s="80">
        <v>745</v>
      </c>
      <c r="K82" s="80">
        <v>725</v>
      </c>
      <c r="L82" s="80">
        <v>772</v>
      </c>
      <c r="M82" s="76">
        <v>777</v>
      </c>
      <c r="N82" s="89">
        <v>34.07</v>
      </c>
      <c r="O82" s="80">
        <v>107.78999999999999</v>
      </c>
      <c r="P82" s="80">
        <v>119.36</v>
      </c>
      <c r="Q82" s="80">
        <v>86.160000000000011</v>
      </c>
      <c r="R82" s="80">
        <v>109.51</v>
      </c>
      <c r="S82" s="80">
        <v>108.81</v>
      </c>
      <c r="T82" s="80">
        <v>95.92</v>
      </c>
      <c r="U82" s="80">
        <v>101</v>
      </c>
      <c r="V82" s="80">
        <v>100</v>
      </c>
      <c r="W82" s="80">
        <v>110</v>
      </c>
      <c r="X82" s="80">
        <v>112</v>
      </c>
      <c r="Y82" s="76">
        <v>112</v>
      </c>
      <c r="Z82" s="86">
        <v>219.62665753424656</v>
      </c>
      <c r="AA82" s="86">
        <v>249.20928767123289</v>
      </c>
      <c r="AB82" s="86">
        <v>372.70101369863011</v>
      </c>
      <c r="AC82" s="86">
        <v>293.97767123287673</v>
      </c>
      <c r="AD82" s="86">
        <v>283.76</v>
      </c>
      <c r="AE82" s="86">
        <v>275.26</v>
      </c>
      <c r="AF82" s="89">
        <v>321.39000000000004</v>
      </c>
      <c r="AG82" s="80">
        <v>397.2</v>
      </c>
      <c r="AH82" s="80">
        <v>408</v>
      </c>
      <c r="AI82" s="80">
        <v>380</v>
      </c>
      <c r="AJ82" s="80">
        <v>404</v>
      </c>
      <c r="AK82" s="76">
        <v>403</v>
      </c>
      <c r="AL82" s="85">
        <v>450.97501369863016</v>
      </c>
      <c r="AM82" s="93">
        <v>372.15523287671232</v>
      </c>
      <c r="AN82" s="93">
        <v>352.90054794520546</v>
      </c>
      <c r="AO82" s="93">
        <v>361.09306849315067</v>
      </c>
      <c r="AP82" s="93">
        <v>359.71</v>
      </c>
      <c r="AQ82" s="93">
        <v>361.21</v>
      </c>
      <c r="AR82" s="80">
        <v>325.22000000000003</v>
      </c>
      <c r="AS82" s="80">
        <v>246.3</v>
      </c>
      <c r="AT82" s="80">
        <v>237</v>
      </c>
      <c r="AU82" s="80">
        <v>235</v>
      </c>
      <c r="AV82" s="80">
        <v>256</v>
      </c>
      <c r="AW82" s="76">
        <v>167</v>
      </c>
    </row>
    <row r="84" spans="1:49">
      <c r="A84" s="16" t="s">
        <v>189</v>
      </c>
    </row>
  </sheetData>
  <mergeCells count="4">
    <mergeCell ref="AL3:AW3"/>
    <mergeCell ref="B3:M3"/>
    <mergeCell ref="N3:Y3"/>
    <mergeCell ref="Z3:AK3"/>
  </mergeCells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สารบัญสิ่งแวดล้อม</vt:lpstr>
      <vt:lpstr>1.1</vt:lpstr>
      <vt:lpstr>1.2</vt:lpstr>
      <vt:lpstr>1.3</vt:lpstr>
      <vt:lpstr>1.4</vt:lpstr>
      <vt:lpstr>1.5</vt:lpstr>
      <vt:lpstr>1.6</vt:lpstr>
      <vt:lpstr>1.7</vt:lpstr>
      <vt:lpstr>'1.3'!Print_Area</vt:lpstr>
      <vt:lpstr>'1.4'!Print_Area</vt:lpstr>
      <vt:lpstr>'1.5'!Print_Area</vt:lpstr>
      <vt:lpstr>'1.6'!Print_Area</vt:lpstr>
      <vt:lpstr>'1.7'!Print_Area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Traithon Tantayavanart</dc:creator>
  <cp:lastModifiedBy>Charunee Kuamanee</cp:lastModifiedBy>
  <cp:lastPrinted>2021-03-17T09:32:16Z</cp:lastPrinted>
  <dcterms:created xsi:type="dcterms:W3CDTF">2020-01-15T09:32:01Z</dcterms:created>
  <dcterms:modified xsi:type="dcterms:W3CDTF">2025-04-01T05:51:56Z</dcterms:modified>
</cp:coreProperties>
</file>