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10560"/>
  </bookViews>
  <sheets>
    <sheet name="ProvincialCluster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R1060" i="1"/>
  <c r="R1059"/>
  <c r="R1058"/>
  <c r="R1032"/>
  <c r="R1031"/>
  <c r="R1004"/>
  <c r="R1003"/>
  <c r="R1002"/>
  <c r="R976"/>
  <c r="R975"/>
  <c r="R948"/>
  <c r="R947"/>
  <c r="R946"/>
  <c r="R920"/>
  <c r="R919"/>
  <c r="R892"/>
  <c r="R891"/>
  <c r="R890"/>
  <c r="R864"/>
  <c r="R863"/>
  <c r="R836"/>
  <c r="R835"/>
  <c r="R834"/>
  <c r="R808"/>
  <c r="R807"/>
  <c r="R780"/>
  <c r="R779"/>
  <c r="R778"/>
  <c r="R752"/>
  <c r="R751"/>
  <c r="R724"/>
  <c r="R723"/>
  <c r="R722"/>
  <c r="R696"/>
  <c r="R695"/>
  <c r="R668"/>
  <c r="R667"/>
  <c r="R666"/>
  <c r="R640"/>
  <c r="R639"/>
  <c r="R612"/>
  <c r="R611"/>
  <c r="R610"/>
  <c r="R584"/>
  <c r="R583"/>
  <c r="R556"/>
  <c r="R555"/>
  <c r="R554"/>
  <c r="R528"/>
  <c r="R527"/>
  <c r="R500"/>
  <c r="R499"/>
  <c r="R498"/>
  <c r="R472"/>
  <c r="R471"/>
  <c r="R444"/>
  <c r="R443"/>
  <c r="R442"/>
  <c r="R416"/>
  <c r="R415"/>
  <c r="R388"/>
  <c r="R387"/>
  <c r="R386"/>
  <c r="R360"/>
  <c r="R359"/>
  <c r="R332"/>
  <c r="R331"/>
  <c r="R330"/>
  <c r="R304"/>
  <c r="R303"/>
  <c r="R276"/>
  <c r="R275"/>
  <c r="R274"/>
  <c r="R248"/>
  <c r="R247"/>
  <c r="R220"/>
  <c r="R219"/>
  <c r="R218"/>
  <c r="R192"/>
  <c r="R191"/>
  <c r="R164"/>
  <c r="R163"/>
  <c r="R162"/>
  <c r="R136"/>
  <c r="R135"/>
  <c r="R108"/>
  <c r="R107"/>
  <c r="R106"/>
  <c r="R80"/>
  <c r="R79"/>
  <c r="R52"/>
  <c r="R51"/>
  <c r="R50"/>
  <c r="R24"/>
  <c r="R23"/>
  <c r="Q1060"/>
  <c r="Q1059"/>
  <c r="Q1058"/>
  <c r="P1060"/>
  <c r="P1059"/>
  <c r="P1058"/>
  <c r="O1060"/>
  <c r="O1059"/>
  <c r="O1058"/>
  <c r="N1060"/>
  <c r="N1059"/>
  <c r="N1058"/>
  <c r="M1060"/>
  <c r="M1059"/>
  <c r="M1058"/>
  <c r="L1060"/>
  <c r="L1059"/>
  <c r="L1058"/>
  <c r="K1060"/>
  <c r="K1059"/>
  <c r="K1058"/>
  <c r="J1060"/>
  <c r="J1059"/>
  <c r="J1058"/>
  <c r="I1060"/>
  <c r="I1059"/>
  <c r="I1058"/>
  <c r="H1060"/>
  <c r="H1059"/>
  <c r="H1058"/>
  <c r="G1060"/>
  <c r="G1059"/>
  <c r="G1058"/>
  <c r="F1060"/>
  <c r="F1059"/>
  <c r="F1058"/>
  <c r="E1060"/>
  <c r="E1059"/>
  <c r="E1058"/>
  <c r="D1060"/>
  <c r="D1059"/>
  <c r="D1058"/>
  <c r="C1060"/>
  <c r="C1059"/>
  <c r="C1058"/>
  <c r="B1060"/>
  <c r="B1059"/>
  <c r="B1058"/>
  <c r="Q1032"/>
  <c r="Q1031"/>
  <c r="P1032"/>
  <c r="P1031"/>
  <c r="O1032"/>
  <c r="O1031"/>
  <c r="N1032"/>
  <c r="N1031"/>
  <c r="M1032"/>
  <c r="M1031"/>
  <c r="L1032"/>
  <c r="L1031"/>
  <c r="K1032"/>
  <c r="K1031"/>
  <c r="J1032"/>
  <c r="J1031"/>
  <c r="I1032"/>
  <c r="I1031"/>
  <c r="H1032"/>
  <c r="H1031"/>
  <c r="G1032"/>
  <c r="G1031"/>
  <c r="F1032"/>
  <c r="F1031"/>
  <c r="E1032"/>
  <c r="E1031"/>
  <c r="D1032"/>
  <c r="D1031"/>
  <c r="C1032"/>
  <c r="C1031"/>
  <c r="B1032"/>
  <c r="B1031"/>
  <c r="Q1004"/>
  <c r="Q1003"/>
  <c r="Q1002"/>
  <c r="P1004"/>
  <c r="P1003"/>
  <c r="P1002"/>
  <c r="O1004"/>
  <c r="O1003"/>
  <c r="O1002"/>
  <c r="N1004"/>
  <c r="N1003"/>
  <c r="N1002"/>
  <c r="M1004"/>
  <c r="M1003"/>
  <c r="M1002"/>
  <c r="L1004"/>
  <c r="L1003"/>
  <c r="L1002"/>
  <c r="K1004"/>
  <c r="K1003"/>
  <c r="K1002"/>
  <c r="J1004"/>
  <c r="J1003"/>
  <c r="J1002"/>
  <c r="I1004"/>
  <c r="I1003"/>
  <c r="I1002"/>
  <c r="H1004"/>
  <c r="H1003"/>
  <c r="H1002"/>
  <c r="G1004"/>
  <c r="G1003"/>
  <c r="G1002"/>
  <c r="F1004"/>
  <c r="F1003"/>
  <c r="F1002"/>
  <c r="E1004"/>
  <c r="E1003"/>
  <c r="E1002"/>
  <c r="D1004"/>
  <c r="D1003"/>
  <c r="D1002"/>
  <c r="C1004"/>
  <c r="C1003"/>
  <c r="C1002"/>
  <c r="B1004"/>
  <c r="B1003"/>
  <c r="B1002"/>
  <c r="Q976"/>
  <c r="Q975"/>
  <c r="P976"/>
  <c r="P975"/>
  <c r="O976"/>
  <c r="O975"/>
  <c r="N976"/>
  <c r="N975"/>
  <c r="M976"/>
  <c r="M975"/>
  <c r="L976"/>
  <c r="L975"/>
  <c r="K976"/>
  <c r="K975"/>
  <c r="J976"/>
  <c r="J975"/>
  <c r="I976"/>
  <c r="I975"/>
  <c r="H976"/>
  <c r="H975"/>
  <c r="G976"/>
  <c r="G975"/>
  <c r="F976"/>
  <c r="F975"/>
  <c r="E976"/>
  <c r="E975"/>
  <c r="D976"/>
  <c r="D975"/>
  <c r="C976"/>
  <c r="C975"/>
  <c r="B976"/>
  <c r="B975"/>
  <c r="Q948"/>
  <c r="Q947"/>
  <c r="Q946"/>
  <c r="P948"/>
  <c r="P947"/>
  <c r="P946"/>
  <c r="O948"/>
  <c r="O947"/>
  <c r="O946"/>
  <c r="N948"/>
  <c r="N947"/>
  <c r="N946"/>
  <c r="M948"/>
  <c r="M947"/>
  <c r="M946"/>
  <c r="L948"/>
  <c r="L947"/>
  <c r="L946"/>
  <c r="K948"/>
  <c r="K947"/>
  <c r="K946"/>
  <c r="J948"/>
  <c r="J947"/>
  <c r="J946"/>
  <c r="I948"/>
  <c r="I947"/>
  <c r="I946"/>
  <c r="H948"/>
  <c r="H947"/>
  <c r="H946"/>
  <c r="G948"/>
  <c r="G947"/>
  <c r="G946"/>
  <c r="F948"/>
  <c r="F947"/>
  <c r="F946"/>
  <c r="E948"/>
  <c r="E947"/>
  <c r="E946"/>
  <c r="D948"/>
  <c r="D947"/>
  <c r="D946"/>
  <c r="C948"/>
  <c r="C947"/>
  <c r="C946"/>
  <c r="B948"/>
  <c r="B947"/>
  <c r="B946"/>
  <c r="Q920"/>
  <c r="Q919"/>
  <c r="P920"/>
  <c r="P919"/>
  <c r="O920"/>
  <c r="O919"/>
  <c r="N920"/>
  <c r="N919"/>
  <c r="M920"/>
  <c r="M919"/>
  <c r="L920"/>
  <c r="L919"/>
  <c r="K920"/>
  <c r="K919"/>
  <c r="J920"/>
  <c r="J919"/>
  <c r="I920"/>
  <c r="I919"/>
  <c r="H920"/>
  <c r="H919"/>
  <c r="G920"/>
  <c r="G919"/>
  <c r="F920"/>
  <c r="F919"/>
  <c r="E920"/>
  <c r="E919"/>
  <c r="D920"/>
  <c r="D919"/>
  <c r="C920"/>
  <c r="C919"/>
  <c r="B920"/>
  <c r="B919"/>
  <c r="Q892"/>
  <c r="Q891"/>
  <c r="Q890"/>
  <c r="P892"/>
  <c r="P891"/>
  <c r="P890"/>
  <c r="O892"/>
  <c r="O891"/>
  <c r="O890"/>
  <c r="N892"/>
  <c r="N891"/>
  <c r="N890"/>
  <c r="M892"/>
  <c r="M891"/>
  <c r="M890"/>
  <c r="L892"/>
  <c r="L891"/>
  <c r="L890"/>
  <c r="K892"/>
  <c r="K891"/>
  <c r="K890"/>
  <c r="J892"/>
  <c r="J891"/>
  <c r="J890"/>
  <c r="I892"/>
  <c r="I891"/>
  <c r="I890"/>
  <c r="H892"/>
  <c r="H891"/>
  <c r="H890"/>
  <c r="G892"/>
  <c r="G891"/>
  <c r="G890"/>
  <c r="F892"/>
  <c r="F891"/>
  <c r="F890"/>
  <c r="E892"/>
  <c r="E891"/>
  <c r="E890"/>
  <c r="D892"/>
  <c r="D891"/>
  <c r="D890"/>
  <c r="C892"/>
  <c r="C891"/>
  <c r="C890"/>
  <c r="B892"/>
  <c r="B891"/>
  <c r="B890"/>
  <c r="Q864"/>
  <c r="Q863"/>
  <c r="P864"/>
  <c r="P863"/>
  <c r="O864"/>
  <c r="O863"/>
  <c r="N864"/>
  <c r="N863"/>
  <c r="M864"/>
  <c r="M863"/>
  <c r="L864"/>
  <c r="L863"/>
  <c r="K864"/>
  <c r="K863"/>
  <c r="J864"/>
  <c r="J863"/>
  <c r="I864"/>
  <c r="I863"/>
  <c r="H864"/>
  <c r="H863"/>
  <c r="G864"/>
  <c r="G863"/>
  <c r="F864"/>
  <c r="F863"/>
  <c r="E864"/>
  <c r="E863"/>
  <c r="D864"/>
  <c r="D863"/>
  <c r="C864"/>
  <c r="C863"/>
  <c r="B864"/>
  <c r="B863"/>
  <c r="Q836"/>
  <c r="Q835"/>
  <c r="Q834"/>
  <c r="P836"/>
  <c r="P835"/>
  <c r="P834"/>
  <c r="O836"/>
  <c r="O835"/>
  <c r="O834"/>
  <c r="N836"/>
  <c r="N835"/>
  <c r="N834"/>
  <c r="M836"/>
  <c r="M835"/>
  <c r="M834"/>
  <c r="L836"/>
  <c r="L835"/>
  <c r="L834"/>
  <c r="K836"/>
  <c r="K835"/>
  <c r="K834"/>
  <c r="J836"/>
  <c r="J835"/>
  <c r="J834"/>
  <c r="I836"/>
  <c r="I835"/>
  <c r="I834"/>
  <c r="H836"/>
  <c r="H835"/>
  <c r="H834"/>
  <c r="G836"/>
  <c r="G835"/>
  <c r="G834"/>
  <c r="F836"/>
  <c r="F835"/>
  <c r="F834"/>
  <c r="E836"/>
  <c r="E835"/>
  <c r="E834"/>
  <c r="D836"/>
  <c r="D835"/>
  <c r="D834"/>
  <c r="C836"/>
  <c r="C835"/>
  <c r="C834"/>
  <c r="B836"/>
  <c r="B835"/>
  <c r="B834"/>
  <c r="Q808"/>
  <c r="Q807"/>
  <c r="P808"/>
  <c r="P807"/>
  <c r="O808"/>
  <c r="O807"/>
  <c r="N808"/>
  <c r="N807"/>
  <c r="M808"/>
  <c r="M807"/>
  <c r="L808"/>
  <c r="L807"/>
  <c r="K808"/>
  <c r="K807"/>
  <c r="J808"/>
  <c r="J807"/>
  <c r="I808"/>
  <c r="I807"/>
  <c r="H808"/>
  <c r="H807"/>
  <c r="G808"/>
  <c r="G807"/>
  <c r="F808"/>
  <c r="F807"/>
  <c r="E808"/>
  <c r="E807"/>
  <c r="D808"/>
  <c r="D807"/>
  <c r="C808"/>
  <c r="C807"/>
  <c r="B808"/>
  <c r="B807"/>
  <c r="Q780"/>
  <c r="Q779"/>
  <c r="Q778"/>
  <c r="P780"/>
  <c r="P779"/>
  <c r="P778"/>
  <c r="O780"/>
  <c r="O779"/>
  <c r="O778"/>
  <c r="N780"/>
  <c r="N779"/>
  <c r="N778"/>
  <c r="M780"/>
  <c r="M779"/>
  <c r="M778"/>
  <c r="L780"/>
  <c r="L779"/>
  <c r="L778"/>
  <c r="K780"/>
  <c r="K779"/>
  <c r="K778"/>
  <c r="J780"/>
  <c r="J779"/>
  <c r="J778"/>
  <c r="I780"/>
  <c r="I779"/>
  <c r="I778"/>
  <c r="H780"/>
  <c r="H779"/>
  <c r="H778"/>
  <c r="G780"/>
  <c r="G779"/>
  <c r="G778"/>
  <c r="F780"/>
  <c r="F779"/>
  <c r="F778"/>
  <c r="E780"/>
  <c r="E779"/>
  <c r="E778"/>
  <c r="D780"/>
  <c r="D779"/>
  <c r="D778"/>
  <c r="C780"/>
  <c r="C779"/>
  <c r="C778"/>
  <c r="B780"/>
  <c r="B779"/>
  <c r="B778"/>
  <c r="Q752"/>
  <c r="Q751"/>
  <c r="P752"/>
  <c r="P751"/>
  <c r="O752"/>
  <c r="O751"/>
  <c r="N752"/>
  <c r="N751"/>
  <c r="M752"/>
  <c r="M751"/>
  <c r="L752"/>
  <c r="L751"/>
  <c r="K752"/>
  <c r="K751"/>
  <c r="J752"/>
  <c r="J751"/>
  <c r="I752"/>
  <c r="I751"/>
  <c r="H752"/>
  <c r="H751"/>
  <c r="G752"/>
  <c r="G751"/>
  <c r="F752"/>
  <c r="F751"/>
  <c r="E752"/>
  <c r="E751"/>
  <c r="D752"/>
  <c r="D751"/>
  <c r="C752"/>
  <c r="C751"/>
  <c r="B752"/>
  <c r="B751"/>
  <c r="Q724"/>
  <c r="Q723"/>
  <c r="Q722"/>
  <c r="P724"/>
  <c r="P723"/>
  <c r="P722"/>
  <c r="O724"/>
  <c r="O723"/>
  <c r="O722"/>
  <c r="N724"/>
  <c r="N723"/>
  <c r="N722"/>
  <c r="M724"/>
  <c r="M723"/>
  <c r="M722"/>
  <c r="L724"/>
  <c r="L723"/>
  <c r="L722"/>
  <c r="K724"/>
  <c r="K723"/>
  <c r="K722"/>
  <c r="J724"/>
  <c r="J723"/>
  <c r="J722"/>
  <c r="I724"/>
  <c r="I723"/>
  <c r="I722"/>
  <c r="H724"/>
  <c r="H723"/>
  <c r="H722"/>
  <c r="G724"/>
  <c r="G723"/>
  <c r="G722"/>
  <c r="F724"/>
  <c r="F723"/>
  <c r="F722"/>
  <c r="E724"/>
  <c r="E723"/>
  <c r="E722"/>
  <c r="D724"/>
  <c r="D723"/>
  <c r="D722"/>
  <c r="C724"/>
  <c r="C723"/>
  <c r="C722"/>
  <c r="B724"/>
  <c r="B723"/>
  <c r="B722"/>
  <c r="Q696"/>
  <c r="Q695"/>
  <c r="P696"/>
  <c r="P695"/>
  <c r="O696"/>
  <c r="O695"/>
  <c r="N696"/>
  <c r="N695"/>
  <c r="M696"/>
  <c r="M695"/>
  <c r="L696"/>
  <c r="L695"/>
  <c r="K696"/>
  <c r="K695"/>
  <c r="J696"/>
  <c r="J695"/>
  <c r="I696"/>
  <c r="I695"/>
  <c r="H696"/>
  <c r="H695"/>
  <c r="G696"/>
  <c r="G695"/>
  <c r="F696"/>
  <c r="F695"/>
  <c r="E696"/>
  <c r="E695"/>
  <c r="D696"/>
  <c r="D695"/>
  <c r="C696"/>
  <c r="C695"/>
  <c r="B696"/>
  <c r="B695"/>
  <c r="Q668"/>
  <c r="Q667"/>
  <c r="Q666"/>
  <c r="P668"/>
  <c r="P667"/>
  <c r="P666"/>
  <c r="O668"/>
  <c r="O667"/>
  <c r="O666"/>
  <c r="N668"/>
  <c r="N667"/>
  <c r="N666"/>
  <c r="M668"/>
  <c r="M667"/>
  <c r="M666"/>
  <c r="L668"/>
  <c r="L667"/>
  <c r="L666"/>
  <c r="K668"/>
  <c r="K667"/>
  <c r="K666"/>
  <c r="J668"/>
  <c r="J667"/>
  <c r="J666"/>
  <c r="I668"/>
  <c r="I667"/>
  <c r="I666"/>
  <c r="H668"/>
  <c r="H667"/>
  <c r="H666"/>
  <c r="G668"/>
  <c r="G667"/>
  <c r="G666"/>
  <c r="F668"/>
  <c r="F667"/>
  <c r="F666"/>
  <c r="E668"/>
  <c r="E667"/>
  <c r="E666"/>
  <c r="D668"/>
  <c r="D667"/>
  <c r="D666"/>
  <c r="C668"/>
  <c r="C667"/>
  <c r="C666"/>
  <c r="B668"/>
  <c r="B667"/>
  <c r="B666"/>
  <c r="Q640"/>
  <c r="Q639"/>
  <c r="P640"/>
  <c r="P639"/>
  <c r="O640"/>
  <c r="O639"/>
  <c r="N640"/>
  <c r="N639"/>
  <c r="M640"/>
  <c r="M639"/>
  <c r="L640"/>
  <c r="L639"/>
  <c r="K640"/>
  <c r="K639"/>
  <c r="J640"/>
  <c r="J639"/>
  <c r="I640"/>
  <c r="I639"/>
  <c r="H640"/>
  <c r="H639"/>
  <c r="G640"/>
  <c r="G639"/>
  <c r="F640"/>
  <c r="F639"/>
  <c r="E640"/>
  <c r="E639"/>
  <c r="D640"/>
  <c r="D639"/>
  <c r="C640"/>
  <c r="C639"/>
  <c r="B640"/>
  <c r="B639"/>
  <c r="Q612"/>
  <c r="Q611"/>
  <c r="Q610"/>
  <c r="P612"/>
  <c r="P611"/>
  <c r="P610"/>
  <c r="O612"/>
  <c r="O611"/>
  <c r="O610"/>
  <c r="N612"/>
  <c r="N611"/>
  <c r="N610"/>
  <c r="M612"/>
  <c r="M611"/>
  <c r="M610"/>
  <c r="L612"/>
  <c r="L611"/>
  <c r="L610"/>
  <c r="K612"/>
  <c r="K611"/>
  <c r="K610"/>
  <c r="J612"/>
  <c r="J611"/>
  <c r="J610"/>
  <c r="I612"/>
  <c r="I611"/>
  <c r="I610"/>
  <c r="H612"/>
  <c r="H611"/>
  <c r="H610"/>
  <c r="G612"/>
  <c r="G611"/>
  <c r="G610"/>
  <c r="F612"/>
  <c r="F611"/>
  <c r="F610"/>
  <c r="E612"/>
  <c r="E611"/>
  <c r="E610"/>
  <c r="D612"/>
  <c r="D611"/>
  <c r="D610"/>
  <c r="C612"/>
  <c r="C611"/>
  <c r="C610"/>
  <c r="B612"/>
  <c r="B611"/>
  <c r="B610"/>
  <c r="Q584"/>
  <c r="Q583"/>
  <c r="P584"/>
  <c r="P583"/>
  <c r="O584"/>
  <c r="O583"/>
  <c r="N584"/>
  <c r="N583"/>
  <c r="M584"/>
  <c r="M583"/>
  <c r="L584"/>
  <c r="L583"/>
  <c r="K584"/>
  <c r="K583"/>
  <c r="J584"/>
  <c r="J583"/>
  <c r="I584"/>
  <c r="I583"/>
  <c r="H584"/>
  <c r="H583"/>
  <c r="G584"/>
  <c r="G583"/>
  <c r="F584"/>
  <c r="F583"/>
  <c r="E584"/>
  <c r="E583"/>
  <c r="D584"/>
  <c r="D583"/>
  <c r="C584"/>
  <c r="C583"/>
  <c r="B584"/>
  <c r="B583"/>
  <c r="Q556"/>
  <c r="Q555"/>
  <c r="Q554"/>
  <c r="P556"/>
  <c r="P555"/>
  <c r="P554"/>
  <c r="O556"/>
  <c r="O555"/>
  <c r="O554"/>
  <c r="N556"/>
  <c r="N555"/>
  <c r="N554"/>
  <c r="M556"/>
  <c r="M555"/>
  <c r="M554"/>
  <c r="L556"/>
  <c r="L555"/>
  <c r="L554"/>
  <c r="K556"/>
  <c r="K555"/>
  <c r="K554"/>
  <c r="J556"/>
  <c r="J555"/>
  <c r="J554"/>
  <c r="I556"/>
  <c r="I555"/>
  <c r="I554"/>
  <c r="H556"/>
  <c r="H555"/>
  <c r="H554"/>
  <c r="G556"/>
  <c r="G555"/>
  <c r="G554"/>
  <c r="F556"/>
  <c r="F555"/>
  <c r="F554"/>
  <c r="E556"/>
  <c r="E555"/>
  <c r="E554"/>
  <c r="D556"/>
  <c r="D555"/>
  <c r="D554"/>
  <c r="C556"/>
  <c r="C555"/>
  <c r="C554"/>
  <c r="B556"/>
  <c r="B555"/>
  <c r="B554"/>
  <c r="Q528"/>
  <c r="Q527"/>
  <c r="P528"/>
  <c r="P527"/>
  <c r="O528"/>
  <c r="O527"/>
  <c r="N528"/>
  <c r="N527"/>
  <c r="M528"/>
  <c r="M527"/>
  <c r="L528"/>
  <c r="L527"/>
  <c r="K528"/>
  <c r="K527"/>
  <c r="J528"/>
  <c r="J527"/>
  <c r="I528"/>
  <c r="I527"/>
  <c r="H528"/>
  <c r="H527"/>
  <c r="G528"/>
  <c r="G527"/>
  <c r="F528"/>
  <c r="F527"/>
  <c r="E528"/>
  <c r="E527"/>
  <c r="D528"/>
  <c r="D527"/>
  <c r="C528"/>
  <c r="C527"/>
  <c r="B528"/>
  <c r="B527"/>
  <c r="Q500"/>
  <c r="Q499"/>
  <c r="Q498"/>
  <c r="P500"/>
  <c r="P499"/>
  <c r="P498"/>
  <c r="O500"/>
  <c r="O499"/>
  <c r="O498"/>
  <c r="N500"/>
  <c r="N499"/>
  <c r="N498"/>
  <c r="M500"/>
  <c r="M499"/>
  <c r="M498"/>
  <c r="L500"/>
  <c r="L499"/>
  <c r="L498"/>
  <c r="K500"/>
  <c r="K499"/>
  <c r="K498"/>
  <c r="J500"/>
  <c r="J499"/>
  <c r="J498"/>
  <c r="I500"/>
  <c r="I499"/>
  <c r="I498"/>
  <c r="H500"/>
  <c r="H499"/>
  <c r="H498"/>
  <c r="G500"/>
  <c r="G499"/>
  <c r="G498"/>
  <c r="F500"/>
  <c r="F499"/>
  <c r="F498"/>
  <c r="E500"/>
  <c r="E499"/>
  <c r="E498"/>
  <c r="D500"/>
  <c r="D499"/>
  <c r="D498"/>
  <c r="C500"/>
  <c r="C499"/>
  <c r="C498"/>
  <c r="B500"/>
  <c r="B499"/>
  <c r="B498"/>
  <c r="Q472"/>
  <c r="Q471"/>
  <c r="P472"/>
  <c r="P471"/>
  <c r="O472"/>
  <c r="O471"/>
  <c r="N472"/>
  <c r="N471"/>
  <c r="M472"/>
  <c r="M471"/>
  <c r="L472"/>
  <c r="L471"/>
  <c r="K472"/>
  <c r="K471"/>
  <c r="J472"/>
  <c r="J471"/>
  <c r="I472"/>
  <c r="I471"/>
  <c r="H472"/>
  <c r="H471"/>
  <c r="G472"/>
  <c r="G471"/>
  <c r="F472"/>
  <c r="F471"/>
  <c r="E472"/>
  <c r="E471"/>
  <c r="D472"/>
  <c r="D471"/>
  <c r="C472"/>
  <c r="C471"/>
  <c r="B472"/>
  <c r="B471"/>
  <c r="Q444"/>
  <c r="Q443"/>
  <c r="Q442"/>
  <c r="P444"/>
  <c r="P443"/>
  <c r="P442"/>
  <c r="O444"/>
  <c r="O443"/>
  <c r="O442"/>
  <c r="N444"/>
  <c r="N443"/>
  <c r="N442"/>
  <c r="M444"/>
  <c r="M443"/>
  <c r="M442"/>
  <c r="L444"/>
  <c r="L443"/>
  <c r="L442"/>
  <c r="K444"/>
  <c r="K443"/>
  <c r="K442"/>
  <c r="J444"/>
  <c r="J443"/>
  <c r="J442"/>
  <c r="I444"/>
  <c r="I443"/>
  <c r="I442"/>
  <c r="H444"/>
  <c r="H443"/>
  <c r="H442"/>
  <c r="G444"/>
  <c r="G443"/>
  <c r="G442"/>
  <c r="F444"/>
  <c r="F443"/>
  <c r="F442"/>
  <c r="E444"/>
  <c r="E443"/>
  <c r="E442"/>
  <c r="D444"/>
  <c r="D443"/>
  <c r="D442"/>
  <c r="C444"/>
  <c r="C443"/>
  <c r="C442"/>
  <c r="B444"/>
  <c r="B443"/>
  <c r="B442"/>
  <c r="Q416"/>
  <c r="Q415"/>
  <c r="P416"/>
  <c r="P415"/>
  <c r="O416"/>
  <c r="O415"/>
  <c r="N416"/>
  <c r="N415"/>
  <c r="M416"/>
  <c r="M415"/>
  <c r="L416"/>
  <c r="L415"/>
  <c r="K416"/>
  <c r="K415"/>
  <c r="J416"/>
  <c r="J415"/>
  <c r="I416"/>
  <c r="I415"/>
  <c r="H416"/>
  <c r="H415"/>
  <c r="G416"/>
  <c r="G415"/>
  <c r="F416"/>
  <c r="F415"/>
  <c r="E416"/>
  <c r="E415"/>
  <c r="D416"/>
  <c r="D415"/>
  <c r="C416"/>
  <c r="C415"/>
  <c r="B416"/>
  <c r="B415"/>
  <c r="Q388"/>
  <c r="Q387"/>
  <c r="Q386"/>
  <c r="P388"/>
  <c r="P387"/>
  <c r="P386"/>
  <c r="O388"/>
  <c r="O387"/>
  <c r="O386"/>
  <c r="N388"/>
  <c r="N387"/>
  <c r="N386"/>
  <c r="M388"/>
  <c r="M387"/>
  <c r="M386"/>
  <c r="L388"/>
  <c r="L387"/>
  <c r="L386"/>
  <c r="K388"/>
  <c r="K387"/>
  <c r="K386"/>
  <c r="J388"/>
  <c r="J387"/>
  <c r="J386"/>
  <c r="I388"/>
  <c r="I387"/>
  <c r="I386"/>
  <c r="H388"/>
  <c r="H387"/>
  <c r="H386"/>
  <c r="G388"/>
  <c r="G387"/>
  <c r="G386"/>
  <c r="F388"/>
  <c r="F387"/>
  <c r="F386"/>
  <c r="E388"/>
  <c r="E387"/>
  <c r="E386"/>
  <c r="D388"/>
  <c r="D387"/>
  <c r="D386"/>
  <c r="C388"/>
  <c r="C387"/>
  <c r="C386"/>
  <c r="B388"/>
  <c r="B387"/>
  <c r="B386"/>
  <c r="Q360"/>
  <c r="Q359"/>
  <c r="P360"/>
  <c r="P359"/>
  <c r="O360"/>
  <c r="O359"/>
  <c r="N360"/>
  <c r="N359"/>
  <c r="M360"/>
  <c r="M359"/>
  <c r="L360"/>
  <c r="L359"/>
  <c r="K360"/>
  <c r="K359"/>
  <c r="J360"/>
  <c r="J359"/>
  <c r="I360"/>
  <c r="I359"/>
  <c r="H360"/>
  <c r="H359"/>
  <c r="G360"/>
  <c r="G359"/>
  <c r="F360"/>
  <c r="F359"/>
  <c r="E360"/>
  <c r="E359"/>
  <c r="D360"/>
  <c r="D359"/>
  <c r="C360"/>
  <c r="C359"/>
  <c r="B360"/>
  <c r="B359"/>
  <c r="Q332"/>
  <c r="Q331"/>
  <c r="Q330"/>
  <c r="P332"/>
  <c r="P331"/>
  <c r="P330"/>
  <c r="O332"/>
  <c r="O331"/>
  <c r="O330"/>
  <c r="N332"/>
  <c r="N331"/>
  <c r="N330"/>
  <c r="M332"/>
  <c r="M331"/>
  <c r="M330"/>
  <c r="L332"/>
  <c r="L331"/>
  <c r="L330"/>
  <c r="K332"/>
  <c r="K331"/>
  <c r="K330"/>
  <c r="J332"/>
  <c r="J331"/>
  <c r="J330"/>
  <c r="I332"/>
  <c r="I331"/>
  <c r="I330"/>
  <c r="H332"/>
  <c r="H331"/>
  <c r="H330"/>
  <c r="G332"/>
  <c r="G331"/>
  <c r="G330"/>
  <c r="F332"/>
  <c r="F331"/>
  <c r="F330"/>
  <c r="E332"/>
  <c r="E331"/>
  <c r="E330"/>
  <c r="D332"/>
  <c r="D331"/>
  <c r="D330"/>
  <c r="C332"/>
  <c r="C331"/>
  <c r="C330"/>
  <c r="B332"/>
  <c r="B331"/>
  <c r="B330"/>
  <c r="Q304"/>
  <c r="Q303"/>
  <c r="P304"/>
  <c r="P303"/>
  <c r="O304"/>
  <c r="O303"/>
  <c r="N304"/>
  <c r="N303"/>
  <c r="M304"/>
  <c r="M303"/>
  <c r="L304"/>
  <c r="L303"/>
  <c r="K304"/>
  <c r="K303"/>
  <c r="J304"/>
  <c r="J303"/>
  <c r="I304"/>
  <c r="I303"/>
  <c r="H304"/>
  <c r="H303"/>
  <c r="G304"/>
  <c r="G303"/>
  <c r="F304"/>
  <c r="F303"/>
  <c r="E304"/>
  <c r="E303"/>
  <c r="D304"/>
  <c r="D303"/>
  <c r="C304"/>
  <c r="C303"/>
  <c r="B304"/>
  <c r="B303"/>
  <c r="Q276"/>
  <c r="Q275"/>
  <c r="Q274"/>
  <c r="P276"/>
  <c r="P275"/>
  <c r="P274"/>
  <c r="O276"/>
  <c r="O275"/>
  <c r="O274"/>
  <c r="N276"/>
  <c r="N275"/>
  <c r="N274"/>
  <c r="M276"/>
  <c r="M275"/>
  <c r="M274"/>
  <c r="L276"/>
  <c r="L275"/>
  <c r="L274"/>
  <c r="K276"/>
  <c r="K275"/>
  <c r="K274"/>
  <c r="J276"/>
  <c r="J275"/>
  <c r="J274"/>
  <c r="I276"/>
  <c r="I275"/>
  <c r="I274"/>
  <c r="H276"/>
  <c r="H275"/>
  <c r="H274"/>
  <c r="G276"/>
  <c r="G275"/>
  <c r="G274"/>
  <c r="F276"/>
  <c r="F275"/>
  <c r="F274"/>
  <c r="E276"/>
  <c r="E275"/>
  <c r="E274"/>
  <c r="D276"/>
  <c r="D275"/>
  <c r="D274"/>
  <c r="C276"/>
  <c r="C275"/>
  <c r="C274"/>
  <c r="B276"/>
  <c r="B275"/>
  <c r="B274"/>
  <c r="Q248"/>
  <c r="Q247"/>
  <c r="P248"/>
  <c r="P247"/>
  <c r="O248"/>
  <c r="O247"/>
  <c r="N248"/>
  <c r="N247"/>
  <c r="M248"/>
  <c r="M247"/>
  <c r="L248"/>
  <c r="L247"/>
  <c r="K248"/>
  <c r="K247"/>
  <c r="J248"/>
  <c r="J247"/>
  <c r="I248"/>
  <c r="I247"/>
  <c r="H248"/>
  <c r="H247"/>
  <c r="G248"/>
  <c r="G247"/>
  <c r="F248"/>
  <c r="F247"/>
  <c r="E248"/>
  <c r="E247"/>
  <c r="D248"/>
  <c r="D247"/>
  <c r="C248"/>
  <c r="C247"/>
  <c r="B248"/>
  <c r="B247"/>
  <c r="Q220"/>
  <c r="Q219"/>
  <c r="Q218"/>
  <c r="P220"/>
  <c r="P219"/>
  <c r="P218"/>
  <c r="O220"/>
  <c r="O219"/>
  <c r="O218"/>
  <c r="N220"/>
  <c r="N219"/>
  <c r="N218"/>
  <c r="M220"/>
  <c r="M219"/>
  <c r="M218"/>
  <c r="L220"/>
  <c r="L219"/>
  <c r="L218"/>
  <c r="K220"/>
  <c r="K219"/>
  <c r="K218"/>
  <c r="J220"/>
  <c r="J219"/>
  <c r="J218"/>
  <c r="I220"/>
  <c r="I219"/>
  <c r="I218"/>
  <c r="H220"/>
  <c r="H219"/>
  <c r="H218"/>
  <c r="G220"/>
  <c r="G219"/>
  <c r="G218"/>
  <c r="F220"/>
  <c r="F219"/>
  <c r="F218"/>
  <c r="E220"/>
  <c r="E219"/>
  <c r="E218"/>
  <c r="D220"/>
  <c r="D219"/>
  <c r="D218"/>
  <c r="C220"/>
  <c r="C219"/>
  <c r="C218"/>
  <c r="B220"/>
  <c r="B219"/>
  <c r="B218"/>
  <c r="Q192"/>
  <c r="Q191"/>
  <c r="P192"/>
  <c r="P191"/>
  <c r="O192"/>
  <c r="O191"/>
  <c r="N192"/>
  <c r="N191"/>
  <c r="M192"/>
  <c r="M191"/>
  <c r="L192"/>
  <c r="L191"/>
  <c r="K192"/>
  <c r="K191"/>
  <c r="J192"/>
  <c r="J191"/>
  <c r="I192"/>
  <c r="I191"/>
  <c r="H192"/>
  <c r="H191"/>
  <c r="G192"/>
  <c r="G191"/>
  <c r="F192"/>
  <c r="F191"/>
  <c r="E192"/>
  <c r="E191"/>
  <c r="D192"/>
  <c r="D191"/>
  <c r="C192"/>
  <c r="C191"/>
  <c r="B192"/>
  <c r="B191"/>
  <c r="Q164"/>
  <c r="Q163"/>
  <c r="Q162"/>
  <c r="P164"/>
  <c r="P163"/>
  <c r="P162"/>
  <c r="O164"/>
  <c r="O163"/>
  <c r="O162"/>
  <c r="N164"/>
  <c r="N163"/>
  <c r="N162"/>
  <c r="M164"/>
  <c r="M163"/>
  <c r="M162"/>
  <c r="L164"/>
  <c r="L163"/>
  <c r="L162"/>
  <c r="K164"/>
  <c r="K163"/>
  <c r="K162"/>
  <c r="J164"/>
  <c r="J163"/>
  <c r="J162"/>
  <c r="I164"/>
  <c r="I163"/>
  <c r="I162"/>
  <c r="H164"/>
  <c r="H163"/>
  <c r="H162"/>
  <c r="G164"/>
  <c r="G163"/>
  <c r="G162"/>
  <c r="F164"/>
  <c r="F163"/>
  <c r="F162"/>
  <c r="E164"/>
  <c r="E163"/>
  <c r="E162"/>
  <c r="D164"/>
  <c r="D163"/>
  <c r="D162"/>
  <c r="C164"/>
  <c r="C163"/>
  <c r="C162"/>
  <c r="B164"/>
  <c r="B163"/>
  <c r="B162"/>
  <c r="Q136"/>
  <c r="Q135"/>
  <c r="P136"/>
  <c r="P135"/>
  <c r="O136"/>
  <c r="O135"/>
  <c r="N136"/>
  <c r="N135"/>
  <c r="M136"/>
  <c r="M135"/>
  <c r="L136"/>
  <c r="L135"/>
  <c r="K136"/>
  <c r="K135"/>
  <c r="J136"/>
  <c r="J135"/>
  <c r="I136"/>
  <c r="I135"/>
  <c r="H136"/>
  <c r="H135"/>
  <c r="G136"/>
  <c r="G135"/>
  <c r="F136"/>
  <c r="F135"/>
  <c r="E136"/>
  <c r="E135"/>
  <c r="D136"/>
  <c r="D135"/>
  <c r="C136"/>
  <c r="C135"/>
  <c r="B136"/>
  <c r="B135"/>
  <c r="Q108"/>
  <c r="Q107"/>
  <c r="Q106"/>
  <c r="P108"/>
  <c r="P107"/>
  <c r="P106"/>
  <c r="O108"/>
  <c r="O107"/>
  <c r="O106"/>
  <c r="N108"/>
  <c r="N107"/>
  <c r="N106"/>
  <c r="M108"/>
  <c r="M107"/>
  <c r="M106"/>
  <c r="L108"/>
  <c r="L107"/>
  <c r="L106"/>
  <c r="K108"/>
  <c r="K107"/>
  <c r="K106"/>
  <c r="J108"/>
  <c r="J107"/>
  <c r="J106"/>
  <c r="I108"/>
  <c r="I107"/>
  <c r="I106"/>
  <c r="H108"/>
  <c r="H107"/>
  <c r="H106"/>
  <c r="G108"/>
  <c r="G107"/>
  <c r="G106"/>
  <c r="F108"/>
  <c r="F107"/>
  <c r="F106"/>
  <c r="E108"/>
  <c r="E107"/>
  <c r="E106"/>
  <c r="D108"/>
  <c r="D107"/>
  <c r="D106"/>
  <c r="C108"/>
  <c r="C107"/>
  <c r="C106"/>
  <c r="B108"/>
  <c r="B107"/>
  <c r="B106"/>
  <c r="Q80"/>
  <c r="Q79"/>
  <c r="P80"/>
  <c r="P79"/>
  <c r="O80"/>
  <c r="O79"/>
  <c r="N80"/>
  <c r="N79"/>
  <c r="M80"/>
  <c r="M79"/>
  <c r="L80"/>
  <c r="L79"/>
  <c r="K80"/>
  <c r="K79"/>
  <c r="J80"/>
  <c r="J79"/>
  <c r="I80"/>
  <c r="I79"/>
  <c r="H80"/>
  <c r="H79"/>
  <c r="G80"/>
  <c r="G79"/>
  <c r="F80"/>
  <c r="F79"/>
  <c r="E80"/>
  <c r="E79"/>
  <c r="D80"/>
  <c r="D79"/>
  <c r="C80"/>
  <c r="C79"/>
  <c r="B80"/>
  <c r="B79"/>
  <c r="Q52"/>
  <c r="Q51"/>
  <c r="Q50"/>
  <c r="P52"/>
  <c r="P51"/>
  <c r="P50"/>
  <c r="O52"/>
  <c r="O51"/>
  <c r="O50"/>
  <c r="N52"/>
  <c r="N51"/>
  <c r="N50"/>
  <c r="M52"/>
  <c r="M51"/>
  <c r="M50"/>
  <c r="L52"/>
  <c r="L51"/>
  <c r="L50"/>
  <c r="K52"/>
  <c r="K51"/>
  <c r="K50"/>
  <c r="J52"/>
  <c r="J51"/>
  <c r="J50"/>
  <c r="I52"/>
  <c r="I51"/>
  <c r="I50"/>
  <c r="H52"/>
  <c r="H51"/>
  <c r="H50"/>
  <c r="G52"/>
  <c r="G51"/>
  <c r="G50"/>
  <c r="F52"/>
  <c r="F51"/>
  <c r="F50"/>
  <c r="E52"/>
  <c r="E51"/>
  <c r="E50"/>
  <c r="D52"/>
  <c r="D51"/>
  <c r="D50"/>
  <c r="C52"/>
  <c r="C51"/>
  <c r="C50"/>
  <c r="B52"/>
  <c r="B51"/>
  <c r="B50"/>
  <c r="Q24"/>
  <c r="Q23"/>
  <c r="P24"/>
  <c r="P23"/>
  <c r="O24"/>
  <c r="O23"/>
  <c r="N24"/>
  <c r="N23"/>
  <c r="M24"/>
  <c r="M23"/>
  <c r="L24"/>
  <c r="L23"/>
  <c r="K24"/>
  <c r="K23"/>
  <c r="J24"/>
  <c r="J23"/>
  <c r="I24"/>
  <c r="I23"/>
  <c r="H24"/>
  <c r="H23"/>
  <c r="G24"/>
  <c r="G23"/>
  <c r="F24"/>
  <c r="F23"/>
  <c r="E24"/>
  <c r="E23"/>
  <c r="D24"/>
  <c r="D23"/>
  <c r="C24"/>
  <c r="C23"/>
  <c r="B24"/>
  <c r="B23"/>
</calcChain>
</file>

<file path=xl/sharedStrings.xml><?xml version="1.0" encoding="utf-8"?>
<sst xmlns="http://schemas.openxmlformats.org/spreadsheetml/2006/main" count="1976" uniqueCount="115">
  <si>
    <t>GROSS PROVINCIAL CLUSTER PRODUCT AT CURRENT MARKET PRICES</t>
  </si>
  <si>
    <t>ผลิตภัณฑ์มวลรวมกลุ่มจังหวัด ณ ราคาประจำปี</t>
  </si>
  <si>
    <t>1 - UPPER NORTHEASTERN SUBREGION 1</t>
  </si>
  <si>
    <t>(UDON THANI LOEI NONG KHAI NONGBUA LAMPHU andBUENG KAN)</t>
  </si>
  <si>
    <t>(Millions of Baht)</t>
  </si>
  <si>
    <t>(ล้านบาท)</t>
  </si>
  <si>
    <t>(อุดรธานี เลย หนองคาย หนองบัวลำภู และบึงกาฬ)</t>
  </si>
  <si>
    <t>Agriculture</t>
  </si>
  <si>
    <t>ภาคเกษตร</t>
  </si>
  <si>
    <t>Agriculture, hunting and forestry</t>
  </si>
  <si>
    <t>เกษตรกรรม การล่าสัตว์และการป่าไม้</t>
  </si>
  <si>
    <t>Fishing</t>
  </si>
  <si>
    <t>การประมง</t>
  </si>
  <si>
    <t>Non-Agriculture</t>
  </si>
  <si>
    <t>ภาคนอกเกษตร</t>
  </si>
  <si>
    <t>Mining and quarrying</t>
  </si>
  <si>
    <t>การทำเหมืองแร่และเหมืองหิน</t>
  </si>
  <si>
    <t>Manufacturing</t>
  </si>
  <si>
    <t>อุตสาหกรรม</t>
  </si>
  <si>
    <t>Electricity, Gas and Water supply</t>
  </si>
  <si>
    <t>การไฟฟ้า แก๊ส และการประปา</t>
  </si>
  <si>
    <t>Construction</t>
  </si>
  <si>
    <t>การก่อสร้าง</t>
  </si>
  <si>
    <t>Wholesale and retail trade; repair of motor vehicles, motorcycles and personal and household goods</t>
  </si>
  <si>
    <t>การขายส่ง การขายปลีก การซ่อมแซมยานยนต์ จักรยานยนต์ ของใช้ส่วนบุคคลและของใช้ในครัวเรือน</t>
  </si>
  <si>
    <t>Hotels and restaurants</t>
  </si>
  <si>
    <t>โรงแรมและภัตตาคาร</t>
  </si>
  <si>
    <t>Transport, storage and communications</t>
  </si>
  <si>
    <t>การขนส่ง สถานที่เก็บสินค้าและการคมนาคม</t>
  </si>
  <si>
    <t>Financial intermediation</t>
  </si>
  <si>
    <t>ตัวกลางทางการเงิน</t>
  </si>
  <si>
    <t>Real estate, renting and business activities</t>
  </si>
  <si>
    <t>บริการด้านอสังหาริมทรัพย์ การให้เช่าและบริการทางธุรกิจ</t>
  </si>
  <si>
    <t>Public administration and defence; compulsory social security</t>
  </si>
  <si>
    <t>การบริหารราชการและการป้องกันประเทศ รวมทั้งการประกัน สังคมภาคบังคับ</t>
  </si>
  <si>
    <t>Education</t>
  </si>
  <si>
    <t>การศึกษา</t>
  </si>
  <si>
    <t>Health and social work</t>
  </si>
  <si>
    <t>การบริการด้านสุขภาพและสังคม</t>
  </si>
  <si>
    <t>Other community, social and personal service activities</t>
  </si>
  <si>
    <t>การให้บริการด้านชุมชน สังคมและบริการส่วนบุคคลอื่นๆ</t>
  </si>
  <si>
    <t>Private households with employed persons</t>
  </si>
  <si>
    <t>ลูกจ้างในครัวเรือนส่วนบุคคล</t>
  </si>
  <si>
    <t>Gross provincial cluster product</t>
  </si>
  <si>
    <t>Gross provincial cluster product per capita (Baht)</t>
  </si>
  <si>
    <t>Population (1,000 persons)</t>
  </si>
  <si>
    <t>ผลิตภัณฑ์มวลรวมกลุ่มจังหวัด</t>
  </si>
  <si>
    <t>ผลิตภัณฑ์มวลรวมกลุ่มจังหวัด ต่อคน (บาท)</t>
  </si>
  <si>
    <t>ประชากร (1,000 คน)</t>
  </si>
  <si>
    <t>GROSS PROVINCIAL CLUSTER PRODUCT CHAIN VOLUME MEASURES  (REFERENCE YEAR = 2002)</t>
  </si>
  <si>
    <t>ผลิตภัณฑ์มวลรวมกลุ่มจังหวัด แบบปริมาณลูกโซ่ (ปีอ้างอิง พ.ศ. 2545)</t>
  </si>
  <si>
    <t>Gross provincial cluster product (sum up)</t>
  </si>
  <si>
    <t>Residual (sum up - CVMs)</t>
  </si>
  <si>
    <t>% Residual to CVMs</t>
  </si>
  <si>
    <t>Gross provincial cluster product (CVMs)</t>
  </si>
  <si>
    <t>Note : Chain volume series are not additive. The sum of the components will thus not be equal to the shown totals.</t>
  </si>
  <si>
    <t>ผลิตภัณฑ์มวลรวมกลุ่มจังหวัด (ผลรวมส่วนย่อย)</t>
  </si>
  <si>
    <t>ผลต่าง (ผลรวมส่วนย่อย - ปริมาณลูกโซ่)</t>
  </si>
  <si>
    <t>ร้อยละของผลต่าง ต่อ ค่าปริมาณลูกโซ่</t>
  </si>
  <si>
    <t>ผลิตภัณฑ์มวลรวมกลุ่มจังหวัด (ปริมาณลูกโซ่)</t>
  </si>
  <si>
    <t>หมายเหตุ : ปริมาณลูกโซ่ไม่มีคุณสมบัติของการบวก คือ ผลรวมของมูลค่าส่วนย่อยไม่เท่ากับมูลค่าส่วนรวมที่เกิดจากการทำปริมาณลูกโซ่</t>
  </si>
  <si>
    <t>2 - UPPER NORTHEASTERN SUBREGION 2</t>
  </si>
  <si>
    <t>(MUKDAHAN NAKHON PHANOM andSAKON NAKHON)</t>
  </si>
  <si>
    <t>(มุกดาหาร นครพนม และสกลนคร)</t>
  </si>
  <si>
    <t>3 - CENTRAL NORTHEASTERN SUBREGION</t>
  </si>
  <si>
    <t>(KHON KAEN KALASIN ROI ET andMAHA SARAKHAM)</t>
  </si>
  <si>
    <t>(ขอนแก่น กาฬสินธุ์ ร้อยเอ็ด และมหาสารคาม)</t>
  </si>
  <si>
    <t>4 - LOWER NORTHEASTERN SUBREGION 1</t>
  </si>
  <si>
    <t>(NAKHON RATCHASIMA CHAIYAPHUM BURI RAM andSURIN)</t>
  </si>
  <si>
    <t>(นครราชสีมา ชัยภูมิ บุรีรัมย์ และสุรินทร์)</t>
  </si>
  <si>
    <t>5 - LOWER NORTHEASTERN SUBREGION 2</t>
  </si>
  <si>
    <t>(YASOTHON UBON RATCHATHANI SI SA KET andAMNAT CHAREON)</t>
  </si>
  <si>
    <t>(ยโสธร อุบลราชธานี ศรีสะเกษ และอำนาจเจริญ)</t>
  </si>
  <si>
    <t>6 - UPPER NORTHERN SUBREGION 1</t>
  </si>
  <si>
    <t>(CHIANG MAI LAMPANG MAE HONG SON andLAMPHUN)</t>
  </si>
  <si>
    <t>(เชียงใหม่ ลำปาง แม่ฮ่องสอน และลำพูน)</t>
  </si>
  <si>
    <t>7 - UPPER NORTHERN SUBREGION 2</t>
  </si>
  <si>
    <t>(CHIANG RAI PHRAE NAN andPHAYAO)</t>
  </si>
  <si>
    <t>(เชียงราย แพร่ น่าน และพะเยา)</t>
  </si>
  <si>
    <t>8 - LOWER NORTHERN SUBREGION 1</t>
  </si>
  <si>
    <t>(UTTARADIT PHITSANULOK SUKHOTHAI TAK andPHETCHABUN)</t>
  </si>
  <si>
    <t>(อุตรดิตถ์ พิษณุโลก สุโขทัย ตาก และเพชรบูรณ์)</t>
  </si>
  <si>
    <t>9 - LOWER NORTHERN SUBREGION 2</t>
  </si>
  <si>
    <t>(NAKHON SAWAN KAM PHAENG PHET UTHAI THANI andPHICHIT)</t>
  </si>
  <si>
    <t>(นครสวรรค์ กำแพงเพชร อุทัยธานี และพิจิตร)</t>
  </si>
  <si>
    <t>10 - WEST COAST SOUTHERN SUBREGION</t>
  </si>
  <si>
    <t>(PHUKET RANONG PHANGNGA KRABI andTRANG)</t>
  </si>
  <si>
    <t>(ภูเก็ต ระนอง พังงา กระบี่ และตรัง)</t>
  </si>
  <si>
    <t>11 - EAST COAST SOUTHERN SUBREGION</t>
  </si>
  <si>
    <t>(SURAT THANI CHUMPHON NAKHON SI THAMMARAT andPHATTHALUNG)</t>
  </si>
  <si>
    <t>(สุราษฎร์ธานี ชุมพร นครศรีธรรมราช และพัทลุง)</t>
  </si>
  <si>
    <t>12 - SOUTHERN BORDER SUBREGION</t>
  </si>
  <si>
    <t>(SONGKHLA SATUN YALA NARATHIWAT andPATTANI)</t>
  </si>
  <si>
    <t>(สงขลา สตูล ยะลา นราธิวาส และปัตตานี)</t>
  </si>
  <si>
    <t>13 - EASTERN SUBREGION 1</t>
  </si>
  <si>
    <t>(CHACHOENGSAO NAKHON NAYOK PRACHIN BURI SA KAEW andSAMUT PRAKAN)</t>
  </si>
  <si>
    <t>(ฉะเชิงเทรา นครนายก ปราจีนบุรี สระแก้ว และสมุทรปราการ)</t>
  </si>
  <si>
    <t>14 - EASTERN SUBREGION 2</t>
  </si>
  <si>
    <t>(CHON BURI RAYONG TRAT andCHANTHABURI)</t>
  </si>
  <si>
    <t>(ชลบุรี ระยอง ตราด และจันทบุรี)</t>
  </si>
  <si>
    <t>15 - WESTERN SUBREGION 1</t>
  </si>
  <si>
    <t>(RATCHABURI KANCHANABURI SUPHAN BURI andNAKHON PATHOM)</t>
  </si>
  <si>
    <t>(ราชบุรี กาญจนบุรี สุพรรณบุรี และนครปฐม)</t>
  </si>
  <si>
    <t>16 - WESTERN SUBREGION 2</t>
  </si>
  <si>
    <t>(PHACHUAP KHIRI KHAN PHETCHABURI SAMUT SONGKHRAM andSAMUT SAKHON)</t>
  </si>
  <si>
    <t>(ประจวบคีรีขันธ์ เพชรบุรี สมุทรสงคราม และสมุทรสาคร)</t>
  </si>
  <si>
    <t>17 - CENTRAL SUBREGION 1</t>
  </si>
  <si>
    <t>(SARABURI PHRA NAKHON SRI AYUTHAYA PATHUM THANI andNONTHABURI)</t>
  </si>
  <si>
    <t>(สระบุรี พระนครศรีอยุธยา ปทุมธานี และนนทบุรี)</t>
  </si>
  <si>
    <t>18 - CENTRAL SUBREGION 2</t>
  </si>
  <si>
    <t>(SINGBURI CHAI NAT ANG THONG andLOP BURI)</t>
  </si>
  <si>
    <t>(สิงห์บุรี ชัยนาท อ่างทอง และลพบุรี)</t>
  </si>
  <si>
    <t>19 - BANGKOK METROPOLIS</t>
  </si>
  <si>
    <t>(andBANGKOK METROPOLIS)</t>
  </si>
  <si>
    <t>(และกรุงเทพมหานคร)</t>
  </si>
</sst>
</file>

<file path=xl/styles.xml><?xml version="1.0" encoding="utf-8"?>
<styleSheet xmlns="http://schemas.openxmlformats.org/spreadsheetml/2006/main">
  <numFmts count="2">
    <numFmt numFmtId="164" formatCode="#,##0_ ;\-#,##0"/>
    <numFmt numFmtId="165" formatCode="#,##0.0"/>
  </numFmts>
  <fonts count="3">
    <font>
      <sz val="11"/>
      <color theme="1"/>
      <name val="Calibri"/>
      <family val="2"/>
      <charset val="222"/>
      <scheme val="minor"/>
    </font>
    <font>
      <b/>
      <sz val="16"/>
      <color theme="1"/>
      <name val="Arial Narrow"/>
      <family val="2"/>
    </font>
    <font>
      <sz val="16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CC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2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1" fillId="3" borderId="2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164" fontId="1" fillId="3" borderId="2" xfId="0" applyNumberFormat="1" applyFont="1" applyFill="1" applyBorder="1" applyAlignment="1">
      <alignment vertical="center"/>
    </xf>
    <xf numFmtId="164" fontId="2" fillId="4" borderId="3" xfId="0" applyNumberFormat="1" applyFont="1" applyFill="1" applyBorder="1" applyAlignment="1">
      <alignment vertical="center"/>
    </xf>
    <xf numFmtId="164" fontId="2" fillId="3" borderId="3" xfId="0" applyNumberFormat="1" applyFont="1" applyFill="1" applyBorder="1" applyAlignment="1">
      <alignment vertical="center"/>
    </xf>
    <xf numFmtId="164" fontId="1" fillId="4" borderId="3" xfId="0" applyNumberFormat="1" applyFont="1" applyFill="1" applyBorder="1" applyAlignment="1">
      <alignment vertical="center"/>
    </xf>
    <xf numFmtId="164" fontId="1" fillId="5" borderId="3" xfId="0" applyNumberFormat="1" applyFont="1" applyFill="1" applyBorder="1" applyAlignment="1">
      <alignment vertical="center"/>
    </xf>
    <xf numFmtId="164" fontId="1" fillId="3" borderId="4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164" fontId="1" fillId="2" borderId="2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0" fontId="2" fillId="3" borderId="0" xfId="0" applyFont="1" applyFill="1" applyBorder="1"/>
    <xf numFmtId="0" fontId="1" fillId="4" borderId="3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165" fontId="1" fillId="3" borderId="3" xfId="0" applyNumberFormat="1" applyFont="1" applyFill="1" applyBorder="1" applyAlignment="1">
      <alignment vertical="center"/>
    </xf>
    <xf numFmtId="0" fontId="1" fillId="3" borderId="3" xfId="0" applyFont="1" applyFill="1" applyBorder="1" applyAlignment="1">
      <alignment vertical="center" wrapText="1"/>
    </xf>
    <xf numFmtId="164" fontId="1" fillId="3" borderId="3" xfId="0" applyNumberFormat="1" applyFont="1" applyFill="1" applyBorder="1" applyAlignment="1">
      <alignment vertical="center"/>
    </xf>
    <xf numFmtId="0" fontId="2" fillId="0" borderId="0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062"/>
  <sheetViews>
    <sheetView tabSelected="1" topLeftCell="A1017" zoomScale="60" zoomScaleNormal="60" workbookViewId="0">
      <selection activeCell="O1069" sqref="O1069"/>
    </sheetView>
  </sheetViews>
  <sheetFormatPr defaultColWidth="9" defaultRowHeight="20.25"/>
  <cols>
    <col min="1" max="1" width="58.5703125" style="2" customWidth="1"/>
    <col min="2" max="18" width="14.42578125" style="2" customWidth="1"/>
    <col min="19" max="19" width="58.5703125" style="2" customWidth="1"/>
    <col min="20" max="16384" width="9" style="2"/>
  </cols>
  <sheetData>
    <row r="1" spans="1:19">
      <c r="A1" s="1" t="s">
        <v>0</v>
      </c>
      <c r="S1" s="3" t="s">
        <v>1</v>
      </c>
    </row>
    <row r="2" spans="1:19">
      <c r="A2" s="2" t="s">
        <v>2</v>
      </c>
      <c r="S2" s="2" t="s">
        <v>2</v>
      </c>
    </row>
    <row r="3" spans="1:19">
      <c r="A3" s="1" t="s">
        <v>3</v>
      </c>
      <c r="I3" s="3" t="s">
        <v>4</v>
      </c>
      <c r="J3" s="1" t="s">
        <v>5</v>
      </c>
      <c r="S3" s="3" t="s">
        <v>6</v>
      </c>
    </row>
    <row r="4" spans="1:19">
      <c r="A4" s="4"/>
      <c r="B4" s="5">
        <v>1995</v>
      </c>
      <c r="C4" s="5">
        <v>1996</v>
      </c>
      <c r="D4" s="5">
        <v>1997</v>
      </c>
      <c r="E4" s="5">
        <v>1998</v>
      </c>
      <c r="F4" s="5">
        <v>1999</v>
      </c>
      <c r="G4" s="5">
        <v>2000</v>
      </c>
      <c r="H4" s="5">
        <v>2001</v>
      </c>
      <c r="I4" s="5">
        <v>2002</v>
      </c>
      <c r="J4" s="5">
        <v>2003</v>
      </c>
      <c r="K4" s="5">
        <v>2004</v>
      </c>
      <c r="L4" s="5">
        <v>2005</v>
      </c>
      <c r="M4" s="5">
        <v>2006</v>
      </c>
      <c r="N4" s="5">
        <v>2007</v>
      </c>
      <c r="O4" s="5">
        <v>2008</v>
      </c>
      <c r="P4" s="5">
        <v>2009</v>
      </c>
      <c r="Q4" s="5">
        <v>2010</v>
      </c>
      <c r="R4" s="5">
        <v>2011</v>
      </c>
      <c r="S4" s="4"/>
    </row>
    <row r="5" spans="1:19" s="6" customFormat="1">
      <c r="A5" s="7" t="s">
        <v>7</v>
      </c>
      <c r="B5" s="13">
        <v>12389.238996079999</v>
      </c>
      <c r="C5" s="13">
        <v>13380.91524382</v>
      </c>
      <c r="D5" s="13">
        <v>13139.16637424</v>
      </c>
      <c r="E5" s="13">
        <v>14713.60783322</v>
      </c>
      <c r="F5" s="13">
        <v>13473.288427109999</v>
      </c>
      <c r="G5" s="13">
        <v>13697.62977505</v>
      </c>
      <c r="H5" s="13">
        <v>13704.27991822</v>
      </c>
      <c r="I5" s="13">
        <v>14612.42163112</v>
      </c>
      <c r="J5" s="13">
        <v>18419.64474679</v>
      </c>
      <c r="K5" s="13">
        <v>18887.884777179999</v>
      </c>
      <c r="L5" s="13">
        <v>19255.88999453</v>
      </c>
      <c r="M5" s="13">
        <v>22414.491198200001</v>
      </c>
      <c r="N5" s="13">
        <v>24710.74281168</v>
      </c>
      <c r="O5" s="13">
        <v>26781.098530380001</v>
      </c>
      <c r="P5" s="13">
        <v>32152.015018769998</v>
      </c>
      <c r="Q5" s="13">
        <v>41514.627027210001</v>
      </c>
      <c r="R5" s="13">
        <v>49167.091754159999</v>
      </c>
      <c r="S5" s="7" t="s">
        <v>8</v>
      </c>
    </row>
    <row r="6" spans="1:19" s="6" customFormat="1">
      <c r="A6" s="8" t="s">
        <v>9</v>
      </c>
      <c r="B6" s="14">
        <v>12065.19731412</v>
      </c>
      <c r="C6" s="14">
        <v>13025.56297538</v>
      </c>
      <c r="D6" s="14">
        <v>12648.537644120001</v>
      </c>
      <c r="E6" s="14">
        <v>14125.13235347</v>
      </c>
      <c r="F6" s="14">
        <v>12714.366313480001</v>
      </c>
      <c r="G6" s="14">
        <v>12984.426327269999</v>
      </c>
      <c r="H6" s="14">
        <v>12912.24200799</v>
      </c>
      <c r="I6" s="14">
        <v>13841.173697439999</v>
      </c>
      <c r="J6" s="14">
        <v>17520.031704879999</v>
      </c>
      <c r="K6" s="14">
        <v>18001.33921323</v>
      </c>
      <c r="L6" s="14">
        <v>18245.335954679998</v>
      </c>
      <c r="M6" s="14">
        <v>21279.15358885</v>
      </c>
      <c r="N6" s="14">
        <v>23479.227734970002</v>
      </c>
      <c r="O6" s="14">
        <v>25798.592695740001</v>
      </c>
      <c r="P6" s="14">
        <v>30943.129002109999</v>
      </c>
      <c r="Q6" s="14">
        <v>40128.72645989</v>
      </c>
      <c r="R6" s="14">
        <v>47736.336768759997</v>
      </c>
      <c r="S6" s="8" t="s">
        <v>10</v>
      </c>
    </row>
    <row r="7" spans="1:19" s="6" customFormat="1">
      <c r="A7" s="9" t="s">
        <v>11</v>
      </c>
      <c r="B7" s="15">
        <v>324.04168138</v>
      </c>
      <c r="C7" s="15">
        <v>355.35226784000002</v>
      </c>
      <c r="D7" s="15">
        <v>490.62872952999999</v>
      </c>
      <c r="E7" s="15">
        <v>588.47547913999995</v>
      </c>
      <c r="F7" s="15">
        <v>758.92211302999999</v>
      </c>
      <c r="G7" s="15">
        <v>713.20344714999999</v>
      </c>
      <c r="H7" s="15">
        <v>792.03790965999997</v>
      </c>
      <c r="I7" s="15">
        <v>771.24793306000004</v>
      </c>
      <c r="J7" s="15">
        <v>899.61304131999998</v>
      </c>
      <c r="K7" s="15">
        <v>886.54556336999997</v>
      </c>
      <c r="L7" s="15">
        <v>1010.55403929</v>
      </c>
      <c r="M7" s="15">
        <v>1135.33760876</v>
      </c>
      <c r="N7" s="15">
        <v>1231.5150761499999</v>
      </c>
      <c r="O7" s="15">
        <v>982.50583413000004</v>
      </c>
      <c r="P7" s="15">
        <v>1208.88601608</v>
      </c>
      <c r="Q7" s="15">
        <v>1385.9005667700001</v>
      </c>
      <c r="R7" s="15">
        <v>1430.75498483</v>
      </c>
      <c r="S7" s="9" t="s">
        <v>12</v>
      </c>
    </row>
    <row r="8" spans="1:19" s="6" customFormat="1">
      <c r="A8" s="10" t="s">
        <v>13</v>
      </c>
      <c r="B8" s="16">
        <v>48502.138159009999</v>
      </c>
      <c r="C8" s="16">
        <v>54622.479141850003</v>
      </c>
      <c r="D8" s="16">
        <v>58936.802688720003</v>
      </c>
      <c r="E8" s="16">
        <v>57905.160461200001</v>
      </c>
      <c r="F8" s="16">
        <v>58859.837244150003</v>
      </c>
      <c r="G8" s="16">
        <v>59792.452022960002</v>
      </c>
      <c r="H8" s="16">
        <v>59107.644039979998</v>
      </c>
      <c r="I8" s="16">
        <v>66027.184636120001</v>
      </c>
      <c r="J8" s="16">
        <v>71570.950330139996</v>
      </c>
      <c r="K8" s="16">
        <v>77607.267886290007</v>
      </c>
      <c r="L8" s="16">
        <v>81225.22064852</v>
      </c>
      <c r="M8" s="16">
        <v>91743.703409049995</v>
      </c>
      <c r="N8" s="16">
        <v>103871.96127439001</v>
      </c>
      <c r="O8" s="16">
        <v>106438.38481891</v>
      </c>
      <c r="P8" s="16">
        <v>117942.46384128</v>
      </c>
      <c r="Q8" s="16">
        <v>127706.42395385999</v>
      </c>
      <c r="R8" s="16">
        <v>142611.75798085</v>
      </c>
      <c r="S8" s="10" t="s">
        <v>14</v>
      </c>
    </row>
    <row r="9" spans="1:19" s="6" customFormat="1">
      <c r="A9" s="9" t="s">
        <v>15</v>
      </c>
      <c r="B9" s="15">
        <v>398.43210772999998</v>
      </c>
      <c r="C9" s="15">
        <v>649.39098607000005</v>
      </c>
      <c r="D9" s="15">
        <v>570.44049962999998</v>
      </c>
      <c r="E9" s="15">
        <v>423.26134266999998</v>
      </c>
      <c r="F9" s="15">
        <v>501.27495491000002</v>
      </c>
      <c r="G9" s="15">
        <v>443.0174533</v>
      </c>
      <c r="H9" s="15">
        <v>423.21280367000003</v>
      </c>
      <c r="I9" s="15">
        <v>480.71718133000002</v>
      </c>
      <c r="J9" s="15">
        <v>543.76838723000003</v>
      </c>
      <c r="K9" s="15">
        <v>700.84638285999995</v>
      </c>
      <c r="L9" s="15">
        <v>736.13738206999994</v>
      </c>
      <c r="M9" s="15">
        <v>1209.10196537</v>
      </c>
      <c r="N9" s="15">
        <v>7049.9147870899997</v>
      </c>
      <c r="O9" s="15">
        <v>7024.6735079</v>
      </c>
      <c r="P9" s="15">
        <v>5708.5841808100004</v>
      </c>
      <c r="Q9" s="15">
        <v>6250.5762616299999</v>
      </c>
      <c r="R9" s="15">
        <v>6499.9203891999996</v>
      </c>
      <c r="S9" s="9" t="s">
        <v>16</v>
      </c>
    </row>
    <row r="10" spans="1:19" s="6" customFormat="1">
      <c r="A10" s="8" t="s">
        <v>17</v>
      </c>
      <c r="B10" s="14">
        <v>6988.3962210500003</v>
      </c>
      <c r="C10" s="14">
        <v>7293.5376585200002</v>
      </c>
      <c r="D10" s="14">
        <v>8455.3213666499996</v>
      </c>
      <c r="E10" s="14">
        <v>8482.0519490799998</v>
      </c>
      <c r="F10" s="14">
        <v>8922.3052552900008</v>
      </c>
      <c r="G10" s="14">
        <v>6812.75804608</v>
      </c>
      <c r="H10" s="14">
        <v>6495.9043652800001</v>
      </c>
      <c r="I10" s="14">
        <v>9019.0404767199998</v>
      </c>
      <c r="J10" s="14">
        <v>11234.93587612</v>
      </c>
      <c r="K10" s="14">
        <v>11292.624575170001</v>
      </c>
      <c r="L10" s="14">
        <v>9785.2987933099994</v>
      </c>
      <c r="M10" s="14">
        <v>12322.89942695</v>
      </c>
      <c r="N10" s="14">
        <v>14308.959357940001</v>
      </c>
      <c r="O10" s="14">
        <v>16623.459757370001</v>
      </c>
      <c r="P10" s="14">
        <v>18197.795506189999</v>
      </c>
      <c r="Q10" s="14">
        <v>22775.07009515</v>
      </c>
      <c r="R10" s="14">
        <v>28617.884950349999</v>
      </c>
      <c r="S10" s="8" t="s">
        <v>18</v>
      </c>
    </row>
    <row r="11" spans="1:19" s="6" customFormat="1">
      <c r="A11" s="9" t="s">
        <v>19</v>
      </c>
      <c r="B11" s="15">
        <v>1114.7091474900001</v>
      </c>
      <c r="C11" s="15">
        <v>1195.6224965700001</v>
      </c>
      <c r="D11" s="15">
        <v>1339.1974967599999</v>
      </c>
      <c r="E11" s="15">
        <v>1596.90709814</v>
      </c>
      <c r="F11" s="15">
        <v>1412.21515987</v>
      </c>
      <c r="G11" s="15">
        <v>1456.39174465</v>
      </c>
      <c r="H11" s="15">
        <v>1482.0161625400001</v>
      </c>
      <c r="I11" s="15">
        <v>1478.8534749299999</v>
      </c>
      <c r="J11" s="15">
        <v>1569.2422887499999</v>
      </c>
      <c r="K11" s="15">
        <v>1708.44393283</v>
      </c>
      <c r="L11" s="15">
        <v>1725.04911431</v>
      </c>
      <c r="M11" s="15">
        <v>1857.0966007500001</v>
      </c>
      <c r="N11" s="15">
        <v>1864.59029007</v>
      </c>
      <c r="O11" s="15">
        <v>1812.85392766</v>
      </c>
      <c r="P11" s="15">
        <v>2330.3864082700002</v>
      </c>
      <c r="Q11" s="15">
        <v>2415.0704036000002</v>
      </c>
      <c r="R11" s="15">
        <v>2487.0387832699998</v>
      </c>
      <c r="S11" s="9" t="s">
        <v>20</v>
      </c>
    </row>
    <row r="12" spans="1:19" s="6" customFormat="1">
      <c r="A12" s="8" t="s">
        <v>21</v>
      </c>
      <c r="B12" s="14">
        <v>4826.6387449000003</v>
      </c>
      <c r="C12" s="14">
        <v>6141.0976435000002</v>
      </c>
      <c r="D12" s="14">
        <v>5017.6198984800003</v>
      </c>
      <c r="E12" s="14">
        <v>3393.27687616</v>
      </c>
      <c r="F12" s="14">
        <v>3124.8266648700001</v>
      </c>
      <c r="G12" s="14">
        <v>4740.5160489700002</v>
      </c>
      <c r="H12" s="14">
        <v>3286.9838148099998</v>
      </c>
      <c r="I12" s="14">
        <v>3867.0307454499998</v>
      </c>
      <c r="J12" s="14">
        <v>4077.29528076</v>
      </c>
      <c r="K12" s="14">
        <v>4938.4765005700001</v>
      </c>
      <c r="L12" s="14">
        <v>4848.8982745499998</v>
      </c>
      <c r="M12" s="14">
        <v>5518.8198532400002</v>
      </c>
      <c r="N12" s="14">
        <v>5664.21674773</v>
      </c>
      <c r="O12" s="14">
        <v>5536.4197593199997</v>
      </c>
      <c r="P12" s="14">
        <v>8301.5194945900002</v>
      </c>
      <c r="Q12" s="14">
        <v>6694.6246228399996</v>
      </c>
      <c r="R12" s="14">
        <v>7198.5072981800004</v>
      </c>
      <c r="S12" s="8" t="s">
        <v>22</v>
      </c>
    </row>
    <row r="13" spans="1:19" s="6" customFormat="1" ht="60.75">
      <c r="A13" s="9" t="s">
        <v>23</v>
      </c>
      <c r="B13" s="15">
        <v>7778.58436798</v>
      </c>
      <c r="C13" s="15">
        <v>8628.5255526799992</v>
      </c>
      <c r="D13" s="15">
        <v>9503.1226226300005</v>
      </c>
      <c r="E13" s="15">
        <v>8993.9730114600006</v>
      </c>
      <c r="F13" s="15">
        <v>10081.39440945</v>
      </c>
      <c r="G13" s="15">
        <v>8719.4113978099995</v>
      </c>
      <c r="H13" s="15">
        <v>8827.1719810100003</v>
      </c>
      <c r="I13" s="15">
        <v>9364.0226557900005</v>
      </c>
      <c r="J13" s="15">
        <v>10382.21921596</v>
      </c>
      <c r="K13" s="15">
        <v>10674.103392389999</v>
      </c>
      <c r="L13" s="15">
        <v>11018.41732597</v>
      </c>
      <c r="M13" s="15">
        <v>12536.969735660001</v>
      </c>
      <c r="N13" s="15">
        <v>14001.848253349999</v>
      </c>
      <c r="O13" s="15">
        <v>14466.801934990001</v>
      </c>
      <c r="P13" s="15">
        <v>17656.558144459999</v>
      </c>
      <c r="Q13" s="15">
        <v>19350.48980815</v>
      </c>
      <c r="R13" s="15">
        <v>20446.647522390002</v>
      </c>
      <c r="S13" s="9" t="s">
        <v>24</v>
      </c>
    </row>
    <row r="14" spans="1:19" s="6" customFormat="1">
      <c r="A14" s="8" t="s">
        <v>25</v>
      </c>
      <c r="B14" s="14">
        <v>1537.6475670899999</v>
      </c>
      <c r="C14" s="14">
        <v>2075.0589544499999</v>
      </c>
      <c r="D14" s="14">
        <v>1940.0165812299999</v>
      </c>
      <c r="E14" s="14">
        <v>1761.8610601299999</v>
      </c>
      <c r="F14" s="14">
        <v>1970.63896697</v>
      </c>
      <c r="G14" s="14">
        <v>2139.98720297</v>
      </c>
      <c r="H14" s="14">
        <v>1884.0135413600001</v>
      </c>
      <c r="I14" s="14">
        <v>1734.5794994099999</v>
      </c>
      <c r="J14" s="14">
        <v>1553.98787305</v>
      </c>
      <c r="K14" s="14">
        <v>2001.1743865599999</v>
      </c>
      <c r="L14" s="14">
        <v>2055.6085207199999</v>
      </c>
      <c r="M14" s="14">
        <v>1884.23103145</v>
      </c>
      <c r="N14" s="14">
        <v>1809.7184931100001</v>
      </c>
      <c r="O14" s="14">
        <v>1585.1623219799999</v>
      </c>
      <c r="P14" s="14">
        <v>1846.07899795</v>
      </c>
      <c r="Q14" s="14">
        <v>1547.29853908</v>
      </c>
      <c r="R14" s="14">
        <v>1540.5514120099999</v>
      </c>
      <c r="S14" s="8" t="s">
        <v>26</v>
      </c>
    </row>
    <row r="15" spans="1:19" s="6" customFormat="1">
      <c r="A15" s="9" t="s">
        <v>27</v>
      </c>
      <c r="B15" s="15">
        <v>3232.9331754499999</v>
      </c>
      <c r="C15" s="15">
        <v>3726.38687372</v>
      </c>
      <c r="D15" s="15">
        <v>3843.3009594099999</v>
      </c>
      <c r="E15" s="15">
        <v>3847.62417547</v>
      </c>
      <c r="F15" s="15">
        <v>3816.2371073099998</v>
      </c>
      <c r="G15" s="15">
        <v>3691.2787986799999</v>
      </c>
      <c r="H15" s="15">
        <v>4376.3988771200002</v>
      </c>
      <c r="I15" s="15">
        <v>4733.1894114899997</v>
      </c>
      <c r="J15" s="15">
        <v>4656.1523269600002</v>
      </c>
      <c r="K15" s="15">
        <v>4475.3859138600001</v>
      </c>
      <c r="L15" s="15">
        <v>4961.3499174099998</v>
      </c>
      <c r="M15" s="15">
        <v>5773.1906977099998</v>
      </c>
      <c r="N15" s="15">
        <v>5310.2436805799998</v>
      </c>
      <c r="O15" s="15">
        <v>6052.3777933299998</v>
      </c>
      <c r="P15" s="15">
        <v>6452.28621742</v>
      </c>
      <c r="Q15" s="15">
        <v>6670.5167522000002</v>
      </c>
      <c r="R15" s="15">
        <v>7180.0434832600004</v>
      </c>
      <c r="S15" s="9" t="s">
        <v>28</v>
      </c>
    </row>
    <row r="16" spans="1:19" s="6" customFormat="1">
      <c r="A16" s="8" t="s">
        <v>29</v>
      </c>
      <c r="B16" s="14">
        <v>3620.1949481900001</v>
      </c>
      <c r="C16" s="14">
        <v>4192.0806609900001</v>
      </c>
      <c r="D16" s="14">
        <v>4046.11319615</v>
      </c>
      <c r="E16" s="14">
        <v>3872.39646993</v>
      </c>
      <c r="F16" s="14">
        <v>2965.9549541299998</v>
      </c>
      <c r="G16" s="14">
        <v>3141.33186742</v>
      </c>
      <c r="H16" s="14">
        <v>3176.58652179</v>
      </c>
      <c r="I16" s="14">
        <v>3560.9944490500002</v>
      </c>
      <c r="J16" s="14">
        <v>3771.77829303</v>
      </c>
      <c r="K16" s="14">
        <v>4386.3150414299998</v>
      </c>
      <c r="L16" s="14">
        <v>5122.6402737300004</v>
      </c>
      <c r="M16" s="14">
        <v>6537.3444886099996</v>
      </c>
      <c r="N16" s="14">
        <v>7580.8569749999997</v>
      </c>
      <c r="O16" s="14">
        <v>7987.9081879599999</v>
      </c>
      <c r="P16" s="14">
        <v>8218.1402106999994</v>
      </c>
      <c r="Q16" s="14">
        <v>8479.9468745199993</v>
      </c>
      <c r="R16" s="14">
        <v>9431.8785972099995</v>
      </c>
      <c r="S16" s="8" t="s">
        <v>30</v>
      </c>
    </row>
    <row r="17" spans="1:19" s="6" customFormat="1" ht="40.5">
      <c r="A17" s="9" t="s">
        <v>31</v>
      </c>
      <c r="B17" s="15">
        <v>3724.7220789200001</v>
      </c>
      <c r="C17" s="15">
        <v>4468.6535643099996</v>
      </c>
      <c r="D17" s="15">
        <v>5350.8790771399999</v>
      </c>
      <c r="E17" s="15">
        <v>6371.5886842500004</v>
      </c>
      <c r="F17" s="15">
        <v>7489.2221528700002</v>
      </c>
      <c r="G17" s="15">
        <v>7703.9004233699998</v>
      </c>
      <c r="H17" s="15">
        <v>7426.6403358500002</v>
      </c>
      <c r="I17" s="15">
        <v>8299.2134491800007</v>
      </c>
      <c r="J17" s="15">
        <v>8623.3982943400006</v>
      </c>
      <c r="K17" s="15">
        <v>8775.96211769</v>
      </c>
      <c r="L17" s="15">
        <v>9545.4641039399994</v>
      </c>
      <c r="M17" s="15">
        <v>10843.39309994</v>
      </c>
      <c r="N17" s="15">
        <v>11450.417359630001</v>
      </c>
      <c r="O17" s="15">
        <v>10275.249275169999</v>
      </c>
      <c r="P17" s="15">
        <v>11519.91194251</v>
      </c>
      <c r="Q17" s="15">
        <v>12967.79224527</v>
      </c>
      <c r="R17" s="15">
        <v>13227.0806842</v>
      </c>
      <c r="S17" s="9" t="s">
        <v>32</v>
      </c>
    </row>
    <row r="18" spans="1:19" s="6" customFormat="1" ht="40.5">
      <c r="A18" s="8" t="s">
        <v>33</v>
      </c>
      <c r="B18" s="14">
        <v>4339.10308738</v>
      </c>
      <c r="C18" s="14">
        <v>4731.5115378500004</v>
      </c>
      <c r="D18" s="14">
        <v>5281.6432327900002</v>
      </c>
      <c r="E18" s="14">
        <v>5906.0845195399997</v>
      </c>
      <c r="F18" s="14">
        <v>6589.7141565600004</v>
      </c>
      <c r="G18" s="14">
        <v>8392.1973297500008</v>
      </c>
      <c r="H18" s="14">
        <v>8748.4371075100007</v>
      </c>
      <c r="I18" s="14">
        <v>10149.292324079999</v>
      </c>
      <c r="J18" s="14">
        <v>10605.517435440001</v>
      </c>
      <c r="K18" s="14">
        <v>11898.66469987</v>
      </c>
      <c r="L18" s="14">
        <v>12900.02344829</v>
      </c>
      <c r="M18" s="14">
        <v>12186.09172572</v>
      </c>
      <c r="N18" s="14">
        <v>11793.511625880001</v>
      </c>
      <c r="O18" s="14">
        <v>10221.0397515</v>
      </c>
      <c r="P18" s="14">
        <v>10700.03426171</v>
      </c>
      <c r="Q18" s="14">
        <v>12367.250747010001</v>
      </c>
      <c r="R18" s="14">
        <v>13852.872170590001</v>
      </c>
      <c r="S18" s="8" t="s">
        <v>34</v>
      </c>
    </row>
    <row r="19" spans="1:19" s="6" customFormat="1">
      <c r="A19" s="9" t="s">
        <v>35</v>
      </c>
      <c r="B19" s="15">
        <v>7835.1737561999998</v>
      </c>
      <c r="C19" s="15">
        <v>8828.2728505600007</v>
      </c>
      <c r="D19" s="15">
        <v>10535.33644316</v>
      </c>
      <c r="E19" s="15">
        <v>9907.5473264200009</v>
      </c>
      <c r="F19" s="15">
        <v>8481.0910187299996</v>
      </c>
      <c r="G19" s="15">
        <v>8851.7305444499998</v>
      </c>
      <c r="H19" s="15">
        <v>9044.7216067000008</v>
      </c>
      <c r="I19" s="15">
        <v>9023.1210908499997</v>
      </c>
      <c r="J19" s="15">
        <v>9999.5560342900008</v>
      </c>
      <c r="K19" s="15">
        <v>11383.553770300001</v>
      </c>
      <c r="L19" s="15">
        <v>12653.785249709999</v>
      </c>
      <c r="M19" s="15">
        <v>14978.73269889</v>
      </c>
      <c r="N19" s="15">
        <v>16801.510627060001</v>
      </c>
      <c r="O19" s="15">
        <v>18026.83359763</v>
      </c>
      <c r="P19" s="15">
        <v>19497.95083111</v>
      </c>
      <c r="Q19" s="15">
        <v>21057.086027609999</v>
      </c>
      <c r="R19" s="15">
        <v>24528.081871480001</v>
      </c>
      <c r="S19" s="9" t="s">
        <v>36</v>
      </c>
    </row>
    <row r="20" spans="1:19" s="6" customFormat="1">
      <c r="A20" s="8" t="s">
        <v>37</v>
      </c>
      <c r="B20" s="14">
        <v>1933.1163480600001</v>
      </c>
      <c r="C20" s="14">
        <v>1425.1950099600001</v>
      </c>
      <c r="D20" s="14">
        <v>1704.6697227499999</v>
      </c>
      <c r="E20" s="14">
        <v>1879.50691495</v>
      </c>
      <c r="F20" s="14">
        <v>1964.5129184800001</v>
      </c>
      <c r="G20" s="14">
        <v>2097.2715040899998</v>
      </c>
      <c r="H20" s="14">
        <v>2235.2086930199998</v>
      </c>
      <c r="I20" s="14">
        <v>2558.4947792500002</v>
      </c>
      <c r="J20" s="14">
        <v>2653.6714480099999</v>
      </c>
      <c r="K20" s="14">
        <v>3098.2716138300002</v>
      </c>
      <c r="L20" s="14">
        <v>3437.2456167599998</v>
      </c>
      <c r="M20" s="14">
        <v>3741.3837627399998</v>
      </c>
      <c r="N20" s="14">
        <v>3950.2257527100001</v>
      </c>
      <c r="O20" s="14">
        <v>4277.6879211599999</v>
      </c>
      <c r="P20" s="14">
        <v>4728.9991107599999</v>
      </c>
      <c r="Q20" s="14">
        <v>4410.8876318000002</v>
      </c>
      <c r="R20" s="14">
        <v>4587.4178843399995</v>
      </c>
      <c r="S20" s="8" t="s">
        <v>38</v>
      </c>
    </row>
    <row r="21" spans="1:19" s="6" customFormat="1" ht="40.5">
      <c r="A21" s="9" t="s">
        <v>39</v>
      </c>
      <c r="B21" s="15">
        <v>1036.3740946</v>
      </c>
      <c r="C21" s="15">
        <v>1122.18717898</v>
      </c>
      <c r="D21" s="15">
        <v>1192.9360463800001</v>
      </c>
      <c r="E21" s="15">
        <v>1300.7244086400001</v>
      </c>
      <c r="F21" s="15">
        <v>1383.14910652</v>
      </c>
      <c r="G21" s="15">
        <v>1435.8656813299999</v>
      </c>
      <c r="H21" s="15">
        <v>1529.8891334299999</v>
      </c>
      <c r="I21" s="15">
        <v>1559.5441322900001</v>
      </c>
      <c r="J21" s="15">
        <v>1764.1617072199999</v>
      </c>
      <c r="K21" s="15">
        <v>2044.7416402199999</v>
      </c>
      <c r="L21" s="15">
        <v>2203.4930145500002</v>
      </c>
      <c r="M21" s="15">
        <v>2144.9582404500002</v>
      </c>
      <c r="N21" s="15">
        <v>2071.7656607399999</v>
      </c>
      <c r="O21" s="15">
        <v>2290.91349326</v>
      </c>
      <c r="P21" s="15">
        <v>2448.28110161</v>
      </c>
      <c r="Q21" s="15">
        <v>2365.37922312</v>
      </c>
      <c r="R21" s="15">
        <v>2631.7315425699999</v>
      </c>
      <c r="S21" s="9" t="s">
        <v>40</v>
      </c>
    </row>
    <row r="22" spans="1:19" s="6" customFormat="1">
      <c r="A22" s="8" t="s">
        <v>41</v>
      </c>
      <c r="B22" s="14">
        <v>136.11251174</v>
      </c>
      <c r="C22" s="14">
        <v>144.95817142000001</v>
      </c>
      <c r="D22" s="14">
        <v>156.20554322999999</v>
      </c>
      <c r="E22" s="14">
        <v>168.35662192999999</v>
      </c>
      <c r="F22" s="14">
        <v>157.30041573</v>
      </c>
      <c r="G22" s="14">
        <v>166.79397768999999</v>
      </c>
      <c r="H22" s="14">
        <v>170.45909344</v>
      </c>
      <c r="I22" s="14">
        <v>199.09096367000001</v>
      </c>
      <c r="J22" s="14">
        <v>135.26586635999999</v>
      </c>
      <c r="K22" s="14">
        <v>228.70391601</v>
      </c>
      <c r="L22" s="14">
        <v>231.80961045999999</v>
      </c>
      <c r="M22" s="14">
        <v>209.49007893000001</v>
      </c>
      <c r="N22" s="14">
        <v>214.18166074999999</v>
      </c>
      <c r="O22" s="14">
        <v>257.00358698000002</v>
      </c>
      <c r="P22" s="14">
        <v>335.93743043000001</v>
      </c>
      <c r="Q22" s="14">
        <v>354.43471914999998</v>
      </c>
      <c r="R22" s="14">
        <v>382.10138870999998</v>
      </c>
      <c r="S22" s="8" t="s">
        <v>42</v>
      </c>
    </row>
    <row r="23" spans="1:19" s="6" customFormat="1">
      <c r="A23" s="19" t="s">
        <v>43</v>
      </c>
      <c r="B23" s="20">
        <f t="shared" ref="B23:R23" si="0">SUM(B5:B22)-B5-B8</f>
        <v>60891.377152279987</v>
      </c>
      <c r="C23" s="20">
        <f t="shared" si="0"/>
        <v>68003.394382800034</v>
      </c>
      <c r="D23" s="20">
        <f t="shared" si="0"/>
        <v>72075.969060039963</v>
      </c>
      <c r="E23" s="20">
        <f t="shared" si="0"/>
        <v>72618.768291379994</v>
      </c>
      <c r="F23" s="20">
        <f t="shared" si="0"/>
        <v>72333.125668199966</v>
      </c>
      <c r="G23" s="20">
        <f t="shared" si="0"/>
        <v>73490.081794979953</v>
      </c>
      <c r="H23" s="20">
        <f t="shared" si="0"/>
        <v>72811.923955179984</v>
      </c>
      <c r="I23" s="20">
        <f t="shared" si="0"/>
        <v>80639.606263990005</v>
      </c>
      <c r="J23" s="20">
        <f t="shared" si="0"/>
        <v>89990.59507371996</v>
      </c>
      <c r="K23" s="20">
        <f t="shared" si="0"/>
        <v>96495.152660190011</v>
      </c>
      <c r="L23" s="20">
        <f t="shared" si="0"/>
        <v>100481.11063975001</v>
      </c>
      <c r="M23" s="20">
        <f t="shared" si="0"/>
        <v>114158.19460402003</v>
      </c>
      <c r="N23" s="20">
        <f t="shared" si="0"/>
        <v>128582.70408276001</v>
      </c>
      <c r="O23" s="20">
        <f t="shared" si="0"/>
        <v>133219.48334608006</v>
      </c>
      <c r="P23" s="20">
        <f t="shared" si="0"/>
        <v>150094.47885671005</v>
      </c>
      <c r="Q23" s="20">
        <f t="shared" si="0"/>
        <v>169221.05097778997</v>
      </c>
      <c r="R23" s="20">
        <f t="shared" si="0"/>
        <v>191778.84973134997</v>
      </c>
      <c r="S23" s="19" t="s">
        <v>46</v>
      </c>
    </row>
    <row r="24" spans="1:19" s="6" customFormat="1">
      <c r="A24" s="11" t="s">
        <v>44</v>
      </c>
      <c r="B24" s="17">
        <f t="shared" ref="B24:R24" si="1">(SUM(B5:B22)-B5-B8)*1000/B25</f>
        <v>18203.8673184217</v>
      </c>
      <c r="C24" s="17">
        <f t="shared" si="1"/>
        <v>20079.731928434932</v>
      </c>
      <c r="D24" s="17">
        <f t="shared" si="1"/>
        <v>21087.301264587091</v>
      </c>
      <c r="E24" s="17">
        <f t="shared" si="1"/>
        <v>21022.139333049723</v>
      </c>
      <c r="F24" s="17">
        <f t="shared" si="1"/>
        <v>20719.026370920128</v>
      </c>
      <c r="G24" s="17">
        <f t="shared" si="1"/>
        <v>20892.316643752129</v>
      </c>
      <c r="H24" s="17">
        <f t="shared" si="1"/>
        <v>20467.712960119228</v>
      </c>
      <c r="I24" s="17">
        <f t="shared" si="1"/>
        <v>22436.043820609266</v>
      </c>
      <c r="J24" s="17">
        <f t="shared" si="1"/>
        <v>24806.850238272636</v>
      </c>
      <c r="K24" s="17">
        <f t="shared" si="1"/>
        <v>26378.893381323465</v>
      </c>
      <c r="L24" s="17">
        <f t="shared" si="1"/>
        <v>27250.07543038806</v>
      </c>
      <c r="M24" s="17">
        <f t="shared" si="1"/>
        <v>30759.815180602265</v>
      </c>
      <c r="N24" s="17">
        <f t="shared" si="1"/>
        <v>34413.960373326612</v>
      </c>
      <c r="O24" s="17">
        <f t="shared" si="1"/>
        <v>35437.782362460617</v>
      </c>
      <c r="P24" s="17">
        <f t="shared" si="1"/>
        <v>39720.595650027259</v>
      </c>
      <c r="Q24" s="17">
        <f t="shared" si="1"/>
        <v>44542.229171212239</v>
      </c>
      <c r="R24" s="17">
        <f t="shared" si="1"/>
        <v>50274.864417579578</v>
      </c>
      <c r="S24" s="11" t="s">
        <v>47</v>
      </c>
    </row>
    <row r="25" spans="1:19" s="6" customFormat="1">
      <c r="A25" s="12" t="s">
        <v>45</v>
      </c>
      <c r="B25" s="18">
        <v>3344.9692907100002</v>
      </c>
      <c r="C25" s="18">
        <v>3386.6684388600002</v>
      </c>
      <c r="D25" s="18">
        <v>3417.9797668599999</v>
      </c>
      <c r="E25" s="18">
        <v>3454.3947759500002</v>
      </c>
      <c r="F25" s="18">
        <v>3491.1450168199999</v>
      </c>
      <c r="G25" s="18">
        <v>3517.5650000000001</v>
      </c>
      <c r="H25" s="18">
        <v>3557.404</v>
      </c>
      <c r="I25" s="18">
        <v>3594.1990000000001</v>
      </c>
      <c r="J25" s="18">
        <v>3627.6509999999998</v>
      </c>
      <c r="K25" s="18">
        <v>3658.0439999999999</v>
      </c>
      <c r="L25" s="18">
        <v>3687.37</v>
      </c>
      <c r="M25" s="18">
        <v>3711.277</v>
      </c>
      <c r="N25" s="18">
        <v>3736.3530000000001</v>
      </c>
      <c r="O25" s="18">
        <v>3759.25</v>
      </c>
      <c r="P25" s="18">
        <v>3778.7570000000001</v>
      </c>
      <c r="Q25" s="18">
        <v>3799.1149999999998</v>
      </c>
      <c r="R25" s="18">
        <v>3814.607</v>
      </c>
      <c r="S25" s="12" t="s">
        <v>48</v>
      </c>
    </row>
    <row r="26" spans="1:19" s="29" customFormat="1"/>
    <row r="27" spans="1:19" s="29" customFormat="1"/>
    <row r="28" spans="1:19" s="29" customFormat="1">
      <c r="A28" s="30" t="s">
        <v>49</v>
      </c>
      <c r="S28" s="31" t="s">
        <v>50</v>
      </c>
    </row>
    <row r="29" spans="1:19" s="29" customFormat="1">
      <c r="A29" s="29" t="s">
        <v>2</v>
      </c>
      <c r="S29" s="29" t="s">
        <v>2</v>
      </c>
    </row>
    <row r="30" spans="1:19" s="29" customFormat="1">
      <c r="A30" s="30" t="s">
        <v>3</v>
      </c>
      <c r="I30" s="31" t="s">
        <v>4</v>
      </c>
      <c r="J30" s="30" t="s">
        <v>5</v>
      </c>
      <c r="S30" s="31" t="s">
        <v>6</v>
      </c>
    </row>
    <row r="31" spans="1:19">
      <c r="A31" s="4"/>
      <c r="B31" s="5">
        <v>1995</v>
      </c>
      <c r="C31" s="5">
        <v>1996</v>
      </c>
      <c r="D31" s="5">
        <v>1997</v>
      </c>
      <c r="E31" s="5">
        <v>1998</v>
      </c>
      <c r="F31" s="5">
        <v>1999</v>
      </c>
      <c r="G31" s="5">
        <v>2000</v>
      </c>
      <c r="H31" s="5">
        <v>2001</v>
      </c>
      <c r="I31" s="5">
        <v>2002</v>
      </c>
      <c r="J31" s="5">
        <v>2003</v>
      </c>
      <c r="K31" s="5">
        <v>2004</v>
      </c>
      <c r="L31" s="5">
        <v>2005</v>
      </c>
      <c r="M31" s="5">
        <v>2006</v>
      </c>
      <c r="N31" s="5">
        <v>2007</v>
      </c>
      <c r="O31" s="5">
        <v>2008</v>
      </c>
      <c r="P31" s="5">
        <v>2009</v>
      </c>
      <c r="Q31" s="5">
        <v>2010</v>
      </c>
      <c r="R31" s="5">
        <v>2011</v>
      </c>
      <c r="S31" s="4"/>
    </row>
    <row r="32" spans="1:19" s="6" customFormat="1">
      <c r="A32" s="7" t="s">
        <v>7</v>
      </c>
      <c r="B32" s="13">
        <v>13729.310733602968</v>
      </c>
      <c r="C32" s="13">
        <v>13810.0547744744</v>
      </c>
      <c r="D32" s="13">
        <v>13004.040638035132</v>
      </c>
      <c r="E32" s="13">
        <v>13454.647860421079</v>
      </c>
      <c r="F32" s="13">
        <v>14952.819304319954</v>
      </c>
      <c r="G32" s="13">
        <v>15815.462319205097</v>
      </c>
      <c r="H32" s="13">
        <v>14776.535784751301</v>
      </c>
      <c r="I32" s="13">
        <v>14612.42163112</v>
      </c>
      <c r="J32" s="13">
        <v>17638.227627100001</v>
      </c>
      <c r="K32" s="13">
        <v>17082.131259854632</v>
      </c>
      <c r="L32" s="13">
        <v>16407.751429295618</v>
      </c>
      <c r="M32" s="13">
        <v>16891.845013798753</v>
      </c>
      <c r="N32" s="13">
        <v>17712.466476569818</v>
      </c>
      <c r="O32" s="13">
        <v>18768.279078567055</v>
      </c>
      <c r="P32" s="13">
        <v>20258.419803008379</v>
      </c>
      <c r="Q32" s="13">
        <v>20953.723507366678</v>
      </c>
      <c r="R32" s="13">
        <v>24043.90272661061</v>
      </c>
      <c r="S32" s="7" t="s">
        <v>8</v>
      </c>
    </row>
    <row r="33" spans="1:19" s="6" customFormat="1">
      <c r="A33" s="8" t="s">
        <v>9</v>
      </c>
      <c r="B33" s="14">
        <v>13262.521082199271</v>
      </c>
      <c r="C33" s="14">
        <v>13360.241218345698</v>
      </c>
      <c r="D33" s="14">
        <v>12409.093043107256</v>
      </c>
      <c r="E33" s="14">
        <v>12848.545902093252</v>
      </c>
      <c r="F33" s="14">
        <v>14169.567344195066</v>
      </c>
      <c r="G33" s="14">
        <v>15112.193487619594</v>
      </c>
      <c r="H33" s="14">
        <v>13980.38394100219</v>
      </c>
      <c r="I33" s="14">
        <v>13841.17369804</v>
      </c>
      <c r="J33" s="14">
        <v>16733.822135049999</v>
      </c>
      <c r="K33" s="14">
        <v>16153.86694798236</v>
      </c>
      <c r="L33" s="14">
        <v>15354.865762299089</v>
      </c>
      <c r="M33" s="14">
        <v>15721.662074170908</v>
      </c>
      <c r="N33" s="14">
        <v>16500.122853480283</v>
      </c>
      <c r="O33" s="14">
        <v>17504.400386601737</v>
      </c>
      <c r="P33" s="14">
        <v>19035.589819284869</v>
      </c>
      <c r="Q33" s="14">
        <v>19599.897714755509</v>
      </c>
      <c r="R33" s="14">
        <v>22489.00674060556</v>
      </c>
      <c r="S33" s="8" t="s">
        <v>10</v>
      </c>
    </row>
    <row r="34" spans="1:19" s="6" customFormat="1">
      <c r="A34" s="9" t="s">
        <v>11</v>
      </c>
      <c r="B34" s="15">
        <v>442.36963983297375</v>
      </c>
      <c r="C34" s="15">
        <v>420.47898500856707</v>
      </c>
      <c r="D34" s="15">
        <v>593.65570846693242</v>
      </c>
      <c r="E34" s="15">
        <v>602.55761626619392</v>
      </c>
      <c r="F34" s="15">
        <v>793.09335366699747</v>
      </c>
      <c r="G34" s="15">
        <v>721.47570202616521</v>
      </c>
      <c r="H34" s="15">
        <v>794.96637850497245</v>
      </c>
      <c r="I34" s="15">
        <v>771.24793306000004</v>
      </c>
      <c r="J34" s="15">
        <v>904.40549204000013</v>
      </c>
      <c r="K34" s="15">
        <v>931.01706918435445</v>
      </c>
      <c r="L34" s="15">
        <v>1082.9883401088528</v>
      </c>
      <c r="M34" s="15">
        <v>1224.7511805983229</v>
      </c>
      <c r="N34" s="15">
        <v>1262.8051340092479</v>
      </c>
      <c r="O34" s="15">
        <v>1307.8300319883128</v>
      </c>
      <c r="P34" s="15">
        <v>1134.2691501054333</v>
      </c>
      <c r="Q34" s="15">
        <v>1308.9825342426298</v>
      </c>
      <c r="R34" s="15">
        <v>1504.7586936328289</v>
      </c>
      <c r="S34" s="9" t="s">
        <v>12</v>
      </c>
    </row>
    <row r="35" spans="1:19" s="6" customFormat="1">
      <c r="A35" s="10" t="s">
        <v>13</v>
      </c>
      <c r="B35" s="16">
        <v>57243.260132281517</v>
      </c>
      <c r="C35" s="16">
        <v>61941.766891355452</v>
      </c>
      <c r="D35" s="16">
        <v>64261.899269599111</v>
      </c>
      <c r="E35" s="16">
        <v>59437.513464538344</v>
      </c>
      <c r="F35" s="16">
        <v>61426.591916873142</v>
      </c>
      <c r="G35" s="16">
        <v>61468.821372499544</v>
      </c>
      <c r="H35" s="16">
        <v>60197.139805034945</v>
      </c>
      <c r="I35" s="16">
        <v>66027.184636120001</v>
      </c>
      <c r="J35" s="16">
        <v>70207.158084039998</v>
      </c>
      <c r="K35" s="16">
        <v>72882.247854642861</v>
      </c>
      <c r="L35" s="16">
        <v>74201.257509865725</v>
      </c>
      <c r="M35" s="16">
        <v>78390.452719957902</v>
      </c>
      <c r="N35" s="16">
        <v>85545.467028867584</v>
      </c>
      <c r="O35" s="16">
        <v>83044.038350345989</v>
      </c>
      <c r="P35" s="16">
        <v>89052.326858903136</v>
      </c>
      <c r="Q35" s="16">
        <v>93082.046661328757</v>
      </c>
      <c r="R35" s="16">
        <v>100862.38341029752</v>
      </c>
      <c r="S35" s="10" t="s">
        <v>14</v>
      </c>
    </row>
    <row r="36" spans="1:19" s="6" customFormat="1">
      <c r="A36" s="9" t="s">
        <v>15</v>
      </c>
      <c r="B36" s="15">
        <v>576.28849998397993</v>
      </c>
      <c r="C36" s="15">
        <v>855.8838505711193</v>
      </c>
      <c r="D36" s="15">
        <v>694.872155897158</v>
      </c>
      <c r="E36" s="15">
        <v>476.4189106044563</v>
      </c>
      <c r="F36" s="15">
        <v>567.7146699772311</v>
      </c>
      <c r="G36" s="15">
        <v>463.77094446291841</v>
      </c>
      <c r="H36" s="15">
        <v>416.34739877823955</v>
      </c>
      <c r="I36" s="15">
        <v>480.71718135999998</v>
      </c>
      <c r="J36" s="15">
        <v>528.11831200999995</v>
      </c>
      <c r="K36" s="15">
        <v>654.17740638777866</v>
      </c>
      <c r="L36" s="15">
        <v>700.94177715317835</v>
      </c>
      <c r="M36" s="15">
        <v>1104.3630977745406</v>
      </c>
      <c r="N36" s="15">
        <v>5001.1293685628698</v>
      </c>
      <c r="O36" s="15">
        <v>4848.5056218653708</v>
      </c>
      <c r="P36" s="15">
        <v>3785.4249660354681</v>
      </c>
      <c r="Q36" s="15">
        <v>4108.4592968173702</v>
      </c>
      <c r="R36" s="15">
        <v>3953.7808882703384</v>
      </c>
      <c r="S36" s="9" t="s">
        <v>16</v>
      </c>
    </row>
    <row r="37" spans="1:19" s="6" customFormat="1">
      <c r="A37" s="8" t="s">
        <v>17</v>
      </c>
      <c r="B37" s="14">
        <v>9204.5280434994929</v>
      </c>
      <c r="C37" s="14">
        <v>9247.9629018305077</v>
      </c>
      <c r="D37" s="14">
        <v>10547.74150169673</v>
      </c>
      <c r="E37" s="14">
        <v>8636.9077066175796</v>
      </c>
      <c r="F37" s="14">
        <v>10084.01239392247</v>
      </c>
      <c r="G37" s="14">
        <v>7202.339243805236</v>
      </c>
      <c r="H37" s="14">
        <v>6806.3132982889556</v>
      </c>
      <c r="I37" s="14">
        <v>9019.0404781199995</v>
      </c>
      <c r="J37" s="14">
        <v>10347.194846409999</v>
      </c>
      <c r="K37" s="14">
        <v>10280.388260304893</v>
      </c>
      <c r="L37" s="14">
        <v>9131.937681821013</v>
      </c>
      <c r="M37" s="14">
        <v>9816.9140787162614</v>
      </c>
      <c r="N37" s="14">
        <v>11229.159859873918</v>
      </c>
      <c r="O37" s="14">
        <v>11569.410517185439</v>
      </c>
      <c r="P37" s="14">
        <v>11186.088797762453</v>
      </c>
      <c r="Q37" s="14">
        <v>12106.593579892002</v>
      </c>
      <c r="R37" s="14">
        <v>14971.129844746454</v>
      </c>
      <c r="S37" s="8" t="s">
        <v>18</v>
      </c>
    </row>
    <row r="38" spans="1:19" s="6" customFormat="1">
      <c r="A38" s="9" t="s">
        <v>19</v>
      </c>
      <c r="B38" s="15">
        <v>1168.1504973362598</v>
      </c>
      <c r="C38" s="15">
        <v>1278.1997208590301</v>
      </c>
      <c r="D38" s="15">
        <v>1368.3696611024357</v>
      </c>
      <c r="E38" s="15">
        <v>1422.1808717448575</v>
      </c>
      <c r="F38" s="15">
        <v>1345.8988173676141</v>
      </c>
      <c r="G38" s="15">
        <v>1432.0082160065342</v>
      </c>
      <c r="H38" s="15">
        <v>1490.4700668419523</v>
      </c>
      <c r="I38" s="15">
        <v>1478.8534749800001</v>
      </c>
      <c r="J38" s="15">
        <v>1493.37132333</v>
      </c>
      <c r="K38" s="15">
        <v>1516.3909552995403</v>
      </c>
      <c r="L38" s="15">
        <v>1563.3403339300589</v>
      </c>
      <c r="M38" s="15">
        <v>1590.2278574994832</v>
      </c>
      <c r="N38" s="15">
        <v>1711.3339531740678</v>
      </c>
      <c r="O38" s="15">
        <v>1810.7106183109952</v>
      </c>
      <c r="P38" s="15">
        <v>2128.8536275241204</v>
      </c>
      <c r="Q38" s="15">
        <v>2295.3882328032014</v>
      </c>
      <c r="R38" s="15">
        <v>2410.6441481342295</v>
      </c>
      <c r="S38" s="9" t="s">
        <v>20</v>
      </c>
    </row>
    <row r="39" spans="1:19" s="6" customFormat="1">
      <c r="A39" s="8" t="s">
        <v>21</v>
      </c>
      <c r="B39" s="14">
        <v>5865.5852520271819</v>
      </c>
      <c r="C39" s="14">
        <v>7086.0579929926653</v>
      </c>
      <c r="D39" s="14">
        <v>5477.8076776790504</v>
      </c>
      <c r="E39" s="14">
        <v>3538.9940124695268</v>
      </c>
      <c r="F39" s="14">
        <v>3256.8741402694686</v>
      </c>
      <c r="G39" s="14">
        <v>4881.3950554777102</v>
      </c>
      <c r="H39" s="14">
        <v>3346.6963587449291</v>
      </c>
      <c r="I39" s="14">
        <v>3867.03074548</v>
      </c>
      <c r="J39" s="14">
        <v>3991.8014531699991</v>
      </c>
      <c r="K39" s="14">
        <v>4664.7981581385193</v>
      </c>
      <c r="L39" s="14">
        <v>4373.2847707163983</v>
      </c>
      <c r="M39" s="14">
        <v>4577.6385004729264</v>
      </c>
      <c r="N39" s="14">
        <v>4558.2034664280081</v>
      </c>
      <c r="O39" s="14">
        <v>4127.9578449767932</v>
      </c>
      <c r="P39" s="14">
        <v>6324.962065580391</v>
      </c>
      <c r="Q39" s="14">
        <v>4965.8721312433609</v>
      </c>
      <c r="R39" s="14">
        <v>5103.6081564554161</v>
      </c>
      <c r="S39" s="8" t="s">
        <v>22</v>
      </c>
    </row>
    <row r="40" spans="1:19" s="6" customFormat="1" ht="60.75">
      <c r="A40" s="9" t="s">
        <v>23</v>
      </c>
      <c r="B40" s="15">
        <v>9447.5187283660034</v>
      </c>
      <c r="C40" s="15">
        <v>9939.000765070803</v>
      </c>
      <c r="D40" s="15">
        <v>9910.2641047451125</v>
      </c>
      <c r="E40" s="15">
        <v>8734.6089926754612</v>
      </c>
      <c r="F40" s="15">
        <v>10289.271575207757</v>
      </c>
      <c r="G40" s="15">
        <v>8933.0704816048801</v>
      </c>
      <c r="H40" s="15">
        <v>8990.8862239848604</v>
      </c>
      <c r="I40" s="15">
        <v>9364.0226559799994</v>
      </c>
      <c r="J40" s="15">
        <v>10465.96288418</v>
      </c>
      <c r="K40" s="15">
        <v>10314.027559356264</v>
      </c>
      <c r="L40" s="15">
        <v>10273.885464696808</v>
      </c>
      <c r="M40" s="15">
        <v>11344.906426006262</v>
      </c>
      <c r="N40" s="15">
        <v>12493.905412778075</v>
      </c>
      <c r="O40" s="15">
        <v>12040.915401033213</v>
      </c>
      <c r="P40" s="15">
        <v>13712.626130425902</v>
      </c>
      <c r="Q40" s="15">
        <v>14486.136260025494</v>
      </c>
      <c r="R40" s="15">
        <v>14461.849582799197</v>
      </c>
      <c r="S40" s="9" t="s">
        <v>24</v>
      </c>
    </row>
    <row r="41" spans="1:19" s="6" customFormat="1">
      <c r="A41" s="8" t="s">
        <v>25</v>
      </c>
      <c r="B41" s="14">
        <v>1887.7358712802084</v>
      </c>
      <c r="C41" s="14">
        <v>2315.2293206776903</v>
      </c>
      <c r="D41" s="14">
        <v>2116.0452806363774</v>
      </c>
      <c r="E41" s="14">
        <v>1985.4677508701902</v>
      </c>
      <c r="F41" s="14">
        <v>2028.4345898873157</v>
      </c>
      <c r="G41" s="14">
        <v>2179.0743187043231</v>
      </c>
      <c r="H41" s="14">
        <v>1923.2091557927818</v>
      </c>
      <c r="I41" s="14">
        <v>1734.57949945</v>
      </c>
      <c r="J41" s="14">
        <v>1563.53559804</v>
      </c>
      <c r="K41" s="14">
        <v>2036.7662534697386</v>
      </c>
      <c r="L41" s="14">
        <v>2094.7402419335731</v>
      </c>
      <c r="M41" s="14">
        <v>1904.256403863651</v>
      </c>
      <c r="N41" s="14">
        <v>1749.8689558499721</v>
      </c>
      <c r="O41" s="14">
        <v>1483.8458250613312</v>
      </c>
      <c r="P41" s="14">
        <v>1809.5517258693901</v>
      </c>
      <c r="Q41" s="14">
        <v>1517.3296528184694</v>
      </c>
      <c r="R41" s="14">
        <v>1509.7551327549224</v>
      </c>
      <c r="S41" s="8" t="s">
        <v>26</v>
      </c>
    </row>
    <row r="42" spans="1:19" s="6" customFormat="1">
      <c r="A42" s="9" t="s">
        <v>27</v>
      </c>
      <c r="B42" s="15">
        <v>3590.9659836967153</v>
      </c>
      <c r="C42" s="15">
        <v>4083.4229424445143</v>
      </c>
      <c r="D42" s="15">
        <v>4077.1390027883808</v>
      </c>
      <c r="E42" s="15">
        <v>3805.5877655619001</v>
      </c>
      <c r="F42" s="15">
        <v>3716.7283929599489</v>
      </c>
      <c r="G42" s="15">
        <v>3764.5956799750957</v>
      </c>
      <c r="H42" s="15">
        <v>4362.3426698581961</v>
      </c>
      <c r="I42" s="15">
        <v>4733.1894118399996</v>
      </c>
      <c r="J42" s="15">
        <v>4610.56583288</v>
      </c>
      <c r="K42" s="15">
        <v>4395.2058090087949</v>
      </c>
      <c r="L42" s="15">
        <v>4933.1993366181541</v>
      </c>
      <c r="M42" s="15">
        <v>5425.3705982401207</v>
      </c>
      <c r="N42" s="15">
        <v>4831.2789948940472</v>
      </c>
      <c r="O42" s="15">
        <v>5544.3506160902634</v>
      </c>
      <c r="P42" s="15">
        <v>5666.956403861177</v>
      </c>
      <c r="Q42" s="15">
        <v>5929.8505882289392</v>
      </c>
      <c r="R42" s="15">
        <v>6359.0095708650142</v>
      </c>
      <c r="S42" s="9" t="s">
        <v>28</v>
      </c>
    </row>
    <row r="43" spans="1:19" s="6" customFormat="1">
      <c r="A43" s="8" t="s">
        <v>29</v>
      </c>
      <c r="B43" s="14">
        <v>4788.8471995615937</v>
      </c>
      <c r="C43" s="14">
        <v>5235.4523607094534</v>
      </c>
      <c r="D43" s="14">
        <v>4785.6028514170548</v>
      </c>
      <c r="E43" s="14">
        <v>4236.5927338387428</v>
      </c>
      <c r="F43" s="14">
        <v>3238.1373266430364</v>
      </c>
      <c r="G43" s="14">
        <v>3373.5899393107284</v>
      </c>
      <c r="H43" s="14">
        <v>3339.1357695315673</v>
      </c>
      <c r="I43" s="14">
        <v>3560.9944491599999</v>
      </c>
      <c r="J43" s="14">
        <v>3790.9817376300007</v>
      </c>
      <c r="K43" s="14">
        <v>4025.2109375955733</v>
      </c>
      <c r="L43" s="14">
        <v>4418.2665359096354</v>
      </c>
      <c r="M43" s="14">
        <v>5020.8692799548626</v>
      </c>
      <c r="N43" s="14">
        <v>5497.5921507618368</v>
      </c>
      <c r="O43" s="14">
        <v>5430.5361853380964</v>
      </c>
      <c r="P43" s="14">
        <v>6075.8183550133026</v>
      </c>
      <c r="Q43" s="14">
        <v>6359.7446681639231</v>
      </c>
      <c r="R43" s="14">
        <v>6655.7159398809354</v>
      </c>
      <c r="S43" s="8" t="s">
        <v>30</v>
      </c>
    </row>
    <row r="44" spans="1:19" s="6" customFormat="1" ht="40.5">
      <c r="A44" s="9" t="s">
        <v>31</v>
      </c>
      <c r="B44" s="15">
        <v>3692.3435262192193</v>
      </c>
      <c r="C44" s="15">
        <v>4281.2077558570927</v>
      </c>
      <c r="D44" s="15">
        <v>5082.4771530926027</v>
      </c>
      <c r="E44" s="15">
        <v>6080.1073983817296</v>
      </c>
      <c r="F44" s="15">
        <v>7137.4967492570177</v>
      </c>
      <c r="G44" s="15">
        <v>7352.0296175278509</v>
      </c>
      <c r="H44" s="15">
        <v>7296.8373646907257</v>
      </c>
      <c r="I44" s="15">
        <v>8299.2134492700006</v>
      </c>
      <c r="J44" s="15">
        <v>8877.7926318400005</v>
      </c>
      <c r="K44" s="15">
        <v>9316.6162886549628</v>
      </c>
      <c r="L44" s="15">
        <v>10160.635345318988</v>
      </c>
      <c r="M44" s="15">
        <v>11572.565904310857</v>
      </c>
      <c r="N44" s="15">
        <v>12316.372084380131</v>
      </c>
      <c r="O44" s="15">
        <v>11094.553488330157</v>
      </c>
      <c r="P44" s="15">
        <v>12327.433118722109</v>
      </c>
      <c r="Q44" s="15">
        <v>13720.459003266315</v>
      </c>
      <c r="R44" s="15">
        <v>14000.970577832933</v>
      </c>
      <c r="S44" s="9" t="s">
        <v>32</v>
      </c>
    </row>
    <row r="45" spans="1:19" s="6" customFormat="1" ht="40.5">
      <c r="A45" s="8" t="s">
        <v>33</v>
      </c>
      <c r="B45" s="14">
        <v>5177.221227717796</v>
      </c>
      <c r="C45" s="14">
        <v>5500.5302365387033</v>
      </c>
      <c r="D45" s="14">
        <v>5991.3705318333441</v>
      </c>
      <c r="E45" s="14">
        <v>6513.9447228359231</v>
      </c>
      <c r="F45" s="14">
        <v>7111.587909514803</v>
      </c>
      <c r="G45" s="14">
        <v>8789.0711271048476</v>
      </c>
      <c r="H45" s="14">
        <v>8939.9614017808544</v>
      </c>
      <c r="I45" s="14">
        <v>10149.292324079999</v>
      </c>
      <c r="J45" s="14">
        <v>10313.247402749999</v>
      </c>
      <c r="K45" s="14">
        <v>10609.73397588622</v>
      </c>
      <c r="L45" s="14">
        <v>10855.969130798529</v>
      </c>
      <c r="M45" s="14">
        <v>9581.402323180826</v>
      </c>
      <c r="N45" s="14">
        <v>9086.8560631918645</v>
      </c>
      <c r="O45" s="14">
        <v>7475.2190663226411</v>
      </c>
      <c r="P45" s="14">
        <v>7733.9092502872481</v>
      </c>
      <c r="Q45" s="14">
        <v>8820.5497473035557</v>
      </c>
      <c r="R45" s="14">
        <v>9767.7439768253334</v>
      </c>
      <c r="S45" s="8" t="s">
        <v>34</v>
      </c>
    </row>
    <row r="46" spans="1:19" s="6" customFormat="1">
      <c r="A46" s="9" t="s">
        <v>35</v>
      </c>
      <c r="B46" s="15">
        <v>9083.005169549564</v>
      </c>
      <c r="C46" s="15">
        <v>9956.2858235912572</v>
      </c>
      <c r="D46" s="15">
        <v>11655.222790729338</v>
      </c>
      <c r="E46" s="15">
        <v>10879.348331366964</v>
      </c>
      <c r="F46" s="15">
        <v>9123.7835779158231</v>
      </c>
      <c r="G46" s="15">
        <v>9267.6946725618782</v>
      </c>
      <c r="H46" s="15">
        <v>9267.3989588118166</v>
      </c>
      <c r="I46" s="15">
        <v>9023.1210908800003</v>
      </c>
      <c r="J46" s="15">
        <v>9758.9196246899992</v>
      </c>
      <c r="K46" s="15">
        <v>10091.245367878715</v>
      </c>
      <c r="L46" s="15">
        <v>10579.510876824972</v>
      </c>
      <c r="M46" s="15">
        <v>11624.917818184826</v>
      </c>
      <c r="N46" s="15">
        <v>12404.877057053487</v>
      </c>
      <c r="O46" s="15">
        <v>12526.321816099091</v>
      </c>
      <c r="P46" s="15">
        <v>13195.127636398922</v>
      </c>
      <c r="Q46" s="15">
        <v>14056.257940189507</v>
      </c>
      <c r="R46" s="15">
        <v>15672.656958078043</v>
      </c>
      <c r="S46" s="9" t="s">
        <v>36</v>
      </c>
    </row>
    <row r="47" spans="1:19" s="6" customFormat="1">
      <c r="A47" s="8" t="s">
        <v>37</v>
      </c>
      <c r="B47" s="14">
        <v>2193.7194371018145</v>
      </c>
      <c r="C47" s="14">
        <v>1594.1414654097557</v>
      </c>
      <c r="D47" s="14">
        <v>1870.9742447489955</v>
      </c>
      <c r="E47" s="14">
        <v>2036.8219900408737</v>
      </c>
      <c r="F47" s="14">
        <v>2081.2338194447166</v>
      </c>
      <c r="G47" s="14">
        <v>2177.5937189107226</v>
      </c>
      <c r="H47" s="14">
        <v>2279.4786230587802</v>
      </c>
      <c r="I47" s="14">
        <v>2558.49477927</v>
      </c>
      <c r="J47" s="14">
        <v>2599.0523043099997</v>
      </c>
      <c r="K47" s="14">
        <v>2827.9215337997043</v>
      </c>
      <c r="L47" s="14">
        <v>3006.7000625317173</v>
      </c>
      <c r="M47" s="14">
        <v>3128.408643055785</v>
      </c>
      <c r="N47" s="14">
        <v>3259.6390136489704</v>
      </c>
      <c r="O47" s="14">
        <v>3424.1305452240726</v>
      </c>
      <c r="P47" s="14">
        <v>3746.7664883881039</v>
      </c>
      <c r="Q47" s="14">
        <v>3457.1517067947793</v>
      </c>
      <c r="R47" s="14">
        <v>3597.5692511629163</v>
      </c>
      <c r="S47" s="8" t="s">
        <v>38</v>
      </c>
    </row>
    <row r="48" spans="1:19" s="6" customFormat="1" ht="40.5">
      <c r="A48" s="9" t="s">
        <v>39</v>
      </c>
      <c r="B48" s="15">
        <v>1309.0346517750229</v>
      </c>
      <c r="C48" s="15">
        <v>1338.448283802147</v>
      </c>
      <c r="D48" s="15">
        <v>1348.6295116235106</v>
      </c>
      <c r="E48" s="15">
        <v>1358.8785682306936</v>
      </c>
      <c r="F48" s="15">
        <v>1436.42356602379</v>
      </c>
      <c r="G48" s="15">
        <v>1468.3688532055339</v>
      </c>
      <c r="H48" s="15">
        <v>1540.0545961013438</v>
      </c>
      <c r="I48" s="15">
        <v>1559.5441323299999</v>
      </c>
      <c r="J48" s="15">
        <v>1733.90763055</v>
      </c>
      <c r="K48" s="15">
        <v>1957.4542248240639</v>
      </c>
      <c r="L48" s="15">
        <v>2021.8511629046741</v>
      </c>
      <c r="M48" s="15">
        <v>1881.4255407512494</v>
      </c>
      <c r="N48" s="15">
        <v>1778.3017706265719</v>
      </c>
      <c r="O48" s="15">
        <v>1856.506434115591</v>
      </c>
      <c r="P48" s="15">
        <v>1983.1421552560148</v>
      </c>
      <c r="Q48" s="15">
        <v>1859.0436780443056</v>
      </c>
      <c r="R48" s="15">
        <v>1994.124179088552</v>
      </c>
      <c r="S48" s="9" t="s">
        <v>40</v>
      </c>
    </row>
    <row r="49" spans="1:19" s="6" customFormat="1">
      <c r="A49" s="8" t="s">
        <v>41</v>
      </c>
      <c r="B49" s="14">
        <v>170.72836010484025</v>
      </c>
      <c r="C49" s="14">
        <v>168.6655345096124</v>
      </c>
      <c r="D49" s="14">
        <v>169.64465724638214</v>
      </c>
      <c r="E49" s="14">
        <v>177.41567599407449</v>
      </c>
      <c r="F49" s="14">
        <v>165.59686862374647</v>
      </c>
      <c r="G49" s="14">
        <v>173.1676493224013</v>
      </c>
      <c r="H49" s="14">
        <v>173.67398408423912</v>
      </c>
      <c r="I49" s="14">
        <v>199.09096367000001</v>
      </c>
      <c r="J49" s="14">
        <v>132.70650197000001</v>
      </c>
      <c r="K49" s="14">
        <v>221.23828577818668</v>
      </c>
      <c r="L49" s="14">
        <v>216.4104045444536</v>
      </c>
      <c r="M49" s="14">
        <v>186.64316636550024</v>
      </c>
      <c r="N49" s="14">
        <v>185.6858600272231</v>
      </c>
      <c r="O49" s="14">
        <v>215.83764516851232</v>
      </c>
      <c r="P49" s="14">
        <v>274.5564718729039</v>
      </c>
      <c r="Q49" s="14">
        <v>285.82083337334291</v>
      </c>
      <c r="R49" s="14">
        <v>294.78325019347506</v>
      </c>
      <c r="S49" s="8" t="s">
        <v>42</v>
      </c>
    </row>
    <row r="50" spans="1:19" s="6" customFormat="1">
      <c r="A50" s="21" t="s">
        <v>51</v>
      </c>
      <c r="B50" s="22">
        <f t="shared" ref="B50:R50" si="2">SUM(B32:B49)-B32-B35</f>
        <v>71860.56317025196</v>
      </c>
      <c r="C50" s="22">
        <f t="shared" si="2"/>
        <v>76661.209158218582</v>
      </c>
      <c r="D50" s="22">
        <f t="shared" si="2"/>
        <v>78098.909876810678</v>
      </c>
      <c r="E50" s="22">
        <f t="shared" si="2"/>
        <v>73334.378949592414</v>
      </c>
      <c r="F50" s="22">
        <f t="shared" si="2"/>
        <v>76545.855094876839</v>
      </c>
      <c r="G50" s="22">
        <f t="shared" si="2"/>
        <v>77291.438707626425</v>
      </c>
      <c r="H50" s="22">
        <f t="shared" si="2"/>
        <v>74948.15618985644</v>
      </c>
      <c r="I50" s="22">
        <f t="shared" si="2"/>
        <v>80639.606266970004</v>
      </c>
      <c r="J50" s="22">
        <f t="shared" si="2"/>
        <v>87845.385710850052</v>
      </c>
      <c r="K50" s="22">
        <f t="shared" si="2"/>
        <v>89996.059033549711</v>
      </c>
      <c r="L50" s="22">
        <f t="shared" si="2"/>
        <v>90768.527228110077</v>
      </c>
      <c r="M50" s="22">
        <f t="shared" si="2"/>
        <v>95706.32289314644</v>
      </c>
      <c r="N50" s="22">
        <f t="shared" si="2"/>
        <v>103867.13199874053</v>
      </c>
      <c r="O50" s="22">
        <f t="shared" si="2"/>
        <v>102261.03204371159</v>
      </c>
      <c r="P50" s="22">
        <f t="shared" si="2"/>
        <v>110121.07616238776</v>
      </c>
      <c r="Q50" s="22">
        <f t="shared" si="2"/>
        <v>114877.53756796272</v>
      </c>
      <c r="R50" s="22">
        <f t="shared" si="2"/>
        <v>124747.10689132607</v>
      </c>
      <c r="S50" s="21" t="s">
        <v>56</v>
      </c>
    </row>
    <row r="51" spans="1:19" s="6" customFormat="1">
      <c r="A51" s="24" t="s">
        <v>52</v>
      </c>
      <c r="B51" s="16">
        <f t="shared" ref="B51:R51" si="3">(SUM(B32:B49)-B32-B35)-B53</f>
        <v>1036.2984836267278</v>
      </c>
      <c r="C51" s="16">
        <f t="shared" si="3"/>
        <v>1121.7516125451511</v>
      </c>
      <c r="D51" s="16">
        <f t="shared" si="3"/>
        <v>1154.2569292546832</v>
      </c>
      <c r="E51" s="16">
        <f t="shared" si="3"/>
        <v>627.17199398405501</v>
      </c>
      <c r="F51" s="16">
        <f t="shared" si="3"/>
        <v>258.13841820217203</v>
      </c>
      <c r="G51" s="16">
        <f t="shared" si="3"/>
        <v>141.26166775620368</v>
      </c>
      <c r="H51" s="16">
        <f t="shared" si="3"/>
        <v>41.205840463808272</v>
      </c>
      <c r="I51" s="16">
        <f t="shared" si="3"/>
        <v>2.9799994081258774E-6</v>
      </c>
      <c r="J51" s="16">
        <f t="shared" si="3"/>
        <v>2.8800423024222255E-6</v>
      </c>
      <c r="K51" s="16">
        <f t="shared" si="3"/>
        <v>55.516384635513532</v>
      </c>
      <c r="L51" s="16">
        <f t="shared" si="3"/>
        <v>213.88478978844068</v>
      </c>
      <c r="M51" s="16">
        <f t="shared" si="3"/>
        <v>506.95505729409342</v>
      </c>
      <c r="N51" s="16">
        <f t="shared" si="3"/>
        <v>776.55214137969597</v>
      </c>
      <c r="O51" s="16">
        <f t="shared" si="3"/>
        <v>424.65713981774752</v>
      </c>
      <c r="P51" s="16">
        <f t="shared" si="3"/>
        <v>772.52570086644846</v>
      </c>
      <c r="Q51" s="16">
        <f t="shared" si="3"/>
        <v>836.8482418730855</v>
      </c>
      <c r="R51" s="16">
        <f t="shared" si="3"/>
        <v>-613.25320787256351</v>
      </c>
      <c r="S51" s="24" t="s">
        <v>57</v>
      </c>
    </row>
    <row r="52" spans="1:19" s="6" customFormat="1">
      <c r="A52" s="25" t="s">
        <v>53</v>
      </c>
      <c r="B52" s="26">
        <f t="shared" ref="B52:R52" si="4">100*((SUM(B32:B49)-B32-B35)-B53)/B53</f>
        <v>1.4631969540552492</v>
      </c>
      <c r="C52" s="26">
        <f t="shared" si="4"/>
        <v>1.4849876461806817</v>
      </c>
      <c r="D52" s="26">
        <f t="shared" si="4"/>
        <v>1.5001132437901861</v>
      </c>
      <c r="E52" s="26">
        <f t="shared" si="4"/>
        <v>0.86259948668771869</v>
      </c>
      <c r="F52" s="26">
        <f t="shared" si="4"/>
        <v>0.33837481241734307</v>
      </c>
      <c r="G52" s="26">
        <f t="shared" si="4"/>
        <v>0.1830996028475754</v>
      </c>
      <c r="H52" s="26">
        <f t="shared" si="4"/>
        <v>5.5009368652187265E-2</v>
      </c>
      <c r="I52" s="26">
        <f t="shared" si="4"/>
        <v>3.6954538175326015E-9</v>
      </c>
      <c r="J52" s="26">
        <f t="shared" si="4"/>
        <v>3.2785356671966047E-9</v>
      </c>
      <c r="K52" s="26">
        <f t="shared" si="4"/>
        <v>6.1725650079990653E-2</v>
      </c>
      <c r="L52" s="26">
        <f t="shared" si="4"/>
        <v>0.23619417406912227</v>
      </c>
      <c r="M52" s="26">
        <f t="shared" si="4"/>
        <v>0.5325193526160924</v>
      </c>
      <c r="N52" s="26">
        <f t="shared" si="4"/>
        <v>0.75327167860939026</v>
      </c>
      <c r="O52" s="26">
        <f t="shared" si="4"/>
        <v>0.41699946626979767</v>
      </c>
      <c r="P52" s="26">
        <f t="shared" si="4"/>
        <v>0.70648005630243149</v>
      </c>
      <c r="Q52" s="26">
        <f t="shared" si="4"/>
        <v>0.73381548885607772</v>
      </c>
      <c r="R52" s="26">
        <f t="shared" si="4"/>
        <v>-0.48919228326026781</v>
      </c>
      <c r="S52" s="25" t="s">
        <v>58</v>
      </c>
    </row>
    <row r="53" spans="1:19" s="6" customFormat="1">
      <c r="A53" s="21" t="s">
        <v>54</v>
      </c>
      <c r="B53" s="22">
        <v>70824.264686625233</v>
      </c>
      <c r="C53" s="22">
        <v>75539.457545673431</v>
      </c>
      <c r="D53" s="22">
        <v>76944.652947555995</v>
      </c>
      <c r="E53" s="22">
        <v>72707.206955608359</v>
      </c>
      <c r="F53" s="22">
        <v>76287.716676674667</v>
      </c>
      <c r="G53" s="22">
        <v>77150.177039870221</v>
      </c>
      <c r="H53" s="22">
        <v>74906.950349392631</v>
      </c>
      <c r="I53" s="22">
        <v>80639.606263990005</v>
      </c>
      <c r="J53" s="22">
        <v>87845.38570797001</v>
      </c>
      <c r="K53" s="22">
        <v>89940.542648914197</v>
      </c>
      <c r="L53" s="22">
        <v>90554.642438321636</v>
      </c>
      <c r="M53" s="22">
        <v>95199.367835852347</v>
      </c>
      <c r="N53" s="22">
        <v>103090.57985736083</v>
      </c>
      <c r="O53" s="22">
        <v>101836.37490389384</v>
      </c>
      <c r="P53" s="22">
        <v>109348.55046152131</v>
      </c>
      <c r="Q53" s="22">
        <v>114040.68932608963</v>
      </c>
      <c r="R53" s="22">
        <v>125360.36009919863</v>
      </c>
      <c r="S53" s="21" t="s">
        <v>59</v>
      </c>
    </row>
    <row r="54" spans="1:19" s="29" customFormat="1">
      <c r="A54" s="23" t="s">
        <v>55</v>
      </c>
      <c r="B54" s="23"/>
      <c r="C54" s="23"/>
      <c r="D54" s="23"/>
      <c r="E54" s="23"/>
      <c r="F54" s="23"/>
      <c r="G54" s="23"/>
      <c r="H54" s="23"/>
      <c r="I54" s="23"/>
      <c r="J54" s="23"/>
      <c r="K54" s="23" t="s">
        <v>60</v>
      </c>
      <c r="L54" s="23"/>
      <c r="M54" s="23"/>
      <c r="N54" s="23"/>
      <c r="O54" s="23"/>
      <c r="P54" s="23"/>
      <c r="Q54" s="23"/>
      <c r="R54" s="23"/>
      <c r="S54" s="23"/>
    </row>
    <row r="55" spans="1:19" s="29" customFormat="1"/>
    <row r="56" spans="1:19" s="29" customFormat="1"/>
    <row r="57" spans="1:19" s="29" customFormat="1">
      <c r="A57" s="30" t="s">
        <v>0</v>
      </c>
      <c r="S57" s="31" t="s">
        <v>1</v>
      </c>
    </row>
    <row r="58" spans="1:19" s="29" customFormat="1">
      <c r="A58" s="29" t="s">
        <v>61</v>
      </c>
      <c r="S58" s="29" t="s">
        <v>61</v>
      </c>
    </row>
    <row r="59" spans="1:19" s="29" customFormat="1">
      <c r="A59" s="30" t="s">
        <v>62</v>
      </c>
      <c r="I59" s="31" t="s">
        <v>4</v>
      </c>
      <c r="J59" s="30" t="s">
        <v>5</v>
      </c>
      <c r="S59" s="31" t="s">
        <v>63</v>
      </c>
    </row>
    <row r="60" spans="1:19">
      <c r="A60" s="4"/>
      <c r="B60" s="5">
        <v>1995</v>
      </c>
      <c r="C60" s="5">
        <v>1996</v>
      </c>
      <c r="D60" s="5">
        <v>1997</v>
      </c>
      <c r="E60" s="5">
        <v>1998</v>
      </c>
      <c r="F60" s="5">
        <v>1999</v>
      </c>
      <c r="G60" s="5">
        <v>2000</v>
      </c>
      <c r="H60" s="5">
        <v>2001</v>
      </c>
      <c r="I60" s="5">
        <v>2002</v>
      </c>
      <c r="J60" s="5">
        <v>2003</v>
      </c>
      <c r="K60" s="5">
        <v>2004</v>
      </c>
      <c r="L60" s="5">
        <v>2005</v>
      </c>
      <c r="M60" s="5">
        <v>2006</v>
      </c>
      <c r="N60" s="5">
        <v>2007</v>
      </c>
      <c r="O60" s="5">
        <v>2008</v>
      </c>
      <c r="P60" s="5">
        <v>2009</v>
      </c>
      <c r="Q60" s="5">
        <v>2010</v>
      </c>
      <c r="R60" s="5">
        <v>2011</v>
      </c>
      <c r="S60" s="4"/>
    </row>
    <row r="61" spans="1:19" s="6" customFormat="1">
      <c r="A61" s="27" t="s">
        <v>7</v>
      </c>
      <c r="B61" s="28">
        <v>6840.3338203699996</v>
      </c>
      <c r="C61" s="28">
        <v>7764.0599406800002</v>
      </c>
      <c r="D61" s="28">
        <v>6900.4841862100002</v>
      </c>
      <c r="E61" s="28">
        <v>8202.9921108899998</v>
      </c>
      <c r="F61" s="28">
        <v>7360.0832223899997</v>
      </c>
      <c r="G61" s="28">
        <v>8193.6428457999991</v>
      </c>
      <c r="H61" s="28">
        <v>10191.723928490001</v>
      </c>
      <c r="I61" s="28">
        <v>10468.900828809999</v>
      </c>
      <c r="J61" s="28">
        <v>14114.13155434</v>
      </c>
      <c r="K61" s="28">
        <v>15326.306828049999</v>
      </c>
      <c r="L61" s="28">
        <v>15593.62175703</v>
      </c>
      <c r="M61" s="28">
        <v>14693.825546870001</v>
      </c>
      <c r="N61" s="28">
        <v>15638.26209353</v>
      </c>
      <c r="O61" s="28">
        <v>18119.405193310002</v>
      </c>
      <c r="P61" s="28">
        <v>21549.855897469999</v>
      </c>
      <c r="Q61" s="28">
        <v>23833.22712413</v>
      </c>
      <c r="R61" s="28">
        <v>23869.040023130001</v>
      </c>
      <c r="S61" s="27" t="s">
        <v>8</v>
      </c>
    </row>
    <row r="62" spans="1:19" s="6" customFormat="1">
      <c r="A62" s="8" t="s">
        <v>9</v>
      </c>
      <c r="B62" s="14">
        <v>6638.46518096</v>
      </c>
      <c r="C62" s="14">
        <v>7531.6905286800002</v>
      </c>
      <c r="D62" s="14">
        <v>6646.6704990600001</v>
      </c>
      <c r="E62" s="14">
        <v>7858.2695329199996</v>
      </c>
      <c r="F62" s="14">
        <v>6959.9495245199996</v>
      </c>
      <c r="G62" s="14">
        <v>7807.9061578299998</v>
      </c>
      <c r="H62" s="14">
        <v>9820.4966620199993</v>
      </c>
      <c r="I62" s="14">
        <v>10127.941426019999</v>
      </c>
      <c r="J62" s="14">
        <v>13669.304822100001</v>
      </c>
      <c r="K62" s="14">
        <v>14837.592902840001</v>
      </c>
      <c r="L62" s="14">
        <v>15095.615783130001</v>
      </c>
      <c r="M62" s="14">
        <v>14375.58812522</v>
      </c>
      <c r="N62" s="14">
        <v>15307.007061099999</v>
      </c>
      <c r="O62" s="14">
        <v>17808.45021762</v>
      </c>
      <c r="P62" s="14">
        <v>21140.542710440001</v>
      </c>
      <c r="Q62" s="14">
        <v>23384.835756249999</v>
      </c>
      <c r="R62" s="14">
        <v>23406.13655078</v>
      </c>
      <c r="S62" s="8" t="s">
        <v>10</v>
      </c>
    </row>
    <row r="63" spans="1:19" s="6" customFormat="1">
      <c r="A63" s="9" t="s">
        <v>11</v>
      </c>
      <c r="B63" s="15">
        <v>201.86863897000001</v>
      </c>
      <c r="C63" s="15">
        <v>232.36941153000001</v>
      </c>
      <c r="D63" s="15">
        <v>253.81368671999999</v>
      </c>
      <c r="E63" s="15">
        <v>344.72257753000002</v>
      </c>
      <c r="F63" s="15">
        <v>400.13369748999997</v>
      </c>
      <c r="G63" s="15">
        <v>385.73668755</v>
      </c>
      <c r="H63" s="15">
        <v>371.22726604000002</v>
      </c>
      <c r="I63" s="15">
        <v>340.95940237000002</v>
      </c>
      <c r="J63" s="15">
        <v>444.82673183000003</v>
      </c>
      <c r="K63" s="15">
        <v>488.71392479000002</v>
      </c>
      <c r="L63" s="15">
        <v>498.00597354000001</v>
      </c>
      <c r="M63" s="15">
        <v>318.23742127999998</v>
      </c>
      <c r="N63" s="15">
        <v>331.25503203</v>
      </c>
      <c r="O63" s="15">
        <v>310.9549753</v>
      </c>
      <c r="P63" s="15">
        <v>409.31318664000003</v>
      </c>
      <c r="Q63" s="15">
        <v>448.39136747999999</v>
      </c>
      <c r="R63" s="15">
        <v>462.90347197</v>
      </c>
      <c r="S63" s="9" t="s">
        <v>12</v>
      </c>
    </row>
    <row r="64" spans="1:19" s="6" customFormat="1">
      <c r="A64" s="10" t="s">
        <v>13</v>
      </c>
      <c r="B64" s="16">
        <v>23207.398557389999</v>
      </c>
      <c r="C64" s="16">
        <v>27760.830331950001</v>
      </c>
      <c r="D64" s="16">
        <v>26756.207917079999</v>
      </c>
      <c r="E64" s="16">
        <v>27474.664726390001</v>
      </c>
      <c r="F64" s="16">
        <v>29102.435834619999</v>
      </c>
      <c r="G64" s="16">
        <v>29863.4630932</v>
      </c>
      <c r="H64" s="16">
        <v>30352.56966832</v>
      </c>
      <c r="I64" s="16">
        <v>32473.48085987</v>
      </c>
      <c r="J64" s="16">
        <v>35133.98245507</v>
      </c>
      <c r="K64" s="16">
        <v>37169.306929389997</v>
      </c>
      <c r="L64" s="16">
        <v>39808.979937429998</v>
      </c>
      <c r="M64" s="16">
        <v>43578.283825799997</v>
      </c>
      <c r="N64" s="16">
        <v>46575.984215409997</v>
      </c>
      <c r="O64" s="16">
        <v>49095.934355559999</v>
      </c>
      <c r="P64" s="16">
        <v>56095.176916099997</v>
      </c>
      <c r="Q64" s="16">
        <v>59990.759990170001</v>
      </c>
      <c r="R64" s="16">
        <v>65183.980466480003</v>
      </c>
      <c r="S64" s="10" t="s">
        <v>14</v>
      </c>
    </row>
    <row r="65" spans="1:19" s="6" customFormat="1">
      <c r="A65" s="9" t="s">
        <v>15</v>
      </c>
      <c r="B65" s="15">
        <v>182.85175133000001</v>
      </c>
      <c r="C65" s="15">
        <v>231.34576024</v>
      </c>
      <c r="D65" s="15">
        <v>236.57271789000001</v>
      </c>
      <c r="E65" s="15">
        <v>173.70328971000001</v>
      </c>
      <c r="F65" s="15">
        <v>204.89147994999999</v>
      </c>
      <c r="G65" s="15">
        <v>212.32371856</v>
      </c>
      <c r="H65" s="15">
        <v>209.06023064999999</v>
      </c>
      <c r="I65" s="15">
        <v>263.96179524000001</v>
      </c>
      <c r="J65" s="15">
        <v>260.94102570000001</v>
      </c>
      <c r="K65" s="15">
        <v>249.84065885000001</v>
      </c>
      <c r="L65" s="15">
        <v>263.70309273999999</v>
      </c>
      <c r="M65" s="15">
        <v>167.03736832000001</v>
      </c>
      <c r="N65" s="15">
        <v>189.37223273999999</v>
      </c>
      <c r="O65" s="15">
        <v>197.06875819000001</v>
      </c>
      <c r="P65" s="15">
        <v>263.42834105999998</v>
      </c>
      <c r="Q65" s="15">
        <v>267.68150917000003</v>
      </c>
      <c r="R65" s="15">
        <v>317.75545972999998</v>
      </c>
      <c r="S65" s="9" t="s">
        <v>16</v>
      </c>
    </row>
    <row r="66" spans="1:19" s="6" customFormat="1">
      <c r="A66" s="8" t="s">
        <v>17</v>
      </c>
      <c r="B66" s="14">
        <v>1813.15496536</v>
      </c>
      <c r="C66" s="14">
        <v>1964.3994153000001</v>
      </c>
      <c r="D66" s="14">
        <v>2068.0583838699999</v>
      </c>
      <c r="E66" s="14">
        <v>2668.7210805200002</v>
      </c>
      <c r="F66" s="14">
        <v>2659.2790023299999</v>
      </c>
      <c r="G66" s="14">
        <v>2660.75879394</v>
      </c>
      <c r="H66" s="14">
        <v>2692.73699253</v>
      </c>
      <c r="I66" s="14">
        <v>2826.7711338399999</v>
      </c>
      <c r="J66" s="14">
        <v>3711.2011921899998</v>
      </c>
      <c r="K66" s="14">
        <v>3093.9427616299999</v>
      </c>
      <c r="L66" s="14">
        <v>2774.7057493900002</v>
      </c>
      <c r="M66" s="14">
        <v>3482.8150432900002</v>
      </c>
      <c r="N66" s="14">
        <v>4409.7746555599997</v>
      </c>
      <c r="O66" s="14">
        <v>5619.3562117199999</v>
      </c>
      <c r="P66" s="14">
        <v>6482.5302445899997</v>
      </c>
      <c r="Q66" s="14">
        <v>7451.3013901000004</v>
      </c>
      <c r="R66" s="14">
        <v>8619.8325721300007</v>
      </c>
      <c r="S66" s="8" t="s">
        <v>18</v>
      </c>
    </row>
    <row r="67" spans="1:19" s="6" customFormat="1">
      <c r="A67" s="9" t="s">
        <v>19</v>
      </c>
      <c r="B67" s="15">
        <v>532.93167642000003</v>
      </c>
      <c r="C67" s="15">
        <v>565.32054321999999</v>
      </c>
      <c r="D67" s="15">
        <v>615.06953365000004</v>
      </c>
      <c r="E67" s="15">
        <v>768.13900169999999</v>
      </c>
      <c r="F67" s="15">
        <v>678.82182512999998</v>
      </c>
      <c r="G67" s="15">
        <v>684.68426869999996</v>
      </c>
      <c r="H67" s="15">
        <v>707.92410769000003</v>
      </c>
      <c r="I67" s="15">
        <v>706.14133784000001</v>
      </c>
      <c r="J67" s="15">
        <v>773.93354623000005</v>
      </c>
      <c r="K67" s="15">
        <v>783.21053843000004</v>
      </c>
      <c r="L67" s="15">
        <v>808.24893004</v>
      </c>
      <c r="M67" s="15">
        <v>901.02103721000003</v>
      </c>
      <c r="N67" s="15">
        <v>896.88066664999997</v>
      </c>
      <c r="O67" s="15">
        <v>884.10039713000003</v>
      </c>
      <c r="P67" s="15">
        <v>1136.28177276</v>
      </c>
      <c r="Q67" s="15">
        <v>1171.19737614</v>
      </c>
      <c r="R67" s="15">
        <v>1229.7990547700001</v>
      </c>
      <c r="S67" s="9" t="s">
        <v>20</v>
      </c>
    </row>
    <row r="68" spans="1:19" s="6" customFormat="1">
      <c r="A68" s="8" t="s">
        <v>21</v>
      </c>
      <c r="B68" s="14">
        <v>3638.3336898399998</v>
      </c>
      <c r="C68" s="14">
        <v>5853.6513648999999</v>
      </c>
      <c r="D68" s="14">
        <v>3480.9021545300002</v>
      </c>
      <c r="E68" s="14">
        <v>2404.3377262099998</v>
      </c>
      <c r="F68" s="14">
        <v>2713.5047398299998</v>
      </c>
      <c r="G68" s="14">
        <v>2265.9626263700002</v>
      </c>
      <c r="H68" s="14">
        <v>1914.22156249</v>
      </c>
      <c r="I68" s="14">
        <v>2532.1661327299998</v>
      </c>
      <c r="J68" s="14">
        <v>2570.6053312700001</v>
      </c>
      <c r="K68" s="14">
        <v>2661.0687059100001</v>
      </c>
      <c r="L68" s="14">
        <v>3175.2803813800001</v>
      </c>
      <c r="M68" s="14">
        <v>3451.9404664399999</v>
      </c>
      <c r="N68" s="14">
        <v>3808.6086537699998</v>
      </c>
      <c r="O68" s="14">
        <v>3678.11903136</v>
      </c>
      <c r="P68" s="14">
        <v>4920.9923602899999</v>
      </c>
      <c r="Q68" s="14">
        <v>4788.0185610400003</v>
      </c>
      <c r="R68" s="14">
        <v>4430.0757006399999</v>
      </c>
      <c r="S68" s="8" t="s">
        <v>22</v>
      </c>
    </row>
    <row r="69" spans="1:19" s="6" customFormat="1" ht="60.75">
      <c r="A69" s="9" t="s">
        <v>23</v>
      </c>
      <c r="B69" s="15">
        <v>3424.91882373</v>
      </c>
      <c r="C69" s="15">
        <v>3994.2694806600002</v>
      </c>
      <c r="D69" s="15">
        <v>4196.0576770899997</v>
      </c>
      <c r="E69" s="15">
        <v>4056.0364824200001</v>
      </c>
      <c r="F69" s="15">
        <v>4324.2811912899997</v>
      </c>
      <c r="G69" s="15">
        <v>4473.3575950599998</v>
      </c>
      <c r="H69" s="15">
        <v>4754.3033842000004</v>
      </c>
      <c r="I69" s="15">
        <v>4779.5804283999996</v>
      </c>
      <c r="J69" s="15">
        <v>5273.3587914</v>
      </c>
      <c r="K69" s="15">
        <v>5545.3684496699998</v>
      </c>
      <c r="L69" s="15">
        <v>5889.7988432000002</v>
      </c>
      <c r="M69" s="15">
        <v>6103.6594319699998</v>
      </c>
      <c r="N69" s="15">
        <v>6388.3357627200003</v>
      </c>
      <c r="O69" s="15">
        <v>6679.5062976299996</v>
      </c>
      <c r="P69" s="15">
        <v>8784.8817127300008</v>
      </c>
      <c r="Q69" s="15">
        <v>9071.0306447099993</v>
      </c>
      <c r="R69" s="15">
        <v>8927.3309513799995</v>
      </c>
      <c r="S69" s="9" t="s">
        <v>24</v>
      </c>
    </row>
    <row r="70" spans="1:19" s="6" customFormat="1">
      <c r="A70" s="8" t="s">
        <v>25</v>
      </c>
      <c r="B70" s="14">
        <v>234.44895312</v>
      </c>
      <c r="C70" s="14">
        <v>235.11880414000001</v>
      </c>
      <c r="D70" s="14">
        <v>250.26477815999999</v>
      </c>
      <c r="E70" s="14">
        <v>181.60828702000001</v>
      </c>
      <c r="F70" s="14">
        <v>238.92960360999999</v>
      </c>
      <c r="G70" s="14">
        <v>246.53353528</v>
      </c>
      <c r="H70" s="14">
        <v>264.10131115000002</v>
      </c>
      <c r="I70" s="14">
        <v>262.65583371999998</v>
      </c>
      <c r="J70" s="14">
        <v>265.28068196999999</v>
      </c>
      <c r="K70" s="14">
        <v>294.11569908000001</v>
      </c>
      <c r="L70" s="14">
        <v>314.74748559</v>
      </c>
      <c r="M70" s="14">
        <v>300.26943656999998</v>
      </c>
      <c r="N70" s="14">
        <v>323.95935202999999</v>
      </c>
      <c r="O70" s="14">
        <v>380.36857641</v>
      </c>
      <c r="P70" s="14">
        <v>380.62102221999999</v>
      </c>
      <c r="Q70" s="14">
        <v>403.58694924000002</v>
      </c>
      <c r="R70" s="14">
        <v>399.70346337000001</v>
      </c>
      <c r="S70" s="8" t="s">
        <v>26</v>
      </c>
    </row>
    <row r="71" spans="1:19" s="6" customFormat="1">
      <c r="A71" s="9" t="s">
        <v>27</v>
      </c>
      <c r="B71" s="15">
        <v>1506.57171816</v>
      </c>
      <c r="C71" s="15">
        <v>1796.1821215099999</v>
      </c>
      <c r="D71" s="15">
        <v>1663.3779235100001</v>
      </c>
      <c r="E71" s="15">
        <v>1709.02444294</v>
      </c>
      <c r="F71" s="15">
        <v>1837.38335551</v>
      </c>
      <c r="G71" s="15">
        <v>1888.34331903</v>
      </c>
      <c r="H71" s="15">
        <v>2243.93791147</v>
      </c>
      <c r="I71" s="15">
        <v>2288.3440840200001</v>
      </c>
      <c r="J71" s="15">
        <v>2173.4044024200002</v>
      </c>
      <c r="K71" s="15">
        <v>1896.5926346199999</v>
      </c>
      <c r="L71" s="15">
        <v>2286.6368936499998</v>
      </c>
      <c r="M71" s="15">
        <v>2250.6045263000001</v>
      </c>
      <c r="N71" s="15">
        <v>2122.1741944700002</v>
      </c>
      <c r="O71" s="15">
        <v>2371.9753212700002</v>
      </c>
      <c r="P71" s="15">
        <v>2311.23391382</v>
      </c>
      <c r="Q71" s="15">
        <v>2971.1588207300001</v>
      </c>
      <c r="R71" s="15">
        <v>3324.2530136700002</v>
      </c>
      <c r="S71" s="9" t="s">
        <v>28</v>
      </c>
    </row>
    <row r="72" spans="1:19" s="6" customFormat="1">
      <c r="A72" s="8" t="s">
        <v>29</v>
      </c>
      <c r="B72" s="14">
        <v>1664.1400938100001</v>
      </c>
      <c r="C72" s="14">
        <v>1936.0825224600001</v>
      </c>
      <c r="D72" s="14">
        <v>1867.72222734</v>
      </c>
      <c r="E72" s="14">
        <v>1765.68192795</v>
      </c>
      <c r="F72" s="14">
        <v>1397.28668829</v>
      </c>
      <c r="G72" s="14">
        <v>1417.66238073</v>
      </c>
      <c r="H72" s="14">
        <v>1492.6886646800001</v>
      </c>
      <c r="I72" s="14">
        <v>1683.4914480299999</v>
      </c>
      <c r="J72" s="14">
        <v>1768.8769494400001</v>
      </c>
      <c r="K72" s="14">
        <v>2105.1719203500002</v>
      </c>
      <c r="L72" s="14">
        <v>2518.45426417</v>
      </c>
      <c r="M72" s="14">
        <v>3371.6356674600001</v>
      </c>
      <c r="N72" s="14">
        <v>3709.1233610499999</v>
      </c>
      <c r="O72" s="14">
        <v>3766.9185713299998</v>
      </c>
      <c r="P72" s="14">
        <v>4160.0538254000003</v>
      </c>
      <c r="Q72" s="14">
        <v>4255.6356418200003</v>
      </c>
      <c r="R72" s="14">
        <v>4651.4589571400002</v>
      </c>
      <c r="S72" s="8" t="s">
        <v>30</v>
      </c>
    </row>
    <row r="73" spans="1:19" s="6" customFormat="1" ht="40.5">
      <c r="A73" s="9" t="s">
        <v>31</v>
      </c>
      <c r="B73" s="15">
        <v>1531.290154</v>
      </c>
      <c r="C73" s="15">
        <v>1842.2946784599999</v>
      </c>
      <c r="D73" s="15">
        <v>2138.8764473800002</v>
      </c>
      <c r="E73" s="15">
        <v>2533.1732508099999</v>
      </c>
      <c r="F73" s="15">
        <v>2983.7474814900002</v>
      </c>
      <c r="G73" s="15">
        <v>3061.6411911999999</v>
      </c>
      <c r="H73" s="15">
        <v>2960.3136829700002</v>
      </c>
      <c r="I73" s="15">
        <v>3316.3704988999998</v>
      </c>
      <c r="J73" s="15">
        <v>3442.23569649</v>
      </c>
      <c r="K73" s="15">
        <v>3528.75968225</v>
      </c>
      <c r="L73" s="15">
        <v>3723.99321018</v>
      </c>
      <c r="M73" s="15">
        <v>4128.0584036299997</v>
      </c>
      <c r="N73" s="15">
        <v>4103.1948067699996</v>
      </c>
      <c r="O73" s="15">
        <v>4743.7165469600004</v>
      </c>
      <c r="P73" s="15">
        <v>5134.0289666799999</v>
      </c>
      <c r="Q73" s="15">
        <v>5084.2316759400001</v>
      </c>
      <c r="R73" s="15">
        <v>5001.5096491300001</v>
      </c>
      <c r="S73" s="9" t="s">
        <v>32</v>
      </c>
    </row>
    <row r="74" spans="1:19" s="6" customFormat="1" ht="40.5">
      <c r="A74" s="8" t="s">
        <v>33</v>
      </c>
      <c r="B74" s="14">
        <v>3102.15340191</v>
      </c>
      <c r="C74" s="14">
        <v>3387.0339785699998</v>
      </c>
      <c r="D74" s="14">
        <v>3819.0694403799998</v>
      </c>
      <c r="E74" s="14">
        <v>4239.9763279400004</v>
      </c>
      <c r="F74" s="14">
        <v>4774.2960648400003</v>
      </c>
      <c r="G74" s="14">
        <v>5345.8886354200004</v>
      </c>
      <c r="H74" s="14">
        <v>5348.4065152399999</v>
      </c>
      <c r="I74" s="14">
        <v>5862.22830978</v>
      </c>
      <c r="J74" s="14">
        <v>6232.7894946200004</v>
      </c>
      <c r="K74" s="14">
        <v>7088.5789248499996</v>
      </c>
      <c r="L74" s="14">
        <v>7191.5842973199997</v>
      </c>
      <c r="M74" s="14">
        <v>7059.7125947200002</v>
      </c>
      <c r="N74" s="14">
        <v>6849.2115968099997</v>
      </c>
      <c r="O74" s="14">
        <v>5688.9030710799998</v>
      </c>
      <c r="P74" s="14">
        <v>5930.0285297700002</v>
      </c>
      <c r="Q74" s="14">
        <v>6902.58111276</v>
      </c>
      <c r="R74" s="14">
        <v>8091.1636188299999</v>
      </c>
      <c r="S74" s="8" t="s">
        <v>34</v>
      </c>
    </row>
    <row r="75" spans="1:19" s="6" customFormat="1">
      <c r="A75" s="9" t="s">
        <v>35</v>
      </c>
      <c r="B75" s="15">
        <v>4280.8986098200003</v>
      </c>
      <c r="C75" s="15">
        <v>4396.9325863599997</v>
      </c>
      <c r="D75" s="15">
        <v>4761.2260870500004</v>
      </c>
      <c r="E75" s="15">
        <v>5147.6408307299998</v>
      </c>
      <c r="F75" s="15">
        <v>5393.5847977599997</v>
      </c>
      <c r="G75" s="15">
        <v>5609.0471857900002</v>
      </c>
      <c r="H75" s="15">
        <v>5731.1177098999997</v>
      </c>
      <c r="I75" s="15">
        <v>5719.8392803200004</v>
      </c>
      <c r="J75" s="15">
        <v>6380.4674534599999</v>
      </c>
      <c r="K75" s="15">
        <v>7311.0913395099997</v>
      </c>
      <c r="L75" s="15">
        <v>8085.5623637799999</v>
      </c>
      <c r="M75" s="15">
        <v>9471.3975545499998</v>
      </c>
      <c r="N75" s="15">
        <v>10757.33326756</v>
      </c>
      <c r="O75" s="15">
        <v>11649.905650819999</v>
      </c>
      <c r="P75" s="15">
        <v>12799.924899240001</v>
      </c>
      <c r="Q75" s="15">
        <v>14091.783208880001</v>
      </c>
      <c r="R75" s="15">
        <v>16439.088223129998</v>
      </c>
      <c r="S75" s="9" t="s">
        <v>36</v>
      </c>
    </row>
    <row r="76" spans="1:19" s="6" customFormat="1">
      <c r="A76" s="8" t="s">
        <v>37</v>
      </c>
      <c r="B76" s="14">
        <v>605.84888766999995</v>
      </c>
      <c r="C76" s="14">
        <v>803.59939713999995</v>
      </c>
      <c r="D76" s="14">
        <v>867.94218793000005</v>
      </c>
      <c r="E76" s="14">
        <v>980.22591361000002</v>
      </c>
      <c r="F76" s="14">
        <v>1009.51571136</v>
      </c>
      <c r="G76" s="14">
        <v>1067.6089950400001</v>
      </c>
      <c r="H76" s="14">
        <v>1054.6535835699999</v>
      </c>
      <c r="I76" s="14">
        <v>1201.8686033199999</v>
      </c>
      <c r="J76" s="14">
        <v>1176.6718456200001</v>
      </c>
      <c r="K76" s="14">
        <v>1378.5733200499999</v>
      </c>
      <c r="L76" s="14">
        <v>1450.56733755</v>
      </c>
      <c r="M76" s="14">
        <v>1555.45299615</v>
      </c>
      <c r="N76" s="14">
        <v>1645.88292662</v>
      </c>
      <c r="O76" s="14">
        <v>1901.51725816</v>
      </c>
      <c r="P76" s="14">
        <v>2136.4852319900001</v>
      </c>
      <c r="Q76" s="14">
        <v>1976.4944580599999</v>
      </c>
      <c r="R76" s="14">
        <v>2097.8308738599999</v>
      </c>
      <c r="S76" s="8" t="s">
        <v>38</v>
      </c>
    </row>
    <row r="77" spans="1:19" s="6" customFormat="1" ht="40.5">
      <c r="A77" s="9" t="s">
        <v>39</v>
      </c>
      <c r="B77" s="15">
        <v>624.09235842999999</v>
      </c>
      <c r="C77" s="15">
        <v>683.93996736999998</v>
      </c>
      <c r="D77" s="15">
        <v>719.78836219000004</v>
      </c>
      <c r="E77" s="15">
        <v>767.21185453999999</v>
      </c>
      <c r="F77" s="15">
        <v>805.14911612000003</v>
      </c>
      <c r="G77" s="15">
        <v>845.51597398000001</v>
      </c>
      <c r="H77" s="15">
        <v>922.95228200999998</v>
      </c>
      <c r="I77" s="15">
        <v>926.62254113999995</v>
      </c>
      <c r="J77" s="15">
        <v>997.69644525000001</v>
      </c>
      <c r="K77" s="15">
        <v>1129.34537679</v>
      </c>
      <c r="L77" s="15">
        <v>1219.6936458299999</v>
      </c>
      <c r="M77" s="15">
        <v>1250.9118159699999</v>
      </c>
      <c r="N77" s="15">
        <v>1265.6508431</v>
      </c>
      <c r="O77" s="15">
        <v>1409.45825975</v>
      </c>
      <c r="P77" s="15">
        <v>1513.8883611199999</v>
      </c>
      <c r="Q77" s="15">
        <v>1412.01614565</v>
      </c>
      <c r="R77" s="15">
        <v>1563.6789752300001</v>
      </c>
      <c r="S77" s="9" t="s">
        <v>40</v>
      </c>
    </row>
    <row r="78" spans="1:19" s="6" customFormat="1">
      <c r="A78" s="8" t="s">
        <v>41</v>
      </c>
      <c r="B78" s="14">
        <v>65.763472329999999</v>
      </c>
      <c r="C78" s="14">
        <v>70.65971012</v>
      </c>
      <c r="D78" s="14">
        <v>71.27999441</v>
      </c>
      <c r="E78" s="14">
        <v>79.184308720000004</v>
      </c>
      <c r="F78" s="14">
        <v>81.764775580000006</v>
      </c>
      <c r="G78" s="14">
        <v>84.134872459999997</v>
      </c>
      <c r="H78" s="14">
        <v>56.151728140000003</v>
      </c>
      <c r="I78" s="14">
        <v>103.43943106</v>
      </c>
      <c r="J78" s="14">
        <v>106.51959751</v>
      </c>
      <c r="K78" s="14">
        <v>103.64691589</v>
      </c>
      <c r="L78" s="14">
        <v>106.00344114000001</v>
      </c>
      <c r="M78" s="14">
        <v>83.767481660000001</v>
      </c>
      <c r="N78" s="14">
        <v>106.48189395</v>
      </c>
      <c r="O78" s="14">
        <v>125.02040211000001</v>
      </c>
      <c r="P78" s="14">
        <v>140.79773280000001</v>
      </c>
      <c r="Q78" s="14">
        <v>144.04249440000001</v>
      </c>
      <c r="R78" s="14">
        <v>90.499951600000003</v>
      </c>
      <c r="S78" s="8" t="s">
        <v>42</v>
      </c>
    </row>
    <row r="79" spans="1:19" s="6" customFormat="1">
      <c r="A79" s="19" t="s">
        <v>43</v>
      </c>
      <c r="B79" s="20">
        <f t="shared" ref="B79:R79" si="5">SUM(B61:B78)-B61-B64</f>
        <v>30047.732375860011</v>
      </c>
      <c r="C79" s="20">
        <f t="shared" si="5"/>
        <v>35524.890270659991</v>
      </c>
      <c r="D79" s="20">
        <f t="shared" si="5"/>
        <v>33656.692101159992</v>
      </c>
      <c r="E79" s="20">
        <f t="shared" si="5"/>
        <v>35677.656835269991</v>
      </c>
      <c r="F79" s="20">
        <f t="shared" si="5"/>
        <v>36462.519055099983</v>
      </c>
      <c r="G79" s="20">
        <f t="shared" si="5"/>
        <v>38057.105936940003</v>
      </c>
      <c r="H79" s="20">
        <f t="shared" si="5"/>
        <v>40544.293594750001</v>
      </c>
      <c r="I79" s="20">
        <f t="shared" si="5"/>
        <v>42942.38168672999</v>
      </c>
      <c r="J79" s="20">
        <f t="shared" si="5"/>
        <v>49248.114007499986</v>
      </c>
      <c r="K79" s="20">
        <f t="shared" si="5"/>
        <v>52495.613755509978</v>
      </c>
      <c r="L79" s="20">
        <f t="shared" si="5"/>
        <v>55402.601692630014</v>
      </c>
      <c r="M79" s="20">
        <f t="shared" si="5"/>
        <v>58272.109370739985</v>
      </c>
      <c r="N79" s="20">
        <f t="shared" si="5"/>
        <v>62214.246306930021</v>
      </c>
      <c r="O79" s="20">
        <f t="shared" si="5"/>
        <v>67215.339546839998</v>
      </c>
      <c r="P79" s="20">
        <f t="shared" si="5"/>
        <v>77645.032811550016</v>
      </c>
      <c r="Q79" s="20">
        <f t="shared" si="5"/>
        <v>83823.987112370014</v>
      </c>
      <c r="R79" s="20">
        <f t="shared" si="5"/>
        <v>89053.020487360031</v>
      </c>
      <c r="S79" s="19" t="s">
        <v>46</v>
      </c>
    </row>
    <row r="80" spans="1:19" s="6" customFormat="1">
      <c r="A80" s="11" t="s">
        <v>44</v>
      </c>
      <c r="B80" s="17">
        <f t="shared" ref="B80:R80" si="6">(SUM(B61:B78)-B61-B64)*1000/B81</f>
        <v>15190.161502133215</v>
      </c>
      <c r="C80" s="17">
        <f t="shared" si="6"/>
        <v>17731.561665664412</v>
      </c>
      <c r="D80" s="17">
        <f t="shared" si="6"/>
        <v>16639.357919957252</v>
      </c>
      <c r="E80" s="17">
        <f t="shared" si="6"/>
        <v>17446.573901869873</v>
      </c>
      <c r="F80" s="17">
        <f t="shared" si="6"/>
        <v>17636.772619270883</v>
      </c>
      <c r="G80" s="17">
        <f t="shared" si="6"/>
        <v>18261.602199303645</v>
      </c>
      <c r="H80" s="17">
        <f t="shared" si="6"/>
        <v>19227.041717764208</v>
      </c>
      <c r="I80" s="17">
        <f t="shared" si="6"/>
        <v>20154.989414631873</v>
      </c>
      <c r="J80" s="17">
        <f t="shared" si="6"/>
        <v>22909.189615110867</v>
      </c>
      <c r="K80" s="17">
        <f t="shared" si="6"/>
        <v>24230.877127422587</v>
      </c>
      <c r="L80" s="17">
        <f t="shared" si="6"/>
        <v>25385.880107582514</v>
      </c>
      <c r="M80" s="17">
        <f t="shared" si="6"/>
        <v>26549.738462758804</v>
      </c>
      <c r="N80" s="17">
        <f t="shared" si="6"/>
        <v>28159.295466816766</v>
      </c>
      <c r="O80" s="17">
        <f t="shared" si="6"/>
        <v>30231.873020405899</v>
      </c>
      <c r="P80" s="17">
        <f t="shared" si="6"/>
        <v>34720.249488240428</v>
      </c>
      <c r="Q80" s="17">
        <f t="shared" si="6"/>
        <v>37258.01978837901</v>
      </c>
      <c r="R80" s="17">
        <f t="shared" si="6"/>
        <v>39390.692649941651</v>
      </c>
      <c r="S80" s="11" t="s">
        <v>47</v>
      </c>
    </row>
    <row r="81" spans="1:19" s="6" customFormat="1">
      <c r="A81" s="12" t="s">
        <v>45</v>
      </c>
      <c r="B81" s="18">
        <v>1978.1048655500001</v>
      </c>
      <c r="C81" s="18">
        <v>2003.4834461</v>
      </c>
      <c r="D81" s="18">
        <v>2022.7157960699999</v>
      </c>
      <c r="E81" s="18">
        <v>2044.9663662299999</v>
      </c>
      <c r="F81" s="18">
        <v>2067.4144778199998</v>
      </c>
      <c r="G81" s="18">
        <v>2083.9960000000001</v>
      </c>
      <c r="H81" s="18">
        <v>2108.712</v>
      </c>
      <c r="I81" s="18">
        <v>2130.6080000000002</v>
      </c>
      <c r="J81" s="18">
        <v>2149.71</v>
      </c>
      <c r="K81" s="18">
        <v>2166.4760000000001</v>
      </c>
      <c r="L81" s="18">
        <v>2182.4180000000001</v>
      </c>
      <c r="M81" s="18">
        <v>2194.828</v>
      </c>
      <c r="N81" s="18">
        <v>2209.3679999999999</v>
      </c>
      <c r="O81" s="18">
        <v>2223.3270000000002</v>
      </c>
      <c r="P81" s="18">
        <v>2236.3040000000001</v>
      </c>
      <c r="Q81" s="18">
        <v>2249.8240000000001</v>
      </c>
      <c r="R81" s="18">
        <v>2260.7629999999999</v>
      </c>
      <c r="S81" s="12" t="s">
        <v>48</v>
      </c>
    </row>
    <row r="82" spans="1:19" s="29" customFormat="1"/>
    <row r="83" spans="1:19" s="29" customFormat="1"/>
    <row r="84" spans="1:19" s="29" customFormat="1">
      <c r="A84" s="30" t="s">
        <v>49</v>
      </c>
      <c r="S84" s="31" t="s">
        <v>50</v>
      </c>
    </row>
    <row r="85" spans="1:19" s="29" customFormat="1">
      <c r="A85" s="29" t="s">
        <v>61</v>
      </c>
      <c r="S85" s="29" t="s">
        <v>61</v>
      </c>
    </row>
    <row r="86" spans="1:19" s="29" customFormat="1">
      <c r="A86" s="30" t="s">
        <v>62</v>
      </c>
      <c r="I86" s="31" t="s">
        <v>4</v>
      </c>
      <c r="J86" s="30" t="s">
        <v>5</v>
      </c>
      <c r="S86" s="31" t="s">
        <v>63</v>
      </c>
    </row>
    <row r="87" spans="1:19">
      <c r="A87" s="4"/>
      <c r="B87" s="5">
        <v>1995</v>
      </c>
      <c r="C87" s="5">
        <v>1996</v>
      </c>
      <c r="D87" s="5">
        <v>1997</v>
      </c>
      <c r="E87" s="5">
        <v>1998</v>
      </c>
      <c r="F87" s="5">
        <v>1999</v>
      </c>
      <c r="G87" s="5">
        <v>2000</v>
      </c>
      <c r="H87" s="5">
        <v>2001</v>
      </c>
      <c r="I87" s="5">
        <v>2002</v>
      </c>
      <c r="J87" s="5">
        <v>2003</v>
      </c>
      <c r="K87" s="5">
        <v>2004</v>
      </c>
      <c r="L87" s="5">
        <v>2005</v>
      </c>
      <c r="M87" s="5">
        <v>2006</v>
      </c>
      <c r="N87" s="5">
        <v>2007</v>
      </c>
      <c r="O87" s="5">
        <v>2008</v>
      </c>
      <c r="P87" s="5">
        <v>2009</v>
      </c>
      <c r="Q87" s="5">
        <v>2010</v>
      </c>
      <c r="R87" s="5">
        <v>2011</v>
      </c>
      <c r="S87" s="4"/>
    </row>
    <row r="88" spans="1:19" s="6" customFormat="1">
      <c r="A88" s="7" t="s">
        <v>7</v>
      </c>
      <c r="B88" s="13">
        <v>9929.7614040500794</v>
      </c>
      <c r="C88" s="13">
        <v>9757.5984489562325</v>
      </c>
      <c r="D88" s="13">
        <v>8542.575147825919</v>
      </c>
      <c r="E88" s="13">
        <v>9338.3081902930553</v>
      </c>
      <c r="F88" s="13">
        <v>10359.91803396839</v>
      </c>
      <c r="G88" s="13">
        <v>10771.253003745442</v>
      </c>
      <c r="H88" s="13">
        <v>11546.517243709972</v>
      </c>
      <c r="I88" s="13">
        <v>10468.900828809999</v>
      </c>
      <c r="J88" s="13">
        <v>12944.125229739999</v>
      </c>
      <c r="K88" s="13">
        <v>14044.994200059127</v>
      </c>
      <c r="L88" s="13">
        <v>13735.286944167927</v>
      </c>
      <c r="M88" s="13">
        <v>11460.223280200615</v>
      </c>
      <c r="N88" s="13">
        <v>11568.870222978458</v>
      </c>
      <c r="O88" s="13">
        <v>12476.228140224648</v>
      </c>
      <c r="P88" s="13">
        <v>12322.288258977374</v>
      </c>
      <c r="Q88" s="13">
        <v>12322.495546588454</v>
      </c>
      <c r="R88" s="13">
        <v>13177.610839568197</v>
      </c>
      <c r="S88" s="7" t="s">
        <v>8</v>
      </c>
    </row>
    <row r="89" spans="1:19" s="6" customFormat="1">
      <c r="A89" s="8" t="s">
        <v>9</v>
      </c>
      <c r="B89" s="14">
        <v>9635.7238863406856</v>
      </c>
      <c r="C89" s="14">
        <v>9464.245302067071</v>
      </c>
      <c r="D89" s="14">
        <v>8215.2436689703627</v>
      </c>
      <c r="E89" s="14">
        <v>8962.8627065179899</v>
      </c>
      <c r="F89" s="14">
        <v>9913.8097481989189</v>
      </c>
      <c r="G89" s="14">
        <v>10368.144322902286</v>
      </c>
      <c r="H89" s="14">
        <v>11174.379405980879</v>
      </c>
      <c r="I89" s="14">
        <v>10127.94142641</v>
      </c>
      <c r="J89" s="14">
        <v>12496.928801029999</v>
      </c>
      <c r="K89" s="14">
        <v>13534.302164269304</v>
      </c>
      <c r="L89" s="14">
        <v>13208.243609050432</v>
      </c>
      <c r="M89" s="14">
        <v>11103.756509755769</v>
      </c>
      <c r="N89" s="14">
        <v>11213.952594740787</v>
      </c>
      <c r="O89" s="14">
        <v>12059.462481027595</v>
      </c>
      <c r="P89" s="14">
        <v>11923.261710430239</v>
      </c>
      <c r="Q89" s="14">
        <v>11899.748734496876</v>
      </c>
      <c r="R89" s="14">
        <v>12707.235416000749</v>
      </c>
      <c r="S89" s="8" t="s">
        <v>10</v>
      </c>
    </row>
    <row r="90" spans="1:19" s="6" customFormat="1">
      <c r="A90" s="9" t="s">
        <v>11</v>
      </c>
      <c r="B90" s="15">
        <v>275.58355065278954</v>
      </c>
      <c r="C90" s="15">
        <v>274.95660826416082</v>
      </c>
      <c r="D90" s="15">
        <v>307.11194622339144</v>
      </c>
      <c r="E90" s="15">
        <v>352.97174128916231</v>
      </c>
      <c r="F90" s="15">
        <v>418.15012448127783</v>
      </c>
      <c r="G90" s="15">
        <v>390.2107435789182</v>
      </c>
      <c r="H90" s="15">
        <v>372.59983604239306</v>
      </c>
      <c r="I90" s="15">
        <v>340.95940237000002</v>
      </c>
      <c r="J90" s="15">
        <v>447.19642868999995</v>
      </c>
      <c r="K90" s="15">
        <v>513.22912746146017</v>
      </c>
      <c r="L90" s="15">
        <v>533.70195130918398</v>
      </c>
      <c r="M90" s="15">
        <v>343.30022579984592</v>
      </c>
      <c r="N90" s="15">
        <v>339.67148533937205</v>
      </c>
      <c r="O90" s="15">
        <v>413.91739487601279</v>
      </c>
      <c r="P90" s="15">
        <v>384.04887985128596</v>
      </c>
      <c r="Q90" s="15">
        <v>423.50546829297673</v>
      </c>
      <c r="R90" s="15">
        <v>486.84647697553822</v>
      </c>
      <c r="S90" s="9" t="s">
        <v>12</v>
      </c>
    </row>
    <row r="91" spans="1:19" s="6" customFormat="1">
      <c r="A91" s="10" t="s">
        <v>13</v>
      </c>
      <c r="B91" s="16">
        <v>27033.818487797002</v>
      </c>
      <c r="C91" s="16">
        <v>31187.640188365884</v>
      </c>
      <c r="D91" s="16">
        <v>28761.217803925327</v>
      </c>
      <c r="E91" s="16">
        <v>27856.636232064124</v>
      </c>
      <c r="F91" s="16">
        <v>30277.232042316908</v>
      </c>
      <c r="G91" s="16">
        <v>30748.937941879864</v>
      </c>
      <c r="H91" s="16">
        <v>30854.572727377217</v>
      </c>
      <c r="I91" s="16">
        <v>32473.48085987</v>
      </c>
      <c r="J91" s="16">
        <v>34153.201638980005</v>
      </c>
      <c r="K91" s="16">
        <v>34212.48558792712</v>
      </c>
      <c r="L91" s="16">
        <v>35631.948784321379</v>
      </c>
      <c r="M91" s="16">
        <v>36475.114273805077</v>
      </c>
      <c r="N91" s="16">
        <v>37634.778673743502</v>
      </c>
      <c r="O91" s="16">
        <v>37364.895718701096</v>
      </c>
      <c r="P91" s="16">
        <v>41533.763898351193</v>
      </c>
      <c r="Q91" s="16">
        <v>42993.603632404935</v>
      </c>
      <c r="R91" s="16">
        <v>45364.626717446903</v>
      </c>
      <c r="S91" s="10" t="s">
        <v>14</v>
      </c>
    </row>
    <row r="92" spans="1:19" s="6" customFormat="1">
      <c r="A92" s="9" t="s">
        <v>15</v>
      </c>
      <c r="B92" s="15">
        <v>284.93443605215396</v>
      </c>
      <c r="C92" s="15">
        <v>325.41880014401767</v>
      </c>
      <c r="D92" s="15">
        <v>306.11851050927891</v>
      </c>
      <c r="E92" s="15">
        <v>206.35804507716369</v>
      </c>
      <c r="F92" s="15">
        <v>242.21416660418575</v>
      </c>
      <c r="G92" s="15">
        <v>231.53508542138317</v>
      </c>
      <c r="H92" s="15">
        <v>221.18654385497618</v>
      </c>
      <c r="I92" s="15">
        <v>263.96179524000001</v>
      </c>
      <c r="J92" s="15">
        <v>250.08579560999999</v>
      </c>
      <c r="K92" s="15">
        <v>227.95684998860324</v>
      </c>
      <c r="L92" s="15">
        <v>249.65608122886556</v>
      </c>
      <c r="M92" s="15">
        <v>149.49968961531283</v>
      </c>
      <c r="N92" s="15">
        <v>164.83047486672785</v>
      </c>
      <c r="O92" s="15">
        <v>163.14253704013259</v>
      </c>
      <c r="P92" s="15">
        <v>192.34903243291944</v>
      </c>
      <c r="Q92" s="15">
        <v>199.87130393664216</v>
      </c>
      <c r="R92" s="15">
        <v>247.03947663788998</v>
      </c>
      <c r="S92" s="9" t="s">
        <v>16</v>
      </c>
    </row>
    <row r="93" spans="1:19" s="6" customFormat="1">
      <c r="A93" s="8" t="s">
        <v>17</v>
      </c>
      <c r="B93" s="14">
        <v>2173.7524953170114</v>
      </c>
      <c r="C93" s="14">
        <v>2305.5395787592342</v>
      </c>
      <c r="D93" s="14">
        <v>2317.8455574952359</v>
      </c>
      <c r="E93" s="14">
        <v>2342.3681193877133</v>
      </c>
      <c r="F93" s="14">
        <v>2907.1518939214156</v>
      </c>
      <c r="G93" s="14">
        <v>2801.8233415224827</v>
      </c>
      <c r="H93" s="14">
        <v>2704.8234619232276</v>
      </c>
      <c r="I93" s="14">
        <v>2826.7711345299999</v>
      </c>
      <c r="J93" s="14">
        <v>3074.1715873099997</v>
      </c>
      <c r="K93" s="14">
        <v>2508.2009254851359</v>
      </c>
      <c r="L93" s="14">
        <v>2560.5039031736592</v>
      </c>
      <c r="M93" s="14">
        <v>2715.937464843958</v>
      </c>
      <c r="N93" s="14">
        <v>3070.2501716674319</v>
      </c>
      <c r="O93" s="14">
        <v>3296.710982883259</v>
      </c>
      <c r="P93" s="14">
        <v>3437.5127615460506</v>
      </c>
      <c r="Q93" s="14">
        <v>3394.1791802550329</v>
      </c>
      <c r="R93" s="14">
        <v>3907.9870080674077</v>
      </c>
      <c r="S93" s="8" t="s">
        <v>18</v>
      </c>
    </row>
    <row r="94" spans="1:19" s="6" customFormat="1">
      <c r="A94" s="9" t="s">
        <v>19</v>
      </c>
      <c r="B94" s="15">
        <v>557.70189036324655</v>
      </c>
      <c r="C94" s="15">
        <v>603.74152272247727</v>
      </c>
      <c r="D94" s="15">
        <v>628.86281642104746</v>
      </c>
      <c r="E94" s="15">
        <v>680.72720576277493</v>
      </c>
      <c r="F94" s="15">
        <v>649.43811607558803</v>
      </c>
      <c r="G94" s="15">
        <v>675.66538427993646</v>
      </c>
      <c r="H94" s="15">
        <v>712.41136514995378</v>
      </c>
      <c r="I94" s="15">
        <v>706.14133788000004</v>
      </c>
      <c r="J94" s="15">
        <v>735.92870384999992</v>
      </c>
      <c r="K94" s="15">
        <v>694.39350462247137</v>
      </c>
      <c r="L94" s="15">
        <v>733.51145805809676</v>
      </c>
      <c r="M94" s="15">
        <v>772.22403043964209</v>
      </c>
      <c r="N94" s="15">
        <v>824.10518790559695</v>
      </c>
      <c r="O94" s="15">
        <v>881.36179291787528</v>
      </c>
      <c r="P94" s="15">
        <v>1032.9860194532714</v>
      </c>
      <c r="Q94" s="15">
        <v>1108.1741807546528</v>
      </c>
      <c r="R94" s="15">
        <v>1183.0781390360355</v>
      </c>
      <c r="S94" s="9" t="s">
        <v>20</v>
      </c>
    </row>
    <row r="95" spans="1:19" s="6" customFormat="1">
      <c r="A95" s="8" t="s">
        <v>21</v>
      </c>
      <c r="B95" s="14">
        <v>4422.7384792986368</v>
      </c>
      <c r="C95" s="14">
        <v>6751.8061679662505</v>
      </c>
      <c r="D95" s="14">
        <v>3798.6250512482329</v>
      </c>
      <c r="E95" s="14">
        <v>2505.2354999730842</v>
      </c>
      <c r="F95" s="14">
        <v>2825.6977763538775</v>
      </c>
      <c r="G95" s="14">
        <v>2340.7853382787748</v>
      </c>
      <c r="H95" s="14">
        <v>1953.6825190754121</v>
      </c>
      <c r="I95" s="14">
        <v>2532.1661327500001</v>
      </c>
      <c r="J95" s="14">
        <v>2521.5610731100001</v>
      </c>
      <c r="K95" s="14">
        <v>2518.9734442440081</v>
      </c>
      <c r="L95" s="14">
        <v>2868.8456381937335</v>
      </c>
      <c r="M95" s="14">
        <v>2852.4340994257618</v>
      </c>
      <c r="N95" s="14">
        <v>3056.4267115539606</v>
      </c>
      <c r="O95" s="14">
        <v>2729.6540442758896</v>
      </c>
      <c r="P95" s="14">
        <v>3770.6487685786601</v>
      </c>
      <c r="Q95" s="14">
        <v>3579.4487858517423</v>
      </c>
      <c r="R95" s="14">
        <v>3164.1416663262048</v>
      </c>
      <c r="S95" s="8" t="s">
        <v>22</v>
      </c>
    </row>
    <row r="96" spans="1:19" s="6" customFormat="1" ht="60.75">
      <c r="A96" s="9" t="s">
        <v>23</v>
      </c>
      <c r="B96" s="15">
        <v>3992.6020836413786</v>
      </c>
      <c r="C96" s="15">
        <v>4441.7358792329333</v>
      </c>
      <c r="D96" s="15">
        <v>4176.3374071401176</v>
      </c>
      <c r="E96" s="15">
        <v>3771.736908360931</v>
      </c>
      <c r="F96" s="15">
        <v>4334.0073478106642</v>
      </c>
      <c r="G96" s="15">
        <v>4540.4345212175658</v>
      </c>
      <c r="H96" s="15">
        <v>4888.5605283746581</v>
      </c>
      <c r="I96" s="15">
        <v>4779.5804285000004</v>
      </c>
      <c r="J96" s="15">
        <v>5313.4077287499995</v>
      </c>
      <c r="K96" s="15">
        <v>5299.5055475144318</v>
      </c>
      <c r="L96" s="15">
        <v>5384.8950060412053</v>
      </c>
      <c r="M96" s="15">
        <v>5431.7604215899401</v>
      </c>
      <c r="N96" s="15">
        <v>5584.6662313694706</v>
      </c>
      <c r="O96" s="15">
        <v>5467.1546167124088</v>
      </c>
      <c r="P96" s="15">
        <v>6600.8821472579048</v>
      </c>
      <c r="Q96" s="15">
        <v>6475.2989190423941</v>
      </c>
      <c r="R96" s="15">
        <v>5982.9765988379668</v>
      </c>
      <c r="S96" s="9" t="s">
        <v>24</v>
      </c>
    </row>
    <row r="97" spans="1:19" s="6" customFormat="1">
      <c r="A97" s="8" t="s">
        <v>25</v>
      </c>
      <c r="B97" s="14">
        <v>245.19383565151523</v>
      </c>
      <c r="C97" s="14">
        <v>232.94198125637527</v>
      </c>
      <c r="D97" s="14">
        <v>254.46464175372321</v>
      </c>
      <c r="E97" s="14">
        <v>188.68195895271768</v>
      </c>
      <c r="F97" s="14">
        <v>247.31743922484816</v>
      </c>
      <c r="G97" s="14">
        <v>254.94079790650446</v>
      </c>
      <c r="H97" s="14">
        <v>274.3755087471539</v>
      </c>
      <c r="I97" s="14">
        <v>262.65583373999999</v>
      </c>
      <c r="J97" s="14">
        <v>263.50717874000003</v>
      </c>
      <c r="K97" s="14">
        <v>295.19785517625127</v>
      </c>
      <c r="L97" s="14">
        <v>315.2005588181537</v>
      </c>
      <c r="M97" s="14">
        <v>298.40211414460407</v>
      </c>
      <c r="N97" s="14">
        <v>305.61019844633387</v>
      </c>
      <c r="O97" s="14">
        <v>345.63969997408765</v>
      </c>
      <c r="P97" s="14">
        <v>363.23683146416141</v>
      </c>
      <c r="Q97" s="14">
        <v>384.6212073958049</v>
      </c>
      <c r="R97" s="14">
        <v>381.27529488200355</v>
      </c>
      <c r="S97" s="8" t="s">
        <v>26</v>
      </c>
    </row>
    <row r="98" spans="1:19" s="6" customFormat="1">
      <c r="A98" s="9" t="s">
        <v>27</v>
      </c>
      <c r="B98" s="15">
        <v>1690.3588503519316</v>
      </c>
      <c r="C98" s="15">
        <v>2007.5229626797711</v>
      </c>
      <c r="D98" s="15">
        <v>1819.0023209160506</v>
      </c>
      <c r="E98" s="15">
        <v>1706.500486827232</v>
      </c>
      <c r="F98" s="15">
        <v>1796.5121210862328</v>
      </c>
      <c r="G98" s="15">
        <v>1955.6294761346242</v>
      </c>
      <c r="H98" s="15">
        <v>2231.0127712208919</v>
      </c>
      <c r="I98" s="15">
        <v>2288.3440842800001</v>
      </c>
      <c r="J98" s="15">
        <v>2139.78835794</v>
      </c>
      <c r="K98" s="15">
        <v>1891.8730368824611</v>
      </c>
      <c r="L98" s="15">
        <v>2303.0448699693434</v>
      </c>
      <c r="M98" s="15">
        <v>2180.1187115444341</v>
      </c>
      <c r="N98" s="15">
        <v>1997.8115640920812</v>
      </c>
      <c r="O98" s="15">
        <v>2270.922447676955</v>
      </c>
      <c r="P98" s="15">
        <v>2090.7000788342675</v>
      </c>
      <c r="Q98" s="15">
        <v>2705.9915709383999</v>
      </c>
      <c r="R98" s="15">
        <v>3015.401082210979</v>
      </c>
      <c r="S98" s="9" t="s">
        <v>28</v>
      </c>
    </row>
    <row r="99" spans="1:19" s="6" customFormat="1">
      <c r="A99" s="8" t="s">
        <v>29</v>
      </c>
      <c r="B99" s="14">
        <v>2183.7550200146884</v>
      </c>
      <c r="C99" s="14">
        <v>2398.6294476291623</v>
      </c>
      <c r="D99" s="14">
        <v>2191.4456596561004</v>
      </c>
      <c r="E99" s="14">
        <v>1916.3226324064012</v>
      </c>
      <c r="F99" s="14">
        <v>1513.3363324535264</v>
      </c>
      <c r="G99" s="14">
        <v>1510.3232157925729</v>
      </c>
      <c r="H99" s="14">
        <v>1566.3184909207189</v>
      </c>
      <c r="I99" s="14">
        <v>1683.49144811</v>
      </c>
      <c r="J99" s="14">
        <v>1789.4585744099998</v>
      </c>
      <c r="K99" s="14">
        <v>1932.2873194287222</v>
      </c>
      <c r="L99" s="14">
        <v>2180.3325354156545</v>
      </c>
      <c r="M99" s="14">
        <v>2590.2390949356454</v>
      </c>
      <c r="N99" s="14">
        <v>2692.0100073936214</v>
      </c>
      <c r="O99" s="14">
        <v>2559.9670451563002</v>
      </c>
      <c r="P99" s="14">
        <v>3091.2688370074634</v>
      </c>
      <c r="Q99" s="14">
        <v>3197.8441816007626</v>
      </c>
      <c r="R99" s="14">
        <v>3297.7817342820131</v>
      </c>
      <c r="S99" s="8" t="s">
        <v>30</v>
      </c>
    </row>
    <row r="100" spans="1:19" s="6" customFormat="1" ht="40.5">
      <c r="A100" s="9" t="s">
        <v>31</v>
      </c>
      <c r="B100" s="15">
        <v>1519.0046286674121</v>
      </c>
      <c r="C100" s="15">
        <v>1765.0560702711723</v>
      </c>
      <c r="D100" s="15">
        <v>2031.4779517101128</v>
      </c>
      <c r="E100" s="15">
        <v>2417.3610912255235</v>
      </c>
      <c r="F100" s="15">
        <v>2843.8644591112579</v>
      </c>
      <c r="G100" s="15">
        <v>2921.7757970306188</v>
      </c>
      <c r="H100" s="15">
        <v>2908.5978596725304</v>
      </c>
      <c r="I100" s="15">
        <v>3316.3704989799999</v>
      </c>
      <c r="J100" s="15">
        <v>3543.6315629199994</v>
      </c>
      <c r="K100" s="15">
        <v>3745.1931236318223</v>
      </c>
      <c r="L100" s="15">
        <v>3962.4259931888414</v>
      </c>
      <c r="M100" s="15">
        <v>4401.7811156517691</v>
      </c>
      <c r="N100" s="15">
        <v>4404.4187658211167</v>
      </c>
      <c r="O100" s="15">
        <v>5112.2486674065603</v>
      </c>
      <c r="P100" s="15">
        <v>5483.3857708487549</v>
      </c>
      <c r="Q100" s="15">
        <v>5370.8571959682713</v>
      </c>
      <c r="R100" s="15">
        <v>5288.5786845120756</v>
      </c>
      <c r="S100" s="9" t="s">
        <v>32</v>
      </c>
    </row>
    <row r="101" spans="1:19" s="6" customFormat="1" ht="40.5">
      <c r="A101" s="8" t="s">
        <v>33</v>
      </c>
      <c r="B101" s="14">
        <v>3701.3489010591288</v>
      </c>
      <c r="C101" s="14">
        <v>3937.5329981434979</v>
      </c>
      <c r="D101" s="14">
        <v>4332.2615890017132</v>
      </c>
      <c r="E101" s="14">
        <v>4676.3589879359724</v>
      </c>
      <c r="F101" s="14">
        <v>5152.3974127972069</v>
      </c>
      <c r="G101" s="14">
        <v>5598.700031497774</v>
      </c>
      <c r="H101" s="14">
        <v>5465.4959760001266</v>
      </c>
      <c r="I101" s="14">
        <v>5862.22830978</v>
      </c>
      <c r="J101" s="14">
        <v>6061.0244109700006</v>
      </c>
      <c r="K101" s="14">
        <v>6320.7039240621079</v>
      </c>
      <c r="L101" s="14">
        <v>6052.0523428541983</v>
      </c>
      <c r="M101" s="14">
        <v>5550.7498366590198</v>
      </c>
      <c r="N101" s="14">
        <v>5277.2916075340672</v>
      </c>
      <c r="O101" s="14">
        <v>4160.6135713474159</v>
      </c>
      <c r="P101" s="14">
        <v>4286.1827709107292</v>
      </c>
      <c r="Q101" s="14">
        <v>4923.0472750274275</v>
      </c>
      <c r="R101" s="14">
        <v>5705.1284188397713</v>
      </c>
      <c r="S101" s="8" t="s">
        <v>34</v>
      </c>
    </row>
    <row r="102" spans="1:19" s="6" customFormat="1">
      <c r="A102" s="9" t="s">
        <v>35</v>
      </c>
      <c r="B102" s="15">
        <v>4959.0505605965554</v>
      </c>
      <c r="C102" s="15">
        <v>4956.1533185070102</v>
      </c>
      <c r="D102" s="15">
        <v>5264.4290772236054</v>
      </c>
      <c r="E102" s="15">
        <v>5650.2557421967895</v>
      </c>
      <c r="F102" s="15">
        <v>5800.9492302513008</v>
      </c>
      <c r="G102" s="15">
        <v>5870.758568442483</v>
      </c>
      <c r="H102" s="15">
        <v>5872.4937023950479</v>
      </c>
      <c r="I102" s="15">
        <v>5719.8392803300003</v>
      </c>
      <c r="J102" s="15">
        <v>6225.6487486299993</v>
      </c>
      <c r="K102" s="15">
        <v>6475.7133477396692</v>
      </c>
      <c r="L102" s="15">
        <v>6753.058104705864</v>
      </c>
      <c r="M102" s="15">
        <v>7332.626598673437</v>
      </c>
      <c r="N102" s="15">
        <v>7920.3578487629538</v>
      </c>
      <c r="O102" s="15">
        <v>8068.3562910611863</v>
      </c>
      <c r="P102" s="15">
        <v>8630.9576465991977</v>
      </c>
      <c r="Q102" s="15">
        <v>9362.4860294392784</v>
      </c>
      <c r="R102" s="15">
        <v>10450.899904106711</v>
      </c>
      <c r="S102" s="9" t="s">
        <v>36</v>
      </c>
    </row>
    <row r="103" spans="1:19" s="6" customFormat="1">
      <c r="A103" s="8" t="s">
        <v>37</v>
      </c>
      <c r="B103" s="14">
        <v>689.36537972073893</v>
      </c>
      <c r="C103" s="14">
        <v>899.87436969899125</v>
      </c>
      <c r="D103" s="14">
        <v>954.16497596993156</v>
      </c>
      <c r="E103" s="14">
        <v>1066.8898151978483</v>
      </c>
      <c r="F103" s="14">
        <v>1075.3307106842158</v>
      </c>
      <c r="G103" s="14">
        <v>1112.3302493860272</v>
      </c>
      <c r="H103" s="14">
        <v>1078.0814180491818</v>
      </c>
      <c r="I103" s="14">
        <v>1201.8686033199999</v>
      </c>
      <c r="J103" s="14">
        <v>1150.0278271</v>
      </c>
      <c r="K103" s="14">
        <v>1237.4606458591345</v>
      </c>
      <c r="L103" s="14">
        <v>1233.390027229834</v>
      </c>
      <c r="M103" s="14">
        <v>1240.5601825221486</v>
      </c>
      <c r="N103" s="14">
        <v>1290.1639388532751</v>
      </c>
      <c r="O103" s="14">
        <v>1432.1571150986317</v>
      </c>
      <c r="P103" s="14">
        <v>1586.8482076182199</v>
      </c>
      <c r="Q103" s="14">
        <v>1448.0140315551942</v>
      </c>
      <c r="R103" s="14">
        <v>1536.2008908832941</v>
      </c>
      <c r="S103" s="8" t="s">
        <v>38</v>
      </c>
    </row>
    <row r="104" spans="1:19" s="6" customFormat="1" ht="40.5">
      <c r="A104" s="9" t="s">
        <v>39</v>
      </c>
      <c r="B104" s="15">
        <v>786.13523001652356</v>
      </c>
      <c r="C104" s="15">
        <v>813.50378424165478</v>
      </c>
      <c r="D104" s="15">
        <v>810.66068297620802</v>
      </c>
      <c r="E104" s="15">
        <v>799.49146610100775</v>
      </c>
      <c r="F104" s="15">
        <v>836.46421479996502</v>
      </c>
      <c r="G104" s="15">
        <v>865.13762812898119</v>
      </c>
      <c r="H104" s="15">
        <v>929.28076534918341</v>
      </c>
      <c r="I104" s="15">
        <v>926.62254116999998</v>
      </c>
      <c r="J104" s="15">
        <v>980.4559483700001</v>
      </c>
      <c r="K104" s="15">
        <v>1080.6053908311164</v>
      </c>
      <c r="L104" s="15">
        <v>1116.7384381233703</v>
      </c>
      <c r="M104" s="15">
        <v>1094.247530593281</v>
      </c>
      <c r="N104" s="15">
        <v>1083.2149987438841</v>
      </c>
      <c r="O104" s="15">
        <v>1138.3836726908467</v>
      </c>
      <c r="P104" s="15">
        <v>1222.2060619464298</v>
      </c>
      <c r="Q104" s="15">
        <v>1105.9187248624046</v>
      </c>
      <c r="R104" s="15">
        <v>1179.7731121956103</v>
      </c>
      <c r="S104" s="9" t="s">
        <v>40</v>
      </c>
    </row>
    <row r="105" spans="1:19" s="6" customFormat="1">
      <c r="A105" s="8" t="s">
        <v>41</v>
      </c>
      <c r="B105" s="14">
        <v>82.488300578129383</v>
      </c>
      <c r="C105" s="14">
        <v>82.215839625487561</v>
      </c>
      <c r="D105" s="14">
        <v>77.412555081393322</v>
      </c>
      <c r="E105" s="14">
        <v>83.445114892649428</v>
      </c>
      <c r="F105" s="14">
        <v>86.077272806104261</v>
      </c>
      <c r="G105" s="14">
        <v>87.349904885599017</v>
      </c>
      <c r="H105" s="14">
        <v>57.210760319343656</v>
      </c>
      <c r="I105" s="14">
        <v>103.43943106</v>
      </c>
      <c r="J105" s="14">
        <v>104.50414105</v>
      </c>
      <c r="K105" s="14">
        <v>100.26354772076</v>
      </c>
      <c r="L105" s="14">
        <v>98.961589802838233</v>
      </c>
      <c r="M105" s="14">
        <v>74.631830291134918</v>
      </c>
      <c r="N105" s="14">
        <v>92.315009547976587</v>
      </c>
      <c r="O105" s="14">
        <v>104.99506838353724</v>
      </c>
      <c r="P105" s="14">
        <v>115.0718117880115</v>
      </c>
      <c r="Q105" s="14">
        <v>116.15776776484114</v>
      </c>
      <c r="R105" s="14">
        <v>69.818824711028029</v>
      </c>
      <c r="S105" s="8" t="s">
        <v>42</v>
      </c>
    </row>
    <row r="106" spans="1:19" s="6" customFormat="1">
      <c r="A106" s="21" t="s">
        <v>51</v>
      </c>
      <c r="B106" s="22">
        <f t="shared" ref="B106:R106" si="7">SUM(B88:B105)-B88-B91</f>
        <v>37199.737528322526</v>
      </c>
      <c r="C106" s="22">
        <f t="shared" si="7"/>
        <v>41260.874631209241</v>
      </c>
      <c r="D106" s="22">
        <f t="shared" si="7"/>
        <v>37485.464412296489</v>
      </c>
      <c r="E106" s="22">
        <f t="shared" si="7"/>
        <v>37327.567522104961</v>
      </c>
      <c r="F106" s="22">
        <f t="shared" si="7"/>
        <v>40642.718366660563</v>
      </c>
      <c r="G106" s="22">
        <f t="shared" si="7"/>
        <v>41525.544406406538</v>
      </c>
      <c r="H106" s="22">
        <f t="shared" si="7"/>
        <v>42410.510913075661</v>
      </c>
      <c r="I106" s="22">
        <f t="shared" si="7"/>
        <v>42942.381688449983</v>
      </c>
      <c r="J106" s="22">
        <f t="shared" si="7"/>
        <v>47097.326868479962</v>
      </c>
      <c r="K106" s="22">
        <f t="shared" si="7"/>
        <v>48375.859754917459</v>
      </c>
      <c r="L106" s="22">
        <f t="shared" si="7"/>
        <v>49554.562107163256</v>
      </c>
      <c r="M106" s="22">
        <f t="shared" si="7"/>
        <v>48132.269456485687</v>
      </c>
      <c r="N106" s="22">
        <f t="shared" si="7"/>
        <v>49317.09679663866</v>
      </c>
      <c r="O106" s="22">
        <f t="shared" si="7"/>
        <v>50204.687428528676</v>
      </c>
      <c r="P106" s="22">
        <f t="shared" si="7"/>
        <v>54211.547336567564</v>
      </c>
      <c r="Q106" s="22">
        <f t="shared" si="7"/>
        <v>55695.16455718271</v>
      </c>
      <c r="R106" s="22">
        <f t="shared" si="7"/>
        <v>58604.162728505289</v>
      </c>
      <c r="S106" s="21" t="s">
        <v>56</v>
      </c>
    </row>
    <row r="107" spans="1:19" s="6" customFormat="1">
      <c r="A107" s="24" t="s">
        <v>52</v>
      </c>
      <c r="B107" s="16">
        <f t="shared" ref="B107:R107" si="8">(SUM(B88:B105)-B88-B91)-B109</f>
        <v>334.86780329937756</v>
      </c>
      <c r="C107" s="16">
        <f t="shared" si="8"/>
        <v>166.612462674173</v>
      </c>
      <c r="D107" s="16">
        <f t="shared" si="8"/>
        <v>7.9716220197224175</v>
      </c>
      <c r="E107" s="16">
        <f t="shared" si="8"/>
        <v>71.384439775873034</v>
      </c>
      <c r="F107" s="16">
        <f t="shared" si="8"/>
        <v>-43.609138072708447</v>
      </c>
      <c r="G107" s="16">
        <f t="shared" si="8"/>
        <v>7.2119420629678643</v>
      </c>
      <c r="H107" s="16">
        <f t="shared" si="8"/>
        <v>136.87921881305374</v>
      </c>
      <c r="I107" s="16">
        <f t="shared" si="8"/>
        <v>1.7199854482896626E-6</v>
      </c>
      <c r="J107" s="16">
        <f t="shared" si="8"/>
        <v>1.6599587979726493E-6</v>
      </c>
      <c r="K107" s="16">
        <f t="shared" si="8"/>
        <v>72.25787345587014</v>
      </c>
      <c r="L107" s="16">
        <f t="shared" si="8"/>
        <v>142.94033490841684</v>
      </c>
      <c r="M107" s="16">
        <f t="shared" si="8"/>
        <v>184.07646788444254</v>
      </c>
      <c r="N107" s="16">
        <f t="shared" si="8"/>
        <v>114.24840225015942</v>
      </c>
      <c r="O107" s="16">
        <f t="shared" si="8"/>
        <v>295.97696167981485</v>
      </c>
      <c r="P107" s="16">
        <f t="shared" si="8"/>
        <v>401.5257432307626</v>
      </c>
      <c r="Q107" s="16">
        <f t="shared" si="8"/>
        <v>518.48843539720838</v>
      </c>
      <c r="R107" s="16">
        <f t="shared" si="8"/>
        <v>161.08964245161042</v>
      </c>
      <c r="S107" s="24" t="s">
        <v>57</v>
      </c>
    </row>
    <row r="108" spans="1:19" s="6" customFormat="1">
      <c r="A108" s="25" t="s">
        <v>53</v>
      </c>
      <c r="B108" s="26">
        <f t="shared" ref="B108:R108" si="9">100*((SUM(B88:B105)-B88-B91)-B109)/B109</f>
        <v>0.90836562233143026</v>
      </c>
      <c r="C108" s="26">
        <f t="shared" si="9"/>
        <v>0.40543972292497887</v>
      </c>
      <c r="D108" s="26">
        <f t="shared" si="9"/>
        <v>2.127042506373476E-2</v>
      </c>
      <c r="E108" s="26">
        <f t="shared" si="9"/>
        <v>0.19160427577384131</v>
      </c>
      <c r="F108" s="26">
        <f t="shared" si="9"/>
        <v>-0.10718376601484897</v>
      </c>
      <c r="G108" s="26">
        <f t="shared" si="9"/>
        <v>1.7370500294445989E-2</v>
      </c>
      <c r="H108" s="26">
        <f t="shared" si="9"/>
        <v>0.32379337503579336</v>
      </c>
      <c r="I108" s="26">
        <f t="shared" si="9"/>
        <v>4.0053331481173308E-9</v>
      </c>
      <c r="J108" s="26">
        <f t="shared" si="9"/>
        <v>3.5245286906974921E-9</v>
      </c>
      <c r="K108" s="26">
        <f t="shared" si="9"/>
        <v>0.149591067004057</v>
      </c>
      <c r="L108" s="26">
        <f t="shared" si="9"/>
        <v>0.2892848479397197</v>
      </c>
      <c r="M108" s="26">
        <f t="shared" si="9"/>
        <v>0.38390699713793836</v>
      </c>
      <c r="N108" s="26">
        <f t="shared" si="9"/>
        <v>0.23219875673537071</v>
      </c>
      <c r="O108" s="26">
        <f t="shared" si="9"/>
        <v>0.59303668420047295</v>
      </c>
      <c r="P108" s="26">
        <f t="shared" si="9"/>
        <v>0.74619138097592363</v>
      </c>
      <c r="Q108" s="26">
        <f t="shared" si="9"/>
        <v>0.93968769385963913</v>
      </c>
      <c r="R108" s="26">
        <f t="shared" si="9"/>
        <v>0.27563513337913675</v>
      </c>
      <c r="S108" s="25" t="s">
        <v>58</v>
      </c>
    </row>
    <row r="109" spans="1:19" s="6" customFormat="1">
      <c r="A109" s="21" t="s">
        <v>54</v>
      </c>
      <c r="B109" s="22">
        <v>36864.869725023149</v>
      </c>
      <c r="C109" s="22">
        <v>41094.262168535068</v>
      </c>
      <c r="D109" s="22">
        <v>37477.492790276767</v>
      </c>
      <c r="E109" s="22">
        <v>37256.183082329087</v>
      </c>
      <c r="F109" s="22">
        <v>40686.327504733272</v>
      </c>
      <c r="G109" s="22">
        <v>41518.33246434357</v>
      </c>
      <c r="H109" s="22">
        <v>42273.631694262607</v>
      </c>
      <c r="I109" s="22">
        <v>42942.381686729997</v>
      </c>
      <c r="J109" s="22">
        <v>47097.326866820003</v>
      </c>
      <c r="K109" s="22">
        <v>48303.601881461589</v>
      </c>
      <c r="L109" s="22">
        <v>49411.621772254839</v>
      </c>
      <c r="M109" s="22">
        <v>47948.192988601244</v>
      </c>
      <c r="N109" s="22">
        <v>49202.8483943885</v>
      </c>
      <c r="O109" s="22">
        <v>49908.710466848861</v>
      </c>
      <c r="P109" s="22">
        <v>53810.021593336802</v>
      </c>
      <c r="Q109" s="22">
        <v>55176.676121785502</v>
      </c>
      <c r="R109" s="22">
        <v>58443.073086053679</v>
      </c>
      <c r="S109" s="21" t="s">
        <v>59</v>
      </c>
    </row>
    <row r="110" spans="1:19" s="29" customFormat="1">
      <c r="A110" s="23" t="s">
        <v>55</v>
      </c>
      <c r="B110" s="23"/>
      <c r="C110" s="23"/>
      <c r="D110" s="23"/>
      <c r="E110" s="23"/>
      <c r="F110" s="23"/>
      <c r="G110" s="23"/>
      <c r="H110" s="23"/>
      <c r="I110" s="23"/>
      <c r="J110" s="23"/>
      <c r="K110" s="23" t="s">
        <v>60</v>
      </c>
      <c r="L110" s="23"/>
      <c r="M110" s="23"/>
      <c r="N110" s="23"/>
      <c r="O110" s="23"/>
      <c r="P110" s="23"/>
      <c r="Q110" s="23"/>
      <c r="R110" s="23"/>
      <c r="S110" s="23"/>
    </row>
    <row r="111" spans="1:19" s="29" customFormat="1"/>
    <row r="112" spans="1:19" s="29" customFormat="1"/>
    <row r="113" spans="1:19" s="29" customFormat="1">
      <c r="A113" s="30" t="s">
        <v>0</v>
      </c>
      <c r="S113" s="31" t="s">
        <v>1</v>
      </c>
    </row>
    <row r="114" spans="1:19" s="29" customFormat="1">
      <c r="A114" s="29" t="s">
        <v>64</v>
      </c>
      <c r="S114" s="29" t="s">
        <v>64</v>
      </c>
    </row>
    <row r="115" spans="1:19" s="29" customFormat="1">
      <c r="A115" s="30" t="s">
        <v>65</v>
      </c>
      <c r="I115" s="31" t="s">
        <v>4</v>
      </c>
      <c r="J115" s="30" t="s">
        <v>5</v>
      </c>
      <c r="S115" s="31" t="s">
        <v>66</v>
      </c>
    </row>
    <row r="116" spans="1:19">
      <c r="A116" s="4"/>
      <c r="B116" s="5">
        <v>1995</v>
      </c>
      <c r="C116" s="5">
        <v>1996</v>
      </c>
      <c r="D116" s="5">
        <v>1997</v>
      </c>
      <c r="E116" s="5">
        <v>1998</v>
      </c>
      <c r="F116" s="5">
        <v>1999</v>
      </c>
      <c r="G116" s="5">
        <v>2000</v>
      </c>
      <c r="H116" s="5">
        <v>2001</v>
      </c>
      <c r="I116" s="5">
        <v>2002</v>
      </c>
      <c r="J116" s="5">
        <v>2003</v>
      </c>
      <c r="K116" s="5">
        <v>2004</v>
      </c>
      <c r="L116" s="5">
        <v>2005</v>
      </c>
      <c r="M116" s="5">
        <v>2006</v>
      </c>
      <c r="N116" s="5">
        <v>2007</v>
      </c>
      <c r="O116" s="5">
        <v>2008</v>
      </c>
      <c r="P116" s="5">
        <v>2009</v>
      </c>
      <c r="Q116" s="5">
        <v>2010</v>
      </c>
      <c r="R116" s="5">
        <v>2011</v>
      </c>
      <c r="S116" s="4"/>
    </row>
    <row r="117" spans="1:19" s="6" customFormat="1">
      <c r="A117" s="27" t="s">
        <v>7</v>
      </c>
      <c r="B117" s="28">
        <v>13970.0698146</v>
      </c>
      <c r="C117" s="28">
        <v>15618.209675550001</v>
      </c>
      <c r="D117" s="28">
        <v>17277.956632559999</v>
      </c>
      <c r="E117" s="28">
        <v>19223.619247319999</v>
      </c>
      <c r="F117" s="28">
        <v>15857.360084460001</v>
      </c>
      <c r="G117" s="28">
        <v>16117.78748893</v>
      </c>
      <c r="H117" s="28">
        <v>18168.264108799998</v>
      </c>
      <c r="I117" s="28">
        <v>18557.947074439999</v>
      </c>
      <c r="J117" s="28">
        <v>22827.241793199999</v>
      </c>
      <c r="K117" s="28">
        <v>23813.354510339999</v>
      </c>
      <c r="L117" s="28">
        <v>24711.905299689999</v>
      </c>
      <c r="M117" s="28">
        <v>28719.115919190001</v>
      </c>
      <c r="N117" s="28">
        <v>32771.490155020001</v>
      </c>
      <c r="O117" s="28">
        <v>32772.360517649999</v>
      </c>
      <c r="P117" s="28">
        <v>41734.066626289998</v>
      </c>
      <c r="Q117" s="28">
        <v>49470.868232170003</v>
      </c>
      <c r="R117" s="28">
        <v>47482.476183300001</v>
      </c>
      <c r="S117" s="27" t="s">
        <v>8</v>
      </c>
    </row>
    <row r="118" spans="1:19" s="6" customFormat="1">
      <c r="A118" s="8" t="s">
        <v>9</v>
      </c>
      <c r="B118" s="14">
        <v>13494.89057793</v>
      </c>
      <c r="C118" s="14">
        <v>14999.372593550001</v>
      </c>
      <c r="D118" s="14">
        <v>16751.20322721</v>
      </c>
      <c r="E118" s="14">
        <v>18517.405614340001</v>
      </c>
      <c r="F118" s="14">
        <v>15053.78117049</v>
      </c>
      <c r="G118" s="14">
        <v>15398.320815999999</v>
      </c>
      <c r="H118" s="14">
        <v>17413.534449840001</v>
      </c>
      <c r="I118" s="14">
        <v>17786.673741539998</v>
      </c>
      <c r="J118" s="14">
        <v>22025.340980680001</v>
      </c>
      <c r="K118" s="14">
        <v>22844.996703280001</v>
      </c>
      <c r="L118" s="14">
        <v>23717.504236249999</v>
      </c>
      <c r="M118" s="14">
        <v>27741.421287789999</v>
      </c>
      <c r="N118" s="14">
        <v>31513.520761849999</v>
      </c>
      <c r="O118" s="14">
        <v>31719.02967566</v>
      </c>
      <c r="P118" s="14">
        <v>40437.899855449999</v>
      </c>
      <c r="Q118" s="14">
        <v>48185.257834030002</v>
      </c>
      <c r="R118" s="14">
        <v>46155.257240029998</v>
      </c>
      <c r="S118" s="8" t="s">
        <v>10</v>
      </c>
    </row>
    <row r="119" spans="1:19" s="6" customFormat="1">
      <c r="A119" s="9" t="s">
        <v>11</v>
      </c>
      <c r="B119" s="15">
        <v>475.17923611999998</v>
      </c>
      <c r="C119" s="15">
        <v>618.83708141</v>
      </c>
      <c r="D119" s="15">
        <v>526.75340482000001</v>
      </c>
      <c r="E119" s="15">
        <v>706.21363239000004</v>
      </c>
      <c r="F119" s="15">
        <v>803.57891344999996</v>
      </c>
      <c r="G119" s="15">
        <v>719.46667236999997</v>
      </c>
      <c r="H119" s="15">
        <v>754.72965836000003</v>
      </c>
      <c r="I119" s="15">
        <v>771.27333231</v>
      </c>
      <c r="J119" s="15">
        <v>801.90081198999997</v>
      </c>
      <c r="K119" s="15">
        <v>968.35780650000004</v>
      </c>
      <c r="L119" s="15">
        <v>994.40106281999999</v>
      </c>
      <c r="M119" s="15">
        <v>977.69463083999995</v>
      </c>
      <c r="N119" s="15">
        <v>1257.9693926299999</v>
      </c>
      <c r="O119" s="15">
        <v>1053.3308414000001</v>
      </c>
      <c r="P119" s="15">
        <v>1296.1667702300001</v>
      </c>
      <c r="Q119" s="15">
        <v>1285.6103976100001</v>
      </c>
      <c r="R119" s="15">
        <v>1327.2189426899999</v>
      </c>
      <c r="S119" s="9" t="s">
        <v>12</v>
      </c>
    </row>
    <row r="120" spans="1:19" s="6" customFormat="1">
      <c r="A120" s="10" t="s">
        <v>13</v>
      </c>
      <c r="B120" s="16">
        <v>80035.092404290001</v>
      </c>
      <c r="C120" s="16">
        <v>90354.062879370002</v>
      </c>
      <c r="D120" s="16">
        <v>100100.27779999</v>
      </c>
      <c r="E120" s="16">
        <v>98435.801131920001</v>
      </c>
      <c r="F120" s="16">
        <v>102463.420853</v>
      </c>
      <c r="G120" s="16">
        <v>102311.51826532</v>
      </c>
      <c r="H120" s="16">
        <v>104045.42458743</v>
      </c>
      <c r="I120" s="16">
        <v>113046.03132107999</v>
      </c>
      <c r="J120" s="16">
        <v>124368.48618373999</v>
      </c>
      <c r="K120" s="16">
        <v>136597.60323392</v>
      </c>
      <c r="L120" s="16">
        <v>143036.39488491</v>
      </c>
      <c r="M120" s="16">
        <v>168398.39683501999</v>
      </c>
      <c r="N120" s="16">
        <v>182226.64269402999</v>
      </c>
      <c r="O120" s="16">
        <v>195295.79447399001</v>
      </c>
      <c r="P120" s="16">
        <v>218320.54695115</v>
      </c>
      <c r="Q120" s="16">
        <v>237234.65359393001</v>
      </c>
      <c r="R120" s="16">
        <v>247198.08043576</v>
      </c>
      <c r="S120" s="10" t="s">
        <v>14</v>
      </c>
    </row>
    <row r="121" spans="1:19" s="6" customFormat="1">
      <c r="A121" s="9" t="s">
        <v>15</v>
      </c>
      <c r="B121" s="15">
        <v>1321.1097096799999</v>
      </c>
      <c r="C121" s="15">
        <v>1607.4947624199999</v>
      </c>
      <c r="D121" s="15">
        <v>2258.37331107</v>
      </c>
      <c r="E121" s="15">
        <v>2690.8872210300001</v>
      </c>
      <c r="F121" s="15">
        <v>2570.6371415600001</v>
      </c>
      <c r="G121" s="15">
        <v>2330.80596259</v>
      </c>
      <c r="H121" s="15">
        <v>2344.3704306200002</v>
      </c>
      <c r="I121" s="15">
        <v>2286.9638988299998</v>
      </c>
      <c r="J121" s="15">
        <v>2002.2436021799999</v>
      </c>
      <c r="K121" s="15">
        <v>1553.9785174599999</v>
      </c>
      <c r="L121" s="15">
        <v>1572.4200912900001</v>
      </c>
      <c r="M121" s="15">
        <v>1695.0222136699999</v>
      </c>
      <c r="N121" s="15">
        <v>1519.0368482599999</v>
      </c>
      <c r="O121" s="15">
        <v>1538.8926940599999</v>
      </c>
      <c r="P121" s="15">
        <v>1620.40383299</v>
      </c>
      <c r="Q121" s="15">
        <v>1434.49219569</v>
      </c>
      <c r="R121" s="15">
        <v>1545.8581026899999</v>
      </c>
      <c r="S121" s="9" t="s">
        <v>16</v>
      </c>
    </row>
    <row r="122" spans="1:19" s="6" customFormat="1">
      <c r="A122" s="8" t="s">
        <v>17</v>
      </c>
      <c r="B122" s="14">
        <v>15416.74000781</v>
      </c>
      <c r="C122" s="14">
        <v>16153.846160110001</v>
      </c>
      <c r="D122" s="14">
        <v>21907.994267409998</v>
      </c>
      <c r="E122" s="14">
        <v>22684.505064860001</v>
      </c>
      <c r="F122" s="14">
        <v>23934.04852262</v>
      </c>
      <c r="G122" s="14">
        <v>23435.04893805</v>
      </c>
      <c r="H122" s="14">
        <v>22763.08181738</v>
      </c>
      <c r="I122" s="14">
        <v>26292.339345249999</v>
      </c>
      <c r="J122" s="14">
        <v>32361.51791739</v>
      </c>
      <c r="K122" s="14">
        <v>36589.805183900004</v>
      </c>
      <c r="L122" s="14">
        <v>36582.822876680002</v>
      </c>
      <c r="M122" s="14">
        <v>50744.642013910001</v>
      </c>
      <c r="N122" s="14">
        <v>56827.114861720001</v>
      </c>
      <c r="O122" s="14">
        <v>66610.439503140005</v>
      </c>
      <c r="P122" s="14">
        <v>71944.095034850005</v>
      </c>
      <c r="Q122" s="14">
        <v>83455.257760840002</v>
      </c>
      <c r="R122" s="14">
        <v>84383.548182950006</v>
      </c>
      <c r="S122" s="8" t="s">
        <v>18</v>
      </c>
    </row>
    <row r="123" spans="1:19" s="6" customFormat="1">
      <c r="A123" s="9" t="s">
        <v>19</v>
      </c>
      <c r="B123" s="15">
        <v>2161.15540577</v>
      </c>
      <c r="C123" s="15">
        <v>2097.8916109400002</v>
      </c>
      <c r="D123" s="15">
        <v>2335.29679132</v>
      </c>
      <c r="E123" s="15">
        <v>2857.4550859699998</v>
      </c>
      <c r="F123" s="15">
        <v>2527.2387015099998</v>
      </c>
      <c r="G123" s="15">
        <v>2625.0756693500002</v>
      </c>
      <c r="H123" s="15">
        <v>2637.3141780599999</v>
      </c>
      <c r="I123" s="15">
        <v>2626.2797263900002</v>
      </c>
      <c r="J123" s="15">
        <v>2775.0831754999999</v>
      </c>
      <c r="K123" s="15">
        <v>3088.5479923100002</v>
      </c>
      <c r="L123" s="15">
        <v>3172.1457447100001</v>
      </c>
      <c r="M123" s="15">
        <v>3556.45840675</v>
      </c>
      <c r="N123" s="15">
        <v>3600.2808672299998</v>
      </c>
      <c r="O123" s="15">
        <v>3531.0386505699998</v>
      </c>
      <c r="P123" s="15">
        <v>4373.9149533700001</v>
      </c>
      <c r="Q123" s="15">
        <v>4542.4261338400001</v>
      </c>
      <c r="R123" s="15">
        <v>4595.2074210700002</v>
      </c>
      <c r="S123" s="9" t="s">
        <v>20</v>
      </c>
    </row>
    <row r="124" spans="1:19" s="6" customFormat="1">
      <c r="A124" s="8" t="s">
        <v>21</v>
      </c>
      <c r="B124" s="14">
        <v>11207.189788719999</v>
      </c>
      <c r="C124" s="14">
        <v>12617.16333718</v>
      </c>
      <c r="D124" s="14">
        <v>10241.3756975</v>
      </c>
      <c r="E124" s="14">
        <v>6793.3463994200001</v>
      </c>
      <c r="F124" s="14">
        <v>7818.9169635199996</v>
      </c>
      <c r="G124" s="14">
        <v>6275.8017311900003</v>
      </c>
      <c r="H124" s="14">
        <v>6719.3429360999999</v>
      </c>
      <c r="I124" s="14">
        <v>7615.7443157799999</v>
      </c>
      <c r="J124" s="14">
        <v>7889.9531131499998</v>
      </c>
      <c r="K124" s="14">
        <v>8126.0166286100002</v>
      </c>
      <c r="L124" s="14">
        <v>8864.9595635000005</v>
      </c>
      <c r="M124" s="14">
        <v>10474.86918901</v>
      </c>
      <c r="N124" s="14">
        <v>11212.401296780001</v>
      </c>
      <c r="O124" s="14">
        <v>10480.75200954</v>
      </c>
      <c r="P124" s="14">
        <v>15387.871239890001</v>
      </c>
      <c r="Q124" s="14">
        <v>14765.84063902</v>
      </c>
      <c r="R124" s="14">
        <v>13563.619316480001</v>
      </c>
      <c r="S124" s="8" t="s">
        <v>22</v>
      </c>
    </row>
    <row r="125" spans="1:19" s="6" customFormat="1" ht="60.75">
      <c r="A125" s="9" t="s">
        <v>23</v>
      </c>
      <c r="B125" s="15">
        <v>11858.00582996</v>
      </c>
      <c r="C125" s="15">
        <v>14745.83932365</v>
      </c>
      <c r="D125" s="15">
        <v>16292.74134604</v>
      </c>
      <c r="E125" s="15">
        <v>13457.49489007</v>
      </c>
      <c r="F125" s="15">
        <v>12938.360716429999</v>
      </c>
      <c r="G125" s="15">
        <v>12650.66035186</v>
      </c>
      <c r="H125" s="15">
        <v>12969.515817449999</v>
      </c>
      <c r="I125" s="15">
        <v>14060.03833704</v>
      </c>
      <c r="J125" s="15">
        <v>15586.253763799999</v>
      </c>
      <c r="K125" s="15">
        <v>16312.512398319999</v>
      </c>
      <c r="L125" s="15">
        <v>17192.327334490001</v>
      </c>
      <c r="M125" s="15">
        <v>19884.342717880001</v>
      </c>
      <c r="N125" s="15">
        <v>21256.9788959</v>
      </c>
      <c r="O125" s="15">
        <v>21389.031597689998</v>
      </c>
      <c r="P125" s="15">
        <v>25834.012898600002</v>
      </c>
      <c r="Q125" s="15">
        <v>28018.880916999999</v>
      </c>
      <c r="R125" s="15">
        <v>28062.132697019999</v>
      </c>
      <c r="S125" s="9" t="s">
        <v>24</v>
      </c>
    </row>
    <row r="126" spans="1:19" s="6" customFormat="1">
      <c r="A126" s="8" t="s">
        <v>25</v>
      </c>
      <c r="B126" s="14">
        <v>1115.40258569</v>
      </c>
      <c r="C126" s="14">
        <v>1483.85623169</v>
      </c>
      <c r="D126" s="14">
        <v>1558.6581500499999</v>
      </c>
      <c r="E126" s="14">
        <v>1113.7002052800001</v>
      </c>
      <c r="F126" s="14">
        <v>1258.4897522900001</v>
      </c>
      <c r="G126" s="14">
        <v>1403.1131382999999</v>
      </c>
      <c r="H126" s="14">
        <v>1363.5215538</v>
      </c>
      <c r="I126" s="14">
        <v>1412.8420561299999</v>
      </c>
      <c r="J126" s="14">
        <v>1519.26550808</v>
      </c>
      <c r="K126" s="14">
        <v>1731.1001010800001</v>
      </c>
      <c r="L126" s="14">
        <v>1939.8447198399999</v>
      </c>
      <c r="M126" s="14">
        <v>1823.44016919</v>
      </c>
      <c r="N126" s="14">
        <v>1831.0890584199999</v>
      </c>
      <c r="O126" s="14">
        <v>2053.9525361800002</v>
      </c>
      <c r="P126" s="14">
        <v>2185.3166363599998</v>
      </c>
      <c r="Q126" s="14">
        <v>2469.91076681</v>
      </c>
      <c r="R126" s="14">
        <v>2705.5798496699999</v>
      </c>
      <c r="S126" s="8" t="s">
        <v>26</v>
      </c>
    </row>
    <row r="127" spans="1:19" s="6" customFormat="1">
      <c r="A127" s="9" t="s">
        <v>27</v>
      </c>
      <c r="B127" s="15">
        <v>4284.0442392100003</v>
      </c>
      <c r="C127" s="15">
        <v>4788.6295093500003</v>
      </c>
      <c r="D127" s="15">
        <v>5278.1011307299996</v>
      </c>
      <c r="E127" s="15">
        <v>5277.5439533500003</v>
      </c>
      <c r="F127" s="15">
        <v>6033.1289458199999</v>
      </c>
      <c r="G127" s="15">
        <v>5787.9732323899998</v>
      </c>
      <c r="H127" s="15">
        <v>6649.3192387999998</v>
      </c>
      <c r="I127" s="15">
        <v>6838.9800353700002</v>
      </c>
      <c r="J127" s="15">
        <v>6765.3462244399998</v>
      </c>
      <c r="K127" s="15">
        <v>6580.1656356499998</v>
      </c>
      <c r="L127" s="15">
        <v>5908.54015007</v>
      </c>
      <c r="M127" s="15">
        <v>6097.0530110600002</v>
      </c>
      <c r="N127" s="15">
        <v>6409.0024759199996</v>
      </c>
      <c r="O127" s="15">
        <v>6456.3745016100002</v>
      </c>
      <c r="P127" s="15">
        <v>7061.3654464800002</v>
      </c>
      <c r="Q127" s="15">
        <v>6844.4071606199996</v>
      </c>
      <c r="R127" s="15">
        <v>7193.8647508800004</v>
      </c>
      <c r="S127" s="9" t="s">
        <v>28</v>
      </c>
    </row>
    <row r="128" spans="1:19" s="6" customFormat="1">
      <c r="A128" s="8" t="s">
        <v>29</v>
      </c>
      <c r="B128" s="14">
        <v>5370.0583799100004</v>
      </c>
      <c r="C128" s="14">
        <v>6152.4816449999998</v>
      </c>
      <c r="D128" s="14">
        <v>6050.9273471099996</v>
      </c>
      <c r="E128" s="14">
        <v>5822.9291607599998</v>
      </c>
      <c r="F128" s="14">
        <v>4738.4418562800001</v>
      </c>
      <c r="G128" s="14">
        <v>4720.8326977099996</v>
      </c>
      <c r="H128" s="14">
        <v>4853.99343701</v>
      </c>
      <c r="I128" s="14">
        <v>5387.2954833000003</v>
      </c>
      <c r="J128" s="14">
        <v>5690.2797448299998</v>
      </c>
      <c r="K128" s="14">
        <v>6748.4918546199997</v>
      </c>
      <c r="L128" s="14">
        <v>7931.5470071199998</v>
      </c>
      <c r="M128" s="14">
        <v>10281.60390647</v>
      </c>
      <c r="N128" s="14">
        <v>11618.037641180001</v>
      </c>
      <c r="O128" s="14">
        <v>11909.25925682</v>
      </c>
      <c r="P128" s="14">
        <v>11577.380807</v>
      </c>
      <c r="Q128" s="14">
        <v>13025.89398402</v>
      </c>
      <c r="R128" s="14">
        <v>14453.89918368</v>
      </c>
      <c r="S128" s="8" t="s">
        <v>30</v>
      </c>
    </row>
    <row r="129" spans="1:19" s="6" customFormat="1" ht="40.5">
      <c r="A129" s="9" t="s">
        <v>31</v>
      </c>
      <c r="B129" s="15">
        <v>5284.4090868699996</v>
      </c>
      <c r="C129" s="15">
        <v>6416.3847650199996</v>
      </c>
      <c r="D129" s="15">
        <v>7531.5216922500003</v>
      </c>
      <c r="E129" s="15">
        <v>8514.2244939100001</v>
      </c>
      <c r="F129" s="15">
        <v>9981.3326731800007</v>
      </c>
      <c r="G129" s="15">
        <v>10189.67545984</v>
      </c>
      <c r="H129" s="15">
        <v>9749.1430913900003</v>
      </c>
      <c r="I129" s="15">
        <v>10990.85551768</v>
      </c>
      <c r="J129" s="15">
        <v>11250.394478280001</v>
      </c>
      <c r="K129" s="15">
        <v>11408.91166699</v>
      </c>
      <c r="L129" s="15">
        <v>11484.704698940001</v>
      </c>
      <c r="M129" s="15">
        <v>12123.010570050001</v>
      </c>
      <c r="N129" s="15">
        <v>13544.1674781</v>
      </c>
      <c r="O129" s="15">
        <v>15269.18112619</v>
      </c>
      <c r="P129" s="15">
        <v>18189.263830150001</v>
      </c>
      <c r="Q129" s="15">
        <v>17539.874528839999</v>
      </c>
      <c r="R129" s="15">
        <v>17687.215263919999</v>
      </c>
      <c r="S129" s="9" t="s">
        <v>32</v>
      </c>
    </row>
    <row r="130" spans="1:19" s="6" customFormat="1" ht="40.5">
      <c r="A130" s="8" t="s">
        <v>33</v>
      </c>
      <c r="B130" s="14">
        <v>6577.1162635399996</v>
      </c>
      <c r="C130" s="14">
        <v>7578.9106740200004</v>
      </c>
      <c r="D130" s="14">
        <v>8691.0435477499996</v>
      </c>
      <c r="E130" s="14">
        <v>9815.6429098299996</v>
      </c>
      <c r="F130" s="14">
        <v>10939.089067659999</v>
      </c>
      <c r="G130" s="14">
        <v>12338.451270510001</v>
      </c>
      <c r="H130" s="14">
        <v>12842.2660954</v>
      </c>
      <c r="I130" s="14">
        <v>13975.08421859</v>
      </c>
      <c r="J130" s="14">
        <v>14694.747918159999</v>
      </c>
      <c r="K130" s="14">
        <v>16681.85393451</v>
      </c>
      <c r="L130" s="14">
        <v>17754.009704339998</v>
      </c>
      <c r="M130" s="14">
        <v>17114.914075429999</v>
      </c>
      <c r="N130" s="14">
        <v>16734.305575459999</v>
      </c>
      <c r="O130" s="14">
        <v>14764.025920350001</v>
      </c>
      <c r="P130" s="14">
        <v>15390.591347420001</v>
      </c>
      <c r="Q130" s="14">
        <v>18059.399043950001</v>
      </c>
      <c r="R130" s="14">
        <v>20182.791345969999</v>
      </c>
      <c r="S130" s="8" t="s">
        <v>34</v>
      </c>
    </row>
    <row r="131" spans="1:19" s="6" customFormat="1">
      <c r="A131" s="9" t="s">
        <v>35</v>
      </c>
      <c r="B131" s="15">
        <v>12078.53261072</v>
      </c>
      <c r="C131" s="15">
        <v>12824.584467369999</v>
      </c>
      <c r="D131" s="15">
        <v>13777.32678161</v>
      </c>
      <c r="E131" s="15">
        <v>14876.492121429999</v>
      </c>
      <c r="F131" s="15">
        <v>14937.52497097</v>
      </c>
      <c r="G131" s="15">
        <v>15485.40070563</v>
      </c>
      <c r="H131" s="15">
        <v>15974.43271279</v>
      </c>
      <c r="I131" s="15">
        <v>16036.9407419</v>
      </c>
      <c r="J131" s="15">
        <v>17939.057461010001</v>
      </c>
      <c r="K131" s="15">
        <v>20579.730856310001</v>
      </c>
      <c r="L131" s="15">
        <v>22670.328584170002</v>
      </c>
      <c r="M131" s="15">
        <v>26648.267451659998</v>
      </c>
      <c r="N131" s="15">
        <v>29439.190562740001</v>
      </c>
      <c r="O131" s="15">
        <v>31732.286352809999</v>
      </c>
      <c r="P131" s="15">
        <v>34249.992224319998</v>
      </c>
      <c r="Q131" s="15">
        <v>36526.189356529998</v>
      </c>
      <c r="R131" s="15">
        <v>41224.834217360003</v>
      </c>
      <c r="S131" s="9" t="s">
        <v>36</v>
      </c>
    </row>
    <row r="132" spans="1:19" s="6" customFormat="1">
      <c r="A132" s="8" t="s">
        <v>37</v>
      </c>
      <c r="B132" s="14">
        <v>1705.39877542</v>
      </c>
      <c r="C132" s="14">
        <v>2068.5410006400002</v>
      </c>
      <c r="D132" s="14">
        <v>2230.23567</v>
      </c>
      <c r="E132" s="14">
        <v>2510.590702</v>
      </c>
      <c r="F132" s="14">
        <v>2670.8228705900001</v>
      </c>
      <c r="G132" s="14">
        <v>2849.6850662000002</v>
      </c>
      <c r="H132" s="14">
        <v>2723.4231688999998</v>
      </c>
      <c r="I132" s="14">
        <v>3148.4306635100002</v>
      </c>
      <c r="J132" s="14">
        <v>3268.11767917</v>
      </c>
      <c r="K132" s="14">
        <v>3868.4461620100001</v>
      </c>
      <c r="L132" s="14">
        <v>4406.1333268199996</v>
      </c>
      <c r="M132" s="14">
        <v>4629.56006712</v>
      </c>
      <c r="N132" s="14">
        <v>5055.0782871299998</v>
      </c>
      <c r="O132" s="14">
        <v>5976.3037865200004</v>
      </c>
      <c r="P132" s="14">
        <v>6577.4321352699999</v>
      </c>
      <c r="Q132" s="14">
        <v>6837.2293778000003</v>
      </c>
      <c r="R132" s="14">
        <v>7568.8181135499999</v>
      </c>
      <c r="S132" s="8" t="s">
        <v>38</v>
      </c>
    </row>
    <row r="133" spans="1:19" s="6" customFormat="1" ht="40.5">
      <c r="A133" s="9" t="s">
        <v>39</v>
      </c>
      <c r="B133" s="15">
        <v>1462.7088477299999</v>
      </c>
      <c r="C133" s="15">
        <v>1611.60278081</v>
      </c>
      <c r="D133" s="15">
        <v>1713.05398474</v>
      </c>
      <c r="E133" s="15">
        <v>1791.97185012</v>
      </c>
      <c r="F133" s="15">
        <v>1895.7240616700001</v>
      </c>
      <c r="G133" s="15">
        <v>1976.18444058</v>
      </c>
      <c r="H133" s="15">
        <v>2152.9576545599998</v>
      </c>
      <c r="I133" s="15">
        <v>2198.0421802000001</v>
      </c>
      <c r="J133" s="15">
        <v>2410.8642157499999</v>
      </c>
      <c r="K133" s="15">
        <v>2949.93560067</v>
      </c>
      <c r="L133" s="15">
        <v>3184.25611445</v>
      </c>
      <c r="M133" s="15">
        <v>3137.7873102799999</v>
      </c>
      <c r="N133" s="15">
        <v>2919.76706362</v>
      </c>
      <c r="O133" s="15">
        <v>3230.44901755</v>
      </c>
      <c r="P133" s="15">
        <v>3449.89508497</v>
      </c>
      <c r="Q133" s="15">
        <v>3268.0203816500002</v>
      </c>
      <c r="R133" s="15">
        <v>3648.2243411200002</v>
      </c>
      <c r="S133" s="9" t="s">
        <v>40</v>
      </c>
    </row>
    <row r="134" spans="1:19" s="6" customFormat="1">
      <c r="A134" s="8" t="s">
        <v>41</v>
      </c>
      <c r="B134" s="14">
        <v>193.22087084</v>
      </c>
      <c r="C134" s="14">
        <v>206.8366087</v>
      </c>
      <c r="D134" s="14">
        <v>233.62808000999999</v>
      </c>
      <c r="E134" s="14">
        <v>229.01707128999999</v>
      </c>
      <c r="F134" s="14">
        <v>219.66460617999999</v>
      </c>
      <c r="G134" s="14">
        <v>242.80959845999999</v>
      </c>
      <c r="H134" s="14">
        <v>302.74245242000001</v>
      </c>
      <c r="I134" s="14">
        <v>176.19479834000001</v>
      </c>
      <c r="J134" s="14">
        <v>215.36137918</v>
      </c>
      <c r="K134" s="14">
        <v>378.10669872</v>
      </c>
      <c r="L134" s="14">
        <v>372.35496568000002</v>
      </c>
      <c r="M134" s="14">
        <v>187.42572974999999</v>
      </c>
      <c r="N134" s="14">
        <v>260.19177860999997</v>
      </c>
      <c r="O134" s="14">
        <v>353.80751803999999</v>
      </c>
      <c r="P134" s="14">
        <v>479.01147649000001</v>
      </c>
      <c r="Q134" s="14">
        <v>446.83134425999998</v>
      </c>
      <c r="R134" s="14">
        <v>382.48764619999997</v>
      </c>
      <c r="S134" s="8" t="s">
        <v>42</v>
      </c>
    </row>
    <row r="135" spans="1:19" s="6" customFormat="1">
      <c r="A135" s="19" t="s">
        <v>43</v>
      </c>
      <c r="B135" s="20">
        <f t="shared" ref="B135:R135" si="10">SUM(B117:B134)-B117-B120</f>
        <v>94005.162215920005</v>
      </c>
      <c r="C135" s="20">
        <f t="shared" si="10"/>
        <v>105972.27255185999</v>
      </c>
      <c r="D135" s="20">
        <f t="shared" si="10"/>
        <v>117378.23442962</v>
      </c>
      <c r="E135" s="20">
        <f t="shared" si="10"/>
        <v>117659.42037604998</v>
      </c>
      <c r="F135" s="20">
        <f t="shared" si="10"/>
        <v>118320.78093422005</v>
      </c>
      <c r="G135" s="20">
        <f t="shared" si="10"/>
        <v>118429.30575102997</v>
      </c>
      <c r="H135" s="20">
        <f t="shared" si="10"/>
        <v>122213.68869288004</v>
      </c>
      <c r="I135" s="20">
        <f t="shared" si="10"/>
        <v>131603.97839215994</v>
      </c>
      <c r="J135" s="20">
        <f t="shared" si="10"/>
        <v>147195.72797358999</v>
      </c>
      <c r="K135" s="20">
        <f t="shared" si="10"/>
        <v>160410.95774093998</v>
      </c>
      <c r="L135" s="20">
        <f t="shared" si="10"/>
        <v>167748.30018116997</v>
      </c>
      <c r="M135" s="20">
        <f t="shared" si="10"/>
        <v>197117.51275086001</v>
      </c>
      <c r="N135" s="20">
        <f t="shared" si="10"/>
        <v>214998.13284554993</v>
      </c>
      <c r="O135" s="20">
        <f t="shared" si="10"/>
        <v>228068.15498812994</v>
      </c>
      <c r="P135" s="20">
        <f t="shared" si="10"/>
        <v>260054.61357384</v>
      </c>
      <c r="Q135" s="20">
        <f t="shared" si="10"/>
        <v>286705.52182251</v>
      </c>
      <c r="R135" s="20">
        <f t="shared" si="10"/>
        <v>294680.5566152801</v>
      </c>
      <c r="S135" s="19" t="s">
        <v>46</v>
      </c>
    </row>
    <row r="136" spans="1:19" s="6" customFormat="1">
      <c r="A136" s="11" t="s">
        <v>44</v>
      </c>
      <c r="B136" s="17">
        <f t="shared" ref="B136:R136" si="11">(SUM(B117:B134)-B117-B120)*1000/B137</f>
        <v>19733.848266984201</v>
      </c>
      <c r="C136" s="17">
        <f t="shared" si="11"/>
        <v>22017.222775114336</v>
      </c>
      <c r="D136" s="17">
        <f t="shared" si="11"/>
        <v>24212.147439562628</v>
      </c>
      <c r="E136" s="17">
        <f t="shared" si="11"/>
        <v>24061.588244901552</v>
      </c>
      <c r="F136" s="17">
        <f t="shared" si="11"/>
        <v>23988.309574694478</v>
      </c>
      <c r="G136" s="17">
        <f t="shared" si="11"/>
        <v>23876.726929938537</v>
      </c>
      <c r="H136" s="17">
        <f t="shared" si="11"/>
        <v>24410.306205751047</v>
      </c>
      <c r="I136" s="17">
        <f t="shared" si="11"/>
        <v>26057.773722036494</v>
      </c>
      <c r="J136" s="17">
        <f t="shared" si="11"/>
        <v>28912.782604840359</v>
      </c>
      <c r="K136" s="17">
        <f t="shared" si="11"/>
        <v>31278.582213947262</v>
      </c>
      <c r="L136" s="17">
        <f t="shared" si="11"/>
        <v>32477.506109060469</v>
      </c>
      <c r="M136" s="17">
        <f t="shared" si="11"/>
        <v>37944.268027673948</v>
      </c>
      <c r="N136" s="17">
        <f t="shared" si="11"/>
        <v>41170.077719355104</v>
      </c>
      <c r="O136" s="17">
        <f t="shared" si="11"/>
        <v>43460.31162938707</v>
      </c>
      <c r="P136" s="17">
        <f t="shared" si="11"/>
        <v>49324.708931310612</v>
      </c>
      <c r="Q136" s="17">
        <f t="shared" si="11"/>
        <v>54203.532864632733</v>
      </c>
      <c r="R136" s="17">
        <f t="shared" si="11"/>
        <v>55554.361769908726</v>
      </c>
      <c r="S136" s="11" t="s">
        <v>47</v>
      </c>
    </row>
    <row r="137" spans="1:19" s="6" customFormat="1">
      <c r="A137" s="12" t="s">
        <v>45</v>
      </c>
      <c r="B137" s="18">
        <v>4763.6508066799997</v>
      </c>
      <c r="C137" s="18">
        <v>4813.1534859900003</v>
      </c>
      <c r="D137" s="18">
        <v>4847.9068088699996</v>
      </c>
      <c r="E137" s="18">
        <v>4889.9274303299999</v>
      </c>
      <c r="F137" s="18">
        <v>4932.4351332799997</v>
      </c>
      <c r="G137" s="18">
        <v>4960.0309999999999</v>
      </c>
      <c r="H137" s="18">
        <v>5006.643</v>
      </c>
      <c r="I137" s="18">
        <v>5050.4690000000001</v>
      </c>
      <c r="J137" s="18">
        <v>5091.0259999999998</v>
      </c>
      <c r="K137" s="18">
        <v>5128.46</v>
      </c>
      <c r="L137" s="18">
        <v>5165.0609999999997</v>
      </c>
      <c r="M137" s="18">
        <v>5194.9219999999996</v>
      </c>
      <c r="N137" s="18">
        <v>5222.1940000000004</v>
      </c>
      <c r="O137" s="18">
        <v>5247.7340000000004</v>
      </c>
      <c r="P137" s="18">
        <v>5272.299</v>
      </c>
      <c r="Q137" s="18">
        <v>5289.4250000000002</v>
      </c>
      <c r="R137" s="18">
        <v>5304.3639999999996</v>
      </c>
      <c r="S137" s="12" t="s">
        <v>48</v>
      </c>
    </row>
    <row r="138" spans="1:19" s="29" customFormat="1"/>
    <row r="139" spans="1:19" s="29" customFormat="1"/>
    <row r="140" spans="1:19" s="29" customFormat="1">
      <c r="A140" s="30" t="s">
        <v>49</v>
      </c>
      <c r="S140" s="31" t="s">
        <v>50</v>
      </c>
    </row>
    <row r="141" spans="1:19" s="29" customFormat="1">
      <c r="A141" s="29" t="s">
        <v>64</v>
      </c>
      <c r="S141" s="29" t="s">
        <v>64</v>
      </c>
    </row>
    <row r="142" spans="1:19" s="29" customFormat="1">
      <c r="A142" s="30" t="s">
        <v>65</v>
      </c>
      <c r="I142" s="31" t="s">
        <v>4</v>
      </c>
      <c r="J142" s="30" t="s">
        <v>5</v>
      </c>
      <c r="S142" s="31" t="s">
        <v>66</v>
      </c>
    </row>
    <row r="143" spans="1:19">
      <c r="A143" s="4"/>
      <c r="B143" s="5">
        <v>1995</v>
      </c>
      <c r="C143" s="5">
        <v>1996</v>
      </c>
      <c r="D143" s="5">
        <v>1997</v>
      </c>
      <c r="E143" s="5">
        <v>1998</v>
      </c>
      <c r="F143" s="5">
        <v>1999</v>
      </c>
      <c r="G143" s="5">
        <v>2000</v>
      </c>
      <c r="H143" s="5">
        <v>2001</v>
      </c>
      <c r="I143" s="5">
        <v>2002</v>
      </c>
      <c r="J143" s="5">
        <v>2003</v>
      </c>
      <c r="K143" s="5">
        <v>2004</v>
      </c>
      <c r="L143" s="5">
        <v>2005</v>
      </c>
      <c r="M143" s="5">
        <v>2006</v>
      </c>
      <c r="N143" s="5">
        <v>2007</v>
      </c>
      <c r="O143" s="5">
        <v>2008</v>
      </c>
      <c r="P143" s="5">
        <v>2009</v>
      </c>
      <c r="Q143" s="5">
        <v>2010</v>
      </c>
      <c r="R143" s="5">
        <v>2011</v>
      </c>
      <c r="S143" s="4"/>
    </row>
    <row r="144" spans="1:19" s="6" customFormat="1">
      <c r="A144" s="7" t="s">
        <v>7</v>
      </c>
      <c r="B144" s="13">
        <v>15193.666962676483</v>
      </c>
      <c r="C144" s="13">
        <v>15379.431539446932</v>
      </c>
      <c r="D144" s="13">
        <v>15951.804401321218</v>
      </c>
      <c r="E144" s="13">
        <v>16302.029234165304</v>
      </c>
      <c r="F144" s="13">
        <v>16479.936612016219</v>
      </c>
      <c r="G144" s="13">
        <v>17951.971037445543</v>
      </c>
      <c r="H144" s="13">
        <v>19667.641210924856</v>
      </c>
      <c r="I144" s="13">
        <v>18557.947074439999</v>
      </c>
      <c r="J144" s="13">
        <v>22070.683895670001</v>
      </c>
      <c r="K144" s="13">
        <v>22034.083262648739</v>
      </c>
      <c r="L144" s="13">
        <v>21312.52545781244</v>
      </c>
      <c r="M144" s="13">
        <v>22663.540920081141</v>
      </c>
      <c r="N144" s="13">
        <v>24603.538031194348</v>
      </c>
      <c r="O144" s="13">
        <v>25163.543740112327</v>
      </c>
      <c r="P144" s="13">
        <v>24941.460522309811</v>
      </c>
      <c r="Q144" s="13">
        <v>26274.894425944887</v>
      </c>
      <c r="R144" s="13">
        <v>27954.090896551683</v>
      </c>
      <c r="S144" s="7" t="s">
        <v>8</v>
      </c>
    </row>
    <row r="145" spans="1:19" s="6" customFormat="1">
      <c r="A145" s="8" t="s">
        <v>9</v>
      </c>
      <c r="B145" s="14">
        <v>14516.552482436016</v>
      </c>
      <c r="C145" s="14">
        <v>14634.447834080867</v>
      </c>
      <c r="D145" s="14">
        <v>15279.80521759948</v>
      </c>
      <c r="E145" s="14">
        <v>15561.184129318062</v>
      </c>
      <c r="F145" s="14">
        <v>15641.748715500158</v>
      </c>
      <c r="G145" s="14">
        <v>17224.805205708632</v>
      </c>
      <c r="H145" s="14">
        <v>18915.04404052539</v>
      </c>
      <c r="I145" s="14">
        <v>17786.673742120001</v>
      </c>
      <c r="J145" s="14">
        <v>21264.51116903</v>
      </c>
      <c r="K145" s="14">
        <v>21025.561673041979</v>
      </c>
      <c r="L145" s="14">
        <v>20265.125403075152</v>
      </c>
      <c r="M145" s="14">
        <v>21612.363434042127</v>
      </c>
      <c r="N145" s="14">
        <v>23357.693572216896</v>
      </c>
      <c r="O145" s="14">
        <v>23829.481600529249</v>
      </c>
      <c r="P145" s="14">
        <v>23717.132904311762</v>
      </c>
      <c r="Q145" s="14">
        <v>25026.944223474955</v>
      </c>
      <c r="R145" s="14">
        <v>26569.191135886267</v>
      </c>
      <c r="S145" s="8" t="s">
        <v>10</v>
      </c>
    </row>
    <row r="146" spans="1:19" s="6" customFormat="1">
      <c r="A146" s="9" t="s">
        <v>11</v>
      </c>
      <c r="B146" s="15">
        <v>648.69700296195958</v>
      </c>
      <c r="C146" s="15">
        <v>732.25362952797263</v>
      </c>
      <c r="D146" s="15">
        <v>637.36619342838992</v>
      </c>
      <c r="E146" s="15">
        <v>723.11322730979657</v>
      </c>
      <c r="F146" s="15">
        <v>839.76087197952893</v>
      </c>
      <c r="G146" s="15">
        <v>727.81157271184293</v>
      </c>
      <c r="H146" s="15">
        <v>757.5201842625537</v>
      </c>
      <c r="I146" s="15">
        <v>771.27333231</v>
      </c>
      <c r="J146" s="15">
        <v>806.17272663000017</v>
      </c>
      <c r="K146" s="15">
        <v>1016.9332341108392</v>
      </c>
      <c r="L146" s="15">
        <v>1065.6775536877149</v>
      </c>
      <c r="M146" s="15">
        <v>1054.6930218765438</v>
      </c>
      <c r="N146" s="15">
        <v>1289.9315958562329</v>
      </c>
      <c r="O146" s="15">
        <v>1402.1063898087039</v>
      </c>
      <c r="P146" s="15">
        <v>1216.1626169520184</v>
      </c>
      <c r="Q146" s="15">
        <v>1214.2585093700513</v>
      </c>
      <c r="R146" s="15">
        <v>1395.8674011904604</v>
      </c>
      <c r="S146" s="9" t="s">
        <v>12</v>
      </c>
    </row>
    <row r="147" spans="1:19" s="6" customFormat="1">
      <c r="A147" s="10" t="s">
        <v>13</v>
      </c>
      <c r="B147" s="16">
        <v>95934.650584406292</v>
      </c>
      <c r="C147" s="16">
        <v>104123.09495161402</v>
      </c>
      <c r="D147" s="16">
        <v>109913.84505296606</v>
      </c>
      <c r="E147" s="16">
        <v>101085.29064725268</v>
      </c>
      <c r="F147" s="16">
        <v>107577.92419565258</v>
      </c>
      <c r="G147" s="16">
        <v>105646.86712863579</v>
      </c>
      <c r="H147" s="16">
        <v>105681.79708816523</v>
      </c>
      <c r="I147" s="16">
        <v>113046.03132107999</v>
      </c>
      <c r="J147" s="16">
        <v>121598.33222229</v>
      </c>
      <c r="K147" s="16">
        <v>128225.21996672217</v>
      </c>
      <c r="L147" s="16">
        <v>130967.66414670611</v>
      </c>
      <c r="M147" s="16">
        <v>145579.75430093682</v>
      </c>
      <c r="N147" s="16">
        <v>153718.52968805633</v>
      </c>
      <c r="O147" s="16">
        <v>156667.81981538498</v>
      </c>
      <c r="P147" s="16">
        <v>167723.21505415675</v>
      </c>
      <c r="Q147" s="16">
        <v>173813.18294220237</v>
      </c>
      <c r="R147" s="16">
        <v>178986.46476020821</v>
      </c>
      <c r="S147" s="10" t="s">
        <v>14</v>
      </c>
    </row>
    <row r="148" spans="1:19" s="6" customFormat="1">
      <c r="A148" s="9" t="s">
        <v>15</v>
      </c>
      <c r="B148" s="15">
        <v>2662.9043079180919</v>
      </c>
      <c r="C148" s="15">
        <v>2863.8000026627215</v>
      </c>
      <c r="D148" s="15">
        <v>3287.5434203139598</v>
      </c>
      <c r="E148" s="15">
        <v>3349.4899539172361</v>
      </c>
      <c r="F148" s="15">
        <v>3573.6951733766364</v>
      </c>
      <c r="G148" s="15">
        <v>2744.2122252870399</v>
      </c>
      <c r="H148" s="15">
        <v>2339.302888810299</v>
      </c>
      <c r="I148" s="15">
        <v>2286.9638988400002</v>
      </c>
      <c r="J148" s="15">
        <v>1946.68469959</v>
      </c>
      <c r="K148" s="15">
        <v>1463.8563888577016</v>
      </c>
      <c r="L148" s="15">
        <v>1450.5705871458731</v>
      </c>
      <c r="M148" s="15">
        <v>1473.6105740337412</v>
      </c>
      <c r="N148" s="15">
        <v>1273.9387481297554</v>
      </c>
      <c r="O148" s="15">
        <v>1186.9490101718518</v>
      </c>
      <c r="P148" s="15">
        <v>1157.9730883894588</v>
      </c>
      <c r="Q148" s="15">
        <v>1043.6909177366113</v>
      </c>
      <c r="R148" s="15">
        <v>1108.6810615988829</v>
      </c>
      <c r="S148" s="9" t="s">
        <v>16</v>
      </c>
    </row>
    <row r="149" spans="1:19" s="6" customFormat="1">
      <c r="A149" s="8" t="s">
        <v>17</v>
      </c>
      <c r="B149" s="14">
        <v>19609.291632484546</v>
      </c>
      <c r="C149" s="14">
        <v>19871.512250635507</v>
      </c>
      <c r="D149" s="14">
        <v>25690.613382567033</v>
      </c>
      <c r="E149" s="14">
        <v>22387.097727446537</v>
      </c>
      <c r="F149" s="14">
        <v>25787.877184211873</v>
      </c>
      <c r="G149" s="14">
        <v>24429.216452749286</v>
      </c>
      <c r="H149" s="14">
        <v>23224.056525986143</v>
      </c>
      <c r="I149" s="14">
        <v>26292.33934685</v>
      </c>
      <c r="J149" s="14">
        <v>30460.154931239998</v>
      </c>
      <c r="K149" s="14">
        <v>34164.211783451661</v>
      </c>
      <c r="L149" s="14">
        <v>34567.727032530631</v>
      </c>
      <c r="M149" s="14">
        <v>45163.546632636739</v>
      </c>
      <c r="N149" s="14">
        <v>49580.846329295455</v>
      </c>
      <c r="O149" s="14">
        <v>54634.889594209926</v>
      </c>
      <c r="P149" s="14">
        <v>53329.949386394546</v>
      </c>
      <c r="Q149" s="14">
        <v>55089.258861030205</v>
      </c>
      <c r="R149" s="14">
        <v>56843.308643369404</v>
      </c>
      <c r="S149" s="8" t="s">
        <v>18</v>
      </c>
    </row>
    <row r="150" spans="1:19" s="6" customFormat="1">
      <c r="A150" s="9" t="s">
        <v>19</v>
      </c>
      <c r="B150" s="15">
        <v>2253.5715753756995</v>
      </c>
      <c r="C150" s="15">
        <v>2235.3436545462378</v>
      </c>
      <c r="D150" s="15">
        <v>2383.5676086239259</v>
      </c>
      <c r="E150" s="15">
        <v>2523.8911065754037</v>
      </c>
      <c r="F150" s="15">
        <v>2415.6153596621643</v>
      </c>
      <c r="G150" s="15">
        <v>2590.2015341040874</v>
      </c>
      <c r="H150" s="15">
        <v>2654.4452820884567</v>
      </c>
      <c r="I150" s="15">
        <v>2626.2797264400001</v>
      </c>
      <c r="J150" s="15">
        <v>2638.73051824</v>
      </c>
      <c r="K150" s="15">
        <v>2733.1425750581161</v>
      </c>
      <c r="L150" s="15">
        <v>2885.4498058800705</v>
      </c>
      <c r="M150" s="15">
        <v>3061.6584861686256</v>
      </c>
      <c r="N150" s="15">
        <v>3322.1310956853954</v>
      </c>
      <c r="O150" s="15">
        <v>3545.7379162564571</v>
      </c>
      <c r="P150" s="15">
        <v>4000.4364436244409</v>
      </c>
      <c r="Q150" s="15">
        <v>4324.3301729478935</v>
      </c>
      <c r="R150" s="15">
        <v>4460.6589212464351</v>
      </c>
      <c r="S150" s="9" t="s">
        <v>20</v>
      </c>
    </row>
    <row r="151" spans="1:19" s="6" customFormat="1">
      <c r="A151" s="8" t="s">
        <v>21</v>
      </c>
      <c r="B151" s="14">
        <v>13604.337223000266</v>
      </c>
      <c r="C151" s="14">
        <v>14540.942436564681</v>
      </c>
      <c r="D151" s="14">
        <v>11167.103635775919</v>
      </c>
      <c r="E151" s="14">
        <v>7068.9817999606585</v>
      </c>
      <c r="F151" s="14">
        <v>8130.5063455454083</v>
      </c>
      <c r="G151" s="14">
        <v>6470.5964941406792</v>
      </c>
      <c r="H151" s="14">
        <v>6844.7877633104372</v>
      </c>
      <c r="I151" s="14">
        <v>7615.7443157899997</v>
      </c>
      <c r="J151" s="14">
        <v>7718.888125389999</v>
      </c>
      <c r="K151" s="14">
        <v>7666.8180878430276</v>
      </c>
      <c r="L151" s="14">
        <v>7994.1933669442187</v>
      </c>
      <c r="M151" s="14">
        <v>8741.9807476910064</v>
      </c>
      <c r="N151" s="14">
        <v>9060.4827305822055</v>
      </c>
      <c r="O151" s="14">
        <v>7884.1450142710864</v>
      </c>
      <c r="P151" s="14">
        <v>11801.227357798998</v>
      </c>
      <c r="Q151" s="14">
        <v>11010.829191538272</v>
      </c>
      <c r="R151" s="14">
        <v>9666.4638525168939</v>
      </c>
      <c r="S151" s="8" t="s">
        <v>22</v>
      </c>
    </row>
    <row r="152" spans="1:19" s="6" customFormat="1" ht="60.75">
      <c r="A152" s="9" t="s">
        <v>23</v>
      </c>
      <c r="B152" s="15">
        <v>14557.962109837808</v>
      </c>
      <c r="C152" s="15">
        <v>17112.776596499712</v>
      </c>
      <c r="D152" s="15">
        <v>16998.793479668959</v>
      </c>
      <c r="E152" s="15">
        <v>13264.081168163068</v>
      </c>
      <c r="F152" s="15">
        <v>13381.600627951133</v>
      </c>
      <c r="G152" s="15">
        <v>13066.609528960256</v>
      </c>
      <c r="H152" s="15">
        <v>13226.562458765111</v>
      </c>
      <c r="I152" s="15">
        <v>14060.03833718</v>
      </c>
      <c r="J152" s="15">
        <v>15695.897524950002</v>
      </c>
      <c r="K152" s="15">
        <v>15741.83621445706</v>
      </c>
      <c r="L152" s="15">
        <v>15813.577237500656</v>
      </c>
      <c r="M152" s="15">
        <v>17658.482615362045</v>
      </c>
      <c r="N152" s="15">
        <v>18705.662328353807</v>
      </c>
      <c r="O152" s="15">
        <v>17561.537248522403</v>
      </c>
      <c r="P152" s="15">
        <v>19819.949884797868</v>
      </c>
      <c r="Q152" s="15">
        <v>20937.97300026966</v>
      </c>
      <c r="R152" s="15">
        <v>19969.814509480006</v>
      </c>
      <c r="S152" s="9" t="s">
        <v>24</v>
      </c>
    </row>
    <row r="153" spans="1:19" s="6" customFormat="1">
      <c r="A153" s="8" t="s">
        <v>25</v>
      </c>
      <c r="B153" s="14">
        <v>1147.1312685992193</v>
      </c>
      <c r="C153" s="14">
        <v>1474.4927412814832</v>
      </c>
      <c r="D153" s="14">
        <v>1605.5405417094576</v>
      </c>
      <c r="E153" s="14">
        <v>1170.8220123755407</v>
      </c>
      <c r="F153" s="14">
        <v>1302.9287215832278</v>
      </c>
      <c r="G153" s="14">
        <v>1450.3752366152592</v>
      </c>
      <c r="H153" s="14">
        <v>1415.4705457788366</v>
      </c>
      <c r="I153" s="14">
        <v>1412.84205619</v>
      </c>
      <c r="J153" s="14">
        <v>1510.7761032899998</v>
      </c>
      <c r="K153" s="14">
        <v>1738.4840251609533</v>
      </c>
      <c r="L153" s="14">
        <v>1944.0975448364629</v>
      </c>
      <c r="M153" s="14">
        <v>1812.9427258619439</v>
      </c>
      <c r="N153" s="14">
        <v>1723.7850538463142</v>
      </c>
      <c r="O153" s="14">
        <v>1843.950348976229</v>
      </c>
      <c r="P153" s="14">
        <v>2090.9122854206144</v>
      </c>
      <c r="Q153" s="14">
        <v>2356.7049525935699</v>
      </c>
      <c r="R153" s="14">
        <v>2588.7679970994686</v>
      </c>
      <c r="S153" s="8" t="s">
        <v>26</v>
      </c>
    </row>
    <row r="154" spans="1:19" s="6" customFormat="1">
      <c r="A154" s="9" t="s">
        <v>27</v>
      </c>
      <c r="B154" s="15">
        <v>4455.0354485152529</v>
      </c>
      <c r="C154" s="15">
        <v>4934.4059853921672</v>
      </c>
      <c r="D154" s="15">
        <v>5443.1235450370068</v>
      </c>
      <c r="E154" s="15">
        <v>5453.2987336109663</v>
      </c>
      <c r="F154" s="15">
        <v>5830.6159367990813</v>
      </c>
      <c r="G154" s="15">
        <v>5927.9272138593515</v>
      </c>
      <c r="H154" s="15">
        <v>6613.8758848479474</v>
      </c>
      <c r="I154" s="15">
        <v>6838.9800357000004</v>
      </c>
      <c r="J154" s="15">
        <v>6685.2549016900002</v>
      </c>
      <c r="K154" s="15">
        <v>6473.423580617884</v>
      </c>
      <c r="L154" s="15">
        <v>6062.2106918504596</v>
      </c>
      <c r="M154" s="15">
        <v>6090.7431796345918</v>
      </c>
      <c r="N154" s="15">
        <v>6053.2781319581045</v>
      </c>
      <c r="O154" s="15">
        <v>6299.9228859274272</v>
      </c>
      <c r="P154" s="15">
        <v>6627.2368795231505</v>
      </c>
      <c r="Q154" s="15">
        <v>6400.0058845853082</v>
      </c>
      <c r="R154" s="15">
        <v>6936.5259439149131</v>
      </c>
      <c r="S154" s="9" t="s">
        <v>28</v>
      </c>
    </row>
    <row r="155" spans="1:19" s="6" customFormat="1">
      <c r="A155" s="8" t="s">
        <v>29</v>
      </c>
      <c r="B155" s="14">
        <v>6996.2319595556701</v>
      </c>
      <c r="C155" s="14">
        <v>7567.6480147635712</v>
      </c>
      <c r="D155" s="14">
        <v>7048.741517134772</v>
      </c>
      <c r="E155" s="14">
        <v>6274.3647012422989</v>
      </c>
      <c r="F155" s="14">
        <v>5095.1673541428263</v>
      </c>
      <c r="G155" s="14">
        <v>4993.3076458284477</v>
      </c>
      <c r="H155" s="14">
        <v>5068.5017185208844</v>
      </c>
      <c r="I155" s="14">
        <v>5387.2954834000002</v>
      </c>
      <c r="J155" s="14">
        <v>5775.7872625</v>
      </c>
      <c r="K155" s="14">
        <v>6211.0848551911831</v>
      </c>
      <c r="L155" s="14">
        <v>6888.6189439007485</v>
      </c>
      <c r="M155" s="14">
        <v>7950.6064309670255</v>
      </c>
      <c r="N155" s="14">
        <v>8463.0939201547226</v>
      </c>
      <c r="O155" s="14">
        <v>8097.6893303631514</v>
      </c>
      <c r="P155" s="14">
        <v>8607.7496934985902</v>
      </c>
      <c r="Q155" s="14">
        <v>9801.659493952191</v>
      </c>
      <c r="R155" s="14">
        <v>10250.680754470104</v>
      </c>
      <c r="S155" s="8" t="s">
        <v>30</v>
      </c>
    </row>
    <row r="156" spans="1:19" s="6" customFormat="1" ht="40.5">
      <c r="A156" s="9" t="s">
        <v>31</v>
      </c>
      <c r="B156" s="15">
        <v>5260.8820810268262</v>
      </c>
      <c r="C156" s="15">
        <v>6165.4472142049672</v>
      </c>
      <c r="D156" s="15">
        <v>7158.0066367651834</v>
      </c>
      <c r="E156" s="15">
        <v>8126.0087348185725</v>
      </c>
      <c r="F156" s="15">
        <v>9513.9922884649732</v>
      </c>
      <c r="G156" s="15">
        <v>9725.4423648477186</v>
      </c>
      <c r="H156" s="15">
        <v>9579.956942953444</v>
      </c>
      <c r="I156" s="15">
        <v>10990.85551779</v>
      </c>
      <c r="J156" s="15">
        <v>11579.43324891</v>
      </c>
      <c r="K156" s="15">
        <v>12105.894320335916</v>
      </c>
      <c r="L156" s="15">
        <v>12213.943627846795</v>
      </c>
      <c r="M156" s="15">
        <v>12920.253760093035</v>
      </c>
      <c r="N156" s="15">
        <v>14543.935663698037</v>
      </c>
      <c r="O156" s="15">
        <v>16481.781798578366</v>
      </c>
      <c r="P156" s="15">
        <v>19457.664515748591</v>
      </c>
      <c r="Q156" s="15">
        <v>18570.163538856152</v>
      </c>
      <c r="R156" s="15">
        <v>18755.957495097337</v>
      </c>
      <c r="S156" s="9" t="s">
        <v>32</v>
      </c>
    </row>
    <row r="157" spans="1:19" s="6" customFormat="1" ht="40.5">
      <c r="A157" s="8" t="s">
        <v>33</v>
      </c>
      <c r="B157" s="14">
        <v>7847.5171598778888</v>
      </c>
      <c r="C157" s="14">
        <v>8810.720842368497</v>
      </c>
      <c r="D157" s="14">
        <v>9858.9132032951075</v>
      </c>
      <c r="E157" s="14">
        <v>10825.8788241531</v>
      </c>
      <c r="F157" s="14">
        <v>11805.412451361886</v>
      </c>
      <c r="G157" s="14">
        <v>12921.946607523663</v>
      </c>
      <c r="H157" s="14">
        <v>13123.414135969684</v>
      </c>
      <c r="I157" s="14">
        <v>13975.08421859</v>
      </c>
      <c r="J157" s="14">
        <v>14289.785644470001</v>
      </c>
      <c r="K157" s="14">
        <v>14874.781072844844</v>
      </c>
      <c r="L157" s="14">
        <v>14940.824105539901</v>
      </c>
      <c r="M157" s="14">
        <v>13456.724368599413</v>
      </c>
      <c r="N157" s="14">
        <v>12893.719097899888</v>
      </c>
      <c r="O157" s="14">
        <v>10797.759400122872</v>
      </c>
      <c r="P157" s="14">
        <v>11124.210808883101</v>
      </c>
      <c r="Q157" s="14">
        <v>12880.294168261382</v>
      </c>
      <c r="R157" s="14">
        <v>14231.008283202338</v>
      </c>
      <c r="S157" s="8" t="s">
        <v>34</v>
      </c>
    </row>
    <row r="158" spans="1:19" s="6" customFormat="1">
      <c r="A158" s="9" t="s">
        <v>35</v>
      </c>
      <c r="B158" s="15">
        <v>14058.059421561153</v>
      </c>
      <c r="C158" s="15">
        <v>14481.199920159506</v>
      </c>
      <c r="D158" s="15">
        <v>15228.279733197838</v>
      </c>
      <c r="E158" s="15">
        <v>16281.129697707032</v>
      </c>
      <c r="F158" s="15">
        <v>16007.909438976181</v>
      </c>
      <c r="G158" s="15">
        <v>16160.437023926623</v>
      </c>
      <c r="H158" s="15">
        <v>16352.03620068587</v>
      </c>
      <c r="I158" s="15">
        <v>16036.94074192</v>
      </c>
      <c r="J158" s="15">
        <v>17520.082563259999</v>
      </c>
      <c r="K158" s="15">
        <v>18278.075028701092</v>
      </c>
      <c r="L158" s="15">
        <v>18997.805449937798</v>
      </c>
      <c r="M158" s="15">
        <v>20749.459213441383</v>
      </c>
      <c r="N158" s="15">
        <v>21797.170204589816</v>
      </c>
      <c r="O158" s="15">
        <v>22121.273378765927</v>
      </c>
      <c r="P158" s="15">
        <v>23227.834761370301</v>
      </c>
      <c r="Q158" s="15">
        <v>24473.821666549724</v>
      </c>
      <c r="R158" s="15">
        <v>26408.871021198946</v>
      </c>
      <c r="S158" s="9" t="s">
        <v>36</v>
      </c>
    </row>
    <row r="159" spans="1:19" s="6" customFormat="1">
      <c r="A159" s="8" t="s">
        <v>37</v>
      </c>
      <c r="B159" s="14">
        <v>1938.3955893237412</v>
      </c>
      <c r="C159" s="14">
        <v>2318.5683710644435</v>
      </c>
      <c r="D159" s="14">
        <v>2453.5486497619445</v>
      </c>
      <c r="E159" s="14">
        <v>2731.4241781697242</v>
      </c>
      <c r="F159" s="14">
        <v>2842.3127566367207</v>
      </c>
      <c r="G159" s="14">
        <v>2968.6497253273483</v>
      </c>
      <c r="H159" s="14">
        <v>2783.6845251018362</v>
      </c>
      <c r="I159" s="14">
        <v>3148.4306635100002</v>
      </c>
      <c r="J159" s="14">
        <v>3195.4595222599996</v>
      </c>
      <c r="K159" s="14">
        <v>3483.393848091825</v>
      </c>
      <c r="L159" s="14">
        <v>3772.6609254711898</v>
      </c>
      <c r="M159" s="14">
        <v>3738.099202451881</v>
      </c>
      <c r="N159" s="14">
        <v>4015.8522065958009</v>
      </c>
      <c r="O159" s="14">
        <v>4571.1931906299787</v>
      </c>
      <c r="P159" s="14">
        <v>4966.2780945955983</v>
      </c>
      <c r="Q159" s="14">
        <v>5094.6316932074224</v>
      </c>
      <c r="R159" s="14">
        <v>5638.0244428100177</v>
      </c>
      <c r="S159" s="8" t="s">
        <v>38</v>
      </c>
    </row>
    <row r="160" spans="1:19" s="6" customFormat="1" ht="40.5">
      <c r="A160" s="9" t="s">
        <v>39</v>
      </c>
      <c r="B160" s="15">
        <v>1834.9705902361316</v>
      </c>
      <c r="C160" s="15">
        <v>1910.2367574666218</v>
      </c>
      <c r="D160" s="15">
        <v>1924.1288704446033</v>
      </c>
      <c r="E160" s="15">
        <v>1864.6309894985895</v>
      </c>
      <c r="F160" s="15">
        <v>1966.6213571937199</v>
      </c>
      <c r="G160" s="15">
        <v>2019.4790956833115</v>
      </c>
      <c r="H160" s="15">
        <v>2166.231975673953</v>
      </c>
      <c r="I160" s="15">
        <v>2198.0421802300002</v>
      </c>
      <c r="J160" s="15">
        <v>2370.1106479900004</v>
      </c>
      <c r="K160" s="15">
        <v>2825.1927961744245</v>
      </c>
      <c r="L160" s="15">
        <v>2919.3997313314721</v>
      </c>
      <c r="M160" s="15">
        <v>2749.4985242926705</v>
      </c>
      <c r="N160" s="15">
        <v>2503.5179713408738</v>
      </c>
      <c r="O160" s="15">
        <v>2614.9892426796996</v>
      </c>
      <c r="P160" s="15">
        <v>2792.2410427065479</v>
      </c>
      <c r="Q160" s="15">
        <v>2567.5423888779887</v>
      </c>
      <c r="R160" s="15">
        <v>2764.1302425656418</v>
      </c>
      <c r="S160" s="9" t="s">
        <v>40</v>
      </c>
    </row>
    <row r="161" spans="1:19" s="6" customFormat="1">
      <c r="A161" s="8" t="s">
        <v>41</v>
      </c>
      <c r="B161" s="14">
        <v>242.36039722436496</v>
      </c>
      <c r="C161" s="14">
        <v>240.66395718597857</v>
      </c>
      <c r="D161" s="14">
        <v>253.7282271484913</v>
      </c>
      <c r="E161" s="14">
        <v>241.34018638096222</v>
      </c>
      <c r="F161" s="14">
        <v>231.25031652356986</v>
      </c>
      <c r="G161" s="14">
        <v>252.08804285401297</v>
      </c>
      <c r="H161" s="14">
        <v>308.45223215059963</v>
      </c>
      <c r="I161" s="14">
        <v>176.19479834000001</v>
      </c>
      <c r="J161" s="14">
        <v>211.28652822999999</v>
      </c>
      <c r="K161" s="14">
        <v>365.76408189810229</v>
      </c>
      <c r="L161" s="14">
        <v>347.61927514211175</v>
      </c>
      <c r="M161" s="14">
        <v>166.98514716665977</v>
      </c>
      <c r="N161" s="14">
        <v>225.57456140785936</v>
      </c>
      <c r="O161" s="14">
        <v>297.13585882731871</v>
      </c>
      <c r="P161" s="14">
        <v>391.48867934163349</v>
      </c>
      <c r="Q161" s="14">
        <v>360.33069083766702</v>
      </c>
      <c r="R161" s="14">
        <v>295.081239819865</v>
      </c>
      <c r="S161" s="8" t="s">
        <v>42</v>
      </c>
    </row>
    <row r="162" spans="1:19" s="6" customFormat="1">
      <c r="A162" s="21" t="s">
        <v>51</v>
      </c>
      <c r="B162" s="22">
        <f t="shared" ref="B162:R162" si="12">SUM(B144:B161)-B144-B147</f>
        <v>111633.90024993471</v>
      </c>
      <c r="C162" s="22">
        <f t="shared" si="12"/>
        <v>119894.46020840497</v>
      </c>
      <c r="D162" s="22">
        <f t="shared" si="12"/>
        <v>126418.80386247212</v>
      </c>
      <c r="E162" s="22">
        <f t="shared" si="12"/>
        <v>117846.73717064758</v>
      </c>
      <c r="F162" s="22">
        <f t="shared" si="12"/>
        <v>124367.01489990907</v>
      </c>
      <c r="G162" s="22">
        <f t="shared" si="12"/>
        <v>123673.10597012757</v>
      </c>
      <c r="H162" s="22">
        <f t="shared" si="12"/>
        <v>125373.34330543141</v>
      </c>
      <c r="I162" s="22">
        <f t="shared" si="12"/>
        <v>131603.97839520001</v>
      </c>
      <c r="J162" s="22">
        <f t="shared" si="12"/>
        <v>143669.01611767005</v>
      </c>
      <c r="K162" s="22">
        <f t="shared" si="12"/>
        <v>150168.45356583659</v>
      </c>
      <c r="L162" s="22">
        <f t="shared" si="12"/>
        <v>152129.50128262123</v>
      </c>
      <c r="M162" s="22">
        <f t="shared" si="12"/>
        <v>168401.64806431939</v>
      </c>
      <c r="N162" s="22">
        <f t="shared" si="12"/>
        <v>178810.61321161111</v>
      </c>
      <c r="O162" s="22">
        <f t="shared" si="12"/>
        <v>183170.54220864066</v>
      </c>
      <c r="P162" s="22">
        <f t="shared" si="12"/>
        <v>194328.44844335722</v>
      </c>
      <c r="Q162" s="22">
        <f t="shared" si="12"/>
        <v>201152.43935408903</v>
      </c>
      <c r="R162" s="22">
        <f t="shared" si="12"/>
        <v>207883.0329454671</v>
      </c>
      <c r="S162" s="21" t="s">
        <v>56</v>
      </c>
    </row>
    <row r="163" spans="1:19" s="6" customFormat="1">
      <c r="A163" s="24" t="s">
        <v>52</v>
      </c>
      <c r="B163" s="16">
        <f t="shared" ref="B163:R163" si="13">(SUM(B144:B161)-B144-B147)-B165</f>
        <v>519.60181895374262</v>
      </c>
      <c r="C163" s="16">
        <f t="shared" si="13"/>
        <v>503.60408050005208</v>
      </c>
      <c r="D163" s="16">
        <f t="shared" si="13"/>
        <v>711.8120964022819</v>
      </c>
      <c r="E163" s="16">
        <f t="shared" si="13"/>
        <v>344.30455624859314</v>
      </c>
      <c r="F163" s="16">
        <f t="shared" si="13"/>
        <v>341.04789707368764</v>
      </c>
      <c r="G163" s="16">
        <f t="shared" si="13"/>
        <v>90.352786625328008</v>
      </c>
      <c r="H163" s="16">
        <f t="shared" si="13"/>
        <v>147.88425132252451</v>
      </c>
      <c r="I163" s="16">
        <f t="shared" si="13"/>
        <v>3.0400115065276623E-6</v>
      </c>
      <c r="J163" s="16">
        <f t="shared" si="13"/>
        <v>3.040040610358119E-6</v>
      </c>
      <c r="K163" s="16">
        <f t="shared" si="13"/>
        <v>-79.077437757776352</v>
      </c>
      <c r="L163" s="16">
        <f t="shared" si="13"/>
        <v>-124.02140305310604</v>
      </c>
      <c r="M163" s="16">
        <f t="shared" si="13"/>
        <v>241.80000733243651</v>
      </c>
      <c r="N163" s="16">
        <f t="shared" si="13"/>
        <v>522.12263423198601</v>
      </c>
      <c r="O163" s="16">
        <f t="shared" si="13"/>
        <v>1364.2039245370543</v>
      </c>
      <c r="P163" s="16">
        <f t="shared" si="13"/>
        <v>1766.8753708340228</v>
      </c>
      <c r="Q163" s="16">
        <f t="shared" si="13"/>
        <v>1068.9562859931029</v>
      </c>
      <c r="R163" s="16">
        <f t="shared" si="13"/>
        <v>665.53019040822983</v>
      </c>
      <c r="S163" s="24" t="s">
        <v>57</v>
      </c>
    </row>
    <row r="164" spans="1:19" s="6" customFormat="1">
      <c r="A164" s="25" t="s">
        <v>53</v>
      </c>
      <c r="B164" s="26">
        <f t="shared" ref="B164:R164" si="14">100*((SUM(B144:B161)-B144-B147)-B165)/B165</f>
        <v>0.46762822273183419</v>
      </c>
      <c r="C164" s="26">
        <f t="shared" si="14"/>
        <v>0.42181126497705546</v>
      </c>
      <c r="D164" s="26">
        <f t="shared" si="14"/>
        <v>0.56624702126903526</v>
      </c>
      <c r="E164" s="26">
        <f t="shared" si="14"/>
        <v>0.29301908785027259</v>
      </c>
      <c r="F164" s="26">
        <f t="shared" si="14"/>
        <v>0.27498104253111033</v>
      </c>
      <c r="G164" s="26">
        <f t="shared" si="14"/>
        <v>7.3111161790648402E-2</v>
      </c>
      <c r="H164" s="26">
        <f t="shared" si="14"/>
        <v>0.11809439744886457</v>
      </c>
      <c r="I164" s="26">
        <f t="shared" si="14"/>
        <v>2.3099693061473315E-9</v>
      </c>
      <c r="J164" s="26">
        <f t="shared" si="14"/>
        <v>2.1160029438306618E-9</v>
      </c>
      <c r="K164" s="26">
        <f t="shared" si="14"/>
        <v>-5.263143908560107E-2</v>
      </c>
      <c r="L164" s="26">
        <f t="shared" si="14"/>
        <v>-8.1457164908523533E-2</v>
      </c>
      <c r="M164" s="26">
        <f t="shared" si="14"/>
        <v>0.14379176130707133</v>
      </c>
      <c r="N164" s="26">
        <f t="shared" si="14"/>
        <v>0.29285268641913775</v>
      </c>
      <c r="O164" s="26">
        <f t="shared" si="14"/>
        <v>0.75036103659117293</v>
      </c>
      <c r="P164" s="26">
        <f t="shared" si="14"/>
        <v>0.91756384341987907</v>
      </c>
      <c r="Q164" s="26">
        <f t="shared" si="14"/>
        <v>0.53425513670676006</v>
      </c>
      <c r="R164" s="26">
        <f t="shared" si="14"/>
        <v>0.32117469883560884</v>
      </c>
      <c r="S164" s="25" t="s">
        <v>58</v>
      </c>
    </row>
    <row r="165" spans="1:19" s="6" customFormat="1">
      <c r="A165" s="21" t="s">
        <v>54</v>
      </c>
      <c r="B165" s="22">
        <v>111114.29843098097</v>
      </c>
      <c r="C165" s="22">
        <v>119390.85612790492</v>
      </c>
      <c r="D165" s="22">
        <v>125706.99176606984</v>
      </c>
      <c r="E165" s="22">
        <v>117502.43261439899</v>
      </c>
      <c r="F165" s="22">
        <v>124025.96700283539</v>
      </c>
      <c r="G165" s="22">
        <v>123582.75318350224</v>
      </c>
      <c r="H165" s="22">
        <v>125225.45905410888</v>
      </c>
      <c r="I165" s="22">
        <v>131603.97839216</v>
      </c>
      <c r="J165" s="22">
        <v>143669.01611463001</v>
      </c>
      <c r="K165" s="22">
        <v>150247.53100359437</v>
      </c>
      <c r="L165" s="22">
        <v>152253.52268567434</v>
      </c>
      <c r="M165" s="22">
        <v>168159.84805698696</v>
      </c>
      <c r="N165" s="22">
        <v>178288.49057737913</v>
      </c>
      <c r="O165" s="22">
        <v>181806.33828410361</v>
      </c>
      <c r="P165" s="22">
        <v>192561.5730725232</v>
      </c>
      <c r="Q165" s="22">
        <v>200083.48306809593</v>
      </c>
      <c r="R165" s="22">
        <v>207217.50275505887</v>
      </c>
      <c r="S165" s="21" t="s">
        <v>59</v>
      </c>
    </row>
    <row r="166" spans="1:19" s="29" customFormat="1">
      <c r="A166" s="23" t="s">
        <v>55</v>
      </c>
      <c r="B166" s="23"/>
      <c r="C166" s="23"/>
      <c r="D166" s="23"/>
      <c r="E166" s="23"/>
      <c r="F166" s="23"/>
      <c r="G166" s="23"/>
      <c r="H166" s="23"/>
      <c r="I166" s="23"/>
      <c r="J166" s="23"/>
      <c r="K166" s="23" t="s">
        <v>60</v>
      </c>
      <c r="L166" s="23"/>
      <c r="M166" s="23"/>
      <c r="N166" s="23"/>
      <c r="O166" s="23"/>
      <c r="P166" s="23"/>
      <c r="Q166" s="23"/>
      <c r="R166" s="23"/>
      <c r="S166" s="23"/>
    </row>
    <row r="167" spans="1:19" s="29" customFormat="1"/>
    <row r="168" spans="1:19" s="29" customFormat="1"/>
    <row r="169" spans="1:19" s="29" customFormat="1">
      <c r="A169" s="30" t="s">
        <v>0</v>
      </c>
      <c r="S169" s="31" t="s">
        <v>1</v>
      </c>
    </row>
    <row r="170" spans="1:19" s="29" customFormat="1">
      <c r="A170" s="29" t="s">
        <v>67</v>
      </c>
      <c r="S170" s="29" t="s">
        <v>67</v>
      </c>
    </row>
    <row r="171" spans="1:19" s="29" customFormat="1">
      <c r="A171" s="30" t="s">
        <v>68</v>
      </c>
      <c r="I171" s="31" t="s">
        <v>4</v>
      </c>
      <c r="J171" s="30" t="s">
        <v>5</v>
      </c>
      <c r="S171" s="31" t="s">
        <v>69</v>
      </c>
    </row>
    <row r="172" spans="1:19">
      <c r="A172" s="4"/>
      <c r="B172" s="5">
        <v>1995</v>
      </c>
      <c r="C172" s="5">
        <v>1996</v>
      </c>
      <c r="D172" s="5">
        <v>1997</v>
      </c>
      <c r="E172" s="5">
        <v>1998</v>
      </c>
      <c r="F172" s="5">
        <v>1999</v>
      </c>
      <c r="G172" s="5">
        <v>2000</v>
      </c>
      <c r="H172" s="5">
        <v>2001</v>
      </c>
      <c r="I172" s="5">
        <v>2002</v>
      </c>
      <c r="J172" s="5">
        <v>2003</v>
      </c>
      <c r="K172" s="5">
        <v>2004</v>
      </c>
      <c r="L172" s="5">
        <v>2005</v>
      </c>
      <c r="M172" s="5">
        <v>2006</v>
      </c>
      <c r="N172" s="5">
        <v>2007</v>
      </c>
      <c r="O172" s="5">
        <v>2008</v>
      </c>
      <c r="P172" s="5">
        <v>2009</v>
      </c>
      <c r="Q172" s="5">
        <v>2010</v>
      </c>
      <c r="R172" s="5">
        <v>2011</v>
      </c>
      <c r="S172" s="4"/>
    </row>
    <row r="173" spans="1:19" s="6" customFormat="1">
      <c r="A173" s="27" t="s">
        <v>7</v>
      </c>
      <c r="B173" s="28">
        <v>26148.731664319999</v>
      </c>
      <c r="C173" s="28">
        <v>29774.735456409999</v>
      </c>
      <c r="D173" s="28">
        <v>29313.419083320001</v>
      </c>
      <c r="E173" s="28">
        <v>31854.60625008</v>
      </c>
      <c r="F173" s="28">
        <v>26795.078670859999</v>
      </c>
      <c r="G173" s="28">
        <v>27659.336015789999</v>
      </c>
      <c r="H173" s="28">
        <v>30279.102179369998</v>
      </c>
      <c r="I173" s="28">
        <v>30421.69391889</v>
      </c>
      <c r="J173" s="28">
        <v>36806.420923580001</v>
      </c>
      <c r="K173" s="28">
        <v>35798.87617892</v>
      </c>
      <c r="L173" s="28">
        <v>37912.575787900001</v>
      </c>
      <c r="M173" s="28">
        <v>43999.77354568</v>
      </c>
      <c r="N173" s="28">
        <v>51919.784142919998</v>
      </c>
      <c r="O173" s="28">
        <v>53877.551866399997</v>
      </c>
      <c r="P173" s="28">
        <v>62131.611849549998</v>
      </c>
      <c r="Q173" s="28">
        <v>74071.277722300001</v>
      </c>
      <c r="R173" s="28">
        <v>80445.267141930002</v>
      </c>
      <c r="S173" s="27" t="s">
        <v>8</v>
      </c>
    </row>
    <row r="174" spans="1:19" s="6" customFormat="1">
      <c r="A174" s="8" t="s">
        <v>9</v>
      </c>
      <c r="B174" s="14">
        <v>25515.389682910001</v>
      </c>
      <c r="C174" s="14">
        <v>28626.38200804</v>
      </c>
      <c r="D174" s="14">
        <v>28609.499306130001</v>
      </c>
      <c r="E174" s="14">
        <v>31086.60520337</v>
      </c>
      <c r="F174" s="14">
        <v>25986.775973079999</v>
      </c>
      <c r="G174" s="14">
        <v>26748.9506411</v>
      </c>
      <c r="H174" s="14">
        <v>29389.701932159998</v>
      </c>
      <c r="I174" s="14">
        <v>29504.908338050001</v>
      </c>
      <c r="J174" s="14">
        <v>35955.238263079998</v>
      </c>
      <c r="K174" s="14">
        <v>35123.419386740003</v>
      </c>
      <c r="L174" s="14">
        <v>37236.64433676</v>
      </c>
      <c r="M174" s="14">
        <v>43394.11547407</v>
      </c>
      <c r="N174" s="14">
        <v>51233.756620139997</v>
      </c>
      <c r="O174" s="14">
        <v>53222.877423940001</v>
      </c>
      <c r="P174" s="14">
        <v>61185.444408110001</v>
      </c>
      <c r="Q174" s="14">
        <v>73148.327983299998</v>
      </c>
      <c r="R174" s="14">
        <v>79492.446303549994</v>
      </c>
      <c r="S174" s="8" t="s">
        <v>10</v>
      </c>
    </row>
    <row r="175" spans="1:19" s="6" customFormat="1">
      <c r="A175" s="9" t="s">
        <v>11</v>
      </c>
      <c r="B175" s="15">
        <v>633.34198074999995</v>
      </c>
      <c r="C175" s="15">
        <v>1148.35344771</v>
      </c>
      <c r="D175" s="15">
        <v>703.91977656999995</v>
      </c>
      <c r="E175" s="15">
        <v>768.00104603</v>
      </c>
      <c r="F175" s="15">
        <v>808.30269713999996</v>
      </c>
      <c r="G175" s="15">
        <v>910.38537406</v>
      </c>
      <c r="H175" s="15">
        <v>889.40024662999997</v>
      </c>
      <c r="I175" s="15">
        <v>916.78558024999995</v>
      </c>
      <c r="J175" s="15">
        <v>851.18265988999997</v>
      </c>
      <c r="K175" s="15">
        <v>675.45679153000003</v>
      </c>
      <c r="L175" s="15">
        <v>675.93145053000001</v>
      </c>
      <c r="M175" s="15">
        <v>605.65807101999997</v>
      </c>
      <c r="N175" s="15">
        <v>686.02752219000001</v>
      </c>
      <c r="O175" s="15">
        <v>654.67444186</v>
      </c>
      <c r="P175" s="15">
        <v>946.16744086999995</v>
      </c>
      <c r="Q175" s="15">
        <v>922.94973844000003</v>
      </c>
      <c r="R175" s="15">
        <v>952.82083771999999</v>
      </c>
      <c r="S175" s="9" t="s">
        <v>12</v>
      </c>
    </row>
    <row r="176" spans="1:19" s="6" customFormat="1">
      <c r="A176" s="10" t="s">
        <v>13</v>
      </c>
      <c r="B176" s="16">
        <v>116337.35962168001</v>
      </c>
      <c r="C176" s="16">
        <v>138505.42245583</v>
      </c>
      <c r="D176" s="16">
        <v>142512.30905571999</v>
      </c>
      <c r="E176" s="16">
        <v>136103.09036425001</v>
      </c>
      <c r="F176" s="16">
        <v>141373.56618162</v>
      </c>
      <c r="G176" s="16">
        <v>142383.37094063999</v>
      </c>
      <c r="H176" s="16">
        <v>144284.34823303</v>
      </c>
      <c r="I176" s="16">
        <v>161330.45644852999</v>
      </c>
      <c r="J176" s="16">
        <v>176529.33866412999</v>
      </c>
      <c r="K176" s="16">
        <v>187832.84616446</v>
      </c>
      <c r="L176" s="16">
        <v>193221.72920604999</v>
      </c>
      <c r="M176" s="16">
        <v>212912.0122576</v>
      </c>
      <c r="N176" s="16">
        <v>221064.40748955001</v>
      </c>
      <c r="O176" s="16">
        <v>223814.52990235001</v>
      </c>
      <c r="P176" s="16">
        <v>249507.29098478999</v>
      </c>
      <c r="Q176" s="16">
        <v>269606.15228633001</v>
      </c>
      <c r="R176" s="16">
        <v>288953.82699218998</v>
      </c>
      <c r="S176" s="10" t="s">
        <v>14</v>
      </c>
    </row>
    <row r="177" spans="1:19" s="6" customFormat="1">
      <c r="A177" s="9" t="s">
        <v>15</v>
      </c>
      <c r="B177" s="15">
        <v>1019.78681964</v>
      </c>
      <c r="C177" s="15">
        <v>1355.2158225600001</v>
      </c>
      <c r="D177" s="15">
        <v>1238.06355495</v>
      </c>
      <c r="E177" s="15">
        <v>985.76958062000006</v>
      </c>
      <c r="F177" s="15">
        <v>1123.3841794299999</v>
      </c>
      <c r="G177" s="15">
        <v>1070.85004061</v>
      </c>
      <c r="H177" s="15">
        <v>1025.3746816600001</v>
      </c>
      <c r="I177" s="15">
        <v>1092.68657132</v>
      </c>
      <c r="J177" s="15">
        <v>1130.5542085</v>
      </c>
      <c r="K177" s="15">
        <v>1170.1920594799999</v>
      </c>
      <c r="L177" s="15">
        <v>1223.9341242600001</v>
      </c>
      <c r="M177" s="15">
        <v>1602.6020002099999</v>
      </c>
      <c r="N177" s="15">
        <v>1733.88080479</v>
      </c>
      <c r="O177" s="15">
        <v>2174.41686084</v>
      </c>
      <c r="P177" s="15">
        <v>2733.6209960800002</v>
      </c>
      <c r="Q177" s="15">
        <v>2600.4167667800002</v>
      </c>
      <c r="R177" s="15">
        <v>2572.5428163000001</v>
      </c>
      <c r="S177" s="9" t="s">
        <v>16</v>
      </c>
    </row>
    <row r="178" spans="1:19" s="6" customFormat="1">
      <c r="A178" s="8" t="s">
        <v>17</v>
      </c>
      <c r="B178" s="14">
        <v>30060.75843414</v>
      </c>
      <c r="C178" s="14">
        <v>39033.979304339999</v>
      </c>
      <c r="D178" s="14">
        <v>39401.133379450002</v>
      </c>
      <c r="E178" s="14">
        <v>37506.65192471</v>
      </c>
      <c r="F178" s="14">
        <v>38232.301181089999</v>
      </c>
      <c r="G178" s="14">
        <v>36359.684643050001</v>
      </c>
      <c r="H178" s="14">
        <v>36130.980964900002</v>
      </c>
      <c r="I178" s="14">
        <v>45406.39387041</v>
      </c>
      <c r="J178" s="14">
        <v>54508.118800789998</v>
      </c>
      <c r="K178" s="14">
        <v>54966.655409350002</v>
      </c>
      <c r="L178" s="14">
        <v>51018.139304720004</v>
      </c>
      <c r="M178" s="14">
        <v>58597.105857390001</v>
      </c>
      <c r="N178" s="14">
        <v>58866.573898050003</v>
      </c>
      <c r="O178" s="14">
        <v>61105.288352770003</v>
      </c>
      <c r="P178" s="14">
        <v>70138.691761719994</v>
      </c>
      <c r="Q178" s="14">
        <v>76583.942160499995</v>
      </c>
      <c r="R178" s="14">
        <v>84129.756601000001</v>
      </c>
      <c r="S178" s="8" t="s">
        <v>18</v>
      </c>
    </row>
    <row r="179" spans="1:19" s="6" customFormat="1">
      <c r="A179" s="9" t="s">
        <v>19</v>
      </c>
      <c r="B179" s="15">
        <v>2771.8834760999998</v>
      </c>
      <c r="C179" s="15">
        <v>2984.1870516899999</v>
      </c>
      <c r="D179" s="15">
        <v>3373.1399332400001</v>
      </c>
      <c r="E179" s="15">
        <v>4225.7187956300004</v>
      </c>
      <c r="F179" s="15">
        <v>3736.91872539</v>
      </c>
      <c r="G179" s="15">
        <v>4008.15904731</v>
      </c>
      <c r="H179" s="15">
        <v>4088.3918257199998</v>
      </c>
      <c r="I179" s="15">
        <v>4223.9437223900004</v>
      </c>
      <c r="J179" s="15">
        <v>4520.5737194900003</v>
      </c>
      <c r="K179" s="15">
        <v>4964.7806381199998</v>
      </c>
      <c r="L179" s="15">
        <v>5217.8959064700002</v>
      </c>
      <c r="M179" s="15">
        <v>5835.0322243399996</v>
      </c>
      <c r="N179" s="15">
        <v>5916.6604945899999</v>
      </c>
      <c r="O179" s="15">
        <v>5723.5925782900003</v>
      </c>
      <c r="P179" s="15">
        <v>7007.63298046</v>
      </c>
      <c r="Q179" s="15">
        <v>7429.5912239700001</v>
      </c>
      <c r="R179" s="15">
        <v>8046.9100058599997</v>
      </c>
      <c r="S179" s="9" t="s">
        <v>20</v>
      </c>
    </row>
    <row r="180" spans="1:19" s="6" customFormat="1">
      <c r="A180" s="8" t="s">
        <v>21</v>
      </c>
      <c r="B180" s="14">
        <v>13825.410638830001</v>
      </c>
      <c r="C180" s="14">
        <v>16587.117826459998</v>
      </c>
      <c r="D180" s="14">
        <v>15049.87870428</v>
      </c>
      <c r="E180" s="14">
        <v>8087.4896918100003</v>
      </c>
      <c r="F180" s="14">
        <v>9018.86582868</v>
      </c>
      <c r="G180" s="14">
        <v>9371.058196</v>
      </c>
      <c r="H180" s="14">
        <v>8737.86624037</v>
      </c>
      <c r="I180" s="14">
        <v>9365.3295075099995</v>
      </c>
      <c r="J180" s="14">
        <v>9520.4309393099993</v>
      </c>
      <c r="K180" s="14">
        <v>11277.556468819999</v>
      </c>
      <c r="L180" s="14">
        <v>12374.860903889999</v>
      </c>
      <c r="M180" s="14">
        <v>12987.995012310001</v>
      </c>
      <c r="N180" s="14">
        <v>13683.88801653</v>
      </c>
      <c r="O180" s="14">
        <v>13096.12522285</v>
      </c>
      <c r="P180" s="14">
        <v>15687.166282439999</v>
      </c>
      <c r="Q180" s="14">
        <v>17575.24378529</v>
      </c>
      <c r="R180" s="14">
        <v>19282.3488693</v>
      </c>
      <c r="S180" s="8" t="s">
        <v>22</v>
      </c>
    </row>
    <row r="181" spans="1:19" s="6" customFormat="1" ht="60.75">
      <c r="A181" s="9" t="s">
        <v>23</v>
      </c>
      <c r="B181" s="15">
        <v>18745.74560695</v>
      </c>
      <c r="C181" s="15">
        <v>23035.405902909999</v>
      </c>
      <c r="D181" s="15">
        <v>25040.713099830002</v>
      </c>
      <c r="E181" s="15">
        <v>22507.36574347</v>
      </c>
      <c r="F181" s="15">
        <v>22084.428685999999</v>
      </c>
      <c r="G181" s="15">
        <v>22206.537895829999</v>
      </c>
      <c r="H181" s="15">
        <v>23189.665579469998</v>
      </c>
      <c r="I181" s="15">
        <v>24446.961392320001</v>
      </c>
      <c r="J181" s="15">
        <v>25965.09198669</v>
      </c>
      <c r="K181" s="15">
        <v>26140.919699859998</v>
      </c>
      <c r="L181" s="15">
        <v>26644.209798309999</v>
      </c>
      <c r="M181" s="15">
        <v>29481.383169739998</v>
      </c>
      <c r="N181" s="15">
        <v>31716.287343889999</v>
      </c>
      <c r="O181" s="15">
        <v>33318.626736049999</v>
      </c>
      <c r="P181" s="15">
        <v>40743.685444750001</v>
      </c>
      <c r="Q181" s="15">
        <v>42273.474693349999</v>
      </c>
      <c r="R181" s="15">
        <v>42131.285828280001</v>
      </c>
      <c r="S181" s="9" t="s">
        <v>24</v>
      </c>
    </row>
    <row r="182" spans="1:19" s="6" customFormat="1">
      <c r="A182" s="8" t="s">
        <v>25</v>
      </c>
      <c r="B182" s="14">
        <v>4247.7385153699997</v>
      </c>
      <c r="C182" s="14">
        <v>4547.4576915500002</v>
      </c>
      <c r="D182" s="14">
        <v>4048.1386959500001</v>
      </c>
      <c r="E182" s="14">
        <v>3863.99231745</v>
      </c>
      <c r="F182" s="14">
        <v>4443.0412897899996</v>
      </c>
      <c r="G182" s="14">
        <v>4192.3878317999997</v>
      </c>
      <c r="H182" s="14">
        <v>4020.0754424299998</v>
      </c>
      <c r="I182" s="14">
        <v>3798.6259141599999</v>
      </c>
      <c r="J182" s="14">
        <v>3762.6216652500002</v>
      </c>
      <c r="K182" s="14">
        <v>4599.6513343699999</v>
      </c>
      <c r="L182" s="14">
        <v>4461.6593983399998</v>
      </c>
      <c r="M182" s="14">
        <v>4074.4035924499999</v>
      </c>
      <c r="N182" s="14">
        <v>4074.1052305600001</v>
      </c>
      <c r="O182" s="14">
        <v>3801.2586765800002</v>
      </c>
      <c r="P182" s="14">
        <v>3798.7727057900001</v>
      </c>
      <c r="Q182" s="14">
        <v>3976.4948075799998</v>
      </c>
      <c r="R182" s="14">
        <v>4353.2311258500004</v>
      </c>
      <c r="S182" s="8" t="s">
        <v>26</v>
      </c>
    </row>
    <row r="183" spans="1:19" s="6" customFormat="1">
      <c r="A183" s="9" t="s">
        <v>27</v>
      </c>
      <c r="B183" s="15">
        <v>4753.2617538000004</v>
      </c>
      <c r="C183" s="15">
        <v>5814.9407262100003</v>
      </c>
      <c r="D183" s="15">
        <v>5950.6194401599996</v>
      </c>
      <c r="E183" s="15">
        <v>6543.87753281</v>
      </c>
      <c r="F183" s="15">
        <v>6845.7161645599999</v>
      </c>
      <c r="G183" s="15">
        <v>6628.7718220699999</v>
      </c>
      <c r="H183" s="15">
        <v>7413.0496972600004</v>
      </c>
      <c r="I183" s="15">
        <v>8007.1040155600003</v>
      </c>
      <c r="J183" s="15">
        <v>8310.3857210000006</v>
      </c>
      <c r="K183" s="15">
        <v>8371.7761606500007</v>
      </c>
      <c r="L183" s="15">
        <v>8947.0417614399994</v>
      </c>
      <c r="M183" s="15">
        <v>9578.6807279999994</v>
      </c>
      <c r="N183" s="15">
        <v>10126.85112093</v>
      </c>
      <c r="O183" s="15">
        <v>10866.12943723</v>
      </c>
      <c r="P183" s="15">
        <v>10845.41810798</v>
      </c>
      <c r="Q183" s="15">
        <v>10953.052781</v>
      </c>
      <c r="R183" s="15">
        <v>10738.15460342</v>
      </c>
      <c r="S183" s="9" t="s">
        <v>28</v>
      </c>
    </row>
    <row r="184" spans="1:19" s="6" customFormat="1">
      <c r="A184" s="8" t="s">
        <v>29</v>
      </c>
      <c r="B184" s="14">
        <v>6274.0433199899999</v>
      </c>
      <c r="C184" s="14">
        <v>7512.2985497899999</v>
      </c>
      <c r="D184" s="14">
        <v>7193.9253755999998</v>
      </c>
      <c r="E184" s="14">
        <v>6972.3661242500002</v>
      </c>
      <c r="F184" s="14">
        <v>5423.7267759699998</v>
      </c>
      <c r="G184" s="14">
        <v>5508.91222827</v>
      </c>
      <c r="H184" s="14">
        <v>5713.4239648800003</v>
      </c>
      <c r="I184" s="14">
        <v>6407.6786241999998</v>
      </c>
      <c r="J184" s="14">
        <v>6731.6584026600003</v>
      </c>
      <c r="K184" s="14">
        <v>7935.8722140700002</v>
      </c>
      <c r="L184" s="14">
        <v>9416.3763403199991</v>
      </c>
      <c r="M184" s="14">
        <v>11955.94030445</v>
      </c>
      <c r="N184" s="14">
        <v>13711.70059387</v>
      </c>
      <c r="O184" s="14">
        <v>13910.241379540001</v>
      </c>
      <c r="P184" s="14">
        <v>14668.87914565</v>
      </c>
      <c r="Q184" s="14">
        <v>15108.56978831</v>
      </c>
      <c r="R184" s="14">
        <v>16737.036703009999</v>
      </c>
      <c r="S184" s="8" t="s">
        <v>30</v>
      </c>
    </row>
    <row r="185" spans="1:19" s="6" customFormat="1" ht="40.5">
      <c r="A185" s="9" t="s">
        <v>31</v>
      </c>
      <c r="B185" s="15">
        <v>6613.3311378099997</v>
      </c>
      <c r="C185" s="15">
        <v>7998.3950888700001</v>
      </c>
      <c r="D185" s="15">
        <v>9471.0478957699997</v>
      </c>
      <c r="E185" s="15">
        <v>11021.907649590001</v>
      </c>
      <c r="F185" s="15">
        <v>12828.42486427</v>
      </c>
      <c r="G185" s="15">
        <v>13219.94252379</v>
      </c>
      <c r="H185" s="15">
        <v>12799.124484010001</v>
      </c>
      <c r="I185" s="15">
        <v>14387.70701763</v>
      </c>
      <c r="J185" s="15">
        <v>15099.13037017</v>
      </c>
      <c r="K185" s="15">
        <v>15402.00765087</v>
      </c>
      <c r="L185" s="15">
        <v>16053.88069369</v>
      </c>
      <c r="M185" s="15">
        <v>17450.404331149999</v>
      </c>
      <c r="N185" s="15">
        <v>17129.237218810002</v>
      </c>
      <c r="O185" s="15">
        <v>16608.848759609999</v>
      </c>
      <c r="P185" s="15">
        <v>17468.007372479999</v>
      </c>
      <c r="Q185" s="15">
        <v>19167.334553479999</v>
      </c>
      <c r="R185" s="15">
        <v>19432.841194740002</v>
      </c>
      <c r="S185" s="9" t="s">
        <v>32</v>
      </c>
    </row>
    <row r="186" spans="1:19" s="6" customFormat="1" ht="40.5">
      <c r="A186" s="8" t="s">
        <v>33</v>
      </c>
      <c r="B186" s="14">
        <v>9927.4485739800002</v>
      </c>
      <c r="C186" s="14">
        <v>10706.57505437</v>
      </c>
      <c r="D186" s="14">
        <v>11447.374304180001</v>
      </c>
      <c r="E186" s="14">
        <v>12530.078391520001</v>
      </c>
      <c r="F186" s="14">
        <v>14789.316337599999</v>
      </c>
      <c r="G186" s="14">
        <v>16278.60504751</v>
      </c>
      <c r="H186" s="14">
        <v>17241.474410440002</v>
      </c>
      <c r="I186" s="14">
        <v>19787.4713257</v>
      </c>
      <c r="J186" s="14">
        <v>20470.77469735</v>
      </c>
      <c r="K186" s="14">
        <v>22422.06210422</v>
      </c>
      <c r="L186" s="14">
        <v>24494.092201240001</v>
      </c>
      <c r="M186" s="14">
        <v>23501.51040585</v>
      </c>
      <c r="N186" s="14">
        <v>23165.8730321</v>
      </c>
      <c r="O186" s="14">
        <v>18661.111121950002</v>
      </c>
      <c r="P186" s="14">
        <v>19364.608657569999</v>
      </c>
      <c r="Q186" s="14">
        <v>24975.55641152</v>
      </c>
      <c r="R186" s="14">
        <v>27677.005042749999</v>
      </c>
      <c r="S186" s="8" t="s">
        <v>34</v>
      </c>
    </row>
    <row r="187" spans="1:19" s="6" customFormat="1">
      <c r="A187" s="9" t="s">
        <v>35</v>
      </c>
      <c r="B187" s="15">
        <v>12768.51277311</v>
      </c>
      <c r="C187" s="15">
        <v>13485.05339112</v>
      </c>
      <c r="D187" s="15">
        <v>14367.83648631</v>
      </c>
      <c r="E187" s="15">
        <v>15388.217983459999</v>
      </c>
      <c r="F187" s="15">
        <v>15741.5504253</v>
      </c>
      <c r="G187" s="15">
        <v>16266.73076787</v>
      </c>
      <c r="H187" s="15">
        <v>16663.938049830002</v>
      </c>
      <c r="I187" s="15">
        <v>16682.819085809999</v>
      </c>
      <c r="J187" s="15">
        <v>18361.953986920002</v>
      </c>
      <c r="K187" s="15">
        <v>21004.662898220002</v>
      </c>
      <c r="L187" s="15">
        <v>23254.75064704</v>
      </c>
      <c r="M187" s="15">
        <v>27401.413604640002</v>
      </c>
      <c r="N187" s="15">
        <v>30766.011146979999</v>
      </c>
      <c r="O187" s="15">
        <v>32966.382701709997</v>
      </c>
      <c r="P187" s="15">
        <v>34435.997822259997</v>
      </c>
      <c r="Q187" s="15">
        <v>36746.747908309997</v>
      </c>
      <c r="R187" s="15">
        <v>40406.686943100001</v>
      </c>
      <c r="S187" s="9" t="s">
        <v>36</v>
      </c>
    </row>
    <row r="188" spans="1:19" s="6" customFormat="1">
      <c r="A188" s="8" t="s">
        <v>37</v>
      </c>
      <c r="B188" s="14">
        <v>2966.7513229599999</v>
      </c>
      <c r="C188" s="14">
        <v>2805.48382412</v>
      </c>
      <c r="D188" s="14">
        <v>3081.866994</v>
      </c>
      <c r="E188" s="14">
        <v>3407.7663091499999</v>
      </c>
      <c r="F188" s="14">
        <v>4001.1926952399999</v>
      </c>
      <c r="G188" s="14">
        <v>4056.8894694400001</v>
      </c>
      <c r="H188" s="14">
        <v>3958.7956576299998</v>
      </c>
      <c r="I188" s="14">
        <v>4526.6636262800002</v>
      </c>
      <c r="J188" s="14">
        <v>4477.1535139799998</v>
      </c>
      <c r="K188" s="14">
        <v>5465.2797009899996</v>
      </c>
      <c r="L188" s="14">
        <v>5602.1991559400003</v>
      </c>
      <c r="M188" s="14">
        <v>6043.4090506499997</v>
      </c>
      <c r="N188" s="14">
        <v>6285.7575216900004</v>
      </c>
      <c r="O188" s="14">
        <v>7348.6721612399997</v>
      </c>
      <c r="P188" s="14">
        <v>7883.6388469100002</v>
      </c>
      <c r="Q188" s="14">
        <v>7732.81659064</v>
      </c>
      <c r="R188" s="14">
        <v>8357.4426258399999</v>
      </c>
      <c r="S188" s="8" t="s">
        <v>38</v>
      </c>
    </row>
    <row r="189" spans="1:19" s="6" customFormat="1" ht="40.5">
      <c r="A189" s="9" t="s">
        <v>39</v>
      </c>
      <c r="B189" s="15">
        <v>2151.77003715</v>
      </c>
      <c r="C189" s="15">
        <v>2414.71717072</v>
      </c>
      <c r="D189" s="15">
        <v>2614.2644220500001</v>
      </c>
      <c r="E189" s="15">
        <v>2818.9671234799998</v>
      </c>
      <c r="F189" s="15">
        <v>2835.2043444599999</v>
      </c>
      <c r="G189" s="15">
        <v>2956.54735665</v>
      </c>
      <c r="H189" s="15">
        <v>3080.82366202</v>
      </c>
      <c r="I189" s="15">
        <v>2949.7253853000002</v>
      </c>
      <c r="J189" s="15">
        <v>3241.2425314299999</v>
      </c>
      <c r="K189" s="15">
        <v>3882.74088209</v>
      </c>
      <c r="L189" s="15">
        <v>4178.78079015</v>
      </c>
      <c r="M189" s="15">
        <v>4062.6014358100001</v>
      </c>
      <c r="N189" s="15">
        <v>3569.9611585299999</v>
      </c>
      <c r="O189" s="15">
        <v>3903.7241212099998</v>
      </c>
      <c r="P189" s="15">
        <v>4052.8779677100001</v>
      </c>
      <c r="Q189" s="15">
        <v>3856.1579350400002</v>
      </c>
      <c r="R189" s="15">
        <v>4319.0168134899995</v>
      </c>
      <c r="S189" s="9" t="s">
        <v>40</v>
      </c>
    </row>
    <row r="190" spans="1:19" s="6" customFormat="1">
      <c r="A190" s="8" t="s">
        <v>41</v>
      </c>
      <c r="B190" s="14">
        <v>210.91720881000001</v>
      </c>
      <c r="C190" s="14">
        <v>224.59504822</v>
      </c>
      <c r="D190" s="14">
        <v>234.30676695</v>
      </c>
      <c r="E190" s="14">
        <v>242.92119337</v>
      </c>
      <c r="F190" s="14">
        <v>269.4946807</v>
      </c>
      <c r="G190" s="14">
        <v>258.29406713999998</v>
      </c>
      <c r="H190" s="14">
        <v>221.36356928999999</v>
      </c>
      <c r="I190" s="14">
        <v>247.34638670000001</v>
      </c>
      <c r="J190" s="14">
        <v>429.64811730000002</v>
      </c>
      <c r="K190" s="14">
        <v>228.68894015999999</v>
      </c>
      <c r="L190" s="14">
        <v>333.90817687999998</v>
      </c>
      <c r="M190" s="14">
        <v>339.53053736999999</v>
      </c>
      <c r="N190" s="14">
        <v>317.61990483</v>
      </c>
      <c r="O190" s="14">
        <v>330.11178904000002</v>
      </c>
      <c r="P190" s="14">
        <v>678.29288970000005</v>
      </c>
      <c r="Q190" s="14">
        <v>626.75287722999997</v>
      </c>
      <c r="R190" s="14">
        <v>769.56781579000005</v>
      </c>
      <c r="S190" s="8" t="s">
        <v>42</v>
      </c>
    </row>
    <row r="191" spans="1:19" s="6" customFormat="1">
      <c r="A191" s="19" t="s">
        <v>43</v>
      </c>
      <c r="B191" s="20">
        <f t="shared" ref="B191:R191" si="15">SUM(B173:B190)-B173-B176</f>
        <v>142486.09128230001</v>
      </c>
      <c r="C191" s="20">
        <f t="shared" si="15"/>
        <v>168280.15790868006</v>
      </c>
      <c r="D191" s="20">
        <f t="shared" si="15"/>
        <v>171825.72813541989</v>
      </c>
      <c r="E191" s="20">
        <f t="shared" si="15"/>
        <v>167957.69661072001</v>
      </c>
      <c r="F191" s="20">
        <f t="shared" si="15"/>
        <v>168168.64484870009</v>
      </c>
      <c r="G191" s="20">
        <f t="shared" si="15"/>
        <v>170042.70695249998</v>
      </c>
      <c r="H191" s="20">
        <f t="shared" si="15"/>
        <v>174563.45040869998</v>
      </c>
      <c r="I191" s="20">
        <f t="shared" si="15"/>
        <v>191752.15036358996</v>
      </c>
      <c r="J191" s="20">
        <f t="shared" si="15"/>
        <v>213335.75958380997</v>
      </c>
      <c r="K191" s="20">
        <f t="shared" si="15"/>
        <v>223631.72233954008</v>
      </c>
      <c r="L191" s="20">
        <f t="shared" si="15"/>
        <v>231134.30498997989</v>
      </c>
      <c r="M191" s="20">
        <f t="shared" si="15"/>
        <v>256911.78579945004</v>
      </c>
      <c r="N191" s="20">
        <f t="shared" si="15"/>
        <v>272984.19162847998</v>
      </c>
      <c r="O191" s="20">
        <f t="shared" si="15"/>
        <v>277692.08176471002</v>
      </c>
      <c r="P191" s="20">
        <f t="shared" si="15"/>
        <v>311638.90283048002</v>
      </c>
      <c r="Q191" s="20">
        <f t="shared" si="15"/>
        <v>343677.43000474002</v>
      </c>
      <c r="R191" s="20">
        <f t="shared" si="15"/>
        <v>369399.09412999987</v>
      </c>
      <c r="S191" s="19" t="s">
        <v>46</v>
      </c>
    </row>
    <row r="192" spans="1:19" s="6" customFormat="1">
      <c r="A192" s="11" t="s">
        <v>44</v>
      </c>
      <c r="B192" s="17">
        <f t="shared" ref="B192:R192" si="16">(SUM(B173:B190)-B173-B176)*1000/B193</f>
        <v>22453.489495455757</v>
      </c>
      <c r="C192" s="17">
        <f t="shared" si="16"/>
        <v>26244.430353778484</v>
      </c>
      <c r="D192" s="17">
        <f t="shared" si="16"/>
        <v>26604.240685864475</v>
      </c>
      <c r="E192" s="17">
        <f t="shared" si="16"/>
        <v>25780.88006205951</v>
      </c>
      <c r="F192" s="17">
        <f t="shared" si="16"/>
        <v>25589.835671314577</v>
      </c>
      <c r="G192" s="17">
        <f t="shared" si="16"/>
        <v>25727.719747299227</v>
      </c>
      <c r="H192" s="17">
        <f t="shared" si="16"/>
        <v>26138.094997684362</v>
      </c>
      <c r="I192" s="17">
        <f t="shared" si="16"/>
        <v>28435.706715198856</v>
      </c>
      <c r="J192" s="17">
        <f t="shared" si="16"/>
        <v>31357.780303590323</v>
      </c>
      <c r="K192" s="17">
        <f t="shared" si="16"/>
        <v>32605.636146114364</v>
      </c>
      <c r="L192" s="17">
        <f t="shared" si="16"/>
        <v>33433.842494280478</v>
      </c>
      <c r="M192" s="17">
        <f t="shared" si="16"/>
        <v>36928.625918458616</v>
      </c>
      <c r="N192" s="17">
        <f t="shared" si="16"/>
        <v>38992.472107123802</v>
      </c>
      <c r="O192" s="17">
        <f t="shared" si="16"/>
        <v>39433.656025151642</v>
      </c>
      <c r="P192" s="17">
        <f t="shared" si="16"/>
        <v>44016.843921642852</v>
      </c>
      <c r="Q192" s="17">
        <f t="shared" si="16"/>
        <v>48303.983141370605</v>
      </c>
      <c r="R192" s="17">
        <f t="shared" si="16"/>
        <v>51721.152873485313</v>
      </c>
      <c r="S192" s="11" t="s">
        <v>47</v>
      </c>
    </row>
    <row r="193" spans="1:19" s="6" customFormat="1">
      <c r="A193" s="12" t="s">
        <v>45</v>
      </c>
      <c r="B193" s="18">
        <v>6345.8328519999995</v>
      </c>
      <c r="C193" s="18">
        <v>6412.0331681899997</v>
      </c>
      <c r="D193" s="18">
        <v>6458.58418454</v>
      </c>
      <c r="E193" s="18">
        <v>6514.8162594300002</v>
      </c>
      <c r="F193" s="18">
        <v>6571.6969428299999</v>
      </c>
      <c r="G193" s="18">
        <v>6609.3190000000004</v>
      </c>
      <c r="H193" s="18">
        <v>6678.5069999999996</v>
      </c>
      <c r="I193" s="18">
        <v>6743.3580000000002</v>
      </c>
      <c r="J193" s="18">
        <v>6803.28</v>
      </c>
      <c r="K193" s="18">
        <v>6858.683</v>
      </c>
      <c r="L193" s="18">
        <v>6913.1840000000002</v>
      </c>
      <c r="M193" s="18">
        <v>6956.982</v>
      </c>
      <c r="N193" s="18">
        <v>7000.9459999999999</v>
      </c>
      <c r="O193" s="18">
        <v>7042.0069999999996</v>
      </c>
      <c r="P193" s="18">
        <v>7079.9920000000002</v>
      </c>
      <c r="Q193" s="18">
        <v>7114.8879999999999</v>
      </c>
      <c r="R193" s="18">
        <v>7142.1279999999997</v>
      </c>
      <c r="S193" s="12" t="s">
        <v>48</v>
      </c>
    </row>
    <row r="194" spans="1:19" s="29" customFormat="1"/>
    <row r="195" spans="1:19" s="29" customFormat="1"/>
    <row r="196" spans="1:19" s="29" customFormat="1">
      <c r="A196" s="30" t="s">
        <v>49</v>
      </c>
      <c r="S196" s="31" t="s">
        <v>50</v>
      </c>
    </row>
    <row r="197" spans="1:19" s="29" customFormat="1">
      <c r="A197" s="29" t="s">
        <v>67</v>
      </c>
      <c r="S197" s="29" t="s">
        <v>67</v>
      </c>
    </row>
    <row r="198" spans="1:19" s="29" customFormat="1">
      <c r="A198" s="30" t="s">
        <v>68</v>
      </c>
      <c r="I198" s="31" t="s">
        <v>4</v>
      </c>
      <c r="J198" s="30" t="s">
        <v>5</v>
      </c>
      <c r="S198" s="31" t="s">
        <v>69</v>
      </c>
    </row>
    <row r="199" spans="1:19">
      <c r="A199" s="4"/>
      <c r="B199" s="5">
        <v>1995</v>
      </c>
      <c r="C199" s="5">
        <v>1996</v>
      </c>
      <c r="D199" s="5">
        <v>1997</v>
      </c>
      <c r="E199" s="5">
        <v>1998</v>
      </c>
      <c r="F199" s="5">
        <v>1999</v>
      </c>
      <c r="G199" s="5">
        <v>2000</v>
      </c>
      <c r="H199" s="5">
        <v>2001</v>
      </c>
      <c r="I199" s="5">
        <v>2002</v>
      </c>
      <c r="J199" s="5">
        <v>2003</v>
      </c>
      <c r="K199" s="5">
        <v>2004</v>
      </c>
      <c r="L199" s="5">
        <v>2005</v>
      </c>
      <c r="M199" s="5">
        <v>2006</v>
      </c>
      <c r="N199" s="5">
        <v>2007</v>
      </c>
      <c r="O199" s="5">
        <v>2008</v>
      </c>
      <c r="P199" s="5">
        <v>2009</v>
      </c>
      <c r="Q199" s="5">
        <v>2010</v>
      </c>
      <c r="R199" s="5">
        <v>2011</v>
      </c>
      <c r="S199" s="4"/>
    </row>
    <row r="200" spans="1:19" s="6" customFormat="1">
      <c r="A200" s="7" t="s">
        <v>7</v>
      </c>
      <c r="B200" s="13">
        <v>27065.596854674975</v>
      </c>
      <c r="C200" s="13">
        <v>28977.440158086134</v>
      </c>
      <c r="D200" s="13">
        <v>28042.485023456316</v>
      </c>
      <c r="E200" s="13">
        <v>27594.57777356893</v>
      </c>
      <c r="F200" s="13">
        <v>28321.651465960716</v>
      </c>
      <c r="G200" s="13">
        <v>32082.306176780108</v>
      </c>
      <c r="H200" s="13">
        <v>32623.433353261928</v>
      </c>
      <c r="I200" s="13">
        <v>30421.69391889</v>
      </c>
      <c r="J200" s="13">
        <v>36408.246789000004</v>
      </c>
      <c r="K200" s="13">
        <v>34134.80456607938</v>
      </c>
      <c r="L200" s="13">
        <v>32599.983008725379</v>
      </c>
      <c r="M200" s="13">
        <v>35978.901238334351</v>
      </c>
      <c r="N200" s="13">
        <v>39086.96790683514</v>
      </c>
      <c r="O200" s="13">
        <v>40050.565847190075</v>
      </c>
      <c r="P200" s="13">
        <v>40101.104256034385</v>
      </c>
      <c r="Q200" s="13">
        <v>40072.238145321964</v>
      </c>
      <c r="R200" s="13">
        <v>46475.620354330065</v>
      </c>
      <c r="S200" s="7" t="s">
        <v>8</v>
      </c>
    </row>
    <row r="201" spans="1:19" s="6" customFormat="1">
      <c r="A201" s="8" t="s">
        <v>9</v>
      </c>
      <c r="B201" s="14">
        <v>26186.938369610321</v>
      </c>
      <c r="C201" s="14">
        <v>27711.093545996628</v>
      </c>
      <c r="D201" s="14">
        <v>27195.968671456925</v>
      </c>
      <c r="E201" s="14">
        <v>26802.239906455379</v>
      </c>
      <c r="F201" s="14">
        <v>27476.777854293443</v>
      </c>
      <c r="G201" s="14">
        <v>31161.584912854731</v>
      </c>
      <c r="H201" s="14">
        <v>31737.610652486066</v>
      </c>
      <c r="I201" s="14">
        <v>29504.90833862</v>
      </c>
      <c r="J201" s="14">
        <v>35552.529678409999</v>
      </c>
      <c r="K201" s="14">
        <v>33423.937055187154</v>
      </c>
      <c r="L201" s="14">
        <v>31878.547486623524</v>
      </c>
      <c r="M201" s="14">
        <v>35299.405685917336</v>
      </c>
      <c r="N201" s="14">
        <v>38353.554026713027</v>
      </c>
      <c r="O201" s="14">
        <v>39189.090673689992</v>
      </c>
      <c r="P201" s="14">
        <v>39230.123631161303</v>
      </c>
      <c r="Q201" s="14">
        <v>39212.409257546446</v>
      </c>
      <c r="R201" s="14">
        <v>45483.456865333632</v>
      </c>
      <c r="S201" s="8" t="s">
        <v>10</v>
      </c>
    </row>
    <row r="202" spans="1:19" s="6" customFormat="1">
      <c r="A202" s="9" t="s">
        <v>11</v>
      </c>
      <c r="B202" s="15">
        <v>864.61489378885869</v>
      </c>
      <c r="C202" s="15">
        <v>1358.8164079641685</v>
      </c>
      <c r="D202" s="15">
        <v>851.73567816284105</v>
      </c>
      <c r="E202" s="15">
        <v>786.37920524681806</v>
      </c>
      <c r="F202" s="15">
        <v>844.69734884120282</v>
      </c>
      <c r="G202" s="15">
        <v>920.94468905295651</v>
      </c>
      <c r="H202" s="15">
        <v>892.68870150548184</v>
      </c>
      <c r="I202" s="15">
        <v>916.78558024999995</v>
      </c>
      <c r="J202" s="15">
        <v>855.71711056000004</v>
      </c>
      <c r="K202" s="15">
        <v>709.33951779068707</v>
      </c>
      <c r="L202" s="15">
        <v>724.38073689942144</v>
      </c>
      <c r="M202" s="15">
        <v>653.35670359959624</v>
      </c>
      <c r="N202" s="15">
        <v>703.45795506463651</v>
      </c>
      <c r="O202" s="15">
        <v>871.44815482256968</v>
      </c>
      <c r="P202" s="15">
        <v>887.76652618284254</v>
      </c>
      <c r="Q202" s="15">
        <v>871.72566099170206</v>
      </c>
      <c r="R202" s="15">
        <v>1002.1041018881685</v>
      </c>
      <c r="S202" s="9" t="s">
        <v>12</v>
      </c>
    </row>
    <row r="203" spans="1:19" s="6" customFormat="1">
      <c r="A203" s="10" t="s">
        <v>13</v>
      </c>
      <c r="B203" s="16">
        <v>135088.86919039246</v>
      </c>
      <c r="C203" s="16">
        <v>156197.67748502648</v>
      </c>
      <c r="D203" s="16">
        <v>156108.62698316225</v>
      </c>
      <c r="E203" s="16">
        <v>140234.64929521209</v>
      </c>
      <c r="F203" s="16">
        <v>147293.71718158165</v>
      </c>
      <c r="G203" s="16">
        <v>145080.83481492844</v>
      </c>
      <c r="H203" s="16">
        <v>146164.6846097954</v>
      </c>
      <c r="I203" s="16">
        <v>161330.45644852999</v>
      </c>
      <c r="J203" s="16">
        <v>170108.11379114</v>
      </c>
      <c r="K203" s="16">
        <v>174662.19360441112</v>
      </c>
      <c r="L203" s="16">
        <v>175043.32044301103</v>
      </c>
      <c r="M203" s="16">
        <v>181972.18561141888</v>
      </c>
      <c r="N203" s="16">
        <v>187320.19983529203</v>
      </c>
      <c r="O203" s="16">
        <v>179032.84618764566</v>
      </c>
      <c r="P203" s="16">
        <v>191288.06077993303</v>
      </c>
      <c r="Q203" s="16">
        <v>201382.12834120775</v>
      </c>
      <c r="R203" s="16">
        <v>210504.64838308655</v>
      </c>
      <c r="S203" s="10" t="s">
        <v>14</v>
      </c>
    </row>
    <row r="204" spans="1:19" s="6" customFormat="1">
      <c r="A204" s="9" t="s">
        <v>15</v>
      </c>
      <c r="B204" s="15">
        <v>1542.5341647151047</v>
      </c>
      <c r="C204" s="15">
        <v>1900.7552784655873</v>
      </c>
      <c r="D204" s="15">
        <v>1604.2567342949606</v>
      </c>
      <c r="E204" s="15">
        <v>1085.0589959316333</v>
      </c>
      <c r="F204" s="15">
        <v>1237.0537946908225</v>
      </c>
      <c r="G204" s="15">
        <v>1121.5438457215623</v>
      </c>
      <c r="H204" s="15">
        <v>1063.2686220534401</v>
      </c>
      <c r="I204" s="15">
        <v>1092.68657132</v>
      </c>
      <c r="J204" s="15">
        <v>1103.3721816100001</v>
      </c>
      <c r="K204" s="15">
        <v>1111.8920448007925</v>
      </c>
      <c r="L204" s="15">
        <v>1196.8994701922031</v>
      </c>
      <c r="M204" s="15">
        <v>1516.5086311901102</v>
      </c>
      <c r="N204" s="15">
        <v>1607.5915702076977</v>
      </c>
      <c r="O204" s="15">
        <v>1304.2585061799819</v>
      </c>
      <c r="P204" s="15">
        <v>1510.5518253379801</v>
      </c>
      <c r="Q204" s="15">
        <v>1455.8420391344359</v>
      </c>
      <c r="R204" s="15">
        <v>1481.9350270726127</v>
      </c>
      <c r="S204" s="9" t="s">
        <v>16</v>
      </c>
    </row>
    <row r="205" spans="1:19" s="6" customFormat="1">
      <c r="A205" s="8" t="s">
        <v>17</v>
      </c>
      <c r="B205" s="14">
        <v>34089.410754220269</v>
      </c>
      <c r="C205" s="14">
        <v>44282.342456305509</v>
      </c>
      <c r="D205" s="14">
        <v>45256.614361677879</v>
      </c>
      <c r="E205" s="14">
        <v>38463.990927450446</v>
      </c>
      <c r="F205" s="14">
        <v>40872.655870584567</v>
      </c>
      <c r="G205" s="14">
        <v>36467.155271135227</v>
      </c>
      <c r="H205" s="14">
        <v>36435.262202292586</v>
      </c>
      <c r="I205" s="14">
        <v>45406.393872410001</v>
      </c>
      <c r="J205" s="14">
        <v>49113.335184819996</v>
      </c>
      <c r="K205" s="14">
        <v>49379.701783122488</v>
      </c>
      <c r="L205" s="14">
        <v>45957.330933795172</v>
      </c>
      <c r="M205" s="14">
        <v>49172.634408130798</v>
      </c>
      <c r="N205" s="14">
        <v>50864.547697362308</v>
      </c>
      <c r="O205" s="14">
        <v>48565.443401730146</v>
      </c>
      <c r="P205" s="14">
        <v>50362.376763735803</v>
      </c>
      <c r="Q205" s="14">
        <v>51515.501703255242</v>
      </c>
      <c r="R205" s="14">
        <v>55778.06943282322</v>
      </c>
      <c r="S205" s="8" t="s">
        <v>18</v>
      </c>
    </row>
    <row r="206" spans="1:19" s="6" customFormat="1">
      <c r="A206" s="9" t="s">
        <v>19</v>
      </c>
      <c r="B206" s="15">
        <v>2851.8652612133187</v>
      </c>
      <c r="C206" s="15">
        <v>3144.3897650938056</v>
      </c>
      <c r="D206" s="15">
        <v>3397.1349730466745</v>
      </c>
      <c r="E206" s="15">
        <v>3668.4667874195811</v>
      </c>
      <c r="F206" s="15">
        <v>3543.4312420078586</v>
      </c>
      <c r="G206" s="15">
        <v>3935.2556017733518</v>
      </c>
      <c r="H206" s="15">
        <v>4112.0922367987287</v>
      </c>
      <c r="I206" s="15">
        <v>4223.94372243</v>
      </c>
      <c r="J206" s="15">
        <v>4293.1142847799993</v>
      </c>
      <c r="K206" s="15">
        <v>4373.1910520312485</v>
      </c>
      <c r="L206" s="15">
        <v>4673.7388638222847</v>
      </c>
      <c r="M206" s="15">
        <v>4922.7768594900544</v>
      </c>
      <c r="N206" s="15">
        <v>5352.1523997916365</v>
      </c>
      <c r="O206" s="15">
        <v>5680.902310903798</v>
      </c>
      <c r="P206" s="15">
        <v>6393.2290132310782</v>
      </c>
      <c r="Q206" s="15">
        <v>7049.6711091780617</v>
      </c>
      <c r="R206" s="15">
        <v>7806.940004682715</v>
      </c>
      <c r="S206" s="9" t="s">
        <v>20</v>
      </c>
    </row>
    <row r="207" spans="1:19" s="6" customFormat="1">
      <c r="A207" s="8" t="s">
        <v>21</v>
      </c>
      <c r="B207" s="14">
        <v>16837.073578380099</v>
      </c>
      <c r="C207" s="14">
        <v>19171.45040521304</v>
      </c>
      <c r="D207" s="14">
        <v>16458.447802500956</v>
      </c>
      <c r="E207" s="14">
        <v>8431.865936632692</v>
      </c>
      <c r="F207" s="14">
        <v>9396.1968667987585</v>
      </c>
      <c r="G207" s="14">
        <v>9647.6066747108307</v>
      </c>
      <c r="H207" s="14">
        <v>8889.3296960662246</v>
      </c>
      <c r="I207" s="14">
        <v>9365.3295075200003</v>
      </c>
      <c r="J207" s="14">
        <v>9293.5654038299999</v>
      </c>
      <c r="K207" s="14">
        <v>10609.036168856514</v>
      </c>
      <c r="L207" s="14">
        <v>11130.976227895886</v>
      </c>
      <c r="M207" s="14">
        <v>10892.801039976892</v>
      </c>
      <c r="N207" s="14">
        <v>11103.459847075568</v>
      </c>
      <c r="O207" s="14">
        <v>9903.6368256528367</v>
      </c>
      <c r="P207" s="14">
        <v>12105.469083779137</v>
      </c>
      <c r="Q207" s="14">
        <v>13186.118604967351</v>
      </c>
      <c r="R207" s="14">
        <v>13803.232063942482</v>
      </c>
      <c r="S207" s="8" t="s">
        <v>22</v>
      </c>
    </row>
    <row r="208" spans="1:19" s="6" customFormat="1" ht="60.75">
      <c r="A208" s="9" t="s">
        <v>23</v>
      </c>
      <c r="B208" s="15">
        <v>22846.11519152726</v>
      </c>
      <c r="C208" s="15">
        <v>26639.793432883442</v>
      </c>
      <c r="D208" s="15">
        <v>26571.555690452886</v>
      </c>
      <c r="E208" s="15">
        <v>22333.056973324547</v>
      </c>
      <c r="F208" s="15">
        <v>22772.237058748156</v>
      </c>
      <c r="G208" s="15">
        <v>22911.136662521982</v>
      </c>
      <c r="H208" s="15">
        <v>23597.292110013666</v>
      </c>
      <c r="I208" s="15">
        <v>24446.96139249</v>
      </c>
      <c r="J208" s="15">
        <v>26123.299782629998</v>
      </c>
      <c r="K208" s="15">
        <v>25187.67781184191</v>
      </c>
      <c r="L208" s="15">
        <v>24538.220274478899</v>
      </c>
      <c r="M208" s="15">
        <v>26172.787222588704</v>
      </c>
      <c r="N208" s="15">
        <v>27831.476893655883</v>
      </c>
      <c r="O208" s="15">
        <v>27173.1961859025</v>
      </c>
      <c r="P208" s="15">
        <v>30924.833829446343</v>
      </c>
      <c r="Q208" s="15">
        <v>31272.39312919668</v>
      </c>
      <c r="R208" s="15">
        <v>29639.563771131769</v>
      </c>
      <c r="S208" s="9" t="s">
        <v>24</v>
      </c>
    </row>
    <row r="209" spans="1:19" s="6" customFormat="1">
      <c r="A209" s="8" t="s">
        <v>25</v>
      </c>
      <c r="B209" s="14">
        <v>5131.1311575947275</v>
      </c>
      <c r="C209" s="14">
        <v>5017.1584045241807</v>
      </c>
      <c r="D209" s="14">
        <v>4391.8649259443218</v>
      </c>
      <c r="E209" s="14">
        <v>4328.1128215943672</v>
      </c>
      <c r="F209" s="14">
        <v>4573.2775265902628</v>
      </c>
      <c r="G209" s="14">
        <v>4275.2382741670181</v>
      </c>
      <c r="H209" s="14">
        <v>4110.4353627644823</v>
      </c>
      <c r="I209" s="14">
        <v>3798.6259142200001</v>
      </c>
      <c r="J209" s="14">
        <v>3783.4399836099997</v>
      </c>
      <c r="K209" s="14">
        <v>4677.8876317242011</v>
      </c>
      <c r="L209" s="14">
        <v>4542.4196315517847</v>
      </c>
      <c r="M209" s="14">
        <v>4111.3735863628544</v>
      </c>
      <c r="N209" s="14">
        <v>3949.331403487749</v>
      </c>
      <c r="O209" s="14">
        <v>3592.0045252709783</v>
      </c>
      <c r="P209" s="14">
        <v>3646.6065236990207</v>
      </c>
      <c r="Q209" s="14">
        <v>3819.6240987846077</v>
      </c>
      <c r="R209" s="14">
        <v>4171.0561268495067</v>
      </c>
      <c r="S209" s="8" t="s">
        <v>26</v>
      </c>
    </row>
    <row r="210" spans="1:19" s="6" customFormat="1">
      <c r="A210" s="9" t="s">
        <v>27</v>
      </c>
      <c r="B210" s="15">
        <v>5135.1869452687952</v>
      </c>
      <c r="C210" s="15">
        <v>6244.7220179303831</v>
      </c>
      <c r="D210" s="15">
        <v>6248.3819334907757</v>
      </c>
      <c r="E210" s="15">
        <v>6465.3073514214129</v>
      </c>
      <c r="F210" s="15">
        <v>6663.3990915535251</v>
      </c>
      <c r="G210" s="15">
        <v>6715.2955941007767</v>
      </c>
      <c r="H210" s="15">
        <v>7394.3747129234071</v>
      </c>
      <c r="I210" s="15">
        <v>8007.1040159599997</v>
      </c>
      <c r="J210" s="15">
        <v>8248.0067366900003</v>
      </c>
      <c r="K210" s="15">
        <v>8282.6906841676482</v>
      </c>
      <c r="L210" s="15">
        <v>8990.3168787937666</v>
      </c>
      <c r="M210" s="15">
        <v>9240.9324633081742</v>
      </c>
      <c r="N210" s="15">
        <v>9492.6025419779144</v>
      </c>
      <c r="O210" s="15">
        <v>10258.306380587046</v>
      </c>
      <c r="P210" s="15">
        <v>9948.5593396379372</v>
      </c>
      <c r="Q210" s="15">
        <v>10159.993850673602</v>
      </c>
      <c r="R210" s="15">
        <v>9923.604811999563</v>
      </c>
      <c r="S210" s="9" t="s">
        <v>28</v>
      </c>
    </row>
    <row r="211" spans="1:19" s="6" customFormat="1">
      <c r="A211" s="8" t="s">
        <v>29</v>
      </c>
      <c r="B211" s="14">
        <v>8258.0406380557633</v>
      </c>
      <c r="C211" s="14">
        <v>9335.2859097006403</v>
      </c>
      <c r="D211" s="14">
        <v>8466.4511545496534</v>
      </c>
      <c r="E211" s="14">
        <v>7590.098980001093</v>
      </c>
      <c r="F211" s="14">
        <v>5891.91447093224</v>
      </c>
      <c r="G211" s="14">
        <v>5886.7484459917878</v>
      </c>
      <c r="H211" s="14">
        <v>6006.7628016170756</v>
      </c>
      <c r="I211" s="14">
        <v>6407.6786243099996</v>
      </c>
      <c r="J211" s="14">
        <v>6795.5107406099987</v>
      </c>
      <c r="K211" s="14">
        <v>7273.1957470406187</v>
      </c>
      <c r="L211" s="14">
        <v>8104.3147848286771</v>
      </c>
      <c r="M211" s="14">
        <v>9147.0085170581988</v>
      </c>
      <c r="N211" s="14">
        <v>9906.6605473233831</v>
      </c>
      <c r="O211" s="14">
        <v>9415.6214437117396</v>
      </c>
      <c r="P211" s="14">
        <v>10838.035027631453</v>
      </c>
      <c r="Q211" s="14">
        <v>11328.406532910594</v>
      </c>
      <c r="R211" s="14">
        <v>11835.970931513608</v>
      </c>
      <c r="S211" s="8" t="s">
        <v>30</v>
      </c>
    </row>
    <row r="212" spans="1:19" s="6" customFormat="1" ht="40.5">
      <c r="A212" s="9" t="s">
        <v>31</v>
      </c>
      <c r="B212" s="15">
        <v>6572.9740356434959</v>
      </c>
      <c r="C212" s="15">
        <v>7678.7787119510203</v>
      </c>
      <c r="D212" s="15">
        <v>9004.9590530019996</v>
      </c>
      <c r="E212" s="15">
        <v>10519.823706155781</v>
      </c>
      <c r="F212" s="15">
        <v>12228.233086242759</v>
      </c>
      <c r="G212" s="15">
        <v>12618.673510185139</v>
      </c>
      <c r="H212" s="15">
        <v>12577.034430503332</v>
      </c>
      <c r="I212" s="15">
        <v>14387.707017770001</v>
      </c>
      <c r="J212" s="15">
        <v>15530.599544710001</v>
      </c>
      <c r="K212" s="15">
        <v>16312.880414704987</v>
      </c>
      <c r="L212" s="15">
        <v>17032.096881056648</v>
      </c>
      <c r="M212" s="15">
        <v>18549.89313049215</v>
      </c>
      <c r="N212" s="15">
        <v>18343.722981675543</v>
      </c>
      <c r="O212" s="15">
        <v>17852.724834166558</v>
      </c>
      <c r="P212" s="15">
        <v>18608.185146149797</v>
      </c>
      <c r="Q212" s="15">
        <v>20195.182141080706</v>
      </c>
      <c r="R212" s="15">
        <v>20493.262255414746</v>
      </c>
      <c r="S212" s="9" t="s">
        <v>32</v>
      </c>
    </row>
    <row r="213" spans="1:19" s="6" customFormat="1" ht="40.5">
      <c r="A213" s="8" t="s">
        <v>33</v>
      </c>
      <c r="B213" s="14">
        <v>11844.981891257125</v>
      </c>
      <c r="C213" s="14">
        <v>12446.728565538047</v>
      </c>
      <c r="D213" s="14">
        <v>12985.62929187297</v>
      </c>
      <c r="E213" s="14">
        <v>13819.686756116187</v>
      </c>
      <c r="F213" s="14">
        <v>15960.559253096437</v>
      </c>
      <c r="G213" s="14">
        <v>17048.433442528483</v>
      </c>
      <c r="H213" s="14">
        <v>17618.931684037972</v>
      </c>
      <c r="I213" s="14">
        <v>19787.4713257</v>
      </c>
      <c r="J213" s="14">
        <v>19906.63494403</v>
      </c>
      <c r="K213" s="14">
        <v>19993.177395714698</v>
      </c>
      <c r="L213" s="14">
        <v>20612.91670434847</v>
      </c>
      <c r="M213" s="14">
        <v>18478.231698009928</v>
      </c>
      <c r="N213" s="14">
        <v>17849.217476425878</v>
      </c>
      <c r="O213" s="14">
        <v>13647.916166002233</v>
      </c>
      <c r="P213" s="14">
        <v>13996.602474551099</v>
      </c>
      <c r="Q213" s="14">
        <v>17813.02427689057</v>
      </c>
      <c r="R213" s="14">
        <v>19515.223700513452</v>
      </c>
      <c r="S213" s="8" t="s">
        <v>34</v>
      </c>
    </row>
    <row r="214" spans="1:19" s="6" customFormat="1">
      <c r="A214" s="9" t="s">
        <v>35</v>
      </c>
      <c r="B214" s="15">
        <v>14850.811579194811</v>
      </c>
      <c r="C214" s="15">
        <v>15236.697214062995</v>
      </c>
      <c r="D214" s="15">
        <v>15903.602403214269</v>
      </c>
      <c r="E214" s="15">
        <v>16882.700129541772</v>
      </c>
      <c r="F214" s="15">
        <v>16912.709627820801</v>
      </c>
      <c r="G214" s="15">
        <v>17013.880163534002</v>
      </c>
      <c r="H214" s="15">
        <v>17068.210503771566</v>
      </c>
      <c r="I214" s="15">
        <v>16682.819085840001</v>
      </c>
      <c r="J214" s="15">
        <v>17923.68135481</v>
      </c>
      <c r="K214" s="15">
        <v>18623.668314296618</v>
      </c>
      <c r="L214" s="15">
        <v>19445.448413114598</v>
      </c>
      <c r="M214" s="15">
        <v>21256.552625307555</v>
      </c>
      <c r="N214" s="15">
        <v>22696.78821330682</v>
      </c>
      <c r="O214" s="15">
        <v>22886.78309362783</v>
      </c>
      <c r="P214" s="15">
        <v>23264.272083957221</v>
      </c>
      <c r="Q214" s="15">
        <v>24508.883553843265</v>
      </c>
      <c r="R214" s="15">
        <v>25783.283264817659</v>
      </c>
      <c r="S214" s="9" t="s">
        <v>36</v>
      </c>
    </row>
    <row r="215" spans="1:19" s="6" customFormat="1">
      <c r="A215" s="8" t="s">
        <v>37</v>
      </c>
      <c r="B215" s="14">
        <v>3359.0228979343415</v>
      </c>
      <c r="C215" s="14">
        <v>3139.1563211644775</v>
      </c>
      <c r="D215" s="14">
        <v>3383.1923569732098</v>
      </c>
      <c r="E215" s="14">
        <v>3689.736579638065</v>
      </c>
      <c r="F215" s="14">
        <v>4230.9570954039045</v>
      </c>
      <c r="G215" s="14">
        <v>4209.8151746487747</v>
      </c>
      <c r="H215" s="14">
        <v>4035.5902019198315</v>
      </c>
      <c r="I215" s="14">
        <v>4526.6636262900001</v>
      </c>
      <c r="J215" s="14">
        <v>4385.4271597299994</v>
      </c>
      <c r="K215" s="14">
        <v>4990.0896146632149</v>
      </c>
      <c r="L215" s="14">
        <v>4898.268960246508</v>
      </c>
      <c r="M215" s="14">
        <v>5045.3096425065196</v>
      </c>
      <c r="N215" s="14">
        <v>5177.8810584419489</v>
      </c>
      <c r="O215" s="14">
        <v>5864.230960889282</v>
      </c>
      <c r="P215" s="14">
        <v>6227.8503904302088</v>
      </c>
      <c r="Q215" s="14">
        <v>6041.3882085336763</v>
      </c>
      <c r="R215" s="14">
        <v>6532.4549808306137</v>
      </c>
      <c r="S215" s="8" t="s">
        <v>38</v>
      </c>
    </row>
    <row r="216" spans="1:19" s="6" customFormat="1" ht="40.5">
      <c r="A216" s="9" t="s">
        <v>39</v>
      </c>
      <c r="B216" s="15">
        <v>2717.7611629672765</v>
      </c>
      <c r="C216" s="15">
        <v>2890.259298626389</v>
      </c>
      <c r="D216" s="15">
        <v>2956.3305247008725</v>
      </c>
      <c r="E216" s="15">
        <v>2945.7442220177004</v>
      </c>
      <c r="F216" s="15">
        <v>2942.4166876850722</v>
      </c>
      <c r="G216" s="15">
        <v>3021.8763216881689</v>
      </c>
      <c r="H216" s="15">
        <v>3100.9615838234413</v>
      </c>
      <c r="I216" s="15">
        <v>2949.72538536</v>
      </c>
      <c r="J216" s="15">
        <v>3186.6077403199997</v>
      </c>
      <c r="K216" s="15">
        <v>3719.6868448647115</v>
      </c>
      <c r="L216" s="15">
        <v>3839.6204804857443</v>
      </c>
      <c r="M216" s="15">
        <v>3571.7089522153924</v>
      </c>
      <c r="N216" s="15">
        <v>3072.5226402640151</v>
      </c>
      <c r="O216" s="15">
        <v>3178.2203269964821</v>
      </c>
      <c r="P216" s="15">
        <v>3297.3605313860817</v>
      </c>
      <c r="Q216" s="15">
        <v>3045.8135618176489</v>
      </c>
      <c r="R216" s="15">
        <v>3290.6382261738286</v>
      </c>
      <c r="S216" s="9" t="s">
        <v>40</v>
      </c>
    </row>
    <row r="217" spans="1:19" s="6" customFormat="1">
      <c r="A217" s="8" t="s">
        <v>41</v>
      </c>
      <c r="B217" s="14">
        <v>264.55723082128031</v>
      </c>
      <c r="C217" s="14">
        <v>261.32672268491541</v>
      </c>
      <c r="D217" s="14">
        <v>254.46530482733522</v>
      </c>
      <c r="E217" s="14">
        <v>255.99247147764649</v>
      </c>
      <c r="F217" s="14">
        <v>283.70856509045751</v>
      </c>
      <c r="G217" s="14">
        <v>268.16421707230148</v>
      </c>
      <c r="H217" s="14">
        <v>225.53852794933016</v>
      </c>
      <c r="I217" s="14">
        <v>247.34638670000001</v>
      </c>
      <c r="J217" s="14">
        <v>421.51874868000004</v>
      </c>
      <c r="K217" s="14">
        <v>221.223798791875</v>
      </c>
      <c r="L217" s="14">
        <v>311.72652205141276</v>
      </c>
      <c r="M217" s="14">
        <v>302.50145927147793</v>
      </c>
      <c r="N217" s="14">
        <v>275.3621621321422</v>
      </c>
      <c r="O217" s="14">
        <v>277.2356293902638</v>
      </c>
      <c r="P217" s="14">
        <v>554.35829960912361</v>
      </c>
      <c r="Q217" s="14">
        <v>505.42178864112412</v>
      </c>
      <c r="R217" s="14">
        <v>593.70551561921184</v>
      </c>
      <c r="S217" s="8" t="s">
        <v>42</v>
      </c>
    </row>
    <row r="218" spans="1:19" s="6" customFormat="1">
      <c r="A218" s="21" t="s">
        <v>51</v>
      </c>
      <c r="B218" s="22">
        <f t="shared" ref="B218:R218" si="17">SUM(B200:B217)-B200-B203</f>
        <v>163353.01975219286</v>
      </c>
      <c r="C218" s="22">
        <f t="shared" si="17"/>
        <v>186458.75445810531</v>
      </c>
      <c r="D218" s="22">
        <f t="shared" si="17"/>
        <v>184930.59086016845</v>
      </c>
      <c r="E218" s="22">
        <f t="shared" si="17"/>
        <v>168068.26175042518</v>
      </c>
      <c r="F218" s="22">
        <f t="shared" si="17"/>
        <v>175830.22544038028</v>
      </c>
      <c r="G218" s="22">
        <f t="shared" si="17"/>
        <v>177223.35280168711</v>
      </c>
      <c r="H218" s="22">
        <f t="shared" si="17"/>
        <v>178865.38403052662</v>
      </c>
      <c r="I218" s="22">
        <f t="shared" si="17"/>
        <v>191752.15036718998</v>
      </c>
      <c r="J218" s="22">
        <f t="shared" si="17"/>
        <v>206516.36057983004</v>
      </c>
      <c r="K218" s="22">
        <f t="shared" si="17"/>
        <v>208889.27587959924</v>
      </c>
      <c r="L218" s="22">
        <f t="shared" si="17"/>
        <v>207877.22325018505</v>
      </c>
      <c r="M218" s="22">
        <f t="shared" si="17"/>
        <v>218333.78262542575</v>
      </c>
      <c r="N218" s="22">
        <f t="shared" si="17"/>
        <v>226580.32941490613</v>
      </c>
      <c r="O218" s="22">
        <f t="shared" si="17"/>
        <v>219661.01941952427</v>
      </c>
      <c r="P218" s="22">
        <f t="shared" si="17"/>
        <v>231796.18048992634</v>
      </c>
      <c r="Q218" s="22">
        <f t="shared" si="17"/>
        <v>241981.39951744565</v>
      </c>
      <c r="R218" s="22">
        <f t="shared" si="17"/>
        <v>257134.5010806066</v>
      </c>
      <c r="S218" s="21" t="s">
        <v>56</v>
      </c>
    </row>
    <row r="219" spans="1:19" s="6" customFormat="1">
      <c r="A219" s="24" t="s">
        <v>52</v>
      </c>
      <c r="B219" s="16">
        <f t="shared" ref="B219:R219" si="18">(SUM(B200:B217)-B200-B203)-B221</f>
        <v>1235.493499541888</v>
      </c>
      <c r="C219" s="16">
        <f t="shared" si="18"/>
        <v>1556.314883726096</v>
      </c>
      <c r="D219" s="16">
        <f t="shared" si="18"/>
        <v>1170.4883312919992</v>
      </c>
      <c r="E219" s="16">
        <f t="shared" si="18"/>
        <v>306.83684511607862</v>
      </c>
      <c r="F219" s="16">
        <f t="shared" si="18"/>
        <v>387.37329273927025</v>
      </c>
      <c r="G219" s="16">
        <f t="shared" si="18"/>
        <v>284.46161558144377</v>
      </c>
      <c r="H219" s="16">
        <f t="shared" si="18"/>
        <v>334.2101112192031</v>
      </c>
      <c r="I219" s="16">
        <f t="shared" si="18"/>
        <v>3.5999983083456755E-6</v>
      </c>
      <c r="J219" s="16">
        <f t="shared" si="18"/>
        <v>3.6200217436999083E-6</v>
      </c>
      <c r="K219" s="16">
        <f t="shared" si="18"/>
        <v>22.836168741952861</v>
      </c>
      <c r="L219" s="16">
        <f t="shared" si="18"/>
        <v>131.34606692675152</v>
      </c>
      <c r="M219" s="16">
        <f t="shared" si="18"/>
        <v>181.48853275072179</v>
      </c>
      <c r="N219" s="16">
        <f t="shared" si="18"/>
        <v>-112.77164107959834</v>
      </c>
      <c r="O219" s="16">
        <f t="shared" si="18"/>
        <v>26.779536968155298</v>
      </c>
      <c r="P219" s="16">
        <f t="shared" si="18"/>
        <v>-9.3315959004103206</v>
      </c>
      <c r="Q219" s="16">
        <f t="shared" si="18"/>
        <v>415.75054351243307</v>
      </c>
      <c r="R219" s="16">
        <f t="shared" si="18"/>
        <v>-1335.0565368801763</v>
      </c>
      <c r="S219" s="24" t="s">
        <v>57</v>
      </c>
    </row>
    <row r="220" spans="1:19" s="6" customFormat="1">
      <c r="A220" s="25" t="s">
        <v>53</v>
      </c>
      <c r="B220" s="26">
        <f t="shared" ref="B220:R220" si="19">100*((SUM(B200:B217)-B200-B203)-B221)/B221</f>
        <v>0.7620974290074235</v>
      </c>
      <c r="C220" s="26">
        <f t="shared" si="19"/>
        <v>0.84169515951683793</v>
      </c>
      <c r="D220" s="26">
        <f t="shared" si="19"/>
        <v>0.63696543220423285</v>
      </c>
      <c r="E220" s="26">
        <f t="shared" si="19"/>
        <v>0.18290071468412297</v>
      </c>
      <c r="F220" s="26">
        <f t="shared" si="19"/>
        <v>0.22079742092501023</v>
      </c>
      <c r="G220" s="26">
        <f t="shared" si="19"/>
        <v>0.16076828201791141</v>
      </c>
      <c r="H220" s="26">
        <f t="shared" si="19"/>
        <v>0.18719986200855851</v>
      </c>
      <c r="I220" s="26">
        <f t="shared" si="19"/>
        <v>1.8774226528983142E-9</v>
      </c>
      <c r="J220" s="26">
        <f t="shared" si="19"/>
        <v>1.7528982854431158E-9</v>
      </c>
      <c r="K220" s="26">
        <f t="shared" si="19"/>
        <v>1.0933383445213095E-2</v>
      </c>
      <c r="L220" s="26">
        <f t="shared" si="19"/>
        <v>6.3224391601710381E-2</v>
      </c>
      <c r="M220" s="26">
        <f t="shared" si="19"/>
        <v>8.3193501817414847E-2</v>
      </c>
      <c r="N220" s="26">
        <f t="shared" si="19"/>
        <v>-4.9746393054876187E-2</v>
      </c>
      <c r="O220" s="26">
        <f t="shared" si="19"/>
        <v>1.2192787874274514E-2</v>
      </c>
      <c r="P220" s="26">
        <f t="shared" si="19"/>
        <v>-4.0256143248894212E-3</v>
      </c>
      <c r="Q220" s="26">
        <f t="shared" si="19"/>
        <v>0.17210664897031602</v>
      </c>
      <c r="R220" s="26">
        <f t="shared" si="19"/>
        <v>-0.51652370561021654</v>
      </c>
      <c r="S220" s="25" t="s">
        <v>58</v>
      </c>
    </row>
    <row r="221" spans="1:19" s="6" customFormat="1">
      <c r="A221" s="21" t="s">
        <v>54</v>
      </c>
      <c r="B221" s="22">
        <v>162117.52625265098</v>
      </c>
      <c r="C221" s="22">
        <v>184902.43957437921</v>
      </c>
      <c r="D221" s="22">
        <v>183760.10252887645</v>
      </c>
      <c r="E221" s="22">
        <v>167761.4249053091</v>
      </c>
      <c r="F221" s="22">
        <v>175442.85214764101</v>
      </c>
      <c r="G221" s="22">
        <v>176938.89118610567</v>
      </c>
      <c r="H221" s="22">
        <v>178531.17391930742</v>
      </c>
      <c r="I221" s="22">
        <v>191752.15036358999</v>
      </c>
      <c r="J221" s="22">
        <v>206516.36057621002</v>
      </c>
      <c r="K221" s="22">
        <v>208866.43971085729</v>
      </c>
      <c r="L221" s="22">
        <v>207745.8771832583</v>
      </c>
      <c r="M221" s="22">
        <v>218152.29409267503</v>
      </c>
      <c r="N221" s="22">
        <v>226693.10105598572</v>
      </c>
      <c r="O221" s="22">
        <v>219634.23988255611</v>
      </c>
      <c r="P221" s="22">
        <v>231805.51208582675</v>
      </c>
      <c r="Q221" s="22">
        <v>241565.64897393322</v>
      </c>
      <c r="R221" s="22">
        <v>258469.55761748677</v>
      </c>
      <c r="S221" s="21" t="s">
        <v>59</v>
      </c>
    </row>
    <row r="222" spans="1:19" s="29" customFormat="1">
      <c r="A222" s="23" t="s">
        <v>55</v>
      </c>
      <c r="B222" s="23"/>
      <c r="C222" s="23"/>
      <c r="D222" s="23"/>
      <c r="E222" s="23"/>
      <c r="F222" s="23"/>
      <c r="G222" s="23"/>
      <c r="H222" s="23"/>
      <c r="I222" s="23"/>
      <c r="J222" s="23"/>
      <c r="K222" s="23" t="s">
        <v>60</v>
      </c>
      <c r="L222" s="23"/>
      <c r="M222" s="23"/>
      <c r="N222" s="23"/>
      <c r="O222" s="23"/>
      <c r="P222" s="23"/>
      <c r="Q222" s="23"/>
      <c r="R222" s="23"/>
      <c r="S222" s="23"/>
    </row>
    <row r="223" spans="1:19" s="29" customFormat="1"/>
    <row r="224" spans="1:19" s="29" customFormat="1"/>
    <row r="225" spans="1:19" s="29" customFormat="1">
      <c r="A225" s="30" t="s">
        <v>0</v>
      </c>
      <c r="S225" s="31" t="s">
        <v>1</v>
      </c>
    </row>
    <row r="226" spans="1:19" s="29" customFormat="1">
      <c r="A226" s="29" t="s">
        <v>70</v>
      </c>
      <c r="S226" s="29" t="s">
        <v>70</v>
      </c>
    </row>
    <row r="227" spans="1:19" s="29" customFormat="1">
      <c r="A227" s="30" t="s">
        <v>71</v>
      </c>
      <c r="I227" s="31" t="s">
        <v>4</v>
      </c>
      <c r="J227" s="30" t="s">
        <v>5</v>
      </c>
      <c r="S227" s="31" t="s">
        <v>72</v>
      </c>
    </row>
    <row r="228" spans="1:19">
      <c r="A228" s="4"/>
      <c r="B228" s="5">
        <v>1995</v>
      </c>
      <c r="C228" s="5">
        <v>1996</v>
      </c>
      <c r="D228" s="5">
        <v>1997</v>
      </c>
      <c r="E228" s="5">
        <v>1998</v>
      </c>
      <c r="F228" s="5">
        <v>1999</v>
      </c>
      <c r="G228" s="5">
        <v>2000</v>
      </c>
      <c r="H228" s="5">
        <v>2001</v>
      </c>
      <c r="I228" s="5">
        <v>2002</v>
      </c>
      <c r="J228" s="5">
        <v>2003</v>
      </c>
      <c r="K228" s="5">
        <v>2004</v>
      </c>
      <c r="L228" s="5">
        <v>2005</v>
      </c>
      <c r="M228" s="5">
        <v>2006</v>
      </c>
      <c r="N228" s="5">
        <v>2007</v>
      </c>
      <c r="O228" s="5">
        <v>2008</v>
      </c>
      <c r="P228" s="5">
        <v>2009</v>
      </c>
      <c r="Q228" s="5">
        <v>2010</v>
      </c>
      <c r="R228" s="5">
        <v>2011</v>
      </c>
      <c r="S228" s="4"/>
    </row>
    <row r="229" spans="1:19" s="6" customFormat="1">
      <c r="A229" s="27" t="s">
        <v>7</v>
      </c>
      <c r="B229" s="28">
        <v>11273.98604378</v>
      </c>
      <c r="C229" s="28">
        <v>12775.738829329999</v>
      </c>
      <c r="D229" s="28">
        <v>14190.214604459999</v>
      </c>
      <c r="E229" s="28">
        <v>14790.750545770001</v>
      </c>
      <c r="F229" s="28">
        <v>13189.16894797</v>
      </c>
      <c r="G229" s="28">
        <v>12595.871349679999</v>
      </c>
      <c r="H229" s="28">
        <v>14468.413689499999</v>
      </c>
      <c r="I229" s="28">
        <v>13716.135372889999</v>
      </c>
      <c r="J229" s="28">
        <v>17472.90206199</v>
      </c>
      <c r="K229" s="28">
        <v>17880.177723429999</v>
      </c>
      <c r="L229" s="28">
        <v>19001.379835250002</v>
      </c>
      <c r="M229" s="28">
        <v>20879.3710852</v>
      </c>
      <c r="N229" s="28">
        <v>23553.385426090001</v>
      </c>
      <c r="O229" s="28">
        <v>23284.999163839999</v>
      </c>
      <c r="P229" s="28">
        <v>28792.740995600001</v>
      </c>
      <c r="Q229" s="28">
        <v>38725.215200109997</v>
      </c>
      <c r="R229" s="28">
        <v>40852.427614649998</v>
      </c>
      <c r="S229" s="27" t="s">
        <v>8</v>
      </c>
    </row>
    <row r="230" spans="1:19" s="6" customFormat="1">
      <c r="A230" s="8" t="s">
        <v>9</v>
      </c>
      <c r="B230" s="14">
        <v>10960.63570269</v>
      </c>
      <c r="C230" s="14">
        <v>12379.82357812</v>
      </c>
      <c r="D230" s="14">
        <v>13820.560579630001</v>
      </c>
      <c r="E230" s="14">
        <v>14334.293934019999</v>
      </c>
      <c r="F230" s="14">
        <v>12657.694583979999</v>
      </c>
      <c r="G230" s="14">
        <v>12040.68639336</v>
      </c>
      <c r="H230" s="14">
        <v>13832.140269830001</v>
      </c>
      <c r="I230" s="14">
        <v>12997.768657639999</v>
      </c>
      <c r="J230" s="14">
        <v>16531.128528280002</v>
      </c>
      <c r="K230" s="14">
        <v>16831.280661749999</v>
      </c>
      <c r="L230" s="14">
        <v>18026.28731612</v>
      </c>
      <c r="M230" s="14">
        <v>19877.023036539998</v>
      </c>
      <c r="N230" s="14">
        <v>22377.76102319</v>
      </c>
      <c r="O230" s="14">
        <v>22449.812327939999</v>
      </c>
      <c r="P230" s="14">
        <v>27761.095500660002</v>
      </c>
      <c r="Q230" s="14">
        <v>37744.252764099998</v>
      </c>
      <c r="R230" s="14">
        <v>39839.71650902</v>
      </c>
      <c r="S230" s="8" t="s">
        <v>10</v>
      </c>
    </row>
    <row r="231" spans="1:19" s="6" customFormat="1">
      <c r="A231" s="9" t="s">
        <v>11</v>
      </c>
      <c r="B231" s="15">
        <v>313.35034050000002</v>
      </c>
      <c r="C231" s="15">
        <v>395.91525067999999</v>
      </c>
      <c r="D231" s="15">
        <v>369.65402424000001</v>
      </c>
      <c r="E231" s="15">
        <v>456.45661122000001</v>
      </c>
      <c r="F231" s="15">
        <v>531.47436346999996</v>
      </c>
      <c r="G231" s="15">
        <v>555.18495572999996</v>
      </c>
      <c r="H231" s="15">
        <v>636.27341908999995</v>
      </c>
      <c r="I231" s="15">
        <v>718.36671465999996</v>
      </c>
      <c r="J231" s="15">
        <v>941.77353316999995</v>
      </c>
      <c r="K231" s="15">
        <v>1048.8970611499999</v>
      </c>
      <c r="L231" s="15">
        <v>975.09251856000003</v>
      </c>
      <c r="M231" s="15">
        <v>1002.34804807</v>
      </c>
      <c r="N231" s="15">
        <v>1175.6244023899999</v>
      </c>
      <c r="O231" s="15">
        <v>835.18683534000002</v>
      </c>
      <c r="P231" s="15">
        <v>1031.64549442</v>
      </c>
      <c r="Q231" s="15">
        <v>980.96243546000005</v>
      </c>
      <c r="R231" s="15">
        <v>1012.71110505</v>
      </c>
      <c r="S231" s="9" t="s">
        <v>12</v>
      </c>
    </row>
    <row r="232" spans="1:19" s="6" customFormat="1">
      <c r="A232" s="10" t="s">
        <v>13</v>
      </c>
      <c r="B232" s="16">
        <v>48279.265389040003</v>
      </c>
      <c r="C232" s="16">
        <v>54767.707877679997</v>
      </c>
      <c r="D232" s="16">
        <v>57884.14253307</v>
      </c>
      <c r="E232" s="16">
        <v>57425.836343919997</v>
      </c>
      <c r="F232" s="16">
        <v>59526.154421539999</v>
      </c>
      <c r="G232" s="16">
        <v>57765.45981126</v>
      </c>
      <c r="H232" s="16">
        <v>58930.04832152</v>
      </c>
      <c r="I232" s="16">
        <v>66302.948686139993</v>
      </c>
      <c r="J232" s="16">
        <v>71696.583278499995</v>
      </c>
      <c r="K232" s="16">
        <v>76983.877731290006</v>
      </c>
      <c r="L232" s="16">
        <v>80975.570091439993</v>
      </c>
      <c r="M232" s="16">
        <v>89594.328137980003</v>
      </c>
      <c r="N232" s="16">
        <v>96169.140751739993</v>
      </c>
      <c r="O232" s="16">
        <v>100171.01404605999</v>
      </c>
      <c r="P232" s="16">
        <v>110786.93232393</v>
      </c>
      <c r="Q232" s="16">
        <v>124661.9264845</v>
      </c>
      <c r="R232" s="16">
        <v>129180.98033286</v>
      </c>
      <c r="S232" s="10" t="s">
        <v>14</v>
      </c>
    </row>
    <row r="233" spans="1:19" s="6" customFormat="1">
      <c r="A233" s="9" t="s">
        <v>15</v>
      </c>
      <c r="B233" s="15">
        <v>419.78611955000002</v>
      </c>
      <c r="C233" s="15">
        <v>491.11242152</v>
      </c>
      <c r="D233" s="15">
        <v>433.07644958999998</v>
      </c>
      <c r="E233" s="15">
        <v>313.38687443999999</v>
      </c>
      <c r="F233" s="15">
        <v>338.71473299000002</v>
      </c>
      <c r="G233" s="15">
        <v>331.71291009999999</v>
      </c>
      <c r="H233" s="15">
        <v>322.76471213000002</v>
      </c>
      <c r="I233" s="15">
        <v>357.08107948999998</v>
      </c>
      <c r="J233" s="15">
        <v>352.92724476000001</v>
      </c>
      <c r="K233" s="15">
        <v>346.13268133999998</v>
      </c>
      <c r="L233" s="15">
        <v>366.35220853999999</v>
      </c>
      <c r="M233" s="15">
        <v>454.18361143999999</v>
      </c>
      <c r="N233" s="15">
        <v>467.43170720000001</v>
      </c>
      <c r="O233" s="15">
        <v>460.46520528999997</v>
      </c>
      <c r="P233" s="15">
        <v>644.08076499000003</v>
      </c>
      <c r="Q233" s="15">
        <v>617.37060295000003</v>
      </c>
      <c r="R233" s="15">
        <v>642.28537563999998</v>
      </c>
      <c r="S233" s="9" t="s">
        <v>16</v>
      </c>
    </row>
    <row r="234" spans="1:19" s="6" customFormat="1">
      <c r="A234" s="8" t="s">
        <v>17</v>
      </c>
      <c r="B234" s="14">
        <v>5271.1200677099996</v>
      </c>
      <c r="C234" s="14">
        <v>5401.0427304699997</v>
      </c>
      <c r="D234" s="14">
        <v>5746.6388188499996</v>
      </c>
      <c r="E234" s="14">
        <v>6467.1649081400001</v>
      </c>
      <c r="F234" s="14">
        <v>7332.7534378299997</v>
      </c>
      <c r="G234" s="14">
        <v>3671.2447334600001</v>
      </c>
      <c r="H234" s="14">
        <v>4236.6740567400002</v>
      </c>
      <c r="I234" s="14">
        <v>6805.8711214499999</v>
      </c>
      <c r="J234" s="14">
        <v>8660.9566387899995</v>
      </c>
      <c r="K234" s="14">
        <v>9222.3529221600002</v>
      </c>
      <c r="L234" s="14">
        <v>8178.4385891800002</v>
      </c>
      <c r="M234" s="14">
        <v>9572.52881093</v>
      </c>
      <c r="N234" s="14">
        <v>11990.578931690001</v>
      </c>
      <c r="O234" s="14">
        <v>15127.10238887</v>
      </c>
      <c r="P234" s="14">
        <v>16202.34135085</v>
      </c>
      <c r="Q234" s="14">
        <v>21284.837451660002</v>
      </c>
      <c r="R234" s="14">
        <v>19319.470563629999</v>
      </c>
      <c r="S234" s="8" t="s">
        <v>18</v>
      </c>
    </row>
    <row r="235" spans="1:19" s="6" customFormat="1">
      <c r="A235" s="9" t="s">
        <v>19</v>
      </c>
      <c r="B235" s="15">
        <v>1005.7483069</v>
      </c>
      <c r="C235" s="15">
        <v>1016.42276806</v>
      </c>
      <c r="D235" s="15">
        <v>1122.52338558</v>
      </c>
      <c r="E235" s="15">
        <v>1498.4198220999999</v>
      </c>
      <c r="F235" s="15">
        <v>1319.2598424099999</v>
      </c>
      <c r="G235" s="15">
        <v>1329.1269477400001</v>
      </c>
      <c r="H235" s="15">
        <v>1406.36906419</v>
      </c>
      <c r="I235" s="15">
        <v>1426.3986879900001</v>
      </c>
      <c r="J235" s="15">
        <v>1479.0230236</v>
      </c>
      <c r="K235" s="15">
        <v>1563.8249346099999</v>
      </c>
      <c r="L235" s="15">
        <v>1634.0812680500001</v>
      </c>
      <c r="M235" s="15">
        <v>1793.48867109</v>
      </c>
      <c r="N235" s="15">
        <v>1747.55175057</v>
      </c>
      <c r="O235" s="15">
        <v>1716.2032311600001</v>
      </c>
      <c r="P235" s="15">
        <v>2222.8811509500001</v>
      </c>
      <c r="Q235" s="15">
        <v>2398.0152433899998</v>
      </c>
      <c r="R235" s="15">
        <v>2469.3129785000001</v>
      </c>
      <c r="S235" s="9" t="s">
        <v>20</v>
      </c>
    </row>
    <row r="236" spans="1:19" s="6" customFormat="1">
      <c r="A236" s="8" t="s">
        <v>21</v>
      </c>
      <c r="B236" s="14">
        <v>6749.2110903299999</v>
      </c>
      <c r="C236" s="14">
        <v>8164.0596793200002</v>
      </c>
      <c r="D236" s="14">
        <v>6070.9167741399997</v>
      </c>
      <c r="E236" s="14">
        <v>3785.7885279699999</v>
      </c>
      <c r="F236" s="14">
        <v>4191.4846663400003</v>
      </c>
      <c r="G236" s="14">
        <v>4415.3993729000003</v>
      </c>
      <c r="H236" s="14">
        <v>3848.8411363800001</v>
      </c>
      <c r="I236" s="14">
        <v>4546.0474434799999</v>
      </c>
      <c r="J236" s="14">
        <v>4533.6251136399997</v>
      </c>
      <c r="K236" s="14">
        <v>4523.6585649999997</v>
      </c>
      <c r="L236" s="14">
        <v>4884.7626421000004</v>
      </c>
      <c r="M236" s="14">
        <v>5192.22073499</v>
      </c>
      <c r="N236" s="14">
        <v>5790.2902198499996</v>
      </c>
      <c r="O236" s="14">
        <v>5525.3426414100004</v>
      </c>
      <c r="P236" s="14">
        <v>7282.9286055399998</v>
      </c>
      <c r="Q236" s="14">
        <v>7430.9027900999999</v>
      </c>
      <c r="R236" s="14">
        <v>7003.8643413199998</v>
      </c>
      <c r="S236" s="8" t="s">
        <v>22</v>
      </c>
    </row>
    <row r="237" spans="1:19" s="6" customFormat="1" ht="60.75">
      <c r="A237" s="9" t="s">
        <v>23</v>
      </c>
      <c r="B237" s="15">
        <v>7408.1211766099996</v>
      </c>
      <c r="C237" s="15">
        <v>8580.8351123299999</v>
      </c>
      <c r="D237" s="15">
        <v>9641.7770268099994</v>
      </c>
      <c r="E237" s="15">
        <v>8944.2487738399996</v>
      </c>
      <c r="F237" s="15">
        <v>8925.2863992799994</v>
      </c>
      <c r="G237" s="15">
        <v>8377.5746534499995</v>
      </c>
      <c r="H237" s="15">
        <v>9068.76490543</v>
      </c>
      <c r="I237" s="15">
        <v>9976.4000101799993</v>
      </c>
      <c r="J237" s="15">
        <v>10775.48033939</v>
      </c>
      <c r="K237" s="15">
        <v>10873.59341831</v>
      </c>
      <c r="L237" s="15">
        <v>11154.122961679999</v>
      </c>
      <c r="M237" s="15">
        <v>11690.419026199999</v>
      </c>
      <c r="N237" s="15">
        <v>12473.04149573</v>
      </c>
      <c r="O237" s="15">
        <v>12880.35513439</v>
      </c>
      <c r="P237" s="15">
        <v>16138.08894412</v>
      </c>
      <c r="Q237" s="15">
        <v>18311.95601301</v>
      </c>
      <c r="R237" s="15">
        <v>18907.147075500001</v>
      </c>
      <c r="S237" s="9" t="s">
        <v>24</v>
      </c>
    </row>
    <row r="238" spans="1:19" s="6" customFormat="1">
      <c r="A238" s="8" t="s">
        <v>25</v>
      </c>
      <c r="B238" s="14">
        <v>759.45569498999998</v>
      </c>
      <c r="C238" s="14">
        <v>961.43355832999998</v>
      </c>
      <c r="D238" s="14">
        <v>968.04476108999995</v>
      </c>
      <c r="E238" s="14">
        <v>585.77259781999999</v>
      </c>
      <c r="F238" s="14">
        <v>651.85538618999999</v>
      </c>
      <c r="G238" s="14">
        <v>790.55628316000002</v>
      </c>
      <c r="H238" s="14">
        <v>727.67785927</v>
      </c>
      <c r="I238" s="14">
        <v>772.85680000000002</v>
      </c>
      <c r="J238" s="14">
        <v>807.74586677000002</v>
      </c>
      <c r="K238" s="14">
        <v>1203.7289948099999</v>
      </c>
      <c r="L238" s="14">
        <v>1683.70059249</v>
      </c>
      <c r="M238" s="14">
        <v>1778.11893121</v>
      </c>
      <c r="N238" s="14">
        <v>1684.11583698</v>
      </c>
      <c r="O238" s="14">
        <v>2035.4028873899999</v>
      </c>
      <c r="P238" s="14">
        <v>2360.3340607599998</v>
      </c>
      <c r="Q238" s="14">
        <v>2533.3956100400001</v>
      </c>
      <c r="R238" s="14">
        <v>2808.9266899200002</v>
      </c>
      <c r="S238" s="8" t="s">
        <v>26</v>
      </c>
    </row>
    <row r="239" spans="1:19" s="6" customFormat="1">
      <c r="A239" s="9" t="s">
        <v>27</v>
      </c>
      <c r="B239" s="15">
        <v>2670.79940941</v>
      </c>
      <c r="C239" s="15">
        <v>2785.3721990600002</v>
      </c>
      <c r="D239" s="15">
        <v>2995.20319836</v>
      </c>
      <c r="E239" s="15">
        <v>2960.8425791599998</v>
      </c>
      <c r="F239" s="15">
        <v>3228.26864454</v>
      </c>
      <c r="G239" s="15">
        <v>2745.5381694900002</v>
      </c>
      <c r="H239" s="15">
        <v>3300.6175761700001</v>
      </c>
      <c r="I239" s="15">
        <v>3533.6192397</v>
      </c>
      <c r="J239" s="15">
        <v>3603.8559989999999</v>
      </c>
      <c r="K239" s="15">
        <v>3666.0320436400002</v>
      </c>
      <c r="L239" s="15">
        <v>3920.4031635000001</v>
      </c>
      <c r="M239" s="15">
        <v>3950.1643796600001</v>
      </c>
      <c r="N239" s="15">
        <v>4069.3580446800001</v>
      </c>
      <c r="O239" s="15">
        <v>4336.4741683499997</v>
      </c>
      <c r="P239" s="15">
        <v>4739.3873932699998</v>
      </c>
      <c r="Q239" s="15">
        <v>4363.4108913500004</v>
      </c>
      <c r="R239" s="15">
        <v>4565.0941107099998</v>
      </c>
      <c r="S239" s="9" t="s">
        <v>28</v>
      </c>
    </row>
    <row r="240" spans="1:19" s="6" customFormat="1">
      <c r="A240" s="8" t="s">
        <v>29</v>
      </c>
      <c r="B240" s="14">
        <v>3500.1808938600002</v>
      </c>
      <c r="C240" s="14">
        <v>4035.84722642</v>
      </c>
      <c r="D240" s="14">
        <v>3879.7446551100002</v>
      </c>
      <c r="E240" s="14">
        <v>3716.0016477999998</v>
      </c>
      <c r="F240" s="14">
        <v>2968.71428001</v>
      </c>
      <c r="G240" s="14">
        <v>2975.74076423</v>
      </c>
      <c r="H240" s="14">
        <v>3116.94307742</v>
      </c>
      <c r="I240" s="14">
        <v>3429.9949030900002</v>
      </c>
      <c r="J240" s="14">
        <v>3681.4168870600001</v>
      </c>
      <c r="K240" s="14">
        <v>4328.0286326799996</v>
      </c>
      <c r="L240" s="14">
        <v>5299.9294427100003</v>
      </c>
      <c r="M240" s="14">
        <v>7005.0535640300004</v>
      </c>
      <c r="N240" s="14">
        <v>7698.1019926999998</v>
      </c>
      <c r="O240" s="14">
        <v>7497.8588550300001</v>
      </c>
      <c r="P240" s="14">
        <v>8599.8339945799999</v>
      </c>
      <c r="Q240" s="14">
        <v>9203.1168598700006</v>
      </c>
      <c r="R240" s="14">
        <v>10193.98309761</v>
      </c>
      <c r="S240" s="8" t="s">
        <v>30</v>
      </c>
    </row>
    <row r="241" spans="1:19" s="6" customFormat="1" ht="40.5">
      <c r="A241" s="9" t="s">
        <v>31</v>
      </c>
      <c r="B241" s="15">
        <v>4300.9331936299996</v>
      </c>
      <c r="C241" s="15">
        <v>5134.0822308799998</v>
      </c>
      <c r="D241" s="15">
        <v>6158.3984649399999</v>
      </c>
      <c r="E241" s="15">
        <v>7434.6745437299996</v>
      </c>
      <c r="F241" s="15">
        <v>8701.9183978000001</v>
      </c>
      <c r="G241" s="15">
        <v>8934.34018707</v>
      </c>
      <c r="H241" s="15">
        <v>8591.1802537900003</v>
      </c>
      <c r="I241" s="15">
        <v>9559.6078776400009</v>
      </c>
      <c r="J241" s="15">
        <v>9922.7846010800004</v>
      </c>
      <c r="K241" s="15">
        <v>10059.696891789999</v>
      </c>
      <c r="L241" s="15">
        <v>10547.059552250001</v>
      </c>
      <c r="M241" s="15">
        <v>11813.22754797</v>
      </c>
      <c r="N241" s="15">
        <v>12050.85541998</v>
      </c>
      <c r="O241" s="15">
        <v>12001.17426781</v>
      </c>
      <c r="P241" s="15">
        <v>11124.49693886</v>
      </c>
      <c r="Q241" s="15">
        <v>13844.68584744</v>
      </c>
      <c r="R241" s="15">
        <v>13649.967249400001</v>
      </c>
      <c r="S241" s="9" t="s">
        <v>32</v>
      </c>
    </row>
    <row r="242" spans="1:19" s="6" customFormat="1" ht="40.5">
      <c r="A242" s="8" t="s">
        <v>33</v>
      </c>
      <c r="B242" s="14">
        <v>5182.8739371700003</v>
      </c>
      <c r="C242" s="14">
        <v>5666.8425899000003</v>
      </c>
      <c r="D242" s="14">
        <v>6493.1484066900002</v>
      </c>
      <c r="E242" s="14">
        <v>7329.9144429799999</v>
      </c>
      <c r="F242" s="14">
        <v>8248.6932479499992</v>
      </c>
      <c r="G242" s="14">
        <v>9883.6508207999996</v>
      </c>
      <c r="H242" s="14">
        <v>9703.7884469000001</v>
      </c>
      <c r="I242" s="14">
        <v>11352.480803779999</v>
      </c>
      <c r="J242" s="14">
        <v>11694.16223656</v>
      </c>
      <c r="K242" s="14">
        <v>12360.36815962</v>
      </c>
      <c r="L242" s="14">
        <v>12516.834382540001</v>
      </c>
      <c r="M242" s="14">
        <v>12376.35744252</v>
      </c>
      <c r="N242" s="14">
        <v>11884.282760759999</v>
      </c>
      <c r="O242" s="14">
        <v>10189.77220449</v>
      </c>
      <c r="P242" s="14">
        <v>10774.97260653</v>
      </c>
      <c r="Q242" s="14">
        <v>12905.4330503</v>
      </c>
      <c r="R242" s="14">
        <v>14499.254917959999</v>
      </c>
      <c r="S242" s="8" t="s">
        <v>34</v>
      </c>
    </row>
    <row r="243" spans="1:19" s="6" customFormat="1">
      <c r="A243" s="9" t="s">
        <v>35</v>
      </c>
      <c r="B243" s="15">
        <v>8717.2076147700009</v>
      </c>
      <c r="C243" s="15">
        <v>9816.0827590499994</v>
      </c>
      <c r="D243" s="15">
        <v>11433.79362753</v>
      </c>
      <c r="E243" s="15">
        <v>11150.522086589999</v>
      </c>
      <c r="F243" s="15">
        <v>10083.80993451</v>
      </c>
      <c r="G243" s="15">
        <v>10611.06378898</v>
      </c>
      <c r="H243" s="15">
        <v>10884.794055300001</v>
      </c>
      <c r="I243" s="15">
        <v>10791.118705860001</v>
      </c>
      <c r="J243" s="15">
        <v>12111.42992723</v>
      </c>
      <c r="K243" s="15">
        <v>13877.50707677</v>
      </c>
      <c r="L243" s="15">
        <v>15318.526540049999</v>
      </c>
      <c r="M243" s="15">
        <v>18285.407854010002</v>
      </c>
      <c r="N243" s="15">
        <v>20618.666333929999</v>
      </c>
      <c r="O243" s="15">
        <v>22000.336583380002</v>
      </c>
      <c r="P243" s="15">
        <v>23389.40667515</v>
      </c>
      <c r="Q243" s="15">
        <v>24916.57843826</v>
      </c>
      <c r="R243" s="15">
        <v>27800.653842870001</v>
      </c>
      <c r="S243" s="9" t="s">
        <v>36</v>
      </c>
    </row>
    <row r="244" spans="1:19" s="6" customFormat="1">
      <c r="A244" s="8" t="s">
        <v>37</v>
      </c>
      <c r="B244" s="14">
        <v>1250.8222400300001</v>
      </c>
      <c r="C244" s="14">
        <v>1555.6962268</v>
      </c>
      <c r="D244" s="14">
        <v>1674.8607129100001</v>
      </c>
      <c r="E244" s="14">
        <v>1936.76439061</v>
      </c>
      <c r="F244" s="14">
        <v>2192.5911565699998</v>
      </c>
      <c r="G244" s="14">
        <v>2279.8900961499999</v>
      </c>
      <c r="H244" s="14">
        <v>2105.6912863799998</v>
      </c>
      <c r="I244" s="14">
        <v>2257.7684868400002</v>
      </c>
      <c r="J244" s="14">
        <v>2367.5933349299999</v>
      </c>
      <c r="K244" s="14">
        <v>2820.7858889600002</v>
      </c>
      <c r="L244" s="14">
        <v>3122.1081276800001</v>
      </c>
      <c r="M244" s="14">
        <v>3357.96463537</v>
      </c>
      <c r="N244" s="14">
        <v>3542.6101958300001</v>
      </c>
      <c r="O244" s="14">
        <v>3970.4292663199999</v>
      </c>
      <c r="P244" s="14">
        <v>4630.5228631999998</v>
      </c>
      <c r="Q244" s="14">
        <v>4314.6362250100001</v>
      </c>
      <c r="R244" s="14">
        <v>4575.6594842300001</v>
      </c>
      <c r="S244" s="8" t="s">
        <v>38</v>
      </c>
    </row>
    <row r="245" spans="1:19" s="6" customFormat="1" ht="40.5">
      <c r="A245" s="9" t="s">
        <v>39</v>
      </c>
      <c r="B245" s="15">
        <v>916.32906811999999</v>
      </c>
      <c r="C245" s="15">
        <v>1025.8261715199999</v>
      </c>
      <c r="D245" s="15">
        <v>1107.9089210899999</v>
      </c>
      <c r="E245" s="15">
        <v>1151.71018916</v>
      </c>
      <c r="F245" s="15">
        <v>1201.5182777499999</v>
      </c>
      <c r="G245" s="15">
        <v>1274.97308232</v>
      </c>
      <c r="H245" s="15">
        <v>1377.86566421</v>
      </c>
      <c r="I245" s="15">
        <v>1397.7381701500001</v>
      </c>
      <c r="J245" s="15">
        <v>1581.5147526400001</v>
      </c>
      <c r="K245" s="15">
        <v>1963.4265612700001</v>
      </c>
      <c r="L245" s="15">
        <v>2130.06506571</v>
      </c>
      <c r="M245" s="15">
        <v>2141.62021727</v>
      </c>
      <c r="N245" s="15">
        <v>2020.40655954</v>
      </c>
      <c r="O245" s="15">
        <v>2252.45730224</v>
      </c>
      <c r="P245" s="15">
        <v>2402.6303775199999</v>
      </c>
      <c r="Q245" s="15">
        <v>2237.7027338299999</v>
      </c>
      <c r="R245" s="15">
        <v>2487.98424312</v>
      </c>
      <c r="S245" s="9" t="s">
        <v>40</v>
      </c>
    </row>
    <row r="246" spans="1:19" s="6" customFormat="1">
      <c r="A246" s="8" t="s">
        <v>41</v>
      </c>
      <c r="B246" s="14">
        <v>126.6765738</v>
      </c>
      <c r="C246" s="14">
        <v>133.05220187</v>
      </c>
      <c r="D246" s="14">
        <v>158.10732816999999</v>
      </c>
      <c r="E246" s="14">
        <v>150.62495744</v>
      </c>
      <c r="F246" s="14">
        <v>141.28601523</v>
      </c>
      <c r="G246" s="14">
        <v>144.64799909999999</v>
      </c>
      <c r="H246" s="14">
        <v>238.0762249</v>
      </c>
      <c r="I246" s="14">
        <v>95.965354149999996</v>
      </c>
      <c r="J246" s="14">
        <v>124.06731067</v>
      </c>
      <c r="K246" s="14">
        <v>174.74095800000001</v>
      </c>
      <c r="L246" s="14">
        <v>219.18555258999999</v>
      </c>
      <c r="M246" s="14">
        <v>183.57270894000001</v>
      </c>
      <c r="N246" s="14">
        <v>131.84949985</v>
      </c>
      <c r="O246" s="14">
        <v>177.63990758</v>
      </c>
      <c r="P246" s="14">
        <v>275.0265953</v>
      </c>
      <c r="Q246" s="14">
        <v>299.88472488000002</v>
      </c>
      <c r="R246" s="14">
        <v>257.37635975000001</v>
      </c>
      <c r="S246" s="8" t="s">
        <v>42</v>
      </c>
    </row>
    <row r="247" spans="1:19" s="6" customFormat="1">
      <c r="A247" s="19" t="s">
        <v>43</v>
      </c>
      <c r="B247" s="20">
        <f t="shared" ref="B247:R247" si="20">SUM(B229:B246)-B229-B232</f>
        <v>59553.25143007002</v>
      </c>
      <c r="C247" s="20">
        <f t="shared" si="20"/>
        <v>67543.446704329981</v>
      </c>
      <c r="D247" s="20">
        <f t="shared" si="20"/>
        <v>72074.357134730031</v>
      </c>
      <c r="E247" s="20">
        <f t="shared" si="20"/>
        <v>72216.586887020007</v>
      </c>
      <c r="F247" s="20">
        <f t="shared" si="20"/>
        <v>72715.323366850003</v>
      </c>
      <c r="G247" s="20">
        <f t="shared" si="20"/>
        <v>70361.331158040033</v>
      </c>
      <c r="H247" s="20">
        <f t="shared" si="20"/>
        <v>73398.462008129951</v>
      </c>
      <c r="I247" s="20">
        <f t="shared" si="20"/>
        <v>80019.08405609995</v>
      </c>
      <c r="J247" s="20">
        <f t="shared" si="20"/>
        <v>89169.485337570033</v>
      </c>
      <c r="K247" s="20">
        <f t="shared" si="20"/>
        <v>94864.055451860011</v>
      </c>
      <c r="L247" s="20">
        <f t="shared" si="20"/>
        <v>99976.949923749984</v>
      </c>
      <c r="M247" s="20">
        <f t="shared" si="20"/>
        <v>110473.69922024001</v>
      </c>
      <c r="N247" s="20">
        <f t="shared" si="20"/>
        <v>119722.52617487</v>
      </c>
      <c r="O247" s="20">
        <f t="shared" si="20"/>
        <v>123456.01320698998</v>
      </c>
      <c r="P247" s="20">
        <f t="shared" si="20"/>
        <v>139579.67331670001</v>
      </c>
      <c r="Q247" s="20">
        <f t="shared" si="20"/>
        <v>163387.14168164995</v>
      </c>
      <c r="R247" s="20">
        <f t="shared" si="20"/>
        <v>170033.40794422993</v>
      </c>
      <c r="S247" s="19" t="s">
        <v>46</v>
      </c>
    </row>
    <row r="248" spans="1:19" s="6" customFormat="1">
      <c r="A248" s="11" t="s">
        <v>44</v>
      </c>
      <c r="B248" s="17">
        <f t="shared" ref="B248:R248" si="21">(SUM(B229:B246)-B229-B232)*1000/B249</f>
        <v>15126.199779928582</v>
      </c>
      <c r="C248" s="17">
        <f t="shared" si="21"/>
        <v>16971.659840391352</v>
      </c>
      <c r="D248" s="17">
        <f t="shared" si="21"/>
        <v>17972.462251289424</v>
      </c>
      <c r="E248" s="17">
        <f t="shared" si="21"/>
        <v>17845.531001725114</v>
      </c>
      <c r="F248" s="17">
        <f t="shared" si="21"/>
        <v>17806.430144470669</v>
      </c>
      <c r="G248" s="17">
        <f t="shared" si="21"/>
        <v>17125.124501155005</v>
      </c>
      <c r="H248" s="17">
        <f t="shared" si="21"/>
        <v>17664.633989809641</v>
      </c>
      <c r="I248" s="17">
        <f t="shared" si="21"/>
        <v>19065.099902576738</v>
      </c>
      <c r="J248" s="17">
        <f t="shared" si="21"/>
        <v>21057.715366994864</v>
      </c>
      <c r="K248" s="17">
        <f t="shared" si="21"/>
        <v>22227.988929093033</v>
      </c>
      <c r="L248" s="17">
        <f t="shared" si="21"/>
        <v>23253.043751559766</v>
      </c>
      <c r="M248" s="17">
        <f t="shared" si="21"/>
        <v>25538.180398014254</v>
      </c>
      <c r="N248" s="17">
        <f t="shared" si="21"/>
        <v>27501.935609998531</v>
      </c>
      <c r="O248" s="17">
        <f t="shared" si="21"/>
        <v>28190.346288689332</v>
      </c>
      <c r="P248" s="17">
        <f t="shared" si="21"/>
        <v>31696.791326326929</v>
      </c>
      <c r="Q248" s="17">
        <f t="shared" si="21"/>
        <v>36921.803833446953</v>
      </c>
      <c r="R248" s="17">
        <f t="shared" si="21"/>
        <v>38264.726818602532</v>
      </c>
      <c r="S248" s="11" t="s">
        <v>47</v>
      </c>
    </row>
    <row r="249" spans="1:19" s="6" customFormat="1">
      <c r="A249" s="12" t="s">
        <v>45</v>
      </c>
      <c r="B249" s="18">
        <v>3937.0927461299998</v>
      </c>
      <c r="C249" s="18">
        <v>3979.7784859899998</v>
      </c>
      <c r="D249" s="18">
        <v>4010.2661575799998</v>
      </c>
      <c r="E249" s="18">
        <v>4046.7603278400002</v>
      </c>
      <c r="F249" s="18">
        <v>4083.6553299500001</v>
      </c>
      <c r="G249" s="18">
        <v>4108.6610000000001</v>
      </c>
      <c r="H249" s="18">
        <v>4155.1080000000002</v>
      </c>
      <c r="I249" s="18">
        <v>4197.1499999999996</v>
      </c>
      <c r="J249" s="18">
        <v>4234.5280000000002</v>
      </c>
      <c r="K249" s="18">
        <v>4267.7749999999996</v>
      </c>
      <c r="L249" s="18">
        <v>4299.5209999999997</v>
      </c>
      <c r="M249" s="18">
        <v>4325.8249999999998</v>
      </c>
      <c r="N249" s="18">
        <v>4353.24</v>
      </c>
      <c r="O249" s="18">
        <v>4379.3720000000003</v>
      </c>
      <c r="P249" s="18">
        <v>4403.59</v>
      </c>
      <c r="Q249" s="18">
        <v>4425.2209999999995</v>
      </c>
      <c r="R249" s="18">
        <v>4443.607</v>
      </c>
      <c r="S249" s="12" t="s">
        <v>48</v>
      </c>
    </row>
    <row r="250" spans="1:19" s="29" customFormat="1"/>
    <row r="251" spans="1:19" s="29" customFormat="1"/>
    <row r="252" spans="1:19" s="29" customFormat="1">
      <c r="A252" s="30" t="s">
        <v>49</v>
      </c>
      <c r="S252" s="31" t="s">
        <v>50</v>
      </c>
    </row>
    <row r="253" spans="1:19" s="29" customFormat="1">
      <c r="A253" s="29" t="s">
        <v>70</v>
      </c>
      <c r="S253" s="29" t="s">
        <v>70</v>
      </c>
    </row>
    <row r="254" spans="1:19" s="29" customFormat="1">
      <c r="A254" s="30" t="s">
        <v>71</v>
      </c>
      <c r="I254" s="31" t="s">
        <v>4</v>
      </c>
      <c r="J254" s="30" t="s">
        <v>5</v>
      </c>
      <c r="S254" s="31" t="s">
        <v>72</v>
      </c>
    </row>
    <row r="255" spans="1:19">
      <c r="A255" s="4"/>
      <c r="B255" s="5">
        <v>1995</v>
      </c>
      <c r="C255" s="5">
        <v>1996</v>
      </c>
      <c r="D255" s="5">
        <v>1997</v>
      </c>
      <c r="E255" s="5">
        <v>1998</v>
      </c>
      <c r="F255" s="5">
        <v>1999</v>
      </c>
      <c r="G255" s="5">
        <v>2000</v>
      </c>
      <c r="H255" s="5">
        <v>2001</v>
      </c>
      <c r="I255" s="5">
        <v>2002</v>
      </c>
      <c r="J255" s="5">
        <v>2003</v>
      </c>
      <c r="K255" s="5">
        <v>2004</v>
      </c>
      <c r="L255" s="5">
        <v>2005</v>
      </c>
      <c r="M255" s="5">
        <v>2006</v>
      </c>
      <c r="N255" s="5">
        <v>2007</v>
      </c>
      <c r="O255" s="5">
        <v>2008</v>
      </c>
      <c r="P255" s="5">
        <v>2009</v>
      </c>
      <c r="Q255" s="5">
        <v>2010</v>
      </c>
      <c r="R255" s="5">
        <v>2011</v>
      </c>
      <c r="S255" s="4"/>
    </row>
    <row r="256" spans="1:19" s="6" customFormat="1">
      <c r="A256" s="7" t="s">
        <v>7</v>
      </c>
      <c r="B256" s="13">
        <v>12497.018563471811</v>
      </c>
      <c r="C256" s="13">
        <v>11937.063822371234</v>
      </c>
      <c r="D256" s="13">
        <v>12300.315892682929</v>
      </c>
      <c r="E256" s="13">
        <v>12211.951979972759</v>
      </c>
      <c r="F256" s="13">
        <v>12822.230822280668</v>
      </c>
      <c r="G256" s="13">
        <v>13786.962646431577</v>
      </c>
      <c r="H256" s="13">
        <v>15533.768206909679</v>
      </c>
      <c r="I256" s="13">
        <v>13716.135372889999</v>
      </c>
      <c r="J256" s="13">
        <v>16475.14430059</v>
      </c>
      <c r="K256" s="13">
        <v>15800.665304667764</v>
      </c>
      <c r="L256" s="13">
        <v>15767.320289605812</v>
      </c>
      <c r="M256" s="13">
        <v>16065.574973349623</v>
      </c>
      <c r="N256" s="13">
        <v>17086.846186062088</v>
      </c>
      <c r="O256" s="13">
        <v>17183.14650851379</v>
      </c>
      <c r="P256" s="13">
        <v>17064.078602891183</v>
      </c>
      <c r="Q256" s="13">
        <v>20014.13913389482</v>
      </c>
      <c r="R256" s="13">
        <v>21415.87106086926</v>
      </c>
      <c r="S256" s="7" t="s">
        <v>8</v>
      </c>
    </row>
    <row r="257" spans="1:19" s="6" customFormat="1">
      <c r="A257" s="8" t="s">
        <v>9</v>
      </c>
      <c r="B257" s="14">
        <v>12058.450872307876</v>
      </c>
      <c r="C257" s="14">
        <v>11469.899578573413</v>
      </c>
      <c r="D257" s="14">
        <v>11846.696351330876</v>
      </c>
      <c r="E257" s="14">
        <v>11745.074278599423</v>
      </c>
      <c r="F257" s="14">
        <v>12280.272649450351</v>
      </c>
      <c r="G257" s="14">
        <v>13237.248948903423</v>
      </c>
      <c r="H257" s="14">
        <v>14908.054942079063</v>
      </c>
      <c r="I257" s="14">
        <v>12997.76865821</v>
      </c>
      <c r="J257" s="14">
        <v>15528.353717789998</v>
      </c>
      <c r="K257" s="14">
        <v>14711.852451583471</v>
      </c>
      <c r="L257" s="14">
        <v>14725.919764033009</v>
      </c>
      <c r="M257" s="14">
        <v>14991.870276477242</v>
      </c>
      <c r="N257" s="14">
        <v>15906.104335594922</v>
      </c>
      <c r="O257" s="14">
        <v>16065.455084784175</v>
      </c>
      <c r="P257" s="14">
        <v>16027.278245801579</v>
      </c>
      <c r="Q257" s="14">
        <v>18926.567696218179</v>
      </c>
      <c r="R257" s="14">
        <v>20213.01049870898</v>
      </c>
      <c r="S257" s="8" t="s">
        <v>10</v>
      </c>
    </row>
    <row r="258" spans="1:19" s="6" customFormat="1">
      <c r="A258" s="9" t="s">
        <v>11</v>
      </c>
      <c r="B258" s="15">
        <v>427.7742193186682</v>
      </c>
      <c r="C258" s="15">
        <v>468.47609492531706</v>
      </c>
      <c r="D258" s="15">
        <v>447.27756130116165</v>
      </c>
      <c r="E258" s="15">
        <v>467.37955501881828</v>
      </c>
      <c r="F258" s="15">
        <v>555.40453766534188</v>
      </c>
      <c r="G258" s="15">
        <v>561.62439663906389</v>
      </c>
      <c r="H258" s="15">
        <v>638.62596670028313</v>
      </c>
      <c r="I258" s="15">
        <v>718.36671465999996</v>
      </c>
      <c r="J258" s="15">
        <v>946.79058277000013</v>
      </c>
      <c r="K258" s="15">
        <v>1101.5125540154695</v>
      </c>
      <c r="L258" s="15">
        <v>1044.985015238597</v>
      </c>
      <c r="M258" s="15">
        <v>1081.2880202617653</v>
      </c>
      <c r="N258" s="15">
        <v>1205.4944026484259</v>
      </c>
      <c r="O258" s="15">
        <v>1111.7312362628854</v>
      </c>
      <c r="P258" s="15">
        <v>967.96856163250879</v>
      </c>
      <c r="Q258" s="15">
        <v>926.51863022809823</v>
      </c>
      <c r="R258" s="15">
        <v>1065.0921056402756</v>
      </c>
      <c r="S258" s="9" t="s">
        <v>12</v>
      </c>
    </row>
    <row r="259" spans="1:19" s="6" customFormat="1">
      <c r="A259" s="10" t="s">
        <v>13</v>
      </c>
      <c r="B259" s="16">
        <v>56692.096807090958</v>
      </c>
      <c r="C259" s="16">
        <v>62033.796632211765</v>
      </c>
      <c r="D259" s="16">
        <v>62908.129677673795</v>
      </c>
      <c r="E259" s="16">
        <v>59255.980521989848</v>
      </c>
      <c r="F259" s="16">
        <v>62153.521139595279</v>
      </c>
      <c r="G259" s="16">
        <v>59631.294024592331</v>
      </c>
      <c r="H259" s="16">
        <v>59985.663680434416</v>
      </c>
      <c r="I259" s="16">
        <v>66302.948686139993</v>
      </c>
      <c r="J259" s="16">
        <v>70206.688724610009</v>
      </c>
      <c r="K259" s="16">
        <v>72130.079910638611</v>
      </c>
      <c r="L259" s="16">
        <v>75244.354561368425</v>
      </c>
      <c r="M259" s="16">
        <v>77985.231768540456</v>
      </c>
      <c r="N259" s="16">
        <v>79571.109636150461</v>
      </c>
      <c r="O259" s="16">
        <v>77867.360356436475</v>
      </c>
      <c r="P259" s="16">
        <v>83857.511923188285</v>
      </c>
      <c r="Q259" s="16">
        <v>90827.35557373472</v>
      </c>
      <c r="R259" s="16">
        <v>93115.116169839035</v>
      </c>
      <c r="S259" s="10" t="s">
        <v>14</v>
      </c>
    </row>
    <row r="260" spans="1:19" s="6" customFormat="1">
      <c r="A260" s="9" t="s">
        <v>15</v>
      </c>
      <c r="B260" s="15">
        <v>654.14479417297082</v>
      </c>
      <c r="C260" s="15">
        <v>690.81540455616084</v>
      </c>
      <c r="D260" s="15">
        <v>560.38886844628121</v>
      </c>
      <c r="E260" s="15">
        <v>372.30096719165778</v>
      </c>
      <c r="F260" s="15">
        <v>400.41443786826534</v>
      </c>
      <c r="G260" s="15">
        <v>361.72678915664051</v>
      </c>
      <c r="H260" s="15">
        <v>341.48633115746435</v>
      </c>
      <c r="I260" s="15">
        <v>357.08107948999998</v>
      </c>
      <c r="J260" s="15">
        <v>338.24535856999995</v>
      </c>
      <c r="K260" s="15">
        <v>315.81455189537934</v>
      </c>
      <c r="L260" s="15">
        <v>346.83725470034625</v>
      </c>
      <c r="M260" s="15">
        <v>406.49771742222248</v>
      </c>
      <c r="N260" s="15">
        <v>406.85473871463199</v>
      </c>
      <c r="O260" s="15">
        <v>381.19417054141252</v>
      </c>
      <c r="P260" s="15">
        <v>470.29226798701842</v>
      </c>
      <c r="Q260" s="15">
        <v>460.97568645135016</v>
      </c>
      <c r="R260" s="15">
        <v>499.34576483548875</v>
      </c>
      <c r="S260" s="9" t="s">
        <v>16</v>
      </c>
    </row>
    <row r="261" spans="1:19" s="6" customFormat="1">
      <c r="A261" s="8" t="s">
        <v>17</v>
      </c>
      <c r="B261" s="14">
        <v>7260.173641683913</v>
      </c>
      <c r="C261" s="14">
        <v>7240.7103515974159</v>
      </c>
      <c r="D261" s="14">
        <v>7471.1574558626025</v>
      </c>
      <c r="E261" s="14">
        <v>7041.7673398259849</v>
      </c>
      <c r="F261" s="14">
        <v>8622.2711681109049</v>
      </c>
      <c r="G261" s="14">
        <v>4092.4937931020822</v>
      </c>
      <c r="H261" s="14">
        <v>4476.8044951600141</v>
      </c>
      <c r="I261" s="14">
        <v>6805.8711226400001</v>
      </c>
      <c r="J261" s="14">
        <v>7620.5378993299992</v>
      </c>
      <c r="K261" s="14">
        <v>8075.6023773913557</v>
      </c>
      <c r="L261" s="14">
        <v>8728.5912316745162</v>
      </c>
      <c r="M261" s="14">
        <v>8736.4119914686107</v>
      </c>
      <c r="N261" s="14">
        <v>8509.4637125712852</v>
      </c>
      <c r="O261" s="14">
        <v>8917.9543484577589</v>
      </c>
      <c r="P261" s="14">
        <v>8890.535448657909</v>
      </c>
      <c r="Q261" s="14">
        <v>9755.2400996291635</v>
      </c>
      <c r="R261" s="14">
        <v>9689.3404031830778</v>
      </c>
      <c r="S261" s="8" t="s">
        <v>18</v>
      </c>
    </row>
    <row r="262" spans="1:19" s="6" customFormat="1">
      <c r="A262" s="9" t="s">
        <v>19</v>
      </c>
      <c r="B262" s="15">
        <v>1048.1950213401046</v>
      </c>
      <c r="C262" s="15">
        <v>1081.6916161480817</v>
      </c>
      <c r="D262" s="15">
        <v>1141.7472937832531</v>
      </c>
      <c r="E262" s="15">
        <v>1313.2788260399454</v>
      </c>
      <c r="F262" s="15">
        <v>1261.4734832485829</v>
      </c>
      <c r="G262" s="15">
        <v>1312.2555549907065</v>
      </c>
      <c r="H262" s="15">
        <v>1415.6262898996856</v>
      </c>
      <c r="I262" s="15">
        <v>1426.39868804</v>
      </c>
      <c r="J262" s="15">
        <v>1405.7603644600001</v>
      </c>
      <c r="K262" s="15">
        <v>1382.9151049789214</v>
      </c>
      <c r="L262" s="15">
        <v>1476.4688488739573</v>
      </c>
      <c r="M262" s="15">
        <v>1527.4707471039558</v>
      </c>
      <c r="N262" s="15">
        <v>1599.8165253439308</v>
      </c>
      <c r="O262" s="15">
        <v>1726.6801837753762</v>
      </c>
      <c r="P262" s="15">
        <v>2055.5762172144146</v>
      </c>
      <c r="Q262" s="15">
        <v>2305.7485965613428</v>
      </c>
      <c r="R262" s="15">
        <v>2438.8187546506438</v>
      </c>
      <c r="S262" s="9" t="s">
        <v>20</v>
      </c>
    </row>
    <row r="263" spans="1:19" s="6" customFormat="1">
      <c r="A263" s="8" t="s">
        <v>21</v>
      </c>
      <c r="B263" s="14">
        <v>8188.5056780491095</v>
      </c>
      <c r="C263" s="14">
        <v>9405.8614724413965</v>
      </c>
      <c r="D263" s="14">
        <v>6617.4167152843047</v>
      </c>
      <c r="E263" s="14">
        <v>3942.4275726843148</v>
      </c>
      <c r="F263" s="14">
        <v>4362.383611023618</v>
      </c>
      <c r="G263" s="14">
        <v>4561.5364859033434</v>
      </c>
      <c r="H263" s="14">
        <v>3927.9528348779413</v>
      </c>
      <c r="I263" s="14">
        <v>4546.0474434999996</v>
      </c>
      <c r="J263" s="14">
        <v>4454.0598713700001</v>
      </c>
      <c r="K263" s="14">
        <v>4290.9687743171762</v>
      </c>
      <c r="L263" s="14">
        <v>4420.2795411030647</v>
      </c>
      <c r="M263" s="14">
        <v>4286.4199862123223</v>
      </c>
      <c r="N263" s="14">
        <v>4642.0482131033568</v>
      </c>
      <c r="O263" s="14">
        <v>4096.71013682579</v>
      </c>
      <c r="P263" s="14">
        <v>5572.1352357864907</v>
      </c>
      <c r="Q263" s="14">
        <v>5547.8555329965284</v>
      </c>
      <c r="R263" s="14">
        <v>4995.1660024895273</v>
      </c>
      <c r="S263" s="8" t="s">
        <v>22</v>
      </c>
    </row>
    <row r="264" spans="1:19" s="6" customFormat="1" ht="60.75">
      <c r="A264" s="9" t="s">
        <v>23</v>
      </c>
      <c r="B264" s="15">
        <v>8926.1309222090385</v>
      </c>
      <c r="C264" s="15">
        <v>9870.9988723536389</v>
      </c>
      <c r="D264" s="15">
        <v>9994.5846898127638</v>
      </c>
      <c r="E264" s="15">
        <v>8667.9356448244089</v>
      </c>
      <c r="F264" s="15">
        <v>9198.6806699445533</v>
      </c>
      <c r="G264" s="15">
        <v>8622.9010448137597</v>
      </c>
      <c r="H264" s="15">
        <v>9204.5758120948994</v>
      </c>
      <c r="I264" s="15">
        <v>9976.4000103500002</v>
      </c>
      <c r="J264" s="15">
        <v>10894.74747228</v>
      </c>
      <c r="K264" s="15">
        <v>10521.515727375181</v>
      </c>
      <c r="L264" s="15">
        <v>10505.26186392353</v>
      </c>
      <c r="M264" s="15">
        <v>10620.029689358294</v>
      </c>
      <c r="N264" s="15">
        <v>11164.64678491554</v>
      </c>
      <c r="O264" s="15">
        <v>10735.584321235277</v>
      </c>
      <c r="P264" s="15">
        <v>12449.567848554145</v>
      </c>
      <c r="Q264" s="15">
        <v>13680.009066261711</v>
      </c>
      <c r="R264" s="15">
        <v>13390.972219592088</v>
      </c>
      <c r="S264" s="9" t="s">
        <v>24</v>
      </c>
    </row>
    <row r="265" spans="1:19" s="6" customFormat="1">
      <c r="A265" s="8" t="s">
        <v>25</v>
      </c>
      <c r="B265" s="14">
        <v>876.98812452523816</v>
      </c>
      <c r="C265" s="14">
        <v>1023.1093200567625</v>
      </c>
      <c r="D265" s="14">
        <v>1022.9079974313324</v>
      </c>
      <c r="E265" s="14">
        <v>636.61893923959667</v>
      </c>
      <c r="F265" s="14">
        <v>670.9150906695437</v>
      </c>
      <c r="G265" s="14">
        <v>808.01400478322512</v>
      </c>
      <c r="H265" s="14">
        <v>746.30850525882875</v>
      </c>
      <c r="I265" s="14">
        <v>772.85680003000004</v>
      </c>
      <c r="J265" s="14">
        <v>810.43181573000004</v>
      </c>
      <c r="K265" s="14">
        <v>1221.3903827279005</v>
      </c>
      <c r="L265" s="14">
        <v>1710.7839599224715</v>
      </c>
      <c r="M265" s="14">
        <v>1789.6422171175734</v>
      </c>
      <c r="N265" s="14">
        <v>1636.0819007172786</v>
      </c>
      <c r="O265" s="14">
        <v>1950.0368708784977</v>
      </c>
      <c r="P265" s="14">
        <v>2223.5323524475098</v>
      </c>
      <c r="Q265" s="14">
        <v>2391.0078315831165</v>
      </c>
      <c r="R265" s="14">
        <v>2631.7036418159987</v>
      </c>
      <c r="S265" s="8" t="s">
        <v>26</v>
      </c>
    </row>
    <row r="266" spans="1:19" s="6" customFormat="1">
      <c r="A266" s="9" t="s">
        <v>27</v>
      </c>
      <c r="B266" s="15">
        <v>2892.4821967364337</v>
      </c>
      <c r="C266" s="15">
        <v>3021.2391708753753</v>
      </c>
      <c r="D266" s="15">
        <v>3173.0040204734223</v>
      </c>
      <c r="E266" s="15">
        <v>2873.9528453284352</v>
      </c>
      <c r="F266" s="15">
        <v>3062.7600598129002</v>
      </c>
      <c r="G266" s="15">
        <v>2835.7671749895976</v>
      </c>
      <c r="H266" s="15">
        <v>3286.0107470947305</v>
      </c>
      <c r="I266" s="15">
        <v>3533.61924004</v>
      </c>
      <c r="J266" s="15">
        <v>3537.93844365</v>
      </c>
      <c r="K266" s="15">
        <v>3677.1360690590195</v>
      </c>
      <c r="L266" s="15">
        <v>4028.7200779621521</v>
      </c>
      <c r="M266" s="15">
        <v>3919.9743589817458</v>
      </c>
      <c r="N266" s="15">
        <v>3913.0947949580941</v>
      </c>
      <c r="O266" s="15">
        <v>4313.5187646963996</v>
      </c>
      <c r="P266" s="15">
        <v>4378.2472511316346</v>
      </c>
      <c r="Q266" s="15">
        <v>4104.4525445233658</v>
      </c>
      <c r="R266" s="15">
        <v>4308.4326556397245</v>
      </c>
      <c r="S266" s="9" t="s">
        <v>28</v>
      </c>
    </row>
    <row r="267" spans="1:19" s="6" customFormat="1">
      <c r="A267" s="8" t="s">
        <v>29</v>
      </c>
      <c r="B267" s="14">
        <v>4600.0202066803131</v>
      </c>
      <c r="C267" s="14">
        <v>5007.5868356106112</v>
      </c>
      <c r="D267" s="14">
        <v>4559.0695272808507</v>
      </c>
      <c r="E267" s="14">
        <v>4039.1167746594433</v>
      </c>
      <c r="F267" s="14">
        <v>3220.1196555393194</v>
      </c>
      <c r="G267" s="14">
        <v>3175.0166638749265</v>
      </c>
      <c r="H267" s="14">
        <v>3257.23965122443</v>
      </c>
      <c r="I267" s="14">
        <v>3429.9949032099998</v>
      </c>
      <c r="J267" s="14">
        <v>3727.4934429199998</v>
      </c>
      <c r="K267" s="14">
        <v>3996.4173291455004</v>
      </c>
      <c r="L267" s="14">
        <v>4617.1184264666053</v>
      </c>
      <c r="M267" s="14">
        <v>5432.1268989188038</v>
      </c>
      <c r="N267" s="14">
        <v>5650.6010427156853</v>
      </c>
      <c r="O267" s="14">
        <v>5158.6918920376575</v>
      </c>
      <c r="P267" s="14">
        <v>6443.5268175325218</v>
      </c>
      <c r="Q267" s="14">
        <v>6964.6335713379358</v>
      </c>
      <c r="R267" s="14">
        <v>7310.5758380127636</v>
      </c>
      <c r="S267" s="8" t="s">
        <v>30</v>
      </c>
    </row>
    <row r="268" spans="1:19" s="6" customFormat="1" ht="40.5">
      <c r="A268" s="9" t="s">
        <v>31</v>
      </c>
      <c r="B268" s="15">
        <v>4246.4669288366658</v>
      </c>
      <c r="C268" s="15">
        <v>4898.9786980172066</v>
      </c>
      <c r="D268" s="15">
        <v>5831.3455362664572</v>
      </c>
      <c r="E268" s="15">
        <v>7081.0597669898762</v>
      </c>
      <c r="F268" s="15">
        <v>8278.1062792562861</v>
      </c>
      <c r="G268" s="15">
        <v>8513.5690636413601</v>
      </c>
      <c r="H268" s="15">
        <v>8436.0663828865963</v>
      </c>
      <c r="I268" s="15">
        <v>9559.60787772</v>
      </c>
      <c r="J268" s="15">
        <v>10232.5517239</v>
      </c>
      <c r="K268" s="15">
        <v>10718.474148895315</v>
      </c>
      <c r="L268" s="15">
        <v>11285.12771542472</v>
      </c>
      <c r="M268" s="15">
        <v>12685.22802975637</v>
      </c>
      <c r="N268" s="15">
        <v>13048.868696356623</v>
      </c>
      <c r="O268" s="15">
        <v>13084.379264054069</v>
      </c>
      <c r="P268" s="15">
        <v>12019.6979856161</v>
      </c>
      <c r="Q268" s="15">
        <v>14808.888613891511</v>
      </c>
      <c r="R268" s="15">
        <v>14630.497245975588</v>
      </c>
      <c r="S268" s="9" t="s">
        <v>32</v>
      </c>
    </row>
    <row r="269" spans="1:19" s="6" customFormat="1" ht="40.5">
      <c r="A269" s="8" t="s">
        <v>33</v>
      </c>
      <c r="B269" s="14">
        <v>6183.9703799795916</v>
      </c>
      <c r="C269" s="14">
        <v>6587.8818559455704</v>
      </c>
      <c r="D269" s="14">
        <v>7365.6732020496274</v>
      </c>
      <c r="E269" s="14">
        <v>8084.3166647277985</v>
      </c>
      <c r="F269" s="14">
        <v>8901.950187488932</v>
      </c>
      <c r="G269" s="14">
        <v>10351.056659682285</v>
      </c>
      <c r="H269" s="14">
        <v>9916.2276759005435</v>
      </c>
      <c r="I269" s="14">
        <v>11352.480803779999</v>
      </c>
      <c r="J269" s="14">
        <v>11371.891003690002</v>
      </c>
      <c r="K269" s="14">
        <v>11021.423102961589</v>
      </c>
      <c r="L269" s="14">
        <v>10533.497727103402</v>
      </c>
      <c r="M269" s="14">
        <v>9731.0001123814</v>
      </c>
      <c r="N269" s="14">
        <v>9156.7948790266637</v>
      </c>
      <c r="O269" s="14">
        <v>7452.3513572673437</v>
      </c>
      <c r="P269" s="14">
        <v>7788.0741570873888</v>
      </c>
      <c r="Q269" s="14">
        <v>9204.3912232190924</v>
      </c>
      <c r="R269" s="14">
        <v>10223.512362641242</v>
      </c>
      <c r="S269" s="8" t="s">
        <v>34</v>
      </c>
    </row>
    <row r="270" spans="1:19" s="6" customFormat="1">
      <c r="A270" s="9" t="s">
        <v>35</v>
      </c>
      <c r="B270" s="15">
        <v>10097.419668269151</v>
      </c>
      <c r="C270" s="15">
        <v>11062.216515344486</v>
      </c>
      <c r="D270" s="15">
        <v>12638.483023234559</v>
      </c>
      <c r="E270" s="15">
        <v>12231.71556594787</v>
      </c>
      <c r="F270" s="15">
        <v>10835.306091881939</v>
      </c>
      <c r="G270" s="15">
        <v>11098.142319419005</v>
      </c>
      <c r="H270" s="15">
        <v>11148.05416735369</v>
      </c>
      <c r="I270" s="15">
        <v>10791.118705860001</v>
      </c>
      <c r="J270" s="15">
        <v>11822.36827022</v>
      </c>
      <c r="K270" s="15">
        <v>12306.006777905368</v>
      </c>
      <c r="L270" s="15">
        <v>12811.477244907204</v>
      </c>
      <c r="M270" s="15">
        <v>14206.242643803149</v>
      </c>
      <c r="N270" s="15">
        <v>15228.62103191393</v>
      </c>
      <c r="O270" s="15">
        <v>15299.653488403404</v>
      </c>
      <c r="P270" s="15">
        <v>15807.133588536915</v>
      </c>
      <c r="Q270" s="15">
        <v>16668.444109655196</v>
      </c>
      <c r="R270" s="15">
        <v>17781.228106035156</v>
      </c>
      <c r="S270" s="9" t="s">
        <v>36</v>
      </c>
    </row>
    <row r="271" spans="1:19" s="6" customFormat="1">
      <c r="A271" s="8" t="s">
        <v>37</v>
      </c>
      <c r="B271" s="14">
        <v>1422.5241147973313</v>
      </c>
      <c r="C271" s="14">
        <v>1744.3369171662212</v>
      </c>
      <c r="D271" s="14">
        <v>1843.2190811143253</v>
      </c>
      <c r="E271" s="14">
        <v>2106.7734598316679</v>
      </c>
      <c r="F271" s="14">
        <v>2331.5610628549948</v>
      </c>
      <c r="G271" s="14">
        <v>2374.9459152076606</v>
      </c>
      <c r="H271" s="14">
        <v>2152.7071947463178</v>
      </c>
      <c r="I271" s="14">
        <v>2257.76848685</v>
      </c>
      <c r="J271" s="14">
        <v>2314.6640127399996</v>
      </c>
      <c r="K271" s="14">
        <v>2537.2283464248535</v>
      </c>
      <c r="L271" s="14">
        <v>2669.6197103375052</v>
      </c>
      <c r="M271" s="14">
        <v>2709.4409270542023</v>
      </c>
      <c r="N271" s="14">
        <v>2813.0220028021909</v>
      </c>
      <c r="O271" s="14">
        <v>3038.2526038696551</v>
      </c>
      <c r="P271" s="14">
        <v>3499.091784682771</v>
      </c>
      <c r="Q271" s="14">
        <v>3219.4171632408725</v>
      </c>
      <c r="R271" s="14">
        <v>3413.9629835680134</v>
      </c>
      <c r="S271" s="8" t="s">
        <v>38</v>
      </c>
    </row>
    <row r="272" spans="1:19" s="6" customFormat="1" ht="40.5">
      <c r="A272" s="9" t="s">
        <v>39</v>
      </c>
      <c r="B272" s="15">
        <v>1153.6421027872316</v>
      </c>
      <c r="C272" s="15">
        <v>1219.5207815376775</v>
      </c>
      <c r="D272" s="15">
        <v>1247.2942610973118</v>
      </c>
      <c r="E272" s="15">
        <v>1199.8876475085833</v>
      </c>
      <c r="F272" s="15">
        <v>1247.8971559036715</v>
      </c>
      <c r="G272" s="15">
        <v>1304.2183239406907</v>
      </c>
      <c r="H272" s="15">
        <v>1387.1801841503332</v>
      </c>
      <c r="I272" s="15">
        <v>1397.7381701899999</v>
      </c>
      <c r="J272" s="15">
        <v>1554.2792114000001</v>
      </c>
      <c r="K272" s="15">
        <v>1879.0473158670991</v>
      </c>
      <c r="L272" s="15">
        <v>1950.9611790912745</v>
      </c>
      <c r="M272" s="15">
        <v>1874.3766584521679</v>
      </c>
      <c r="N272" s="15">
        <v>1730.2946660569387</v>
      </c>
      <c r="O272" s="15">
        <v>1820.7279696716812</v>
      </c>
      <c r="P272" s="15">
        <v>1941.2508334060499</v>
      </c>
      <c r="Q272" s="15">
        <v>1753.8982579541989</v>
      </c>
      <c r="R272" s="15">
        <v>1878.9420192972095</v>
      </c>
      <c r="S272" s="9" t="s">
        <v>40</v>
      </c>
    </row>
    <row r="273" spans="1:19" s="6" customFormat="1">
      <c r="A273" s="8" t="s">
        <v>41</v>
      </c>
      <c r="B273" s="14">
        <v>158.89269423668998</v>
      </c>
      <c r="C273" s="14">
        <v>154.81238845692656</v>
      </c>
      <c r="D273" s="14">
        <v>171.71006187877751</v>
      </c>
      <c r="E273" s="14">
        <v>158.72989335430967</v>
      </c>
      <c r="F273" s="14">
        <v>148.73782494439459</v>
      </c>
      <c r="G273" s="14">
        <v>150.17540997638497</v>
      </c>
      <c r="H273" s="14">
        <v>242.56638739650276</v>
      </c>
      <c r="I273" s="14">
        <v>95.965354149999996</v>
      </c>
      <c r="J273" s="14">
        <v>121.71983406000001</v>
      </c>
      <c r="K273" s="14">
        <v>169.03685198969058</v>
      </c>
      <c r="L273" s="14">
        <v>204.62496791806024</v>
      </c>
      <c r="M273" s="14">
        <v>163.55233540750007</v>
      </c>
      <c r="N273" s="14">
        <v>114.30758211084891</v>
      </c>
      <c r="O273" s="14">
        <v>149.18616424360232</v>
      </c>
      <c r="P273" s="14">
        <v>224.77498735844057</v>
      </c>
      <c r="Q273" s="14">
        <v>241.83099837115901</v>
      </c>
      <c r="R273" s="14">
        <v>198.56049231986486</v>
      </c>
      <c r="S273" s="8" t="s">
        <v>42</v>
      </c>
    </row>
    <row r="274" spans="1:19" s="6" customFormat="1">
      <c r="A274" s="21" t="s">
        <v>51</v>
      </c>
      <c r="B274" s="22">
        <f t="shared" ref="B274:R274" si="22">SUM(B256:B273)-B256-B259</f>
        <v>70195.781565930345</v>
      </c>
      <c r="C274" s="22">
        <f t="shared" si="22"/>
        <v>74948.135873606196</v>
      </c>
      <c r="D274" s="22">
        <f t="shared" si="22"/>
        <v>75931.975646647945</v>
      </c>
      <c r="E274" s="22">
        <f t="shared" si="22"/>
        <v>71962.335741772084</v>
      </c>
      <c r="F274" s="22">
        <f t="shared" si="22"/>
        <v>75378.253965663636</v>
      </c>
      <c r="G274" s="22">
        <f t="shared" si="22"/>
        <v>73360.692549024214</v>
      </c>
      <c r="H274" s="22">
        <f t="shared" si="22"/>
        <v>75485.487567981341</v>
      </c>
      <c r="I274" s="22">
        <f t="shared" si="22"/>
        <v>80019.084058719935</v>
      </c>
      <c r="J274" s="22">
        <f t="shared" si="22"/>
        <v>86681.833024879961</v>
      </c>
      <c r="K274" s="22">
        <f t="shared" si="22"/>
        <v>87926.341866533287</v>
      </c>
      <c r="L274" s="22">
        <f t="shared" si="22"/>
        <v>91060.274528680413</v>
      </c>
      <c r="M274" s="22">
        <f t="shared" si="22"/>
        <v>94161.572610177303</v>
      </c>
      <c r="N274" s="22">
        <f t="shared" si="22"/>
        <v>96726.115309550354</v>
      </c>
      <c r="O274" s="22">
        <f t="shared" si="22"/>
        <v>95302.107857005016</v>
      </c>
      <c r="P274" s="22">
        <f t="shared" si="22"/>
        <v>100758.68358343339</v>
      </c>
      <c r="Q274" s="22">
        <f t="shared" si="22"/>
        <v>110959.87962212281</v>
      </c>
      <c r="R274" s="22">
        <f t="shared" si="22"/>
        <v>114669.1610944057</v>
      </c>
      <c r="S274" s="21" t="s">
        <v>56</v>
      </c>
    </row>
    <row r="275" spans="1:19" s="6" customFormat="1">
      <c r="A275" s="24" t="s">
        <v>52</v>
      </c>
      <c r="B275" s="16">
        <f t="shared" ref="B275:R275" si="23">(SUM(B256:B273)-B256-B259)-B277</f>
        <v>1222.5382443515991</v>
      </c>
      <c r="C275" s="16">
        <f t="shared" si="23"/>
        <v>1291.3805451864464</v>
      </c>
      <c r="D275" s="16">
        <f t="shared" si="23"/>
        <v>1009.4717769349227</v>
      </c>
      <c r="E275" s="16">
        <f t="shared" si="23"/>
        <v>639.07648189397878</v>
      </c>
      <c r="F275" s="16">
        <f t="shared" si="23"/>
        <v>551.67359066555218</v>
      </c>
      <c r="G275" s="16">
        <f t="shared" si="23"/>
        <v>-1.2967811156704556</v>
      </c>
      <c r="H275" s="16">
        <f t="shared" si="23"/>
        <v>101.62321805111424</v>
      </c>
      <c r="I275" s="16">
        <f t="shared" si="23"/>
        <v>2.6199413696303964E-6</v>
      </c>
      <c r="J275" s="16">
        <f t="shared" si="23"/>
        <v>2.4899636628106236E-6</v>
      </c>
      <c r="K275" s="16">
        <f t="shared" si="23"/>
        <v>30.468049820206943</v>
      </c>
      <c r="L275" s="16">
        <f t="shared" si="23"/>
        <v>119.6719850791269</v>
      </c>
      <c r="M275" s="16">
        <f t="shared" si="23"/>
        <v>210.98384984387667</v>
      </c>
      <c r="N275" s="16">
        <f t="shared" si="23"/>
        <v>97.310033958099666</v>
      </c>
      <c r="O275" s="16">
        <f t="shared" si="23"/>
        <v>228.10838126570161</v>
      </c>
      <c r="P275" s="16">
        <f t="shared" si="23"/>
        <v>-125.42054244803148</v>
      </c>
      <c r="Q275" s="16">
        <f t="shared" si="23"/>
        <v>-177.31884787220042</v>
      </c>
      <c r="R275" s="16">
        <f t="shared" si="23"/>
        <v>-448.74048888907419</v>
      </c>
      <c r="S275" s="24" t="s">
        <v>57</v>
      </c>
    </row>
    <row r="276" spans="1:19" s="6" customFormat="1">
      <c r="A276" s="25" t="s">
        <v>53</v>
      </c>
      <c r="B276" s="26">
        <f t="shared" ref="B276:R276" si="24">100*((SUM(B256:B273)-B256-B259)-B277)/B277</f>
        <v>1.772481886420324</v>
      </c>
      <c r="C276" s="26">
        <f t="shared" si="24"/>
        <v>1.7532411513763486</v>
      </c>
      <c r="D276" s="26">
        <f t="shared" si="24"/>
        <v>1.3473545661132071</v>
      </c>
      <c r="E276" s="26">
        <f t="shared" si="24"/>
        <v>0.89602815200213692</v>
      </c>
      <c r="F276" s="26">
        <f t="shared" si="24"/>
        <v>0.73726954766715991</v>
      </c>
      <c r="G276" s="26">
        <f t="shared" si="24"/>
        <v>-1.767647152852886E-3</v>
      </c>
      <c r="H276" s="26">
        <f t="shared" si="24"/>
        <v>0.13480765270851799</v>
      </c>
      <c r="I276" s="26">
        <f t="shared" si="24"/>
        <v>3.2741456622942607E-9</v>
      </c>
      <c r="J276" s="26">
        <f t="shared" si="24"/>
        <v>2.8725323127020905E-9</v>
      </c>
      <c r="K276" s="26">
        <f t="shared" si="24"/>
        <v>3.4663799900028477E-2</v>
      </c>
      <c r="L276" s="26">
        <f t="shared" si="24"/>
        <v>0.13159356957388799</v>
      </c>
      <c r="M276" s="26">
        <f t="shared" si="24"/>
        <v>0.22456894909098801</v>
      </c>
      <c r="N276" s="26">
        <f t="shared" si="24"/>
        <v>0.1007049954519923</v>
      </c>
      <c r="O276" s="26">
        <f t="shared" si="24"/>
        <v>0.23992719620879061</v>
      </c>
      <c r="P276" s="26">
        <f t="shared" si="24"/>
        <v>-0.12432141171768143</v>
      </c>
      <c r="Q276" s="26">
        <f t="shared" si="24"/>
        <v>-0.15954950305866603</v>
      </c>
      <c r="R276" s="26">
        <f t="shared" si="24"/>
        <v>-0.38980947595225512</v>
      </c>
      <c r="S276" s="25" t="s">
        <v>58</v>
      </c>
    </row>
    <row r="277" spans="1:19" s="6" customFormat="1">
      <c r="A277" s="21" t="s">
        <v>54</v>
      </c>
      <c r="B277" s="22">
        <v>68973.243321578746</v>
      </c>
      <c r="C277" s="22">
        <v>73656.755328419749</v>
      </c>
      <c r="D277" s="22">
        <v>74922.503869713022</v>
      </c>
      <c r="E277" s="22">
        <v>71323.259259878105</v>
      </c>
      <c r="F277" s="22">
        <v>74826.580374998084</v>
      </c>
      <c r="G277" s="22">
        <v>73361.989330139884</v>
      </c>
      <c r="H277" s="22">
        <v>75383.864349930227</v>
      </c>
      <c r="I277" s="22">
        <v>80019.084056099993</v>
      </c>
      <c r="J277" s="22">
        <v>86681.833022389997</v>
      </c>
      <c r="K277" s="22">
        <v>87895.87381671308</v>
      </c>
      <c r="L277" s="22">
        <v>90940.602543601286</v>
      </c>
      <c r="M277" s="22">
        <v>93950.588760333427</v>
      </c>
      <c r="N277" s="22">
        <v>96628.805275592254</v>
      </c>
      <c r="O277" s="22">
        <v>95073.999475739314</v>
      </c>
      <c r="P277" s="22">
        <v>100884.10412588142</v>
      </c>
      <c r="Q277" s="22">
        <v>111137.19846999501</v>
      </c>
      <c r="R277" s="22">
        <v>115117.90158329478</v>
      </c>
      <c r="S277" s="21" t="s">
        <v>59</v>
      </c>
    </row>
    <row r="278" spans="1:19" s="29" customFormat="1">
      <c r="A278" s="23" t="s">
        <v>55</v>
      </c>
      <c r="B278" s="23"/>
      <c r="C278" s="23"/>
      <c r="D278" s="23"/>
      <c r="E278" s="23"/>
      <c r="F278" s="23"/>
      <c r="G278" s="23"/>
      <c r="H278" s="23"/>
      <c r="I278" s="23"/>
      <c r="J278" s="23"/>
      <c r="K278" s="23" t="s">
        <v>60</v>
      </c>
      <c r="L278" s="23"/>
      <c r="M278" s="23"/>
      <c r="N278" s="23"/>
      <c r="O278" s="23"/>
      <c r="P278" s="23"/>
      <c r="Q278" s="23"/>
      <c r="R278" s="23"/>
      <c r="S278" s="23"/>
    </row>
    <row r="279" spans="1:19" s="29" customFormat="1"/>
    <row r="280" spans="1:19" s="29" customFormat="1"/>
    <row r="281" spans="1:19" s="29" customFormat="1">
      <c r="A281" s="30" t="s">
        <v>0</v>
      </c>
      <c r="S281" s="31" t="s">
        <v>1</v>
      </c>
    </row>
    <row r="282" spans="1:19" s="29" customFormat="1">
      <c r="A282" s="29" t="s">
        <v>73</v>
      </c>
      <c r="S282" s="29" t="s">
        <v>73</v>
      </c>
    </row>
    <row r="283" spans="1:19" s="29" customFormat="1">
      <c r="A283" s="30" t="s">
        <v>74</v>
      </c>
      <c r="I283" s="31" t="s">
        <v>4</v>
      </c>
      <c r="J283" s="30" t="s">
        <v>5</v>
      </c>
      <c r="S283" s="31" t="s">
        <v>75</v>
      </c>
    </row>
    <row r="284" spans="1:19">
      <c r="A284" s="4"/>
      <c r="B284" s="5">
        <v>1995</v>
      </c>
      <c r="C284" s="5">
        <v>1996</v>
      </c>
      <c r="D284" s="5">
        <v>1997</v>
      </c>
      <c r="E284" s="5">
        <v>1998</v>
      </c>
      <c r="F284" s="5">
        <v>1999</v>
      </c>
      <c r="G284" s="5">
        <v>2000</v>
      </c>
      <c r="H284" s="5">
        <v>2001</v>
      </c>
      <c r="I284" s="5">
        <v>2002</v>
      </c>
      <c r="J284" s="5">
        <v>2003</v>
      </c>
      <c r="K284" s="5">
        <v>2004</v>
      </c>
      <c r="L284" s="5">
        <v>2005</v>
      </c>
      <c r="M284" s="5">
        <v>2006</v>
      </c>
      <c r="N284" s="5">
        <v>2007</v>
      </c>
      <c r="O284" s="5">
        <v>2008</v>
      </c>
      <c r="P284" s="5">
        <v>2009</v>
      </c>
      <c r="Q284" s="5">
        <v>2010</v>
      </c>
      <c r="R284" s="5">
        <v>2011</v>
      </c>
      <c r="S284" s="4"/>
    </row>
    <row r="285" spans="1:19" s="6" customFormat="1">
      <c r="A285" s="27" t="s">
        <v>7</v>
      </c>
      <c r="B285" s="28">
        <v>12729.707702039999</v>
      </c>
      <c r="C285" s="28">
        <v>15485.654221749999</v>
      </c>
      <c r="D285" s="28">
        <v>14294.44352037</v>
      </c>
      <c r="E285" s="28">
        <v>14606.79092754</v>
      </c>
      <c r="F285" s="28">
        <v>15014.2245831</v>
      </c>
      <c r="G285" s="28">
        <v>13743.144281749999</v>
      </c>
      <c r="H285" s="28">
        <v>17293.204042509999</v>
      </c>
      <c r="I285" s="28">
        <v>20969.847629</v>
      </c>
      <c r="J285" s="28">
        <v>22098.134676850001</v>
      </c>
      <c r="K285" s="28">
        <v>25757.011765930001</v>
      </c>
      <c r="L285" s="28">
        <v>33088.161296960003</v>
      </c>
      <c r="M285" s="28">
        <v>33852.881681949999</v>
      </c>
      <c r="N285" s="28">
        <v>35261.618402890002</v>
      </c>
      <c r="O285" s="28">
        <v>49278.641393010003</v>
      </c>
      <c r="P285" s="28">
        <v>42770.71960964</v>
      </c>
      <c r="Q285" s="28">
        <v>58758.833995759996</v>
      </c>
      <c r="R285" s="28">
        <v>71853.607703150003</v>
      </c>
      <c r="S285" s="27" t="s">
        <v>8</v>
      </c>
    </row>
    <row r="286" spans="1:19" s="6" customFormat="1">
      <c r="A286" s="8" t="s">
        <v>9</v>
      </c>
      <c r="B286" s="14">
        <v>12525.530882540001</v>
      </c>
      <c r="C286" s="14">
        <v>15025.089890159999</v>
      </c>
      <c r="D286" s="14">
        <v>14036.453031720001</v>
      </c>
      <c r="E286" s="14">
        <v>14315.511406359999</v>
      </c>
      <c r="F286" s="14">
        <v>14673.165361679999</v>
      </c>
      <c r="G286" s="14">
        <v>13421.96380254</v>
      </c>
      <c r="H286" s="14">
        <v>16948.689931239998</v>
      </c>
      <c r="I286" s="14">
        <v>20712.376444419999</v>
      </c>
      <c r="J286" s="14">
        <v>21615.10466737</v>
      </c>
      <c r="K286" s="14">
        <v>25256.866636229999</v>
      </c>
      <c r="L286" s="14">
        <v>32440.952475270002</v>
      </c>
      <c r="M286" s="14">
        <v>33257.128478159997</v>
      </c>
      <c r="N286" s="14">
        <v>34629.552255399998</v>
      </c>
      <c r="O286" s="14">
        <v>48778.869095980001</v>
      </c>
      <c r="P286" s="14">
        <v>42056.006999739999</v>
      </c>
      <c r="Q286" s="14">
        <v>58205.769135629998</v>
      </c>
      <c r="R286" s="14">
        <v>71282.622440460007</v>
      </c>
      <c r="S286" s="8" t="s">
        <v>10</v>
      </c>
    </row>
    <row r="287" spans="1:19" s="6" customFormat="1">
      <c r="A287" s="9" t="s">
        <v>11</v>
      </c>
      <c r="B287" s="15">
        <v>204.17681895999999</v>
      </c>
      <c r="C287" s="15">
        <v>460.56433105999997</v>
      </c>
      <c r="D287" s="15">
        <v>257.99048806000002</v>
      </c>
      <c r="E287" s="15">
        <v>291.27952063999999</v>
      </c>
      <c r="F287" s="15">
        <v>341.05922082000001</v>
      </c>
      <c r="G287" s="15">
        <v>321.18047863999999</v>
      </c>
      <c r="H287" s="15">
        <v>344.51411074999999</v>
      </c>
      <c r="I287" s="15">
        <v>257.47118399999999</v>
      </c>
      <c r="J287" s="15">
        <v>483.03000900000001</v>
      </c>
      <c r="K287" s="15">
        <v>500.14512915</v>
      </c>
      <c r="L287" s="15">
        <v>647.20882115999996</v>
      </c>
      <c r="M287" s="15">
        <v>595.75320322000005</v>
      </c>
      <c r="N287" s="15">
        <v>632.06614697999998</v>
      </c>
      <c r="O287" s="15">
        <v>499.77229655000002</v>
      </c>
      <c r="P287" s="15">
        <v>714.71260930999995</v>
      </c>
      <c r="Q287" s="15">
        <v>553.06485959999998</v>
      </c>
      <c r="R287" s="15">
        <v>570.98526205999997</v>
      </c>
      <c r="S287" s="9" t="s">
        <v>12</v>
      </c>
    </row>
    <row r="288" spans="1:19" s="6" customFormat="1">
      <c r="A288" s="10" t="s">
        <v>13</v>
      </c>
      <c r="B288" s="16">
        <v>96490.953513109998</v>
      </c>
      <c r="C288" s="16">
        <v>107864.85335115</v>
      </c>
      <c r="D288" s="16">
        <v>124675.73211518</v>
      </c>
      <c r="E288" s="16">
        <v>127719.64484849</v>
      </c>
      <c r="F288" s="16">
        <v>124984.50282501</v>
      </c>
      <c r="G288" s="16">
        <v>127109.54877839</v>
      </c>
      <c r="H288" s="16">
        <v>127158.13827955</v>
      </c>
      <c r="I288" s="16">
        <v>138980.02129516</v>
      </c>
      <c r="J288" s="16">
        <v>143936.92390600001</v>
      </c>
      <c r="K288" s="16">
        <v>155106.28407637999</v>
      </c>
      <c r="L288" s="16">
        <v>167964.97552019</v>
      </c>
      <c r="M288" s="16">
        <v>177362.71753195999</v>
      </c>
      <c r="N288" s="16">
        <v>182793.79399082999</v>
      </c>
      <c r="O288" s="16">
        <v>190177.18186215</v>
      </c>
      <c r="P288" s="16">
        <v>196882.39546474</v>
      </c>
      <c r="Q288" s="16">
        <v>218224.62992008001</v>
      </c>
      <c r="R288" s="16">
        <v>219305.5808125</v>
      </c>
      <c r="S288" s="10" t="s">
        <v>14</v>
      </c>
    </row>
    <row r="289" spans="1:19" s="6" customFormat="1">
      <c r="A289" s="9" t="s">
        <v>15</v>
      </c>
      <c r="B289" s="15">
        <v>8598.2211327299992</v>
      </c>
      <c r="C289" s="15">
        <v>8622.1368702599993</v>
      </c>
      <c r="D289" s="15">
        <v>10564.637922669999</v>
      </c>
      <c r="E289" s="15">
        <v>8680.3906494399998</v>
      </c>
      <c r="F289" s="15">
        <v>8059.0061076600005</v>
      </c>
      <c r="G289" s="15">
        <v>7744.3060385700001</v>
      </c>
      <c r="H289" s="15">
        <v>8356.5048821199998</v>
      </c>
      <c r="I289" s="15">
        <v>8528.8305553699993</v>
      </c>
      <c r="J289" s="15">
        <v>8441.38797333</v>
      </c>
      <c r="K289" s="15">
        <v>8530.7331966500005</v>
      </c>
      <c r="L289" s="15">
        <v>8211.3547995900008</v>
      </c>
      <c r="M289" s="15">
        <v>7712.9063124599998</v>
      </c>
      <c r="N289" s="15">
        <v>7503.9492339899998</v>
      </c>
      <c r="O289" s="15">
        <v>6279.0158092000001</v>
      </c>
      <c r="P289" s="15">
        <v>14436.66262838</v>
      </c>
      <c r="Q289" s="15">
        <v>15630.110797560001</v>
      </c>
      <c r="R289" s="15">
        <v>16720.440280039998</v>
      </c>
      <c r="S289" s="9" t="s">
        <v>16</v>
      </c>
    </row>
    <row r="290" spans="1:19" s="6" customFormat="1">
      <c r="A290" s="8" t="s">
        <v>17</v>
      </c>
      <c r="B290" s="14">
        <v>14249.428607219999</v>
      </c>
      <c r="C290" s="14">
        <v>16228.04812268</v>
      </c>
      <c r="D290" s="14">
        <v>24609.999929410002</v>
      </c>
      <c r="E290" s="14">
        <v>32799.811919400003</v>
      </c>
      <c r="F290" s="14">
        <v>29598.22387939</v>
      </c>
      <c r="G290" s="14">
        <v>31447.646890579999</v>
      </c>
      <c r="H290" s="14">
        <v>26090.606766389999</v>
      </c>
      <c r="I290" s="14">
        <v>30510.047623850001</v>
      </c>
      <c r="J290" s="14">
        <v>31713.088811990001</v>
      </c>
      <c r="K290" s="14">
        <v>34642.119862140004</v>
      </c>
      <c r="L290" s="14">
        <v>36173.69131473</v>
      </c>
      <c r="M290" s="14">
        <v>40438.021399249999</v>
      </c>
      <c r="N290" s="14">
        <v>42786.63578176</v>
      </c>
      <c r="O290" s="14">
        <v>44510.488199309999</v>
      </c>
      <c r="P290" s="14">
        <v>40689.393707540003</v>
      </c>
      <c r="Q290" s="14">
        <v>50221.944755509998</v>
      </c>
      <c r="R290" s="14">
        <v>42057.730642199997</v>
      </c>
      <c r="S290" s="8" t="s">
        <v>18</v>
      </c>
    </row>
    <row r="291" spans="1:19" s="6" customFormat="1">
      <c r="A291" s="9" t="s">
        <v>19</v>
      </c>
      <c r="B291" s="15">
        <v>3505.4955385100002</v>
      </c>
      <c r="C291" s="15">
        <v>3276.02044458</v>
      </c>
      <c r="D291" s="15">
        <v>3827.0226561999998</v>
      </c>
      <c r="E291" s="15">
        <v>4404.5198992400001</v>
      </c>
      <c r="F291" s="15">
        <v>4062.6589020599999</v>
      </c>
      <c r="G291" s="15">
        <v>4312.1346193299996</v>
      </c>
      <c r="H291" s="15">
        <v>4426.1841301300001</v>
      </c>
      <c r="I291" s="15">
        <v>4461.6143090699998</v>
      </c>
      <c r="J291" s="15">
        <v>4646.2719515999997</v>
      </c>
      <c r="K291" s="15">
        <v>5046.4677926300001</v>
      </c>
      <c r="L291" s="15">
        <v>5536.5578966499997</v>
      </c>
      <c r="M291" s="15">
        <v>6211.1116766699997</v>
      </c>
      <c r="N291" s="15">
        <v>6552.8236500200001</v>
      </c>
      <c r="O291" s="15">
        <v>6648.5879729099997</v>
      </c>
      <c r="P291" s="15">
        <v>7554.9621850499998</v>
      </c>
      <c r="Q291" s="15">
        <v>8600.0283887700007</v>
      </c>
      <c r="R291" s="15">
        <v>8631.9606909199993</v>
      </c>
      <c r="S291" s="9" t="s">
        <v>20</v>
      </c>
    </row>
    <row r="292" spans="1:19" s="6" customFormat="1">
      <c r="A292" s="8" t="s">
        <v>21</v>
      </c>
      <c r="B292" s="14">
        <v>9361.2380102999996</v>
      </c>
      <c r="C292" s="14">
        <v>12253.97046886</v>
      </c>
      <c r="D292" s="14">
        <v>13708.890577079999</v>
      </c>
      <c r="E292" s="14">
        <v>7801.5915778799999</v>
      </c>
      <c r="F292" s="14">
        <v>8488.5927762899992</v>
      </c>
      <c r="G292" s="14">
        <v>6897.4365377000004</v>
      </c>
      <c r="H292" s="14">
        <v>9055.2770340799998</v>
      </c>
      <c r="I292" s="14">
        <v>8815.2244319399997</v>
      </c>
      <c r="J292" s="14">
        <v>10251.847384979999</v>
      </c>
      <c r="K292" s="14">
        <v>9965.9155886099998</v>
      </c>
      <c r="L292" s="14">
        <v>11843.34400331</v>
      </c>
      <c r="M292" s="14">
        <v>11378.73752203</v>
      </c>
      <c r="N292" s="14">
        <v>12614.10734036</v>
      </c>
      <c r="O292" s="14">
        <v>12854.82497861</v>
      </c>
      <c r="P292" s="14">
        <v>12655.24261119</v>
      </c>
      <c r="Q292" s="14">
        <v>14504.58230876</v>
      </c>
      <c r="R292" s="14">
        <v>13841.317472840001</v>
      </c>
      <c r="S292" s="8" t="s">
        <v>22</v>
      </c>
    </row>
    <row r="293" spans="1:19" s="6" customFormat="1" ht="60.75">
      <c r="A293" s="9" t="s">
        <v>23</v>
      </c>
      <c r="B293" s="15">
        <v>13930.038060450001</v>
      </c>
      <c r="C293" s="15">
        <v>16056.136747410001</v>
      </c>
      <c r="D293" s="15">
        <v>18054.116060529999</v>
      </c>
      <c r="E293" s="15">
        <v>17569.368088539999</v>
      </c>
      <c r="F293" s="15">
        <v>16804.45675161</v>
      </c>
      <c r="G293" s="15">
        <v>16380.03369416</v>
      </c>
      <c r="H293" s="15">
        <v>16945.453639939999</v>
      </c>
      <c r="I293" s="15">
        <v>18502.775748169999</v>
      </c>
      <c r="J293" s="15">
        <v>18569.828165200001</v>
      </c>
      <c r="K293" s="15">
        <v>19898.971401160001</v>
      </c>
      <c r="L293" s="15">
        <v>22107.858935140001</v>
      </c>
      <c r="M293" s="15">
        <v>22747.18336205</v>
      </c>
      <c r="N293" s="15">
        <v>23070.078874089999</v>
      </c>
      <c r="O293" s="15">
        <v>25083.134604430001</v>
      </c>
      <c r="P293" s="15">
        <v>27155.2737456</v>
      </c>
      <c r="Q293" s="15">
        <v>31088.236766049999</v>
      </c>
      <c r="R293" s="15">
        <v>33445.384470329998</v>
      </c>
      <c r="S293" s="9" t="s">
        <v>24</v>
      </c>
    </row>
    <row r="294" spans="1:19" s="6" customFormat="1">
      <c r="A294" s="8" t="s">
        <v>25</v>
      </c>
      <c r="B294" s="14">
        <v>4817.7558687700002</v>
      </c>
      <c r="C294" s="14">
        <v>5041.3940747099996</v>
      </c>
      <c r="D294" s="14">
        <v>5577.8158679799999</v>
      </c>
      <c r="E294" s="14">
        <v>5972.4563381899998</v>
      </c>
      <c r="F294" s="14">
        <v>6635.7410629200003</v>
      </c>
      <c r="G294" s="14">
        <v>6909.31994278</v>
      </c>
      <c r="H294" s="14">
        <v>7242.5547761500002</v>
      </c>
      <c r="I294" s="14">
        <v>6641.6578872600003</v>
      </c>
      <c r="J294" s="14">
        <v>6336.7849886200001</v>
      </c>
      <c r="K294" s="14">
        <v>7887.5394874200001</v>
      </c>
      <c r="L294" s="14">
        <v>8603.1759836799993</v>
      </c>
      <c r="M294" s="14">
        <v>9363.9937146200009</v>
      </c>
      <c r="N294" s="14">
        <v>9890.0436347300001</v>
      </c>
      <c r="O294" s="14">
        <v>10008.192533470001</v>
      </c>
      <c r="P294" s="14">
        <v>8787.4616301099995</v>
      </c>
      <c r="Q294" s="14">
        <v>9116.5093559800007</v>
      </c>
      <c r="R294" s="14">
        <v>9489.1733385000007</v>
      </c>
      <c r="S294" s="8" t="s">
        <v>26</v>
      </c>
    </row>
    <row r="295" spans="1:19" s="6" customFormat="1">
      <c r="A295" s="9" t="s">
        <v>27</v>
      </c>
      <c r="B295" s="15">
        <v>6940.8510603499999</v>
      </c>
      <c r="C295" s="15">
        <v>7209.43249603</v>
      </c>
      <c r="D295" s="15">
        <v>7655.4340818199998</v>
      </c>
      <c r="E295" s="15">
        <v>7714.5127813600002</v>
      </c>
      <c r="F295" s="15">
        <v>7698.2797942899997</v>
      </c>
      <c r="G295" s="15">
        <v>7785.1481386799996</v>
      </c>
      <c r="H295" s="15">
        <v>8272.9406352499991</v>
      </c>
      <c r="I295" s="15">
        <v>8622.0924250299995</v>
      </c>
      <c r="J295" s="15">
        <v>9241.1372354600007</v>
      </c>
      <c r="K295" s="15">
        <v>10271.298706989999</v>
      </c>
      <c r="L295" s="15">
        <v>10221.29471948</v>
      </c>
      <c r="M295" s="15">
        <v>11219.86651107</v>
      </c>
      <c r="N295" s="15">
        <v>11160.310694129999</v>
      </c>
      <c r="O295" s="15">
        <v>11446.52726262</v>
      </c>
      <c r="P295" s="15">
        <v>11366.90130978</v>
      </c>
      <c r="Q295" s="15">
        <v>11506.909434110001</v>
      </c>
      <c r="R295" s="15">
        <v>10890.286445809999</v>
      </c>
      <c r="S295" s="9" t="s">
        <v>28</v>
      </c>
    </row>
    <row r="296" spans="1:19" s="6" customFormat="1">
      <c r="A296" s="8" t="s">
        <v>29</v>
      </c>
      <c r="B296" s="14">
        <v>6879.4035417499999</v>
      </c>
      <c r="C296" s="14">
        <v>7743.5908761700002</v>
      </c>
      <c r="D296" s="14">
        <v>7392.1719522599997</v>
      </c>
      <c r="E296" s="14">
        <v>6882.10397844</v>
      </c>
      <c r="F296" s="14">
        <v>5040.5860443900001</v>
      </c>
      <c r="G296" s="14">
        <v>5187.5672516900004</v>
      </c>
      <c r="H296" s="14">
        <v>5645.9157162499996</v>
      </c>
      <c r="I296" s="14">
        <v>6431.6483794300002</v>
      </c>
      <c r="J296" s="14">
        <v>6592.0102279399998</v>
      </c>
      <c r="K296" s="14">
        <v>7708.52893795</v>
      </c>
      <c r="L296" s="14">
        <v>8483.8729637500001</v>
      </c>
      <c r="M296" s="14">
        <v>9928.5784161600004</v>
      </c>
      <c r="N296" s="14">
        <v>11300.50834197</v>
      </c>
      <c r="O296" s="14">
        <v>11711.08511917</v>
      </c>
      <c r="P296" s="14">
        <v>12168.75210251</v>
      </c>
      <c r="Q296" s="14">
        <v>12369.152542100001</v>
      </c>
      <c r="R296" s="14">
        <v>14011.98342993</v>
      </c>
      <c r="S296" s="8" t="s">
        <v>30</v>
      </c>
    </row>
    <row r="297" spans="1:19" s="6" customFormat="1" ht="40.5">
      <c r="A297" s="9" t="s">
        <v>31</v>
      </c>
      <c r="B297" s="15">
        <v>7992.8430963399996</v>
      </c>
      <c r="C297" s="15">
        <v>9493.3582573500007</v>
      </c>
      <c r="D297" s="15">
        <v>9475.9396762800006</v>
      </c>
      <c r="E297" s="15">
        <v>8782.3757564900006</v>
      </c>
      <c r="F297" s="15">
        <v>9496.7817949300006</v>
      </c>
      <c r="G297" s="15">
        <v>9586.8047975499994</v>
      </c>
      <c r="H297" s="15">
        <v>9335.1643311900007</v>
      </c>
      <c r="I297" s="15">
        <v>11346.03450494</v>
      </c>
      <c r="J297" s="15">
        <v>12264.814653400001</v>
      </c>
      <c r="K297" s="15">
        <v>12158.883136959999</v>
      </c>
      <c r="L297" s="15">
        <v>11710.7028548</v>
      </c>
      <c r="M297" s="15">
        <v>13442.16179251</v>
      </c>
      <c r="N297" s="15">
        <v>12396.2780093</v>
      </c>
      <c r="O297" s="15">
        <v>13891.22212298</v>
      </c>
      <c r="P297" s="15">
        <v>15182.63833002</v>
      </c>
      <c r="Q297" s="15">
        <v>15597.7240447</v>
      </c>
      <c r="R297" s="15">
        <v>15996.470734050001</v>
      </c>
      <c r="S297" s="9" t="s">
        <v>32</v>
      </c>
    </row>
    <row r="298" spans="1:19" s="6" customFormat="1" ht="40.5">
      <c r="A298" s="8" t="s">
        <v>33</v>
      </c>
      <c r="B298" s="14">
        <v>7675.7509784699996</v>
      </c>
      <c r="C298" s="14">
        <v>8260.3968292400004</v>
      </c>
      <c r="D298" s="14">
        <v>9250.8823272099999</v>
      </c>
      <c r="E298" s="14">
        <v>10404.294855890001</v>
      </c>
      <c r="F298" s="14">
        <v>11529.455606199999</v>
      </c>
      <c r="G298" s="14">
        <v>12968.64478203</v>
      </c>
      <c r="H298" s="14">
        <v>13298.84427229</v>
      </c>
      <c r="I298" s="14">
        <v>14810.2204872</v>
      </c>
      <c r="J298" s="14">
        <v>15193.37119066</v>
      </c>
      <c r="K298" s="14">
        <v>16097.12100528</v>
      </c>
      <c r="L298" s="14">
        <v>18066.551659749999</v>
      </c>
      <c r="M298" s="14">
        <v>16957.866741770002</v>
      </c>
      <c r="N298" s="14">
        <v>15960.22341235</v>
      </c>
      <c r="O298" s="14">
        <v>15681.893348940001</v>
      </c>
      <c r="P298" s="14">
        <v>16252.01230325</v>
      </c>
      <c r="Q298" s="14">
        <v>17399.838454270001</v>
      </c>
      <c r="R298" s="14">
        <v>19847.802434040001</v>
      </c>
      <c r="S298" s="8" t="s">
        <v>34</v>
      </c>
    </row>
    <row r="299" spans="1:19" s="6" customFormat="1">
      <c r="A299" s="9" t="s">
        <v>35</v>
      </c>
      <c r="B299" s="15">
        <v>8255.2573262200003</v>
      </c>
      <c r="C299" s="15">
        <v>8900.3094099200007</v>
      </c>
      <c r="D299" s="15">
        <v>9599.0222646099992</v>
      </c>
      <c r="E299" s="15">
        <v>11144.522016630001</v>
      </c>
      <c r="F299" s="15">
        <v>11355.38860701</v>
      </c>
      <c r="G299" s="15">
        <v>11442.325890399999</v>
      </c>
      <c r="H299" s="15">
        <v>11477.69743152</v>
      </c>
      <c r="I299" s="15">
        <v>12409.646209910001</v>
      </c>
      <c r="J299" s="15">
        <v>12376.480097940001</v>
      </c>
      <c r="K299" s="15">
        <v>13227.76975173</v>
      </c>
      <c r="L299" s="15">
        <v>15758.478044429999</v>
      </c>
      <c r="M299" s="15">
        <v>17048.670889339999</v>
      </c>
      <c r="N299" s="15">
        <v>18305.109946439999</v>
      </c>
      <c r="O299" s="15">
        <v>19610.445747680002</v>
      </c>
      <c r="P299" s="15">
        <v>19556.093668699999</v>
      </c>
      <c r="Q299" s="15">
        <v>19826.768707989999</v>
      </c>
      <c r="R299" s="15">
        <v>20433.290380869999</v>
      </c>
      <c r="S299" s="9" t="s">
        <v>36</v>
      </c>
    </row>
    <row r="300" spans="1:19" s="6" customFormat="1">
      <c r="A300" s="8" t="s">
        <v>37</v>
      </c>
      <c r="B300" s="14">
        <v>2597.0881536400002</v>
      </c>
      <c r="C300" s="14">
        <v>2860.1274259100001</v>
      </c>
      <c r="D300" s="14">
        <v>3016.0384785599999</v>
      </c>
      <c r="E300" s="14">
        <v>3548.5926946499999</v>
      </c>
      <c r="F300" s="14">
        <v>4197.95167932</v>
      </c>
      <c r="G300" s="14">
        <v>4367.3367266400001</v>
      </c>
      <c r="H300" s="14">
        <v>4848.1908381000003</v>
      </c>
      <c r="I300" s="14">
        <v>5628.7374974900004</v>
      </c>
      <c r="J300" s="14">
        <v>5636.6228963599997</v>
      </c>
      <c r="K300" s="14">
        <v>6565.0213240399999</v>
      </c>
      <c r="L300" s="14">
        <v>7725.4963208400004</v>
      </c>
      <c r="M300" s="14">
        <v>7644.80274775</v>
      </c>
      <c r="N300" s="14">
        <v>8069.6592255400001</v>
      </c>
      <c r="O300" s="14">
        <v>8836.0106139899999</v>
      </c>
      <c r="P300" s="14">
        <v>7418.1271926899999</v>
      </c>
      <c r="Q300" s="14">
        <v>8922.3697003800007</v>
      </c>
      <c r="R300" s="14">
        <v>10070.79946866</v>
      </c>
      <c r="S300" s="8" t="s">
        <v>38</v>
      </c>
    </row>
    <row r="301" spans="1:19" s="6" customFormat="1" ht="40.5">
      <c r="A301" s="9" t="s">
        <v>39</v>
      </c>
      <c r="B301" s="15">
        <v>1480.8278258299999</v>
      </c>
      <c r="C301" s="15">
        <v>1696.815961</v>
      </c>
      <c r="D301" s="15">
        <v>1711.7072490999999</v>
      </c>
      <c r="E301" s="15">
        <v>1767.25597565</v>
      </c>
      <c r="F301" s="15">
        <v>1768.54031209</v>
      </c>
      <c r="G301" s="15">
        <v>1810.8154790999999</v>
      </c>
      <c r="H301" s="15">
        <v>1946.8324542600001</v>
      </c>
      <c r="I301" s="15">
        <v>1987.76643962</v>
      </c>
      <c r="J301" s="15">
        <v>2378.9378161599998</v>
      </c>
      <c r="K301" s="15">
        <v>2707.4687340099999</v>
      </c>
      <c r="L301" s="15">
        <v>3040.7609308199999</v>
      </c>
      <c r="M301" s="15">
        <v>2894.4814014600001</v>
      </c>
      <c r="N301" s="15">
        <v>2701.4728718299998</v>
      </c>
      <c r="O301" s="15">
        <v>2881.8685666400002</v>
      </c>
      <c r="P301" s="15">
        <v>3001.1416554000002</v>
      </c>
      <c r="Q301" s="15">
        <v>2802.77173219</v>
      </c>
      <c r="R301" s="15">
        <v>3158.3611657299998</v>
      </c>
      <c r="S301" s="9" t="s">
        <v>40</v>
      </c>
    </row>
    <row r="302" spans="1:19" s="6" customFormat="1">
      <c r="A302" s="8" t="s">
        <v>41</v>
      </c>
      <c r="B302" s="14">
        <v>206.75430953</v>
      </c>
      <c r="C302" s="14">
        <v>223.11536396</v>
      </c>
      <c r="D302" s="14">
        <v>232.0530684</v>
      </c>
      <c r="E302" s="14">
        <v>247.84831369</v>
      </c>
      <c r="F302" s="14">
        <v>248.83950383000001</v>
      </c>
      <c r="G302" s="14">
        <v>270.02798609000001</v>
      </c>
      <c r="H302" s="14">
        <v>215.97136878000001</v>
      </c>
      <c r="I302" s="14">
        <v>283.72479265999999</v>
      </c>
      <c r="J302" s="14">
        <v>294.34050918999998</v>
      </c>
      <c r="K302" s="14">
        <v>398.44514745999999</v>
      </c>
      <c r="L302" s="14">
        <v>481.83508983000002</v>
      </c>
      <c r="M302" s="14">
        <v>374.33504161000002</v>
      </c>
      <c r="N302" s="14">
        <v>482.59297078999998</v>
      </c>
      <c r="O302" s="14">
        <v>733.88497894</v>
      </c>
      <c r="P302" s="14">
        <v>657.73239109999997</v>
      </c>
      <c r="Q302" s="14">
        <v>637.68292827000005</v>
      </c>
      <c r="R302" s="14">
        <v>710.57985525000004</v>
      </c>
      <c r="S302" s="8" t="s">
        <v>42</v>
      </c>
    </row>
    <row r="303" spans="1:19" s="6" customFormat="1">
      <c r="A303" s="19" t="s">
        <v>43</v>
      </c>
      <c r="B303" s="20">
        <f t="shared" ref="B303:R303" si="25">SUM(B285:B302)-B285-B288</f>
        <v>109220.66121160999</v>
      </c>
      <c r="C303" s="20">
        <f t="shared" si="25"/>
        <v>123350.50756929995</v>
      </c>
      <c r="D303" s="20">
        <f t="shared" si="25"/>
        <v>138970.1756318899</v>
      </c>
      <c r="E303" s="20">
        <f t="shared" si="25"/>
        <v>142326.43577248993</v>
      </c>
      <c r="F303" s="20">
        <f t="shared" si="25"/>
        <v>139998.72740449</v>
      </c>
      <c r="G303" s="20">
        <f t="shared" si="25"/>
        <v>140852.69305647997</v>
      </c>
      <c r="H303" s="20">
        <f t="shared" si="25"/>
        <v>144451.34231843991</v>
      </c>
      <c r="I303" s="20">
        <f t="shared" si="25"/>
        <v>159949.86892035994</v>
      </c>
      <c r="J303" s="20">
        <f t="shared" si="25"/>
        <v>166035.05857919998</v>
      </c>
      <c r="K303" s="20">
        <f t="shared" si="25"/>
        <v>180863.29583841001</v>
      </c>
      <c r="L303" s="20">
        <f t="shared" si="25"/>
        <v>201053.13681322991</v>
      </c>
      <c r="M303" s="20">
        <f t="shared" si="25"/>
        <v>211215.59921012999</v>
      </c>
      <c r="N303" s="20">
        <f t="shared" si="25"/>
        <v>218055.4123896799</v>
      </c>
      <c r="O303" s="20">
        <f t="shared" si="25"/>
        <v>239455.82325142002</v>
      </c>
      <c r="P303" s="20">
        <f t="shared" si="25"/>
        <v>239653.11507037008</v>
      </c>
      <c r="Q303" s="20">
        <f t="shared" si="25"/>
        <v>276983.46391186991</v>
      </c>
      <c r="R303" s="20">
        <f t="shared" si="25"/>
        <v>291159.18851169012</v>
      </c>
      <c r="S303" s="19" t="s">
        <v>46</v>
      </c>
    </row>
    <row r="304" spans="1:19" s="6" customFormat="1">
      <c r="A304" s="11" t="s">
        <v>44</v>
      </c>
      <c r="B304" s="17">
        <f t="shared" ref="B304:R304" si="26">(SUM(B285:B302)-B285-B288)*1000/B305</f>
        <v>38215.910403662572</v>
      </c>
      <c r="C304" s="17">
        <f t="shared" si="26"/>
        <v>43124.707372202654</v>
      </c>
      <c r="D304" s="17">
        <f t="shared" si="26"/>
        <v>47842.134577522818</v>
      </c>
      <c r="E304" s="17">
        <f t="shared" si="26"/>
        <v>48607.21079238745</v>
      </c>
      <c r="F304" s="17">
        <f t="shared" si="26"/>
        <v>47429.625487135541</v>
      </c>
      <c r="G304" s="17">
        <f t="shared" si="26"/>
        <v>47471.469823578685</v>
      </c>
      <c r="H304" s="17">
        <f t="shared" si="26"/>
        <v>48428.475316270677</v>
      </c>
      <c r="I304" s="17">
        <f t="shared" si="26"/>
        <v>53360.093663090847</v>
      </c>
      <c r="J304" s="17">
        <f t="shared" si="26"/>
        <v>55139.514555651076</v>
      </c>
      <c r="K304" s="17">
        <f t="shared" si="26"/>
        <v>59816.985663304578</v>
      </c>
      <c r="L304" s="17">
        <f t="shared" si="26"/>
        <v>66226.046115808262</v>
      </c>
      <c r="M304" s="17">
        <f t="shared" si="26"/>
        <v>69312.169921110719</v>
      </c>
      <c r="N304" s="17">
        <f t="shared" si="26"/>
        <v>71282.161951693415</v>
      </c>
      <c r="O304" s="17">
        <f t="shared" si="26"/>
        <v>77995.463784510415</v>
      </c>
      <c r="P304" s="17">
        <f t="shared" si="26"/>
        <v>77793.338610498889</v>
      </c>
      <c r="Q304" s="17">
        <f t="shared" si="26"/>
        <v>89617.373708597981</v>
      </c>
      <c r="R304" s="17">
        <f t="shared" si="26"/>
        <v>94054.936334971062</v>
      </c>
      <c r="S304" s="11" t="s">
        <v>47</v>
      </c>
    </row>
    <row r="305" spans="1:19" s="6" customFormat="1">
      <c r="A305" s="12" t="s">
        <v>45</v>
      </c>
      <c r="B305" s="18">
        <v>2857.98925259</v>
      </c>
      <c r="C305" s="18">
        <v>2860.3210337099999</v>
      </c>
      <c r="D305" s="18">
        <v>2904.7653675800002</v>
      </c>
      <c r="E305" s="18">
        <v>2928.09304324</v>
      </c>
      <c r="F305" s="18">
        <v>2951.7147977999998</v>
      </c>
      <c r="G305" s="18">
        <v>2967.1019999999999</v>
      </c>
      <c r="H305" s="18">
        <v>2982.777</v>
      </c>
      <c r="I305" s="18">
        <v>2997.556</v>
      </c>
      <c r="J305" s="18">
        <v>3011.181</v>
      </c>
      <c r="K305" s="18">
        <v>3023.6109999999999</v>
      </c>
      <c r="L305" s="18">
        <v>3035.8620000000001</v>
      </c>
      <c r="M305" s="18">
        <v>3047.3090000000002</v>
      </c>
      <c r="N305" s="18">
        <v>3059.0459999999998</v>
      </c>
      <c r="O305" s="18">
        <v>3070.125</v>
      </c>
      <c r="P305" s="18">
        <v>3080.6379999999999</v>
      </c>
      <c r="Q305" s="18">
        <v>3090.7339999999999</v>
      </c>
      <c r="R305" s="18">
        <v>3095.6289999999999</v>
      </c>
      <c r="S305" s="12" t="s">
        <v>48</v>
      </c>
    </row>
    <row r="306" spans="1:19" s="29" customFormat="1"/>
    <row r="307" spans="1:19" s="29" customFormat="1"/>
    <row r="308" spans="1:19" s="29" customFormat="1">
      <c r="A308" s="30" t="s">
        <v>49</v>
      </c>
      <c r="S308" s="31" t="s">
        <v>50</v>
      </c>
    </row>
    <row r="309" spans="1:19" s="29" customFormat="1">
      <c r="A309" s="29" t="s">
        <v>73</v>
      </c>
      <c r="S309" s="29" t="s">
        <v>73</v>
      </c>
    </row>
    <row r="310" spans="1:19" s="29" customFormat="1">
      <c r="A310" s="30" t="s">
        <v>74</v>
      </c>
      <c r="I310" s="31" t="s">
        <v>4</v>
      </c>
      <c r="J310" s="30" t="s">
        <v>5</v>
      </c>
      <c r="S310" s="31" t="s">
        <v>75</v>
      </c>
    </row>
    <row r="311" spans="1:19">
      <c r="A311" s="4"/>
      <c r="B311" s="5">
        <v>1995</v>
      </c>
      <c r="C311" s="5">
        <v>1996</v>
      </c>
      <c r="D311" s="5">
        <v>1997</v>
      </c>
      <c r="E311" s="5">
        <v>1998</v>
      </c>
      <c r="F311" s="5">
        <v>1999</v>
      </c>
      <c r="G311" s="5">
        <v>2000</v>
      </c>
      <c r="H311" s="5">
        <v>2001</v>
      </c>
      <c r="I311" s="5">
        <v>2002</v>
      </c>
      <c r="J311" s="5">
        <v>2003</v>
      </c>
      <c r="K311" s="5">
        <v>2004</v>
      </c>
      <c r="L311" s="5">
        <v>2005</v>
      </c>
      <c r="M311" s="5">
        <v>2006</v>
      </c>
      <c r="N311" s="5">
        <v>2007</v>
      </c>
      <c r="O311" s="5">
        <v>2008</v>
      </c>
      <c r="P311" s="5">
        <v>2009</v>
      </c>
      <c r="Q311" s="5">
        <v>2010</v>
      </c>
      <c r="R311" s="5">
        <v>2011</v>
      </c>
      <c r="S311" s="4"/>
    </row>
    <row r="312" spans="1:19" s="6" customFormat="1">
      <c r="A312" s="7" t="s">
        <v>7</v>
      </c>
      <c r="B312" s="13">
        <v>12219.496882953583</v>
      </c>
      <c r="C312" s="13">
        <v>14117.471716203894</v>
      </c>
      <c r="D312" s="13">
        <v>13275.200777563234</v>
      </c>
      <c r="E312" s="13">
        <v>11786.776118966622</v>
      </c>
      <c r="F312" s="13">
        <v>14885.762316802109</v>
      </c>
      <c r="G312" s="13">
        <v>17309.155120033429</v>
      </c>
      <c r="H312" s="13">
        <v>17092.520137901935</v>
      </c>
      <c r="I312" s="13">
        <v>20969.847629</v>
      </c>
      <c r="J312" s="13">
        <v>20813.085524170001</v>
      </c>
      <c r="K312" s="13">
        <v>22517.418268033653</v>
      </c>
      <c r="L312" s="13">
        <v>25506.447722515426</v>
      </c>
      <c r="M312" s="13">
        <v>24124.17773699126</v>
      </c>
      <c r="N312" s="13">
        <v>23345.689721088889</v>
      </c>
      <c r="O312" s="13">
        <v>23210.363515510951</v>
      </c>
      <c r="P312" s="13">
        <v>24412.088304459026</v>
      </c>
      <c r="Q312" s="13">
        <v>22579.415748826985</v>
      </c>
      <c r="R312" s="13">
        <v>28993.508216587306</v>
      </c>
      <c r="S312" s="7" t="s">
        <v>8</v>
      </c>
    </row>
    <row r="313" spans="1:19" s="6" customFormat="1">
      <c r="A313" s="8" t="s">
        <v>9</v>
      </c>
      <c r="B313" s="14">
        <v>11933.180679269304</v>
      </c>
      <c r="C313" s="14">
        <v>13631.092515258986</v>
      </c>
      <c r="D313" s="14">
        <v>12971.371657066358</v>
      </c>
      <c r="E313" s="14">
        <v>11500.887786592388</v>
      </c>
      <c r="F313" s="14">
        <v>14540.614109526079</v>
      </c>
      <c r="G313" s="14">
        <v>16992.744255321544</v>
      </c>
      <c r="H313" s="14">
        <v>16748.81035272486</v>
      </c>
      <c r="I313" s="14">
        <v>20712.376444969999</v>
      </c>
      <c r="J313" s="14">
        <v>20327.524622269997</v>
      </c>
      <c r="K313" s="14">
        <v>21992.241055467013</v>
      </c>
      <c r="L313" s="14">
        <v>24829.753713207243</v>
      </c>
      <c r="M313" s="14">
        <v>23493.692587999452</v>
      </c>
      <c r="N313" s="14">
        <v>22718.373651973929</v>
      </c>
      <c r="O313" s="14">
        <v>22573.342255353393</v>
      </c>
      <c r="P313" s="14">
        <v>23752.207732722367</v>
      </c>
      <c r="Q313" s="14">
        <v>22027.996900547561</v>
      </c>
      <c r="R313" s="14">
        <v>28313.604049627684</v>
      </c>
      <c r="S313" s="8" t="s">
        <v>10</v>
      </c>
    </row>
    <row r="314" spans="1:19" s="6" customFormat="1">
      <c r="A314" s="9" t="s">
        <v>11</v>
      </c>
      <c r="B314" s="15">
        <v>278.70832200178529</v>
      </c>
      <c r="C314" s="15">
        <v>544.92847973332255</v>
      </c>
      <c r="D314" s="15">
        <v>312.18480007585589</v>
      </c>
      <c r="E314" s="15">
        <v>298.29651255240429</v>
      </c>
      <c r="F314" s="15">
        <v>356.44909209698989</v>
      </c>
      <c r="G314" s="15">
        <v>324.91016473906234</v>
      </c>
      <c r="H314" s="15">
        <v>345.82079733413281</v>
      </c>
      <c r="I314" s="15">
        <v>257.47118399999999</v>
      </c>
      <c r="J314" s="15">
        <v>485.56090188000002</v>
      </c>
      <c r="K314" s="15">
        <v>525.16721423110323</v>
      </c>
      <c r="L314" s="15">
        <v>693.52602015703417</v>
      </c>
      <c r="M314" s="15">
        <v>642.58990764120972</v>
      </c>
      <c r="N314" s="15">
        <v>648.08002773293197</v>
      </c>
      <c r="O314" s="15">
        <v>665.17501083352124</v>
      </c>
      <c r="P314" s="15">
        <v>670.50110787455196</v>
      </c>
      <c r="Q314" s="15">
        <v>522.28894338086388</v>
      </c>
      <c r="R314" s="15">
        <v>600.39841856886233</v>
      </c>
      <c r="S314" s="9" t="s">
        <v>12</v>
      </c>
    </row>
    <row r="315" spans="1:19" s="6" customFormat="1">
      <c r="A315" s="10" t="s">
        <v>13</v>
      </c>
      <c r="B315" s="16">
        <v>113799.25393485547</v>
      </c>
      <c r="C315" s="16">
        <v>124181.67410294089</v>
      </c>
      <c r="D315" s="16">
        <v>136996.31060104063</v>
      </c>
      <c r="E315" s="16">
        <v>131706.87606569094</v>
      </c>
      <c r="F315" s="16">
        <v>130199.24466515869</v>
      </c>
      <c r="G315" s="16">
        <v>130189.54943646291</v>
      </c>
      <c r="H315" s="16">
        <v>130259.51453211797</v>
      </c>
      <c r="I315" s="16">
        <v>138980.02129516</v>
      </c>
      <c r="J315" s="16">
        <v>142182.65376599002</v>
      </c>
      <c r="K315" s="16">
        <v>148377.12816629501</v>
      </c>
      <c r="L315" s="16">
        <v>155988.75345817607</v>
      </c>
      <c r="M315" s="16">
        <v>158439.88800478948</v>
      </c>
      <c r="N315" s="16">
        <v>159712.66952206171</v>
      </c>
      <c r="O315" s="16">
        <v>159189.91864321686</v>
      </c>
      <c r="P315" s="16">
        <v>155501.48935111743</v>
      </c>
      <c r="Q315" s="16">
        <v>174224.38637133036</v>
      </c>
      <c r="R315" s="16">
        <v>174777.17708848813</v>
      </c>
      <c r="S315" s="10" t="s">
        <v>14</v>
      </c>
    </row>
    <row r="316" spans="1:19" s="6" customFormat="1">
      <c r="A316" s="9" t="s">
        <v>15</v>
      </c>
      <c r="B316" s="15">
        <v>8080.1095034522577</v>
      </c>
      <c r="C316" s="15">
        <v>9683.6352871636791</v>
      </c>
      <c r="D316" s="15">
        <v>10145.132231732983</v>
      </c>
      <c r="E316" s="15">
        <v>8468.9946437667531</v>
      </c>
      <c r="F316" s="15">
        <v>7855.945768937986</v>
      </c>
      <c r="G316" s="15">
        <v>7781.4935079623356</v>
      </c>
      <c r="H316" s="15">
        <v>8417.5570270764638</v>
      </c>
      <c r="I316" s="15">
        <v>8528.8305554100007</v>
      </c>
      <c r="J316" s="15">
        <v>8569.6060237099991</v>
      </c>
      <c r="K316" s="15">
        <v>8953.318058437244</v>
      </c>
      <c r="L316" s="15">
        <v>8923.7775956537462</v>
      </c>
      <c r="M316" s="15">
        <v>8492.2790280088739</v>
      </c>
      <c r="N316" s="15">
        <v>8265.9148631234475</v>
      </c>
      <c r="O316" s="15">
        <v>7477.9963711733399</v>
      </c>
      <c r="P316" s="15">
        <v>8133.8496820156161</v>
      </c>
      <c r="Q316" s="15">
        <v>7990.3889180969809</v>
      </c>
      <c r="R316" s="15">
        <v>8868.6931433967366</v>
      </c>
      <c r="S316" s="9" t="s">
        <v>16</v>
      </c>
    </row>
    <row r="317" spans="1:19" s="6" customFormat="1">
      <c r="A317" s="8" t="s">
        <v>17</v>
      </c>
      <c r="B317" s="14">
        <v>17689.316613846757</v>
      </c>
      <c r="C317" s="14">
        <v>19247.029740290305</v>
      </c>
      <c r="D317" s="14">
        <v>28938.043615402032</v>
      </c>
      <c r="E317" s="14">
        <v>33594.051372235263</v>
      </c>
      <c r="F317" s="14">
        <v>31630.771309092688</v>
      </c>
      <c r="G317" s="14">
        <v>31964.118847811053</v>
      </c>
      <c r="H317" s="14">
        <v>27719.560968241825</v>
      </c>
      <c r="I317" s="14">
        <v>30510.04762573</v>
      </c>
      <c r="J317" s="14">
        <v>31016.131639020001</v>
      </c>
      <c r="K317" s="14">
        <v>33645.710315689772</v>
      </c>
      <c r="L317" s="14">
        <v>34289.344196643578</v>
      </c>
      <c r="M317" s="14">
        <v>37413.61818878699</v>
      </c>
      <c r="N317" s="14">
        <v>38676.218858455388</v>
      </c>
      <c r="O317" s="14">
        <v>37473.778916436488</v>
      </c>
      <c r="P317" s="14">
        <v>33324.986767803341</v>
      </c>
      <c r="Q317" s="14">
        <v>45401.64257268943</v>
      </c>
      <c r="R317" s="14">
        <v>41099.779676547048</v>
      </c>
      <c r="S317" s="8" t="s">
        <v>18</v>
      </c>
    </row>
    <row r="318" spans="1:19" s="6" customFormat="1">
      <c r="A318" s="9" t="s">
        <v>19</v>
      </c>
      <c r="B318" s="15">
        <v>3640.4737516361879</v>
      </c>
      <c r="C318" s="15">
        <v>3497.8299129590437</v>
      </c>
      <c r="D318" s="15">
        <v>3959.3534990319681</v>
      </c>
      <c r="E318" s="15">
        <v>3870.62847311936</v>
      </c>
      <c r="F318" s="15">
        <v>3956.4404847293363</v>
      </c>
      <c r="G318" s="15">
        <v>4333.2658054284193</v>
      </c>
      <c r="H318" s="15">
        <v>4470.0763546459393</v>
      </c>
      <c r="I318" s="15">
        <v>4461.6143091499998</v>
      </c>
      <c r="J318" s="15">
        <v>4404.9076711299995</v>
      </c>
      <c r="K318" s="15">
        <v>4430.9268119075386</v>
      </c>
      <c r="L318" s="15">
        <v>5075.8552607207639</v>
      </c>
      <c r="M318" s="15">
        <v>5389.9423172225288</v>
      </c>
      <c r="N318" s="15">
        <v>6114.5116889689898</v>
      </c>
      <c r="O318" s="15">
        <v>6799.4217998739887</v>
      </c>
      <c r="P318" s="15">
        <v>6966.7469454851971</v>
      </c>
      <c r="Q318" s="15">
        <v>8261.2184645801881</v>
      </c>
      <c r="R318" s="15">
        <v>8548.7792709485147</v>
      </c>
      <c r="S318" s="9" t="s">
        <v>20</v>
      </c>
    </row>
    <row r="319" spans="1:19" s="6" customFormat="1">
      <c r="A319" s="8" t="s">
        <v>21</v>
      </c>
      <c r="B319" s="14">
        <v>11377.983910794757</v>
      </c>
      <c r="C319" s="14">
        <v>14143.839180349369</v>
      </c>
      <c r="D319" s="14">
        <v>14971.376691615196</v>
      </c>
      <c r="E319" s="14">
        <v>8126.6243237979261</v>
      </c>
      <c r="F319" s="14">
        <v>8835.7944324075033</v>
      </c>
      <c r="G319" s="14">
        <v>7102.3417359756786</v>
      </c>
      <c r="H319" s="14">
        <v>9212.5832911306024</v>
      </c>
      <c r="I319" s="14">
        <v>8815.2244319500005</v>
      </c>
      <c r="J319" s="14">
        <v>10009.345473219999</v>
      </c>
      <c r="K319" s="14">
        <v>9374.2725352579364</v>
      </c>
      <c r="L319" s="14">
        <v>10653.167574653071</v>
      </c>
      <c r="M319" s="14">
        <v>9595.0161163328103</v>
      </c>
      <c r="N319" s="14">
        <v>10282.933022238531</v>
      </c>
      <c r="O319" s="14">
        <v>9800.7348032050249</v>
      </c>
      <c r="P319" s="14">
        <v>9839.7047289105139</v>
      </c>
      <c r="Q319" s="14">
        <v>10957.57468800168</v>
      </c>
      <c r="R319" s="14">
        <v>9972.9007099590963</v>
      </c>
      <c r="S319" s="8" t="s">
        <v>22</v>
      </c>
    </row>
    <row r="320" spans="1:19" s="6" customFormat="1" ht="60.75">
      <c r="A320" s="9" t="s">
        <v>23</v>
      </c>
      <c r="B320" s="15">
        <v>17427.202787622497</v>
      </c>
      <c r="C320" s="15">
        <v>18946.873625770735</v>
      </c>
      <c r="D320" s="15">
        <v>19543.611544818945</v>
      </c>
      <c r="E320" s="15">
        <v>17786.479648741108</v>
      </c>
      <c r="F320" s="15">
        <v>17492.901177914231</v>
      </c>
      <c r="G320" s="15">
        <v>16942.663501165935</v>
      </c>
      <c r="H320" s="15">
        <v>17223.898555770593</v>
      </c>
      <c r="I320" s="15">
        <v>18502.77574832</v>
      </c>
      <c r="J320" s="15">
        <v>18657.680758269998</v>
      </c>
      <c r="K320" s="15">
        <v>19183.502633084165</v>
      </c>
      <c r="L320" s="15">
        <v>20289.284313108714</v>
      </c>
      <c r="M320" s="15">
        <v>20156.627144229224</v>
      </c>
      <c r="N320" s="15">
        <v>20198.475778118584</v>
      </c>
      <c r="O320" s="15">
        <v>20555.505228553353</v>
      </c>
      <c r="P320" s="15">
        <v>20730.131857476455</v>
      </c>
      <c r="Q320" s="15">
        <v>23003.047579598398</v>
      </c>
      <c r="R320" s="15">
        <v>23403.800786518193</v>
      </c>
      <c r="S320" s="9" t="s">
        <v>24</v>
      </c>
    </row>
    <row r="321" spans="1:19" s="6" customFormat="1">
      <c r="A321" s="8" t="s">
        <v>25</v>
      </c>
      <c r="B321" s="14">
        <v>5436.1016146959637</v>
      </c>
      <c r="C321" s="14">
        <v>5319.439213183111</v>
      </c>
      <c r="D321" s="14">
        <v>5893.6120337140292</v>
      </c>
      <c r="E321" s="14">
        <v>6492.3265073115017</v>
      </c>
      <c r="F321" s="14">
        <v>6831.869837309072</v>
      </c>
      <c r="G321" s="14">
        <v>7069.9872715063502</v>
      </c>
      <c r="H321" s="14">
        <v>7435.9227954917087</v>
      </c>
      <c r="I321" s="14">
        <v>6641.6578872999999</v>
      </c>
      <c r="J321" s="14">
        <v>6359.5476639699991</v>
      </c>
      <c r="K321" s="14">
        <v>8008.6943446058167</v>
      </c>
      <c r="L321" s="14">
        <v>8746.2331962774151</v>
      </c>
      <c r="M321" s="14">
        <v>9448.9251323954595</v>
      </c>
      <c r="N321" s="14">
        <v>9506.2776518446026</v>
      </c>
      <c r="O321" s="14">
        <v>9291.5596045681359</v>
      </c>
      <c r="P321" s="14">
        <v>8474.5657735857731</v>
      </c>
      <c r="Q321" s="14">
        <v>8796.1573817952667</v>
      </c>
      <c r="R321" s="14">
        <v>9165.9258122506089</v>
      </c>
      <c r="S321" s="8" t="s">
        <v>26</v>
      </c>
    </row>
    <row r="322" spans="1:19" s="6" customFormat="1">
      <c r="A322" s="9" t="s">
        <v>27</v>
      </c>
      <c r="B322" s="15">
        <v>7759.9811594373914</v>
      </c>
      <c r="C322" s="15">
        <v>7879.3099226325157</v>
      </c>
      <c r="D322" s="15">
        <v>8003.7321995559478</v>
      </c>
      <c r="E322" s="15">
        <v>7550.6955425414581</v>
      </c>
      <c r="F322" s="15">
        <v>7597.0951726587155</v>
      </c>
      <c r="G322" s="15">
        <v>7804.3603088983145</v>
      </c>
      <c r="H322" s="15">
        <v>8161.6070025321242</v>
      </c>
      <c r="I322" s="15">
        <v>8622.0924254700003</v>
      </c>
      <c r="J322" s="15">
        <v>9123.7407796500011</v>
      </c>
      <c r="K322" s="15">
        <v>10082.738617703299</v>
      </c>
      <c r="L322" s="15">
        <v>9962.964098359289</v>
      </c>
      <c r="M322" s="15">
        <v>10676.505237014642</v>
      </c>
      <c r="N322" s="15">
        <v>10283.0617148819</v>
      </c>
      <c r="O322" s="15">
        <v>10392.362838121197</v>
      </c>
      <c r="P322" s="15">
        <v>9966.0798416414691</v>
      </c>
      <c r="Q322" s="15">
        <v>10319.96577955357</v>
      </c>
      <c r="R322" s="15">
        <v>9706.9245672033667</v>
      </c>
      <c r="S322" s="9" t="s">
        <v>28</v>
      </c>
    </row>
    <row r="323" spans="1:19" s="6" customFormat="1">
      <c r="A323" s="8" t="s">
        <v>29</v>
      </c>
      <c r="B323" s="14">
        <v>9456.4849292963008</v>
      </c>
      <c r="C323" s="14">
        <v>10049.58896485536</v>
      </c>
      <c r="D323" s="14">
        <v>9085.6975645750517</v>
      </c>
      <c r="E323" s="14">
        <v>7824.2799455377881</v>
      </c>
      <c r="F323" s="14">
        <v>5718.7252225052207</v>
      </c>
      <c r="G323" s="14">
        <v>5789.4082799341641</v>
      </c>
      <c r="H323" s="14">
        <v>5982.4179404275592</v>
      </c>
      <c r="I323" s="14">
        <v>6431.6483795499998</v>
      </c>
      <c r="J323" s="14">
        <v>6500.661221450001</v>
      </c>
      <c r="K323" s="14">
        <v>6870.9567764725152</v>
      </c>
      <c r="L323" s="14">
        <v>7037.0688275562843</v>
      </c>
      <c r="M323" s="14">
        <v>7428.1505942063704</v>
      </c>
      <c r="N323" s="14">
        <v>7933.7401024465298</v>
      </c>
      <c r="O323" s="14">
        <v>7692.371274401009</v>
      </c>
      <c r="P323" s="14">
        <v>8579.445152621427</v>
      </c>
      <c r="Q323" s="14">
        <v>8795.8206402885826</v>
      </c>
      <c r="R323" s="14">
        <v>9337.5043046538467</v>
      </c>
      <c r="S323" s="8" t="s">
        <v>30</v>
      </c>
    </row>
    <row r="324" spans="1:19" s="6" customFormat="1" ht="40.5">
      <c r="A324" s="9" t="s">
        <v>31</v>
      </c>
      <c r="B324" s="15">
        <v>8404.8686629748845</v>
      </c>
      <c r="C324" s="15">
        <v>9470.1259356231949</v>
      </c>
      <c r="D324" s="15">
        <v>9227.7134056590821</v>
      </c>
      <c r="E324" s="15">
        <v>8442.6804882740853</v>
      </c>
      <c r="F324" s="15">
        <v>9132.5730820792178</v>
      </c>
      <c r="G324" s="15">
        <v>9210.381091156798</v>
      </c>
      <c r="H324" s="15">
        <v>9200.8582163850097</v>
      </c>
      <c r="I324" s="15">
        <v>11346.034505060001</v>
      </c>
      <c r="J324" s="15">
        <v>12498.788190400001</v>
      </c>
      <c r="K324" s="15">
        <v>12638.284261739602</v>
      </c>
      <c r="L324" s="15">
        <v>12130.413437254361</v>
      </c>
      <c r="M324" s="15">
        <v>13839.234862108146</v>
      </c>
      <c r="N324" s="15">
        <v>12812.763053646291</v>
      </c>
      <c r="O324" s="15">
        <v>14274.540316622706</v>
      </c>
      <c r="P324" s="15">
        <v>15464.825955827047</v>
      </c>
      <c r="Q324" s="15">
        <v>15661.710866746896</v>
      </c>
      <c r="R324" s="15">
        <v>15982.283880280047</v>
      </c>
      <c r="S324" s="9" t="s">
        <v>32</v>
      </c>
    </row>
    <row r="325" spans="1:19" s="6" customFormat="1" ht="40.5">
      <c r="A325" s="8" t="s">
        <v>33</v>
      </c>
      <c r="B325" s="14">
        <v>9158.3583298346439</v>
      </c>
      <c r="C325" s="14">
        <v>9602.9698250875117</v>
      </c>
      <c r="D325" s="14">
        <v>10493.981006622993</v>
      </c>
      <c r="E325" s="14">
        <v>11475.115424979605</v>
      </c>
      <c r="F325" s="14">
        <v>12442.533188013746</v>
      </c>
      <c r="G325" s="14">
        <v>13581.942479760975</v>
      </c>
      <c r="H325" s="14">
        <v>13589.987905450163</v>
      </c>
      <c r="I325" s="14">
        <v>14810.2204872</v>
      </c>
      <c r="J325" s="14">
        <v>14774.667707159999</v>
      </c>
      <c r="K325" s="14">
        <v>14353.389724932242</v>
      </c>
      <c r="L325" s="14">
        <v>15203.842683260211</v>
      </c>
      <c r="M325" s="14">
        <v>13333.24477223053</v>
      </c>
      <c r="N325" s="14">
        <v>12297.291721500316</v>
      </c>
      <c r="O325" s="14">
        <v>11469.047279735871</v>
      </c>
      <c r="P325" s="14">
        <v>11746.839796343049</v>
      </c>
      <c r="Q325" s="14">
        <v>12409.883475341439</v>
      </c>
      <c r="R325" s="14">
        <v>13994.805574671684</v>
      </c>
      <c r="S325" s="8" t="s">
        <v>34</v>
      </c>
    </row>
    <row r="326" spans="1:19" s="6" customFormat="1">
      <c r="A326" s="9" t="s">
        <v>35</v>
      </c>
      <c r="B326" s="15">
        <v>9790.7271172089586</v>
      </c>
      <c r="C326" s="15">
        <v>10151.049205210258</v>
      </c>
      <c r="D326" s="15">
        <v>10655.855921315037</v>
      </c>
      <c r="E326" s="15">
        <v>12182.170819980167</v>
      </c>
      <c r="F326" s="15">
        <v>12133.909046697796</v>
      </c>
      <c r="G326" s="15">
        <v>11920.189045021323</v>
      </c>
      <c r="H326" s="15">
        <v>11734.779599551955</v>
      </c>
      <c r="I326" s="15">
        <v>12409.64620994</v>
      </c>
      <c r="J326" s="15">
        <v>12110.63648476</v>
      </c>
      <c r="K326" s="15">
        <v>11822.010060023331</v>
      </c>
      <c r="L326" s="15">
        <v>13313.060702514967</v>
      </c>
      <c r="M326" s="15">
        <v>13436.90343681896</v>
      </c>
      <c r="N326" s="15">
        <v>13739.008357273473</v>
      </c>
      <c r="O326" s="15">
        <v>13901.112648064314</v>
      </c>
      <c r="P326" s="15">
        <v>13505.593671543924</v>
      </c>
      <c r="Q326" s="15">
        <v>13586.608833427888</v>
      </c>
      <c r="R326" s="15">
        <v>13406.016688938844</v>
      </c>
      <c r="S326" s="9" t="s">
        <v>36</v>
      </c>
    </row>
    <row r="327" spans="1:19" s="6" customFormat="1">
      <c r="A327" s="8" t="s">
        <v>37</v>
      </c>
      <c r="B327" s="14">
        <v>2934.8558853096115</v>
      </c>
      <c r="C327" s="14">
        <v>3199.0595334232653</v>
      </c>
      <c r="D327" s="14">
        <v>3309.4528591832072</v>
      </c>
      <c r="E327" s="14">
        <v>3837.2194984152161</v>
      </c>
      <c r="F327" s="14">
        <v>4432.4920828537815</v>
      </c>
      <c r="G327" s="14">
        <v>4526.3624942741562</v>
      </c>
      <c r="H327" s="14">
        <v>4938.3035213819576</v>
      </c>
      <c r="I327" s="14">
        <v>5628.7374975299999</v>
      </c>
      <c r="J327" s="14">
        <v>5528.7034771399994</v>
      </c>
      <c r="K327" s="14">
        <v>6061.8417175363838</v>
      </c>
      <c r="L327" s="14">
        <v>6855.4355578045324</v>
      </c>
      <c r="M327" s="14">
        <v>6522.3168696899338</v>
      </c>
      <c r="N327" s="14">
        <v>6802.9147171570576</v>
      </c>
      <c r="O327" s="14">
        <v>7245.1889905122325</v>
      </c>
      <c r="P327" s="14">
        <v>6043.9384886165144</v>
      </c>
      <c r="Q327" s="14">
        <v>7201.3573937419842</v>
      </c>
      <c r="R327" s="14">
        <v>8136.3309167439447</v>
      </c>
      <c r="S327" s="8" t="s">
        <v>38</v>
      </c>
    </row>
    <row r="328" spans="1:19" s="6" customFormat="1" ht="40.5">
      <c r="A328" s="9" t="s">
        <v>39</v>
      </c>
      <c r="B328" s="15">
        <v>1870.9383927523518</v>
      </c>
      <c r="C328" s="15">
        <v>2036.3049732966647</v>
      </c>
      <c r="D328" s="15">
        <v>1941.0121720104526</v>
      </c>
      <c r="E328" s="15">
        <v>1848.5578354655786</v>
      </c>
      <c r="F328" s="15">
        <v>1833.0103682704448</v>
      </c>
      <c r="G328" s="15">
        <v>1849.0215238797946</v>
      </c>
      <c r="H328" s="15">
        <v>1959.0451024955019</v>
      </c>
      <c r="I328" s="15">
        <v>1987.7664396600001</v>
      </c>
      <c r="J328" s="15">
        <v>2339.4653811000003</v>
      </c>
      <c r="K328" s="15">
        <v>2598.1702477778522</v>
      </c>
      <c r="L328" s="15">
        <v>2819.6989473028107</v>
      </c>
      <c r="M328" s="15">
        <v>2588.3494378955461</v>
      </c>
      <c r="N328" s="15">
        <v>2369.8995144151554</v>
      </c>
      <c r="O328" s="15">
        <v>2402.5806335916386</v>
      </c>
      <c r="P328" s="15">
        <v>2503.0942627777895</v>
      </c>
      <c r="Q328" s="15">
        <v>2279.2437025409381</v>
      </c>
      <c r="R328" s="15">
        <v>2487.0002754763327</v>
      </c>
      <c r="S328" s="9" t="s">
        <v>40</v>
      </c>
    </row>
    <row r="329" spans="1:19" s="6" customFormat="1">
      <c r="A329" s="8" t="s">
        <v>41</v>
      </c>
      <c r="B329" s="14">
        <v>259.33563167464519</v>
      </c>
      <c r="C329" s="14">
        <v>259.6050415994564</v>
      </c>
      <c r="D329" s="14">
        <v>252.01770973846439</v>
      </c>
      <c r="E329" s="14">
        <v>261.18471381753795</v>
      </c>
      <c r="F329" s="14">
        <v>261.96397784987983</v>
      </c>
      <c r="G329" s="14">
        <v>280.34652238574262</v>
      </c>
      <c r="H329" s="14">
        <v>220.04462951531431</v>
      </c>
      <c r="I329" s="14">
        <v>283.72479265999999</v>
      </c>
      <c r="J329" s="14">
        <v>288.77129475999999</v>
      </c>
      <c r="K329" s="14">
        <v>385.43861837454091</v>
      </c>
      <c r="L329" s="14">
        <v>449.82659050428634</v>
      </c>
      <c r="M329" s="14">
        <v>333.51019678684094</v>
      </c>
      <c r="N329" s="14">
        <v>418.38638523235522</v>
      </c>
      <c r="O329" s="14">
        <v>616.33383227113131</v>
      </c>
      <c r="P329" s="14">
        <v>537.5545216953833</v>
      </c>
      <c r="Q329" s="14">
        <v>514.23592594975196</v>
      </c>
      <c r="R329" s="14">
        <v>548.19753459650315</v>
      </c>
      <c r="S329" s="8" t="s">
        <v>42</v>
      </c>
    </row>
    <row r="330" spans="1:19" s="6" customFormat="1">
      <c r="A330" s="21" t="s">
        <v>51</v>
      </c>
      <c r="B330" s="22">
        <f t="shared" ref="B330:R330" si="27">SUM(B312:B329)-B312-B315</f>
        <v>125498.6272918083</v>
      </c>
      <c r="C330" s="22">
        <f t="shared" si="27"/>
        <v>137662.68135643681</v>
      </c>
      <c r="D330" s="22">
        <f t="shared" si="27"/>
        <v>149704.14891211761</v>
      </c>
      <c r="E330" s="22">
        <f t="shared" si="27"/>
        <v>143560.19353712816</v>
      </c>
      <c r="F330" s="22">
        <f t="shared" si="27"/>
        <v>145053.08835294272</v>
      </c>
      <c r="G330" s="22">
        <f t="shared" si="27"/>
        <v>147473.53683522152</v>
      </c>
      <c r="H330" s="22">
        <f t="shared" si="27"/>
        <v>147361.27406015573</v>
      </c>
      <c r="I330" s="22">
        <f t="shared" si="27"/>
        <v>159949.86892390001</v>
      </c>
      <c r="J330" s="22">
        <f t="shared" si="27"/>
        <v>162995.7392898899</v>
      </c>
      <c r="K330" s="22">
        <f t="shared" si="27"/>
        <v>170926.66299324034</v>
      </c>
      <c r="L330" s="22">
        <f t="shared" si="27"/>
        <v>181273.25271497827</v>
      </c>
      <c r="M330" s="22">
        <f t="shared" si="27"/>
        <v>182790.9058293674</v>
      </c>
      <c r="N330" s="22">
        <f t="shared" si="27"/>
        <v>183067.85110900947</v>
      </c>
      <c r="O330" s="22">
        <f t="shared" si="27"/>
        <v>182631.05180331724</v>
      </c>
      <c r="P330" s="22">
        <f t="shared" si="27"/>
        <v>180240.06628694039</v>
      </c>
      <c r="Q330" s="22">
        <f t="shared" si="27"/>
        <v>197729.14206628141</v>
      </c>
      <c r="R330" s="22">
        <f t="shared" si="27"/>
        <v>203572.94561038126</v>
      </c>
      <c r="S330" s="21" t="s">
        <v>56</v>
      </c>
    </row>
    <row r="331" spans="1:19" s="6" customFormat="1">
      <c r="A331" s="24" t="s">
        <v>52</v>
      </c>
      <c r="B331" s="16">
        <f t="shared" ref="B331:R331" si="28">(SUM(B312:B329)-B312-B315)-B333</f>
        <v>-67.779506417733501</v>
      </c>
      <c r="C331" s="16">
        <f t="shared" si="28"/>
        <v>-297.64599189901492</v>
      </c>
      <c r="D331" s="16">
        <f t="shared" si="28"/>
        <v>327.93210340497899</v>
      </c>
      <c r="E331" s="16">
        <f t="shared" si="28"/>
        <v>1080.8768228625995</v>
      </c>
      <c r="F331" s="16">
        <f t="shared" si="28"/>
        <v>192.78073972198763</v>
      </c>
      <c r="G331" s="16">
        <f t="shared" si="28"/>
        <v>93.672237329388736</v>
      </c>
      <c r="H331" s="16">
        <f t="shared" si="28"/>
        <v>89.908931137586478</v>
      </c>
      <c r="I331" s="16">
        <f t="shared" si="28"/>
        <v>3.5400153137743473E-6</v>
      </c>
      <c r="J331" s="16">
        <f t="shared" si="28"/>
        <v>3.5398988984525204E-6</v>
      </c>
      <c r="K331" s="16">
        <f t="shared" si="28"/>
        <v>-1.6260688568290789</v>
      </c>
      <c r="L331" s="16">
        <f t="shared" si="28"/>
        <v>-406.03538022201974</v>
      </c>
      <c r="M331" s="16">
        <f t="shared" si="28"/>
        <v>346.97917278466048</v>
      </c>
      <c r="N331" s="16">
        <f t="shared" si="28"/>
        <v>336.83917761020712</v>
      </c>
      <c r="O331" s="16">
        <f t="shared" si="28"/>
        <v>572.70074532474973</v>
      </c>
      <c r="P331" s="16">
        <f t="shared" si="28"/>
        <v>-407.93909774764325</v>
      </c>
      <c r="Q331" s="16">
        <f t="shared" si="28"/>
        <v>1632.6743939722946</v>
      </c>
      <c r="R331" s="16">
        <f t="shared" si="28"/>
        <v>-4830.839150768792</v>
      </c>
      <c r="S331" s="24" t="s">
        <v>57</v>
      </c>
    </row>
    <row r="332" spans="1:19" s="6" customFormat="1">
      <c r="A332" s="25" t="s">
        <v>53</v>
      </c>
      <c r="B332" s="26">
        <f t="shared" ref="B332:R332" si="29">100*((SUM(B312:B329)-B312-B315)-B333)/B333</f>
        <v>-5.3979012497067866E-2</v>
      </c>
      <c r="C332" s="26">
        <f t="shared" si="29"/>
        <v>-0.21574752511820952</v>
      </c>
      <c r="D332" s="26">
        <f t="shared" si="29"/>
        <v>0.21953434784395462</v>
      </c>
      <c r="E332" s="26">
        <f t="shared" si="29"/>
        <v>0.75862016171107738</v>
      </c>
      <c r="F332" s="26">
        <f t="shared" si="29"/>
        <v>0.13308044342741229</v>
      </c>
      <c r="G332" s="26">
        <f t="shared" si="29"/>
        <v>6.3558368427710218E-2</v>
      </c>
      <c r="H332" s="26">
        <f t="shared" si="29"/>
        <v>6.1049838886752431E-2</v>
      </c>
      <c r="I332" s="26">
        <f t="shared" si="29"/>
        <v>2.2132030102112447E-9</v>
      </c>
      <c r="J332" s="26">
        <f t="shared" si="29"/>
        <v>2.171773884367398E-9</v>
      </c>
      <c r="K332" s="26">
        <f t="shared" si="29"/>
        <v>-9.5131640628447309E-4</v>
      </c>
      <c r="L332" s="26">
        <f t="shared" si="29"/>
        <v>-0.22349018673458057</v>
      </c>
      <c r="M332" s="26">
        <f t="shared" si="29"/>
        <v>0.1901840083927733</v>
      </c>
      <c r="N332" s="26">
        <f t="shared" si="29"/>
        <v>0.18433607631782997</v>
      </c>
      <c r="O332" s="26">
        <f t="shared" si="29"/>
        <v>0.31456988487296739</v>
      </c>
      <c r="P332" s="26">
        <f t="shared" si="29"/>
        <v>-0.22581987378102583</v>
      </c>
      <c r="Q332" s="26">
        <f t="shared" si="29"/>
        <v>0.83258735527077798</v>
      </c>
      <c r="R332" s="26">
        <f t="shared" si="29"/>
        <v>-2.3180189152060646</v>
      </c>
      <c r="S332" s="25" t="s">
        <v>58</v>
      </c>
    </row>
    <row r="333" spans="1:19" s="6" customFormat="1">
      <c r="A333" s="21" t="s">
        <v>54</v>
      </c>
      <c r="B333" s="22">
        <v>125566.40679822603</v>
      </c>
      <c r="C333" s="22">
        <v>137960.32734833582</v>
      </c>
      <c r="D333" s="22">
        <v>149376.21680871263</v>
      </c>
      <c r="E333" s="22">
        <v>142479.31671426556</v>
      </c>
      <c r="F333" s="22">
        <v>144860.30761322074</v>
      </c>
      <c r="G333" s="22">
        <v>147379.86459789213</v>
      </c>
      <c r="H333" s="22">
        <v>147271.36512901814</v>
      </c>
      <c r="I333" s="22">
        <v>159949.86892035999</v>
      </c>
      <c r="J333" s="22">
        <v>162995.73928635</v>
      </c>
      <c r="K333" s="22">
        <v>170928.28906209717</v>
      </c>
      <c r="L333" s="22">
        <v>181679.28809520029</v>
      </c>
      <c r="M333" s="22">
        <v>182443.92665658274</v>
      </c>
      <c r="N333" s="22">
        <v>182731.01193139926</v>
      </c>
      <c r="O333" s="22">
        <v>182058.35105799249</v>
      </c>
      <c r="P333" s="22">
        <v>180648.00538468803</v>
      </c>
      <c r="Q333" s="22">
        <v>196096.46767230911</v>
      </c>
      <c r="R333" s="22">
        <v>208403.78476115005</v>
      </c>
      <c r="S333" s="21" t="s">
        <v>59</v>
      </c>
    </row>
    <row r="334" spans="1:19" s="29" customFormat="1">
      <c r="A334" s="23" t="s">
        <v>55</v>
      </c>
      <c r="B334" s="23"/>
      <c r="C334" s="23"/>
      <c r="D334" s="23"/>
      <c r="E334" s="23"/>
      <c r="F334" s="23"/>
      <c r="G334" s="23"/>
      <c r="H334" s="23"/>
      <c r="I334" s="23"/>
      <c r="J334" s="23"/>
      <c r="K334" s="23" t="s">
        <v>60</v>
      </c>
      <c r="L334" s="23"/>
      <c r="M334" s="23"/>
      <c r="N334" s="23"/>
      <c r="O334" s="23"/>
      <c r="P334" s="23"/>
      <c r="Q334" s="23"/>
      <c r="R334" s="23"/>
      <c r="S334" s="23"/>
    </row>
    <row r="335" spans="1:19" s="29" customFormat="1"/>
    <row r="336" spans="1:19" s="29" customFormat="1"/>
    <row r="337" spans="1:19" s="29" customFormat="1">
      <c r="A337" s="30" t="s">
        <v>0</v>
      </c>
      <c r="S337" s="31" t="s">
        <v>1</v>
      </c>
    </row>
    <row r="338" spans="1:19" s="29" customFormat="1">
      <c r="A338" s="29" t="s">
        <v>76</v>
      </c>
      <c r="S338" s="29" t="s">
        <v>76</v>
      </c>
    </row>
    <row r="339" spans="1:19" s="29" customFormat="1">
      <c r="A339" s="30" t="s">
        <v>77</v>
      </c>
      <c r="I339" s="31" t="s">
        <v>4</v>
      </c>
      <c r="J339" s="30" t="s">
        <v>5</v>
      </c>
      <c r="S339" s="31" t="s">
        <v>78</v>
      </c>
    </row>
    <row r="340" spans="1:19">
      <c r="A340" s="4"/>
      <c r="B340" s="5">
        <v>1995</v>
      </c>
      <c r="C340" s="5">
        <v>1996</v>
      </c>
      <c r="D340" s="5">
        <v>1997</v>
      </c>
      <c r="E340" s="5">
        <v>1998</v>
      </c>
      <c r="F340" s="5">
        <v>1999</v>
      </c>
      <c r="G340" s="5">
        <v>2000</v>
      </c>
      <c r="H340" s="5">
        <v>2001</v>
      </c>
      <c r="I340" s="5">
        <v>2002</v>
      </c>
      <c r="J340" s="5">
        <v>2003</v>
      </c>
      <c r="K340" s="5">
        <v>2004</v>
      </c>
      <c r="L340" s="5">
        <v>2005</v>
      </c>
      <c r="M340" s="5">
        <v>2006</v>
      </c>
      <c r="N340" s="5">
        <v>2007</v>
      </c>
      <c r="O340" s="5">
        <v>2008</v>
      </c>
      <c r="P340" s="5">
        <v>2009</v>
      </c>
      <c r="Q340" s="5">
        <v>2010</v>
      </c>
      <c r="R340" s="5">
        <v>2011</v>
      </c>
      <c r="S340" s="4"/>
    </row>
    <row r="341" spans="1:19" s="6" customFormat="1">
      <c r="A341" s="27" t="s">
        <v>7</v>
      </c>
      <c r="B341" s="28">
        <v>10740.633829799999</v>
      </c>
      <c r="C341" s="28">
        <v>12566.07376612</v>
      </c>
      <c r="D341" s="28">
        <v>12182.07113694</v>
      </c>
      <c r="E341" s="28">
        <v>13398.66352072</v>
      </c>
      <c r="F341" s="28">
        <v>12086.94139561</v>
      </c>
      <c r="G341" s="28">
        <v>11680.246422579999</v>
      </c>
      <c r="H341" s="28">
        <v>14019.76653314</v>
      </c>
      <c r="I341" s="28">
        <v>15209.528643240001</v>
      </c>
      <c r="J341" s="28">
        <v>17745.486908700001</v>
      </c>
      <c r="K341" s="28">
        <v>20290.102834720001</v>
      </c>
      <c r="L341" s="28">
        <v>25803.549102699999</v>
      </c>
      <c r="M341" s="28">
        <v>26605.432933830001</v>
      </c>
      <c r="N341" s="28">
        <v>29214.550778019999</v>
      </c>
      <c r="O341" s="28">
        <v>38873.481879309998</v>
      </c>
      <c r="P341" s="28">
        <v>33365.491916990002</v>
      </c>
      <c r="Q341" s="28">
        <v>43496.342264649997</v>
      </c>
      <c r="R341" s="28">
        <v>45096.719788030001</v>
      </c>
      <c r="S341" s="27" t="s">
        <v>8</v>
      </c>
    </row>
    <row r="342" spans="1:19" s="6" customFormat="1">
      <c r="A342" s="8" t="s">
        <v>9</v>
      </c>
      <c r="B342" s="14">
        <v>10572.210503419999</v>
      </c>
      <c r="C342" s="14">
        <v>12208.096673350001</v>
      </c>
      <c r="D342" s="14">
        <v>11890.272318089999</v>
      </c>
      <c r="E342" s="14">
        <v>13045.65034507</v>
      </c>
      <c r="F342" s="14">
        <v>11712.88665482</v>
      </c>
      <c r="G342" s="14">
        <v>11255.044219019999</v>
      </c>
      <c r="H342" s="14">
        <v>13603.74230097</v>
      </c>
      <c r="I342" s="14">
        <v>14674.74758134</v>
      </c>
      <c r="J342" s="14">
        <v>17047.868643580001</v>
      </c>
      <c r="K342" s="14">
        <v>19421.231101860001</v>
      </c>
      <c r="L342" s="14">
        <v>24750.141168059999</v>
      </c>
      <c r="M342" s="14">
        <v>25426.817765830001</v>
      </c>
      <c r="N342" s="14">
        <v>27978.158913309999</v>
      </c>
      <c r="O342" s="14">
        <v>38084.59543927</v>
      </c>
      <c r="P342" s="14">
        <v>32298.317951280002</v>
      </c>
      <c r="Q342" s="14">
        <v>42399.293535650002</v>
      </c>
      <c r="R342" s="14">
        <v>43964.124496279997</v>
      </c>
      <c r="S342" s="8" t="s">
        <v>10</v>
      </c>
    </row>
    <row r="343" spans="1:19" s="6" customFormat="1">
      <c r="A343" s="9" t="s">
        <v>11</v>
      </c>
      <c r="B343" s="15">
        <v>168.42332578</v>
      </c>
      <c r="C343" s="15">
        <v>357.97709209999999</v>
      </c>
      <c r="D343" s="15">
        <v>291.79881824</v>
      </c>
      <c r="E343" s="15">
        <v>353.01317502000001</v>
      </c>
      <c r="F343" s="15">
        <v>374.05474019000002</v>
      </c>
      <c r="G343" s="15">
        <v>425.20220295000001</v>
      </c>
      <c r="H343" s="15">
        <v>416.02423155000002</v>
      </c>
      <c r="I343" s="15">
        <v>534.78106128000002</v>
      </c>
      <c r="J343" s="15">
        <v>697.61826450000001</v>
      </c>
      <c r="K343" s="15">
        <v>868.87173227000005</v>
      </c>
      <c r="L343" s="15">
        <v>1053.40793401</v>
      </c>
      <c r="M343" s="15">
        <v>1178.61516742</v>
      </c>
      <c r="N343" s="15">
        <v>1236.39186408</v>
      </c>
      <c r="O343" s="15">
        <v>788.88643936999995</v>
      </c>
      <c r="P343" s="15">
        <v>1067.17396512</v>
      </c>
      <c r="Q343" s="15">
        <v>1097.04872843</v>
      </c>
      <c r="R343" s="15">
        <v>1132.59529118</v>
      </c>
      <c r="S343" s="9" t="s">
        <v>12</v>
      </c>
    </row>
    <row r="344" spans="1:19" s="6" customFormat="1">
      <c r="A344" s="10" t="s">
        <v>13</v>
      </c>
      <c r="B344" s="16">
        <v>41641.205053320002</v>
      </c>
      <c r="C344" s="16">
        <v>46824.757134220003</v>
      </c>
      <c r="D344" s="16">
        <v>48578.238500829997</v>
      </c>
      <c r="E344" s="16">
        <v>47698.821493950003</v>
      </c>
      <c r="F344" s="16">
        <v>49448.119064120001</v>
      </c>
      <c r="G344" s="16">
        <v>50073.423648709999</v>
      </c>
      <c r="H344" s="16">
        <v>50585.121136850001</v>
      </c>
      <c r="I344" s="16">
        <v>55525.75077757</v>
      </c>
      <c r="J344" s="16">
        <v>58211.010299200003</v>
      </c>
      <c r="K344" s="16">
        <v>64007.601927479998</v>
      </c>
      <c r="L344" s="16">
        <v>68548.880741340006</v>
      </c>
      <c r="M344" s="16">
        <v>73359.63954176</v>
      </c>
      <c r="N344" s="16">
        <v>79807.00221916</v>
      </c>
      <c r="O344" s="16">
        <v>83449.414330939995</v>
      </c>
      <c r="P344" s="16">
        <v>88083.780227449999</v>
      </c>
      <c r="Q344" s="16">
        <v>93325.561303209994</v>
      </c>
      <c r="R344" s="16">
        <v>97372.909887999995</v>
      </c>
      <c r="S344" s="10" t="s">
        <v>14</v>
      </c>
    </row>
    <row r="345" spans="1:19" s="6" customFormat="1">
      <c r="A345" s="9" t="s">
        <v>15</v>
      </c>
      <c r="B345" s="15">
        <v>311.34302782999998</v>
      </c>
      <c r="C345" s="15">
        <v>547.14355792000003</v>
      </c>
      <c r="D345" s="15">
        <v>820.59969248000004</v>
      </c>
      <c r="E345" s="15">
        <v>620.46299423000005</v>
      </c>
      <c r="F345" s="15">
        <v>702.13942614999996</v>
      </c>
      <c r="G345" s="15">
        <v>401.77782990999998</v>
      </c>
      <c r="H345" s="15">
        <v>444.50574110000002</v>
      </c>
      <c r="I345" s="15">
        <v>525.64525283</v>
      </c>
      <c r="J345" s="15">
        <v>589.49398044999998</v>
      </c>
      <c r="K345" s="15">
        <v>652.63270305000003</v>
      </c>
      <c r="L345" s="15">
        <v>646.91700492999996</v>
      </c>
      <c r="M345" s="15">
        <v>752.39848316999996</v>
      </c>
      <c r="N345" s="15">
        <v>1093.60367219</v>
      </c>
      <c r="O345" s="15">
        <v>660.82780043000002</v>
      </c>
      <c r="P345" s="15">
        <v>801.75323535999996</v>
      </c>
      <c r="Q345" s="15">
        <v>849.41976151999995</v>
      </c>
      <c r="R345" s="15">
        <v>695.23517374999994</v>
      </c>
      <c r="S345" s="9" t="s">
        <v>16</v>
      </c>
    </row>
    <row r="346" spans="1:19" s="6" customFormat="1">
      <c r="A346" s="8" t="s">
        <v>17</v>
      </c>
      <c r="B346" s="14">
        <v>3243.0346975699999</v>
      </c>
      <c r="C346" s="14">
        <v>3674.0949047899999</v>
      </c>
      <c r="D346" s="14">
        <v>3871.9858014500001</v>
      </c>
      <c r="E346" s="14">
        <v>3805.94077354</v>
      </c>
      <c r="F346" s="14">
        <v>3552.6969511000002</v>
      </c>
      <c r="G346" s="14">
        <v>3752.2999931999998</v>
      </c>
      <c r="H346" s="14">
        <v>4013.2813076299999</v>
      </c>
      <c r="I346" s="14">
        <v>4586.9976109299996</v>
      </c>
      <c r="J346" s="14">
        <v>5660.3403872600002</v>
      </c>
      <c r="K346" s="14">
        <v>6048.1404773200002</v>
      </c>
      <c r="L346" s="14">
        <v>5266.7990186999996</v>
      </c>
      <c r="M346" s="14">
        <v>5887.60135653</v>
      </c>
      <c r="N346" s="14">
        <v>7421.9760588999998</v>
      </c>
      <c r="O346" s="14">
        <v>9599.5995467899993</v>
      </c>
      <c r="P346" s="14">
        <v>9967.9226688899998</v>
      </c>
      <c r="Q346" s="14">
        <v>11041.375523279999</v>
      </c>
      <c r="R346" s="14">
        <v>10595.88171168</v>
      </c>
      <c r="S346" s="8" t="s">
        <v>18</v>
      </c>
    </row>
    <row r="347" spans="1:19" s="6" customFormat="1">
      <c r="A347" s="9" t="s">
        <v>19</v>
      </c>
      <c r="B347" s="15">
        <v>996.15567725000005</v>
      </c>
      <c r="C347" s="15">
        <v>1037.4575343900001</v>
      </c>
      <c r="D347" s="15">
        <v>1140.9489243099999</v>
      </c>
      <c r="E347" s="15">
        <v>1358.65910168</v>
      </c>
      <c r="F347" s="15">
        <v>1222.3226044400001</v>
      </c>
      <c r="G347" s="15">
        <v>1294.6185066600001</v>
      </c>
      <c r="H347" s="15">
        <v>1278.4285770500001</v>
      </c>
      <c r="I347" s="15">
        <v>1228.0858604499999</v>
      </c>
      <c r="J347" s="15">
        <v>1280.43809857</v>
      </c>
      <c r="K347" s="15">
        <v>1429.4268675799999</v>
      </c>
      <c r="L347" s="15">
        <v>1428.5012851900001</v>
      </c>
      <c r="M347" s="15">
        <v>1518.4230376400001</v>
      </c>
      <c r="N347" s="15">
        <v>1498.5574915699999</v>
      </c>
      <c r="O347" s="15">
        <v>1486.7207311899999</v>
      </c>
      <c r="P347" s="15">
        <v>1899.88303812</v>
      </c>
      <c r="Q347" s="15">
        <v>1978.1899896499999</v>
      </c>
      <c r="R347" s="15">
        <v>2081.8111989200002</v>
      </c>
      <c r="S347" s="9" t="s">
        <v>20</v>
      </c>
    </row>
    <row r="348" spans="1:19" s="6" customFormat="1">
      <c r="A348" s="8" t="s">
        <v>21</v>
      </c>
      <c r="B348" s="14">
        <v>5120.6630578699996</v>
      </c>
      <c r="C348" s="14">
        <v>6309.0394354600003</v>
      </c>
      <c r="D348" s="14">
        <v>5068.1264368100001</v>
      </c>
      <c r="E348" s="14">
        <v>3266.4582554799999</v>
      </c>
      <c r="F348" s="14">
        <v>3622.9161840500001</v>
      </c>
      <c r="G348" s="14">
        <v>3293.2540824900002</v>
      </c>
      <c r="H348" s="14">
        <v>3253.3964252400001</v>
      </c>
      <c r="I348" s="14">
        <v>4851.3700689899997</v>
      </c>
      <c r="J348" s="14">
        <v>4448.4518594600004</v>
      </c>
      <c r="K348" s="14">
        <v>4469.7733105200005</v>
      </c>
      <c r="L348" s="14">
        <v>5176.8461247900004</v>
      </c>
      <c r="M348" s="14">
        <v>5531.5638993100001</v>
      </c>
      <c r="N348" s="14">
        <v>6133.2643314300003</v>
      </c>
      <c r="O348" s="14">
        <v>6565.1827901200004</v>
      </c>
      <c r="P348" s="14">
        <v>6348.7633980000001</v>
      </c>
      <c r="Q348" s="14">
        <v>5616.63171659</v>
      </c>
      <c r="R348" s="14">
        <v>5175.1971637899996</v>
      </c>
      <c r="S348" s="8" t="s">
        <v>22</v>
      </c>
    </row>
    <row r="349" spans="1:19" s="6" customFormat="1" ht="60.75">
      <c r="A349" s="9" t="s">
        <v>23</v>
      </c>
      <c r="B349" s="15">
        <v>7317.8132032000003</v>
      </c>
      <c r="C349" s="15">
        <v>8072.2559195699996</v>
      </c>
      <c r="D349" s="15">
        <v>9017.1911473</v>
      </c>
      <c r="E349" s="15">
        <v>8174.6600755400004</v>
      </c>
      <c r="F349" s="15">
        <v>8198.8306248600002</v>
      </c>
      <c r="G349" s="15">
        <v>7704.6425147399996</v>
      </c>
      <c r="H349" s="15">
        <v>8243.2455789100004</v>
      </c>
      <c r="I349" s="15">
        <v>8485.5703139500001</v>
      </c>
      <c r="J349" s="15">
        <v>8879.2542626100003</v>
      </c>
      <c r="K349" s="15">
        <v>9366.2720444999995</v>
      </c>
      <c r="L349" s="15">
        <v>10238.29548864</v>
      </c>
      <c r="M349" s="15">
        <v>10565.808353930001</v>
      </c>
      <c r="N349" s="15">
        <v>11517.17568751</v>
      </c>
      <c r="O349" s="15">
        <v>13129.02092139</v>
      </c>
      <c r="P349" s="15">
        <v>14502.5889983</v>
      </c>
      <c r="Q349" s="15">
        <v>16081.5845641</v>
      </c>
      <c r="R349" s="15">
        <v>16516.224857969999</v>
      </c>
      <c r="S349" s="9" t="s">
        <v>24</v>
      </c>
    </row>
    <row r="350" spans="1:19" s="6" customFormat="1">
      <c r="A350" s="8" t="s">
        <v>25</v>
      </c>
      <c r="B350" s="14">
        <v>1431.86068598</v>
      </c>
      <c r="C350" s="14">
        <v>1442.10108704</v>
      </c>
      <c r="D350" s="14">
        <v>1357.41084884</v>
      </c>
      <c r="E350" s="14">
        <v>1133.50253133</v>
      </c>
      <c r="F350" s="14">
        <v>1479.40562004</v>
      </c>
      <c r="G350" s="14">
        <v>1614.39936442</v>
      </c>
      <c r="H350" s="14">
        <v>1551.8151542600001</v>
      </c>
      <c r="I350" s="14">
        <v>1413.20278237</v>
      </c>
      <c r="J350" s="14">
        <v>1331.89278921</v>
      </c>
      <c r="K350" s="14">
        <v>1462.7931964100001</v>
      </c>
      <c r="L350" s="14">
        <v>1454.0311924</v>
      </c>
      <c r="M350" s="14">
        <v>1714.7745594800001</v>
      </c>
      <c r="N350" s="14">
        <v>2172.31108313</v>
      </c>
      <c r="O350" s="14">
        <v>2246.6031615299999</v>
      </c>
      <c r="P350" s="14">
        <v>2008.4911564199999</v>
      </c>
      <c r="Q350" s="14">
        <v>2062.1079279700002</v>
      </c>
      <c r="R350" s="14">
        <v>2338.8612597299998</v>
      </c>
      <c r="S350" s="8" t="s">
        <v>26</v>
      </c>
    </row>
    <row r="351" spans="1:19" s="6" customFormat="1">
      <c r="A351" s="9" t="s">
        <v>27</v>
      </c>
      <c r="B351" s="15">
        <v>3022.1186522500002</v>
      </c>
      <c r="C351" s="15">
        <v>3442.9768458399999</v>
      </c>
      <c r="D351" s="15">
        <v>3439.2869518799998</v>
      </c>
      <c r="E351" s="15">
        <v>3338.7396901699999</v>
      </c>
      <c r="F351" s="15">
        <v>3492.0822587399998</v>
      </c>
      <c r="G351" s="15">
        <v>3439.6199433500001</v>
      </c>
      <c r="H351" s="15">
        <v>3325.7123458800002</v>
      </c>
      <c r="I351" s="15">
        <v>3440.2691858200001</v>
      </c>
      <c r="J351" s="15">
        <v>3668.0727153600001</v>
      </c>
      <c r="K351" s="15">
        <v>4378.4844238799997</v>
      </c>
      <c r="L351" s="15">
        <v>4195.5632837200001</v>
      </c>
      <c r="M351" s="15">
        <v>4404.7605574700001</v>
      </c>
      <c r="N351" s="15">
        <v>4461.2856868099998</v>
      </c>
      <c r="O351" s="15">
        <v>4545.6749694299997</v>
      </c>
      <c r="P351" s="15">
        <v>4703.23649338</v>
      </c>
      <c r="Q351" s="15">
        <v>4732.5594795099996</v>
      </c>
      <c r="R351" s="15">
        <v>4930.6740952800001</v>
      </c>
      <c r="S351" s="9" t="s">
        <v>28</v>
      </c>
    </row>
    <row r="352" spans="1:19" s="6" customFormat="1">
      <c r="A352" s="8" t="s">
        <v>29</v>
      </c>
      <c r="B352" s="14">
        <v>3469.1251911300001</v>
      </c>
      <c r="C352" s="14">
        <v>4069.7482842300001</v>
      </c>
      <c r="D352" s="14">
        <v>3857.1342663300002</v>
      </c>
      <c r="E352" s="14">
        <v>3819.0678418500001</v>
      </c>
      <c r="F352" s="14">
        <v>3066.89486992</v>
      </c>
      <c r="G352" s="14">
        <v>3055.7038201</v>
      </c>
      <c r="H352" s="14">
        <v>3106.0940856299999</v>
      </c>
      <c r="I352" s="14">
        <v>3500.0552882400002</v>
      </c>
      <c r="J352" s="14">
        <v>3569.33286727</v>
      </c>
      <c r="K352" s="14">
        <v>4301.9007004699997</v>
      </c>
      <c r="L352" s="14">
        <v>4920.3930960199996</v>
      </c>
      <c r="M352" s="14">
        <v>6039.77368243</v>
      </c>
      <c r="N352" s="14">
        <v>7070.1719227699996</v>
      </c>
      <c r="O352" s="14">
        <v>6971.4136564999999</v>
      </c>
      <c r="P352" s="14">
        <v>7268.3938643600004</v>
      </c>
      <c r="Q352" s="14">
        <v>7526.2142388000002</v>
      </c>
      <c r="R352" s="14">
        <v>8306.5809157999993</v>
      </c>
      <c r="S352" s="8" t="s">
        <v>30</v>
      </c>
    </row>
    <row r="353" spans="1:19" s="6" customFormat="1" ht="40.5">
      <c r="A353" s="9" t="s">
        <v>31</v>
      </c>
      <c r="B353" s="15">
        <v>3134.3694650500001</v>
      </c>
      <c r="C353" s="15">
        <v>3672.1786004800001</v>
      </c>
      <c r="D353" s="15">
        <v>4206.4601899500003</v>
      </c>
      <c r="E353" s="15">
        <v>4967.6794328100004</v>
      </c>
      <c r="F353" s="15">
        <v>6032.2703067800003</v>
      </c>
      <c r="G353" s="15">
        <v>6257.0346389099996</v>
      </c>
      <c r="H353" s="15">
        <v>5982.7414143200003</v>
      </c>
      <c r="I353" s="15">
        <v>6639.5725615700003</v>
      </c>
      <c r="J353" s="15">
        <v>6930.9253361000001</v>
      </c>
      <c r="K353" s="15">
        <v>7135.1570133599998</v>
      </c>
      <c r="L353" s="15">
        <v>7507.21575734</v>
      </c>
      <c r="M353" s="15">
        <v>8499.5198542500002</v>
      </c>
      <c r="N353" s="15">
        <v>8936.2676658399996</v>
      </c>
      <c r="O353" s="15">
        <v>8671.0531521499997</v>
      </c>
      <c r="P353" s="15">
        <v>9342.6497813599999</v>
      </c>
      <c r="Q353" s="15">
        <v>9783.6174667100004</v>
      </c>
      <c r="R353" s="15">
        <v>10051.169557179999</v>
      </c>
      <c r="S353" s="9" t="s">
        <v>32</v>
      </c>
    </row>
    <row r="354" spans="1:19" s="6" customFormat="1" ht="40.5">
      <c r="A354" s="8" t="s">
        <v>33</v>
      </c>
      <c r="B354" s="14">
        <v>4853.7008690499997</v>
      </c>
      <c r="C354" s="14">
        <v>5260.7853948399998</v>
      </c>
      <c r="D354" s="14">
        <v>5896.9558460300004</v>
      </c>
      <c r="E354" s="14">
        <v>6687.60600651</v>
      </c>
      <c r="F354" s="14">
        <v>7321.1607279199998</v>
      </c>
      <c r="G354" s="14">
        <v>8343.4475834900004</v>
      </c>
      <c r="H354" s="14">
        <v>8636.2286492000003</v>
      </c>
      <c r="I354" s="14">
        <v>9491.2442381199999</v>
      </c>
      <c r="J354" s="14">
        <v>10035.955337539999</v>
      </c>
      <c r="K354" s="14">
        <v>11094.770025829999</v>
      </c>
      <c r="L354" s="14">
        <v>12405.93056024</v>
      </c>
      <c r="M354" s="14">
        <v>11554.960775199999</v>
      </c>
      <c r="N354" s="14">
        <v>11223.187609639999</v>
      </c>
      <c r="O354" s="14">
        <v>9483.0286790699993</v>
      </c>
      <c r="P354" s="14">
        <v>9984.9870744700002</v>
      </c>
      <c r="Q354" s="14">
        <v>11628.507832060001</v>
      </c>
      <c r="R354" s="14">
        <v>13327.72790408</v>
      </c>
      <c r="S354" s="8" t="s">
        <v>34</v>
      </c>
    </row>
    <row r="355" spans="1:19" s="6" customFormat="1">
      <c r="A355" s="9" t="s">
        <v>35</v>
      </c>
      <c r="B355" s="15">
        <v>6009.5044472400004</v>
      </c>
      <c r="C355" s="15">
        <v>6300.3980995399997</v>
      </c>
      <c r="D355" s="15">
        <v>6805.2473410399998</v>
      </c>
      <c r="E355" s="15">
        <v>7246.2050640099997</v>
      </c>
      <c r="F355" s="15">
        <v>7251.1787411599998</v>
      </c>
      <c r="G355" s="15">
        <v>7378.2455458300001</v>
      </c>
      <c r="H355" s="15">
        <v>7371.9622066399997</v>
      </c>
      <c r="I355" s="15">
        <v>7731.0076537699997</v>
      </c>
      <c r="J355" s="15">
        <v>7958.9917172100004</v>
      </c>
      <c r="K355" s="15">
        <v>9049.8425968299998</v>
      </c>
      <c r="L355" s="15">
        <v>10467.128457790001</v>
      </c>
      <c r="M355" s="15">
        <v>11512.90993514</v>
      </c>
      <c r="N355" s="15">
        <v>12922.253300689999</v>
      </c>
      <c r="O355" s="15">
        <v>13995.00355324</v>
      </c>
      <c r="P355" s="15">
        <v>14505.049315660001</v>
      </c>
      <c r="Q355" s="15">
        <v>15412.192701100001</v>
      </c>
      <c r="R355" s="15">
        <v>16313.095557500001</v>
      </c>
      <c r="S355" s="9" t="s">
        <v>36</v>
      </c>
    </row>
    <row r="356" spans="1:19" s="6" customFormat="1">
      <c r="A356" s="8" t="s">
        <v>37</v>
      </c>
      <c r="B356" s="14">
        <v>1898.90836427</v>
      </c>
      <c r="C356" s="14">
        <v>2117.60838612</v>
      </c>
      <c r="D356" s="14">
        <v>2147.0517871100001</v>
      </c>
      <c r="E356" s="14">
        <v>2268.6256948999999</v>
      </c>
      <c r="F356" s="14">
        <v>2451.3428860099998</v>
      </c>
      <c r="G356" s="14">
        <v>2459.0794299899999</v>
      </c>
      <c r="H356" s="14">
        <v>2265.2911786</v>
      </c>
      <c r="I356" s="14">
        <v>2472.0306781499999</v>
      </c>
      <c r="J356" s="14">
        <v>2512.1378696199999</v>
      </c>
      <c r="K356" s="14">
        <v>2936.7371132899998</v>
      </c>
      <c r="L356" s="14">
        <v>2949.0583154999999</v>
      </c>
      <c r="M356" s="14">
        <v>3500.2572165699999</v>
      </c>
      <c r="N356" s="14">
        <v>3663.10286692</v>
      </c>
      <c r="O356" s="14">
        <v>4049.8280443100002</v>
      </c>
      <c r="P356" s="14">
        <v>4583.1416519499999</v>
      </c>
      <c r="Q356" s="14">
        <v>4494.8568845299997</v>
      </c>
      <c r="R356" s="14">
        <v>4788.9213560400003</v>
      </c>
      <c r="S356" s="8" t="s">
        <v>38</v>
      </c>
    </row>
    <row r="357" spans="1:19" s="6" customFormat="1" ht="40.5">
      <c r="A357" s="9" t="s">
        <v>39</v>
      </c>
      <c r="B357" s="15">
        <v>681.28396738000004</v>
      </c>
      <c r="C357" s="15">
        <v>717.40329210000004</v>
      </c>
      <c r="D357" s="15">
        <v>777.54705079999997</v>
      </c>
      <c r="E357" s="15">
        <v>831.63769501000002</v>
      </c>
      <c r="F357" s="15">
        <v>871.55133768999997</v>
      </c>
      <c r="G357" s="15">
        <v>891.54186026000002</v>
      </c>
      <c r="H357" s="15">
        <v>932.45560554999997</v>
      </c>
      <c r="I357" s="15">
        <v>973.75128956000003</v>
      </c>
      <c r="J357" s="15">
        <v>1115.7438508</v>
      </c>
      <c r="K357" s="15">
        <v>1454.52157691</v>
      </c>
      <c r="L357" s="15">
        <v>1642.69600668</v>
      </c>
      <c r="M357" s="15">
        <v>1609.9910053799999</v>
      </c>
      <c r="N357" s="15">
        <v>1520.5129419899999</v>
      </c>
      <c r="O357" s="15">
        <v>1655.0226899500001</v>
      </c>
      <c r="P357" s="15">
        <v>1804.36640281</v>
      </c>
      <c r="Q357" s="15">
        <v>1672.72032524</v>
      </c>
      <c r="R357" s="15">
        <v>1879.7833943400001</v>
      </c>
      <c r="S357" s="9" t="s">
        <v>40</v>
      </c>
    </row>
    <row r="358" spans="1:19" s="6" customFormat="1">
      <c r="A358" s="8" t="s">
        <v>41</v>
      </c>
      <c r="B358" s="14">
        <v>151.32374497999999</v>
      </c>
      <c r="C358" s="14">
        <v>161.56578961</v>
      </c>
      <c r="D358" s="14">
        <v>172.29221415000001</v>
      </c>
      <c r="E358" s="14">
        <v>179.5763345</v>
      </c>
      <c r="F358" s="14">
        <v>183.32652296000001</v>
      </c>
      <c r="G358" s="14">
        <v>187.75853303</v>
      </c>
      <c r="H358" s="14">
        <v>179.96286431999999</v>
      </c>
      <c r="I358" s="14">
        <v>186.94799037999999</v>
      </c>
      <c r="J358" s="14">
        <v>229.97922512</v>
      </c>
      <c r="K358" s="14">
        <v>227.14987486999999</v>
      </c>
      <c r="L358" s="14">
        <v>249.50514687</v>
      </c>
      <c r="M358" s="14">
        <v>266.89682260000001</v>
      </c>
      <c r="N358" s="14">
        <v>173.33189707</v>
      </c>
      <c r="O358" s="14">
        <v>390.43463205</v>
      </c>
      <c r="P358" s="14">
        <v>362.55314564999998</v>
      </c>
      <c r="Q358" s="14">
        <v>445.58288948000001</v>
      </c>
      <c r="R358" s="14">
        <v>371.7457392</v>
      </c>
      <c r="S358" s="8" t="s">
        <v>42</v>
      </c>
    </row>
    <row r="359" spans="1:19" s="6" customFormat="1">
      <c r="A359" s="19" t="s">
        <v>43</v>
      </c>
      <c r="B359" s="20">
        <f t="shared" ref="B359:R359" si="30">SUM(B341:B358)-B341-B344</f>
        <v>52381.838880250019</v>
      </c>
      <c r="C359" s="20">
        <f t="shared" si="30"/>
        <v>59390.830897380038</v>
      </c>
      <c r="D359" s="20">
        <f t="shared" si="30"/>
        <v>60760.309634810001</v>
      </c>
      <c r="E359" s="20">
        <f t="shared" si="30"/>
        <v>61097.485011649987</v>
      </c>
      <c r="F359" s="20">
        <f t="shared" si="30"/>
        <v>61535.060456829982</v>
      </c>
      <c r="G359" s="20">
        <f t="shared" si="30"/>
        <v>61753.670068349995</v>
      </c>
      <c r="H359" s="20">
        <f t="shared" si="30"/>
        <v>64604.887666849994</v>
      </c>
      <c r="I359" s="20">
        <f t="shared" si="30"/>
        <v>70735.279417749989</v>
      </c>
      <c r="J359" s="20">
        <f t="shared" si="30"/>
        <v>75956.497204660045</v>
      </c>
      <c r="K359" s="20">
        <f t="shared" si="30"/>
        <v>84297.704758949985</v>
      </c>
      <c r="L359" s="20">
        <f t="shared" si="30"/>
        <v>94352.429840879995</v>
      </c>
      <c r="M359" s="20">
        <f t="shared" si="30"/>
        <v>99965.072472349944</v>
      </c>
      <c r="N359" s="20">
        <f t="shared" si="30"/>
        <v>109021.55299384997</v>
      </c>
      <c r="O359" s="20">
        <f t="shared" si="30"/>
        <v>122322.89620679</v>
      </c>
      <c r="P359" s="20">
        <f t="shared" si="30"/>
        <v>121449.27214113002</v>
      </c>
      <c r="Q359" s="20">
        <f t="shared" si="30"/>
        <v>136821.90356462001</v>
      </c>
      <c r="R359" s="20">
        <f t="shared" si="30"/>
        <v>142469.62967272007</v>
      </c>
      <c r="S359" s="19" t="s">
        <v>46</v>
      </c>
    </row>
    <row r="360" spans="1:19" s="6" customFormat="1">
      <c r="A360" s="11" t="s">
        <v>44</v>
      </c>
      <c r="B360" s="17">
        <f t="shared" ref="B360:R360" si="31">(SUM(B341:B358)-B341-B344)*1000/B361</f>
        <v>20380.227878073259</v>
      </c>
      <c r="C360" s="17">
        <f t="shared" si="31"/>
        <v>23088.382469070999</v>
      </c>
      <c r="D360" s="17">
        <f t="shared" si="31"/>
        <v>23364.550041655471</v>
      </c>
      <c r="E360" s="17">
        <f t="shared" si="31"/>
        <v>23358.4747383535</v>
      </c>
      <c r="F360" s="17">
        <f t="shared" si="31"/>
        <v>23388.230700931203</v>
      </c>
      <c r="G360" s="17">
        <f t="shared" si="31"/>
        <v>23404.192367749536</v>
      </c>
      <c r="H360" s="17">
        <f t="shared" si="31"/>
        <v>24322.096446324889</v>
      </c>
      <c r="I360" s="17">
        <f t="shared" si="31"/>
        <v>26478.868803591089</v>
      </c>
      <c r="J360" s="17">
        <f t="shared" si="31"/>
        <v>28300.571143733385</v>
      </c>
      <c r="K360" s="17">
        <f t="shared" si="31"/>
        <v>31289.711179917762</v>
      </c>
      <c r="L360" s="17">
        <f t="shared" si="31"/>
        <v>34904.996794771672</v>
      </c>
      <c r="M360" s="17">
        <f t="shared" si="31"/>
        <v>36854.936755975235</v>
      </c>
      <c r="N360" s="17">
        <f t="shared" si="31"/>
        <v>40039.36780929529</v>
      </c>
      <c r="O360" s="17">
        <f t="shared" si="31"/>
        <v>44752.431913227265</v>
      </c>
      <c r="P360" s="17">
        <f t="shared" si="31"/>
        <v>44269.82855176102</v>
      </c>
      <c r="Q360" s="17">
        <f t="shared" si="31"/>
        <v>49706.008982930107</v>
      </c>
      <c r="R360" s="17">
        <f t="shared" si="31"/>
        <v>51648.586293538188</v>
      </c>
      <c r="S360" s="11" t="s">
        <v>47</v>
      </c>
    </row>
    <row r="361" spans="1:19" s="6" customFormat="1">
      <c r="A361" s="12" t="s">
        <v>45</v>
      </c>
      <c r="B361" s="18">
        <v>2570.2283209799998</v>
      </c>
      <c r="C361" s="18">
        <v>2572.32532322</v>
      </c>
      <c r="D361" s="18">
        <v>2600.5341222699999</v>
      </c>
      <c r="E361" s="18">
        <v>2615.6453148599999</v>
      </c>
      <c r="F361" s="18">
        <v>2631.0267434799998</v>
      </c>
      <c r="G361" s="18">
        <v>2638.5729999999999</v>
      </c>
      <c r="H361" s="18">
        <v>2656.2220000000002</v>
      </c>
      <c r="I361" s="18">
        <v>2671.386</v>
      </c>
      <c r="J361" s="18">
        <v>2683.9209999999998</v>
      </c>
      <c r="K361" s="18">
        <v>2694.1030000000001</v>
      </c>
      <c r="L361" s="18">
        <v>2703.1210000000001</v>
      </c>
      <c r="M361" s="18">
        <v>2712.393</v>
      </c>
      <c r="N361" s="18">
        <v>2722.8589999999999</v>
      </c>
      <c r="O361" s="18">
        <v>2733.3240000000001</v>
      </c>
      <c r="P361" s="18">
        <v>2743.3870000000002</v>
      </c>
      <c r="Q361" s="18">
        <v>2752.623</v>
      </c>
      <c r="R361" s="18">
        <v>2758.442</v>
      </c>
      <c r="S361" s="12" t="s">
        <v>48</v>
      </c>
    </row>
    <row r="362" spans="1:19" s="29" customFormat="1"/>
    <row r="363" spans="1:19" s="29" customFormat="1"/>
    <row r="364" spans="1:19" s="29" customFormat="1">
      <c r="A364" s="30" t="s">
        <v>49</v>
      </c>
      <c r="S364" s="31" t="s">
        <v>50</v>
      </c>
    </row>
    <row r="365" spans="1:19" s="29" customFormat="1">
      <c r="A365" s="29" t="s">
        <v>76</v>
      </c>
      <c r="S365" s="29" t="s">
        <v>76</v>
      </c>
    </row>
    <row r="366" spans="1:19" s="29" customFormat="1">
      <c r="A366" s="30" t="s">
        <v>77</v>
      </c>
      <c r="I366" s="31" t="s">
        <v>4</v>
      </c>
      <c r="J366" s="30" t="s">
        <v>5</v>
      </c>
      <c r="S366" s="31" t="s">
        <v>78</v>
      </c>
    </row>
    <row r="367" spans="1:19">
      <c r="A367" s="4"/>
      <c r="B367" s="5">
        <v>1995</v>
      </c>
      <c r="C367" s="5">
        <v>1996</v>
      </c>
      <c r="D367" s="5">
        <v>1997</v>
      </c>
      <c r="E367" s="5">
        <v>1998</v>
      </c>
      <c r="F367" s="5">
        <v>1999</v>
      </c>
      <c r="G367" s="5">
        <v>2000</v>
      </c>
      <c r="H367" s="5">
        <v>2001</v>
      </c>
      <c r="I367" s="5">
        <v>2002</v>
      </c>
      <c r="J367" s="5">
        <v>2003</v>
      </c>
      <c r="K367" s="5">
        <v>2004</v>
      </c>
      <c r="L367" s="5">
        <v>2005</v>
      </c>
      <c r="M367" s="5">
        <v>2006</v>
      </c>
      <c r="N367" s="5">
        <v>2007</v>
      </c>
      <c r="O367" s="5">
        <v>2008</v>
      </c>
      <c r="P367" s="5">
        <v>2009</v>
      </c>
      <c r="Q367" s="5">
        <v>2010</v>
      </c>
      <c r="R367" s="5">
        <v>2011</v>
      </c>
      <c r="S367" s="4"/>
    </row>
    <row r="368" spans="1:19" s="6" customFormat="1">
      <c r="A368" s="7" t="s">
        <v>7</v>
      </c>
      <c r="B368" s="13">
        <v>10858.284392807949</v>
      </c>
      <c r="C368" s="13">
        <v>11412.176571518068</v>
      </c>
      <c r="D368" s="13">
        <v>10859.093510317412</v>
      </c>
      <c r="E368" s="13">
        <v>11123.389104380025</v>
      </c>
      <c r="F368" s="13">
        <v>12660.290107436191</v>
      </c>
      <c r="G368" s="13">
        <v>14117.644744003221</v>
      </c>
      <c r="H368" s="13">
        <v>14598.433706736769</v>
      </c>
      <c r="I368" s="13">
        <v>15209.528643240001</v>
      </c>
      <c r="J368" s="13">
        <v>16340.789022299999</v>
      </c>
      <c r="K368" s="13">
        <v>16464.189615229512</v>
      </c>
      <c r="L368" s="13">
        <v>18666.148112454364</v>
      </c>
      <c r="M368" s="13">
        <v>17873.790052822111</v>
      </c>
      <c r="N368" s="13">
        <v>18653.832858513648</v>
      </c>
      <c r="O368" s="13">
        <v>18671.547659634129</v>
      </c>
      <c r="P368" s="13">
        <v>19167.859822428687</v>
      </c>
      <c r="Q368" s="13">
        <v>19447.347868810371</v>
      </c>
      <c r="R368" s="13">
        <v>20134.953281014183</v>
      </c>
      <c r="S368" s="7" t="s">
        <v>8</v>
      </c>
    </row>
    <row r="369" spans="1:19" s="6" customFormat="1">
      <c r="A369" s="8" t="s">
        <v>9</v>
      </c>
      <c r="B369" s="14">
        <v>10596.407953969121</v>
      </c>
      <c r="C369" s="14">
        <v>11003.366181156613</v>
      </c>
      <c r="D369" s="14">
        <v>10508.129651388172</v>
      </c>
      <c r="E369" s="14">
        <v>10764.008533381948</v>
      </c>
      <c r="F369" s="14">
        <v>12267.798716550595</v>
      </c>
      <c r="G369" s="14">
        <v>13685.780168055791</v>
      </c>
      <c r="H369" s="14">
        <v>14184.540033242602</v>
      </c>
      <c r="I369" s="14">
        <v>14674.74758193</v>
      </c>
      <c r="J369" s="14">
        <v>15639.515504320001</v>
      </c>
      <c r="K369" s="14">
        <v>15569.831628115957</v>
      </c>
      <c r="L369" s="14">
        <v>17580.076150121367</v>
      </c>
      <c r="M369" s="14">
        <v>16707.613519348732</v>
      </c>
      <c r="N369" s="14">
        <v>17472.72847980557</v>
      </c>
      <c r="O369" s="14">
        <v>17622.678495146509</v>
      </c>
      <c r="P369" s="14">
        <v>18117.784328888265</v>
      </c>
      <c r="Q369" s="14">
        <v>18369.856026810565</v>
      </c>
      <c r="R369" s="14">
        <v>18965.086742283253</v>
      </c>
      <c r="S369" s="8" t="s">
        <v>10</v>
      </c>
    </row>
    <row r="370" spans="1:19" s="6" customFormat="1">
      <c r="A370" s="9" t="s">
        <v>11</v>
      </c>
      <c r="B370" s="15">
        <v>229.9035843510807</v>
      </c>
      <c r="C370" s="15">
        <v>423.54976154333445</v>
      </c>
      <c r="D370" s="15">
        <v>353.09501690688927</v>
      </c>
      <c r="E370" s="15">
        <v>361.51734513881382</v>
      </c>
      <c r="F370" s="15">
        <v>390.93349305542648</v>
      </c>
      <c r="G370" s="15">
        <v>430.13983411871436</v>
      </c>
      <c r="H370" s="15">
        <v>417.60214451711806</v>
      </c>
      <c r="I370" s="15">
        <v>534.78106128000002</v>
      </c>
      <c r="J370" s="15">
        <v>701.27351795000004</v>
      </c>
      <c r="K370" s="15">
        <v>912.34107975548432</v>
      </c>
      <c r="L370" s="15">
        <v>1128.7945840708283</v>
      </c>
      <c r="M370" s="15">
        <v>1271.2750976260349</v>
      </c>
      <c r="N370" s="15">
        <v>1267.7168005192527</v>
      </c>
      <c r="O370" s="15">
        <v>1049.9732568018364</v>
      </c>
      <c r="P370" s="15">
        <v>1001.1595102963469</v>
      </c>
      <c r="Q370" s="15">
        <v>1036.0022179806854</v>
      </c>
      <c r="R370" s="15">
        <v>1190.9386579858715</v>
      </c>
      <c r="S370" s="9" t="s">
        <v>12</v>
      </c>
    </row>
    <row r="371" spans="1:19" s="6" customFormat="1">
      <c r="A371" s="10" t="s">
        <v>13</v>
      </c>
      <c r="B371" s="16">
        <v>48925.473577060002</v>
      </c>
      <c r="C371" s="16">
        <v>52846.791383275158</v>
      </c>
      <c r="D371" s="16">
        <v>51961.786519293266</v>
      </c>
      <c r="E371" s="16">
        <v>49068.997267571343</v>
      </c>
      <c r="F371" s="16">
        <v>51610.732722069049</v>
      </c>
      <c r="G371" s="16">
        <v>51620.469342500197</v>
      </c>
      <c r="H371" s="16">
        <v>51568.069112302241</v>
      </c>
      <c r="I371" s="16">
        <v>55525.75077757</v>
      </c>
      <c r="J371" s="16">
        <v>57355.280854920005</v>
      </c>
      <c r="K371" s="16">
        <v>59980.022818364327</v>
      </c>
      <c r="L371" s="16">
        <v>62602.056777725309</v>
      </c>
      <c r="M371" s="16">
        <v>63255.790079120532</v>
      </c>
      <c r="N371" s="16">
        <v>66414.306920935152</v>
      </c>
      <c r="O371" s="16">
        <v>65389.856773821331</v>
      </c>
      <c r="P371" s="16">
        <v>67345.320849126554</v>
      </c>
      <c r="Q371" s="16">
        <v>69647.579622644247</v>
      </c>
      <c r="R371" s="16">
        <v>71102.731568783507</v>
      </c>
      <c r="S371" s="10" t="s">
        <v>14</v>
      </c>
    </row>
    <row r="372" spans="1:19" s="6" customFormat="1">
      <c r="A372" s="9" t="s">
        <v>15</v>
      </c>
      <c r="B372" s="15">
        <v>404.31639373763005</v>
      </c>
      <c r="C372" s="15">
        <v>685.06044302470741</v>
      </c>
      <c r="D372" s="15">
        <v>952.15190975896257</v>
      </c>
      <c r="E372" s="15">
        <v>689.779741152263</v>
      </c>
      <c r="F372" s="15">
        <v>785.20366025372073</v>
      </c>
      <c r="G372" s="15">
        <v>428.63040033575004</v>
      </c>
      <c r="H372" s="15">
        <v>463.50167220242429</v>
      </c>
      <c r="I372" s="15">
        <v>525.64525283</v>
      </c>
      <c r="J372" s="15">
        <v>592.27724327999999</v>
      </c>
      <c r="K372" s="15">
        <v>655.65978964419446</v>
      </c>
      <c r="L372" s="15">
        <v>685.71438769270662</v>
      </c>
      <c r="M372" s="15">
        <v>781.09496310015868</v>
      </c>
      <c r="N372" s="15">
        <v>1123.5221931735541</v>
      </c>
      <c r="O372" s="15">
        <v>649.8398866814083</v>
      </c>
      <c r="P372" s="15">
        <v>658.69609717704543</v>
      </c>
      <c r="Q372" s="15">
        <v>702.91982631379904</v>
      </c>
      <c r="R372" s="15">
        <v>594.9777725212291</v>
      </c>
      <c r="S372" s="9" t="s">
        <v>16</v>
      </c>
    </row>
    <row r="373" spans="1:19" s="6" customFormat="1">
      <c r="A373" s="8" t="s">
        <v>17</v>
      </c>
      <c r="B373" s="14">
        <v>4066.0848110889669</v>
      </c>
      <c r="C373" s="14">
        <v>4336.5281385820454</v>
      </c>
      <c r="D373" s="14">
        <v>4160.5475760176887</v>
      </c>
      <c r="E373" s="14">
        <v>3873.0487736600539</v>
      </c>
      <c r="F373" s="14">
        <v>3930.4468147788275</v>
      </c>
      <c r="G373" s="14">
        <v>4030.0492152740289</v>
      </c>
      <c r="H373" s="14">
        <v>4243.3415521842844</v>
      </c>
      <c r="I373" s="14">
        <v>4586.9976122099997</v>
      </c>
      <c r="J373" s="14">
        <v>5146.33778351</v>
      </c>
      <c r="K373" s="14">
        <v>5266.9586619042284</v>
      </c>
      <c r="L373" s="14">
        <v>4974.7585785248566</v>
      </c>
      <c r="M373" s="14">
        <v>5065.5738369580149</v>
      </c>
      <c r="N373" s="14">
        <v>5533.2852434727229</v>
      </c>
      <c r="O373" s="14">
        <v>5997.3382900549532</v>
      </c>
      <c r="P373" s="14">
        <v>5736.6880286254727</v>
      </c>
      <c r="Q373" s="14">
        <v>5757.1680684630046</v>
      </c>
      <c r="R373" s="14">
        <v>5759.6252386119795</v>
      </c>
      <c r="S373" s="8" t="s">
        <v>18</v>
      </c>
    </row>
    <row r="374" spans="1:19" s="6" customFormat="1">
      <c r="A374" s="9" t="s">
        <v>19</v>
      </c>
      <c r="B374" s="15">
        <v>1035.1991600143879</v>
      </c>
      <c r="C374" s="15">
        <v>1101.0505171900106</v>
      </c>
      <c r="D374" s="15">
        <v>1157.7924649460438</v>
      </c>
      <c r="E374" s="15">
        <v>1200.2563970424615</v>
      </c>
      <c r="F374" s="15">
        <v>1159.4192459144776</v>
      </c>
      <c r="G374" s="15">
        <v>1269.6020002156238</v>
      </c>
      <c r="H374" s="15">
        <v>1285.3773913401578</v>
      </c>
      <c r="I374" s="15">
        <v>1228.08586051</v>
      </c>
      <c r="J374" s="15">
        <v>1217.2985942299999</v>
      </c>
      <c r="K374" s="15">
        <v>1265.9007205262503</v>
      </c>
      <c r="L374" s="15">
        <v>1288.274500291878</v>
      </c>
      <c r="M374" s="15">
        <v>1291.876152234164</v>
      </c>
      <c r="N374" s="15">
        <v>1366.6263099078762</v>
      </c>
      <c r="O374" s="15">
        <v>1480.9149476441551</v>
      </c>
      <c r="P374" s="15">
        <v>1737.1462922470678</v>
      </c>
      <c r="Q374" s="15">
        <v>1881.4450487431843</v>
      </c>
      <c r="R374" s="15">
        <v>2022.9704690104898</v>
      </c>
      <c r="S374" s="9" t="s">
        <v>20</v>
      </c>
    </row>
    <row r="375" spans="1:19" s="6" customFormat="1">
      <c r="A375" s="8" t="s">
        <v>21</v>
      </c>
      <c r="B375" s="14">
        <v>6215.1950967360599</v>
      </c>
      <c r="C375" s="14">
        <v>7270.1452682814142</v>
      </c>
      <c r="D375" s="14">
        <v>5525.5903704978437</v>
      </c>
      <c r="E375" s="14">
        <v>3401.293173427779</v>
      </c>
      <c r="F375" s="14">
        <v>3770.0979980287098</v>
      </c>
      <c r="G375" s="14">
        <v>3403.1665719866478</v>
      </c>
      <c r="H375" s="14">
        <v>3320.9483853988877</v>
      </c>
      <c r="I375" s="14">
        <v>4851.3700689999996</v>
      </c>
      <c r="J375" s="14">
        <v>4366.4842587900002</v>
      </c>
      <c r="K375" s="14">
        <v>4234.9699516050177</v>
      </c>
      <c r="L375" s="14">
        <v>4680.8064984887851</v>
      </c>
      <c r="M375" s="14">
        <v>4577.0894664869957</v>
      </c>
      <c r="N375" s="14">
        <v>4926.2553242272134</v>
      </c>
      <c r="O375" s="14">
        <v>4887.9667001697171</v>
      </c>
      <c r="P375" s="14">
        <v>4869.9294507463565</v>
      </c>
      <c r="Q375" s="14">
        <v>4204.9599945180471</v>
      </c>
      <c r="R375" s="14">
        <v>3699.3654122777789</v>
      </c>
      <c r="S375" s="8" t="s">
        <v>22</v>
      </c>
    </row>
    <row r="376" spans="1:19" s="6" customFormat="1" ht="60.75">
      <c r="A376" s="9" t="s">
        <v>23</v>
      </c>
      <c r="B376" s="15">
        <v>8877.4054826281208</v>
      </c>
      <c r="C376" s="15">
        <v>9326.8316532357221</v>
      </c>
      <c r="D376" s="15">
        <v>9198.6947751352054</v>
      </c>
      <c r="E376" s="15">
        <v>7799.1660298709003</v>
      </c>
      <c r="F376" s="15">
        <v>8523.3482059233229</v>
      </c>
      <c r="G376" s="15">
        <v>7989.2406906033366</v>
      </c>
      <c r="H376" s="15">
        <v>8414.5571930119513</v>
      </c>
      <c r="I376" s="15">
        <v>8485.5703140900005</v>
      </c>
      <c r="J376" s="15">
        <v>9005.6261799300009</v>
      </c>
      <c r="K376" s="15">
        <v>9047.3423390801418</v>
      </c>
      <c r="L376" s="15">
        <v>9571.8373878127695</v>
      </c>
      <c r="M376" s="15">
        <v>9531.0748541909034</v>
      </c>
      <c r="N376" s="15">
        <v>10189.567492425511</v>
      </c>
      <c r="O376" s="15">
        <v>10847.074885955264</v>
      </c>
      <c r="P376" s="15">
        <v>10941.494505563043</v>
      </c>
      <c r="Q376" s="15">
        <v>11588.459516905463</v>
      </c>
      <c r="R376" s="15">
        <v>11199.093067905787</v>
      </c>
      <c r="S376" s="9" t="s">
        <v>24</v>
      </c>
    </row>
    <row r="377" spans="1:19" s="6" customFormat="1">
      <c r="A377" s="8" t="s">
        <v>25</v>
      </c>
      <c r="B377" s="14">
        <v>1532.500867816985</v>
      </c>
      <c r="C377" s="14">
        <v>1467.4217867767834</v>
      </c>
      <c r="D377" s="14">
        <v>1393.697342074558</v>
      </c>
      <c r="E377" s="14">
        <v>1191.1917882857081</v>
      </c>
      <c r="F377" s="14">
        <v>1529.7649627394037</v>
      </c>
      <c r="G377" s="14">
        <v>1667.5047534972819</v>
      </c>
      <c r="H377" s="14">
        <v>1610.2424048088649</v>
      </c>
      <c r="I377" s="14">
        <v>1413.20278239</v>
      </c>
      <c r="J377" s="14">
        <v>1325.4025375100002</v>
      </c>
      <c r="K377" s="14">
        <v>1470.8290732711209</v>
      </c>
      <c r="L377" s="14">
        <v>1458.7979784567763</v>
      </c>
      <c r="M377" s="14">
        <v>1707.5623571845545</v>
      </c>
      <c r="N377" s="14">
        <v>2061.3122105715956</v>
      </c>
      <c r="O377" s="14">
        <v>2054.9582501409036</v>
      </c>
      <c r="P377" s="14">
        <v>1921.46800949012</v>
      </c>
      <c r="Q377" s="14">
        <v>1971.8761229813711</v>
      </c>
      <c r="R377" s="14">
        <v>2238.6980675653595</v>
      </c>
      <c r="S377" s="8" t="s">
        <v>26</v>
      </c>
    </row>
    <row r="378" spans="1:19" s="6" customFormat="1">
      <c r="A378" s="9" t="s">
        <v>27</v>
      </c>
      <c r="B378" s="15">
        <v>3374.536273728223</v>
      </c>
      <c r="C378" s="15">
        <v>3728.9486168001458</v>
      </c>
      <c r="D378" s="15">
        <v>3569.2695881066825</v>
      </c>
      <c r="E378" s="15">
        <v>3295.8231988533621</v>
      </c>
      <c r="F378" s="15">
        <v>3438.2145683542894</v>
      </c>
      <c r="G378" s="15">
        <v>3446.0891755241214</v>
      </c>
      <c r="H378" s="15">
        <v>3296.7042453845165</v>
      </c>
      <c r="I378" s="15">
        <v>3440.26918617</v>
      </c>
      <c r="J378" s="15">
        <v>3635.5009100500001</v>
      </c>
      <c r="K378" s="15">
        <v>4327.4001695419774</v>
      </c>
      <c r="L378" s="15">
        <v>4224.8642946674172</v>
      </c>
      <c r="M378" s="15">
        <v>4359.5827980155464</v>
      </c>
      <c r="N378" s="15">
        <v>4292.2796964941381</v>
      </c>
      <c r="O378" s="15">
        <v>4352.2262240391474</v>
      </c>
      <c r="P378" s="15">
        <v>4354.7858404538156</v>
      </c>
      <c r="Q378" s="15">
        <v>4467.0270874779471</v>
      </c>
      <c r="R378" s="15">
        <v>4628.7899282527314</v>
      </c>
      <c r="S378" s="9" t="s">
        <v>28</v>
      </c>
    </row>
    <row r="379" spans="1:19" s="6" customFormat="1">
      <c r="A379" s="8" t="s">
        <v>29</v>
      </c>
      <c r="B379" s="14">
        <v>4579.9041446783758</v>
      </c>
      <c r="C379" s="14">
        <v>5072.5983348876534</v>
      </c>
      <c r="D379" s="14">
        <v>4553.1061295191457</v>
      </c>
      <c r="E379" s="14">
        <v>4170.0173048145734</v>
      </c>
      <c r="F379" s="14">
        <v>3341.751095071897</v>
      </c>
      <c r="G379" s="14">
        <v>3275.1926220659907</v>
      </c>
      <c r="H379" s="14">
        <v>3254.7390939891775</v>
      </c>
      <c r="I379" s="14">
        <v>3500.0552883700002</v>
      </c>
      <c r="J379" s="14">
        <v>3620.6661165999994</v>
      </c>
      <c r="K379" s="14">
        <v>3955.3565443002321</v>
      </c>
      <c r="L379" s="14">
        <v>4269.3634682919219</v>
      </c>
      <c r="M379" s="14">
        <v>4631.9908819983066</v>
      </c>
      <c r="N379" s="14">
        <v>5128.9821382768851</v>
      </c>
      <c r="O379" s="14">
        <v>4735.0942820799373</v>
      </c>
      <c r="P379" s="14">
        <v>5409.7658689399068</v>
      </c>
      <c r="Q379" s="14">
        <v>5657.0161079892596</v>
      </c>
      <c r="R379" s="14">
        <v>5905.46312558299</v>
      </c>
      <c r="S379" s="8" t="s">
        <v>30</v>
      </c>
    </row>
    <row r="380" spans="1:19" s="6" customFormat="1" ht="40.5">
      <c r="A380" s="9" t="s">
        <v>31</v>
      </c>
      <c r="B380" s="15">
        <v>3110.2082683710132</v>
      </c>
      <c r="C380" s="15">
        <v>3519.0463473103168</v>
      </c>
      <c r="D380" s="15">
        <v>3994.889216720002</v>
      </c>
      <c r="E380" s="15">
        <v>4740.1811870268284</v>
      </c>
      <c r="F380" s="15">
        <v>5749.3306836118572</v>
      </c>
      <c r="G380" s="15">
        <v>5971.0895450351927</v>
      </c>
      <c r="H380" s="15">
        <v>5878.1523323531919</v>
      </c>
      <c r="I380" s="15">
        <v>6639.57256168</v>
      </c>
      <c r="J380" s="15">
        <v>7134.5453552699992</v>
      </c>
      <c r="K380" s="15">
        <v>7570.4407151507558</v>
      </c>
      <c r="L380" s="15">
        <v>7982.6524374959254</v>
      </c>
      <c r="M380" s="15">
        <v>9043.2664151875979</v>
      </c>
      <c r="N380" s="15">
        <v>9571.1102531842989</v>
      </c>
      <c r="O380" s="15">
        <v>9290.7168724275634</v>
      </c>
      <c r="P380" s="15">
        <v>9920.9472403699474</v>
      </c>
      <c r="Q380" s="15">
        <v>10262.329870116366</v>
      </c>
      <c r="R380" s="15">
        <v>10530.229387647034</v>
      </c>
      <c r="S380" s="9" t="s">
        <v>32</v>
      </c>
    </row>
    <row r="381" spans="1:19" s="6" customFormat="1" ht="40.5">
      <c r="A381" s="8" t="s">
        <v>33</v>
      </c>
      <c r="B381" s="14">
        <v>5791.2159877834074</v>
      </c>
      <c r="C381" s="14">
        <v>6115.8276590394471</v>
      </c>
      <c r="D381" s="14">
        <v>6689.3665335235601</v>
      </c>
      <c r="E381" s="14">
        <v>7375.9011931612649</v>
      </c>
      <c r="F381" s="14">
        <v>7900.9615408944492</v>
      </c>
      <c r="G381" s="14">
        <v>8738.015965945342</v>
      </c>
      <c r="H381" s="14">
        <v>8825.2964309190338</v>
      </c>
      <c r="I381" s="14">
        <v>9491.2442381199999</v>
      </c>
      <c r="J381" s="14">
        <v>9759.3814681000003</v>
      </c>
      <c r="K381" s="14">
        <v>9892.9217241355364</v>
      </c>
      <c r="L381" s="14">
        <v>10440.167007481366</v>
      </c>
      <c r="M381" s="14">
        <v>9085.1710710370808</v>
      </c>
      <c r="N381" s="14">
        <v>8647.4235676300304</v>
      </c>
      <c r="O381" s="14">
        <v>6935.4702174794347</v>
      </c>
      <c r="P381" s="14">
        <v>7217.0781896998196</v>
      </c>
      <c r="Q381" s="14">
        <v>8293.664769791083</v>
      </c>
      <c r="R381" s="14">
        <v>9397.461577427146</v>
      </c>
      <c r="S381" s="8" t="s">
        <v>34</v>
      </c>
    </row>
    <row r="382" spans="1:19" s="6" customFormat="1">
      <c r="A382" s="9" t="s">
        <v>35</v>
      </c>
      <c r="B382" s="15">
        <v>7019.1806585202876</v>
      </c>
      <c r="C382" s="15">
        <v>7141.3009460430112</v>
      </c>
      <c r="D382" s="15">
        <v>7551.8331694433118</v>
      </c>
      <c r="E382" s="15">
        <v>7967.1746286555108</v>
      </c>
      <c r="F382" s="15">
        <v>7805.2880186217553</v>
      </c>
      <c r="G382" s="15">
        <v>7732.0412217149378</v>
      </c>
      <c r="H382" s="15">
        <v>7552.1520948178904</v>
      </c>
      <c r="I382" s="15">
        <v>7731.0076537799996</v>
      </c>
      <c r="J382" s="15">
        <v>7771.3540980799999</v>
      </c>
      <c r="K382" s="15">
        <v>8037.0364499067955</v>
      </c>
      <c r="L382" s="15">
        <v>8771.7520532687849</v>
      </c>
      <c r="M382" s="15">
        <v>8960.1429461558873</v>
      </c>
      <c r="N382" s="15">
        <v>9572.3022888227097</v>
      </c>
      <c r="O382" s="15">
        <v>9765.7808478280258</v>
      </c>
      <c r="P382" s="15">
        <v>9864.2619602394388</v>
      </c>
      <c r="Q382" s="15">
        <v>10341.64762556701</v>
      </c>
      <c r="R382" s="15">
        <v>10485.262419108616</v>
      </c>
      <c r="S382" s="9" t="s">
        <v>36</v>
      </c>
    </row>
    <row r="383" spans="1:19" s="6" customFormat="1">
      <c r="A383" s="8" t="s">
        <v>37</v>
      </c>
      <c r="B383" s="14">
        <v>2154.1857529601625</v>
      </c>
      <c r="C383" s="14">
        <v>2369.0607050341036</v>
      </c>
      <c r="D383" s="14">
        <v>2357.301983432872</v>
      </c>
      <c r="E383" s="14">
        <v>2460.6612238914095</v>
      </c>
      <c r="F383" s="14">
        <v>2598.3956419948699</v>
      </c>
      <c r="G383" s="14">
        <v>2555.684127315606</v>
      </c>
      <c r="H383" s="14">
        <v>2311.7582710387683</v>
      </c>
      <c r="I383" s="14">
        <v>2472.0306781600002</v>
      </c>
      <c r="J383" s="14">
        <v>2458.2522033499999</v>
      </c>
      <c r="K383" s="14">
        <v>2661.7701913629758</v>
      </c>
      <c r="L383" s="14">
        <v>2551.1559815308428</v>
      </c>
      <c r="M383" s="14">
        <v>2872.4831163214963</v>
      </c>
      <c r="N383" s="14">
        <v>2961.8598368107687</v>
      </c>
      <c r="O383" s="14">
        <v>3164.2501152260693</v>
      </c>
      <c r="P383" s="14">
        <v>3540.3275384940234</v>
      </c>
      <c r="Q383" s="14">
        <v>3431.5587933921838</v>
      </c>
      <c r="R383" s="14">
        <v>3657.0037011888016</v>
      </c>
      <c r="S383" s="8" t="s">
        <v>38</v>
      </c>
    </row>
    <row r="384" spans="1:19" s="6" customFormat="1" ht="40.5">
      <c r="A384" s="9" t="s">
        <v>39</v>
      </c>
      <c r="B384" s="15">
        <v>857.36183279996453</v>
      </c>
      <c r="C384" s="15">
        <v>852.59863247603914</v>
      </c>
      <c r="D384" s="15">
        <v>874.97317745063651</v>
      </c>
      <c r="E384" s="15">
        <v>866.71068406971767</v>
      </c>
      <c r="F384" s="15">
        <v>904.95428458878155</v>
      </c>
      <c r="G384" s="15">
        <v>911.65158531267627</v>
      </c>
      <c r="H384" s="15">
        <v>938.6371778889968</v>
      </c>
      <c r="I384" s="15">
        <v>973.75128959000006</v>
      </c>
      <c r="J384" s="15">
        <v>1096.5263159000001</v>
      </c>
      <c r="K384" s="15">
        <v>1392.1918966876822</v>
      </c>
      <c r="L384" s="15">
        <v>1505.1084456164128</v>
      </c>
      <c r="M384" s="15">
        <v>1409.4424536696824</v>
      </c>
      <c r="N384" s="15">
        <v>1302.522791731524</v>
      </c>
      <c r="O384" s="15">
        <v>1337.9964103037166</v>
      </c>
      <c r="P384" s="15">
        <v>1457.890937291284</v>
      </c>
      <c r="Q384" s="15">
        <v>1310.8450144016874</v>
      </c>
      <c r="R384" s="15">
        <v>1419.8333691441194</v>
      </c>
      <c r="S384" s="9" t="s">
        <v>40</v>
      </c>
    </row>
    <row r="385" spans="1:19" s="6" customFormat="1">
      <c r="A385" s="8" t="s">
        <v>41</v>
      </c>
      <c r="B385" s="14">
        <v>189.8080822339802</v>
      </c>
      <c r="C385" s="14">
        <v>187.98926608697519</v>
      </c>
      <c r="D385" s="14">
        <v>187.11534179941532</v>
      </c>
      <c r="E385" s="14">
        <v>189.23910690137578</v>
      </c>
      <c r="F385" s="14">
        <v>192.99566367915841</v>
      </c>
      <c r="G385" s="14">
        <v>194.93331983454419</v>
      </c>
      <c r="H385" s="14">
        <v>183.35699785945732</v>
      </c>
      <c r="I385" s="14">
        <v>186.94799037999999</v>
      </c>
      <c r="J385" s="14">
        <v>225.62779002000002</v>
      </c>
      <c r="K385" s="14">
        <v>219.73497353222953</v>
      </c>
      <c r="L385" s="14">
        <v>232.93041934672198</v>
      </c>
      <c r="M385" s="14">
        <v>237.78915125306861</v>
      </c>
      <c r="N385" s="14">
        <v>150.27095347238262</v>
      </c>
      <c r="O385" s="14">
        <v>327.8961689199478</v>
      </c>
      <c r="P385" s="14">
        <v>296.30908472428132</v>
      </c>
      <c r="Q385" s="14">
        <v>359.32392041468177</v>
      </c>
      <c r="R385" s="14">
        <v>286.79408265117422</v>
      </c>
      <c r="S385" s="8" t="s">
        <v>42</v>
      </c>
    </row>
    <row r="386" spans="1:19" s="6" customFormat="1">
      <c r="A386" s="21" t="s">
        <v>51</v>
      </c>
      <c r="B386" s="22">
        <f t="shared" ref="B386:R386" si="32">SUM(B368:B385)-B368-B371</f>
        <v>60033.414351417749</v>
      </c>
      <c r="C386" s="22">
        <f t="shared" si="32"/>
        <v>64601.324257468332</v>
      </c>
      <c r="D386" s="22">
        <f t="shared" si="32"/>
        <v>63027.554246720989</v>
      </c>
      <c r="E386" s="22">
        <f t="shared" si="32"/>
        <v>60345.970309333985</v>
      </c>
      <c r="F386" s="22">
        <f t="shared" si="32"/>
        <v>64288.904594061547</v>
      </c>
      <c r="G386" s="22">
        <f t="shared" si="32"/>
        <v>65728.811196835624</v>
      </c>
      <c r="H386" s="22">
        <f t="shared" si="32"/>
        <v>66180.907420957315</v>
      </c>
      <c r="I386" s="22">
        <f t="shared" si="32"/>
        <v>70735.279420489998</v>
      </c>
      <c r="J386" s="22">
        <f t="shared" si="32"/>
        <v>73696.069876890018</v>
      </c>
      <c r="K386" s="22">
        <f t="shared" si="32"/>
        <v>76480.685908520565</v>
      </c>
      <c r="L386" s="22">
        <f t="shared" si="32"/>
        <v>81347.054173159326</v>
      </c>
      <c r="M386" s="22">
        <f t="shared" si="32"/>
        <v>81533.029080768189</v>
      </c>
      <c r="N386" s="22">
        <f t="shared" si="32"/>
        <v>85567.765580526044</v>
      </c>
      <c r="O386" s="22">
        <f t="shared" si="32"/>
        <v>84500.175850898595</v>
      </c>
      <c r="P386" s="22">
        <f t="shared" si="32"/>
        <v>87045.732883246237</v>
      </c>
      <c r="Q386" s="22">
        <f t="shared" si="32"/>
        <v>89636.100011866351</v>
      </c>
      <c r="R386" s="22">
        <f t="shared" si="32"/>
        <v>91981.593019164357</v>
      </c>
      <c r="S386" s="21" t="s">
        <v>56</v>
      </c>
    </row>
    <row r="387" spans="1:19" s="6" customFormat="1">
      <c r="A387" s="24" t="s">
        <v>52</v>
      </c>
      <c r="B387" s="16">
        <f t="shared" ref="B387:R387" si="33">(SUM(B368:B385)-B368-B371)-B389</f>
        <v>399.89852498697292</v>
      </c>
      <c r="C387" s="16">
        <f t="shared" si="33"/>
        <v>544.53763868732494</v>
      </c>
      <c r="D387" s="16">
        <f t="shared" si="33"/>
        <v>473.38146006593161</v>
      </c>
      <c r="E387" s="16">
        <f t="shared" si="33"/>
        <v>270.81527375915903</v>
      </c>
      <c r="F387" s="16">
        <f t="shared" si="33"/>
        <v>-35.964344836807868</v>
      </c>
      <c r="G387" s="16">
        <f t="shared" si="33"/>
        <v>-60.244196234853007</v>
      </c>
      <c r="H387" s="16">
        <f t="shared" si="33"/>
        <v>22.228597781446297</v>
      </c>
      <c r="I387" s="16">
        <f t="shared" si="33"/>
        <v>2.7399946702644229E-6</v>
      </c>
      <c r="J387" s="16">
        <f t="shared" si="33"/>
        <v>2.9300135793164372E-6</v>
      </c>
      <c r="K387" s="16">
        <f t="shared" si="33"/>
        <v>69.969434144630213</v>
      </c>
      <c r="L387" s="16">
        <f t="shared" si="33"/>
        <v>-59.722205554702668</v>
      </c>
      <c r="M387" s="16">
        <f t="shared" si="33"/>
        <v>453.68244994195993</v>
      </c>
      <c r="N387" s="16">
        <f t="shared" si="33"/>
        <v>575.67640645646316</v>
      </c>
      <c r="O387" s="16">
        <f t="shared" si="33"/>
        <v>446.15964963915758</v>
      </c>
      <c r="P387" s="16">
        <f t="shared" si="33"/>
        <v>566.88336457361584</v>
      </c>
      <c r="Q387" s="16">
        <f t="shared" si="33"/>
        <v>666.66891929395206</v>
      </c>
      <c r="R387" s="16">
        <f t="shared" si="33"/>
        <v>744.214102811864</v>
      </c>
      <c r="S387" s="24" t="s">
        <v>57</v>
      </c>
    </row>
    <row r="388" spans="1:19" s="6" customFormat="1">
      <c r="A388" s="25" t="s">
        <v>53</v>
      </c>
      <c r="B388" s="26">
        <f t="shared" ref="B388:R388" si="34">100*((SUM(B368:B385)-B368-B371)-B389)/B389</f>
        <v>0.67059357384011531</v>
      </c>
      <c r="C388" s="26">
        <f t="shared" si="34"/>
        <v>0.85008578705018945</v>
      </c>
      <c r="D388" s="26">
        <f t="shared" si="34"/>
        <v>0.75675440818381357</v>
      </c>
      <c r="E388" s="26">
        <f t="shared" si="34"/>
        <v>0.45079413211466501</v>
      </c>
      <c r="F388" s="26">
        <f t="shared" si="34"/>
        <v>-5.5910482881776399E-2</v>
      </c>
      <c r="G388" s="26">
        <f t="shared" si="34"/>
        <v>-9.1571760492549184E-2</v>
      </c>
      <c r="H388" s="26">
        <f t="shared" si="34"/>
        <v>3.3598914272241265E-2</v>
      </c>
      <c r="I388" s="26">
        <f t="shared" si="34"/>
        <v>3.8735899438277483E-9</v>
      </c>
      <c r="J388" s="26">
        <f t="shared" si="34"/>
        <v>3.9758071011487372E-9</v>
      </c>
      <c r="K388" s="26">
        <f t="shared" si="34"/>
        <v>9.1570184619449574E-2</v>
      </c>
      <c r="L388" s="26">
        <f t="shared" si="34"/>
        <v>-7.3362695602719671E-2</v>
      </c>
      <c r="M388" s="26">
        <f t="shared" si="34"/>
        <v>0.55955365798356183</v>
      </c>
      <c r="N388" s="26">
        <f t="shared" si="34"/>
        <v>0.67732939859548424</v>
      </c>
      <c r="O388" s="26">
        <f t="shared" si="34"/>
        <v>0.5308011083859101</v>
      </c>
      <c r="P388" s="26">
        <f t="shared" si="34"/>
        <v>0.65551677401907815</v>
      </c>
      <c r="Q388" s="26">
        <f t="shared" si="34"/>
        <v>0.74932357227313873</v>
      </c>
      <c r="R388" s="26">
        <f t="shared" si="34"/>
        <v>0.8156899196919809</v>
      </c>
      <c r="S388" s="25" t="s">
        <v>58</v>
      </c>
    </row>
    <row r="389" spans="1:19" s="6" customFormat="1">
      <c r="A389" s="21" t="s">
        <v>54</v>
      </c>
      <c r="B389" s="22">
        <v>59633.515826430776</v>
      </c>
      <c r="C389" s="22">
        <v>64056.786618781007</v>
      </c>
      <c r="D389" s="22">
        <v>62554.172786655057</v>
      </c>
      <c r="E389" s="22">
        <v>60075.155035574826</v>
      </c>
      <c r="F389" s="22">
        <v>64324.868938898355</v>
      </c>
      <c r="G389" s="22">
        <v>65789.055393070477</v>
      </c>
      <c r="H389" s="22">
        <v>66158.678823175869</v>
      </c>
      <c r="I389" s="22">
        <v>70735.279417750004</v>
      </c>
      <c r="J389" s="22">
        <v>73696.069873960005</v>
      </c>
      <c r="K389" s="22">
        <v>76410.716474375935</v>
      </c>
      <c r="L389" s="22">
        <v>81406.776378714028</v>
      </c>
      <c r="M389" s="22">
        <v>81079.346630826229</v>
      </c>
      <c r="N389" s="22">
        <v>84992.089174069581</v>
      </c>
      <c r="O389" s="22">
        <v>84054.016201259437</v>
      </c>
      <c r="P389" s="22">
        <v>86478.849518672621</v>
      </c>
      <c r="Q389" s="22">
        <v>88969.431092572398</v>
      </c>
      <c r="R389" s="22">
        <v>91237.378916352493</v>
      </c>
      <c r="S389" s="21" t="s">
        <v>59</v>
      </c>
    </row>
    <row r="390" spans="1:19" s="29" customFormat="1">
      <c r="A390" s="23" t="s">
        <v>55</v>
      </c>
      <c r="B390" s="23"/>
      <c r="C390" s="23"/>
      <c r="D390" s="23"/>
      <c r="E390" s="23"/>
      <c r="F390" s="23"/>
      <c r="G390" s="23"/>
      <c r="H390" s="23"/>
      <c r="I390" s="23"/>
      <c r="J390" s="23"/>
      <c r="K390" s="23" t="s">
        <v>60</v>
      </c>
      <c r="L390" s="23"/>
      <c r="M390" s="23"/>
      <c r="N390" s="23"/>
      <c r="O390" s="23"/>
      <c r="P390" s="23"/>
      <c r="Q390" s="23"/>
      <c r="R390" s="23"/>
      <c r="S390" s="23"/>
    </row>
    <row r="391" spans="1:19" s="29" customFormat="1"/>
    <row r="392" spans="1:19" s="29" customFormat="1"/>
    <row r="393" spans="1:19" s="29" customFormat="1">
      <c r="A393" s="30" t="s">
        <v>0</v>
      </c>
      <c r="S393" s="31" t="s">
        <v>1</v>
      </c>
    </row>
    <row r="394" spans="1:19" s="29" customFormat="1">
      <c r="A394" s="29" t="s">
        <v>79</v>
      </c>
      <c r="S394" s="29" t="s">
        <v>79</v>
      </c>
    </row>
    <row r="395" spans="1:19" s="29" customFormat="1">
      <c r="A395" s="30" t="s">
        <v>80</v>
      </c>
      <c r="I395" s="31" t="s">
        <v>4</v>
      </c>
      <c r="J395" s="30" t="s">
        <v>5</v>
      </c>
      <c r="S395" s="31" t="s">
        <v>81</v>
      </c>
    </row>
    <row r="396" spans="1:19">
      <c r="A396" s="4"/>
      <c r="B396" s="5">
        <v>1995</v>
      </c>
      <c r="C396" s="5">
        <v>1996</v>
      </c>
      <c r="D396" s="5">
        <v>1997</v>
      </c>
      <c r="E396" s="5">
        <v>1998</v>
      </c>
      <c r="F396" s="5">
        <v>1999</v>
      </c>
      <c r="G396" s="5">
        <v>2000</v>
      </c>
      <c r="H396" s="5">
        <v>2001</v>
      </c>
      <c r="I396" s="5">
        <v>2002</v>
      </c>
      <c r="J396" s="5">
        <v>2003</v>
      </c>
      <c r="K396" s="5">
        <v>2004</v>
      </c>
      <c r="L396" s="5">
        <v>2005</v>
      </c>
      <c r="M396" s="5">
        <v>2006</v>
      </c>
      <c r="N396" s="5">
        <v>2007</v>
      </c>
      <c r="O396" s="5">
        <v>2008</v>
      </c>
      <c r="P396" s="5">
        <v>2009</v>
      </c>
      <c r="Q396" s="5">
        <v>2010</v>
      </c>
      <c r="R396" s="5">
        <v>2011</v>
      </c>
      <c r="S396" s="4"/>
    </row>
    <row r="397" spans="1:19" s="6" customFormat="1">
      <c r="A397" s="27" t="s">
        <v>7</v>
      </c>
      <c r="B397" s="28">
        <v>19804.73414516</v>
      </c>
      <c r="C397" s="28">
        <v>24835.519721479999</v>
      </c>
      <c r="D397" s="28">
        <v>24270.85822332</v>
      </c>
      <c r="E397" s="28">
        <v>28800.49346818</v>
      </c>
      <c r="F397" s="28">
        <v>23502.030163029998</v>
      </c>
      <c r="G397" s="28">
        <v>21319.468126110001</v>
      </c>
      <c r="H397" s="28">
        <v>25733.879705629999</v>
      </c>
      <c r="I397" s="28">
        <v>27469.579177880001</v>
      </c>
      <c r="J397" s="28">
        <v>31681.170891410002</v>
      </c>
      <c r="K397" s="28">
        <v>34488.711664440001</v>
      </c>
      <c r="L397" s="28">
        <v>40851.185864389998</v>
      </c>
      <c r="M397" s="28">
        <v>43486.922688660001</v>
      </c>
      <c r="N397" s="28">
        <v>46408.088163319997</v>
      </c>
      <c r="O397" s="28">
        <v>61296.76935278</v>
      </c>
      <c r="P397" s="28">
        <v>53415.300650990001</v>
      </c>
      <c r="Q397" s="28">
        <v>62798.082035389998</v>
      </c>
      <c r="R397" s="28">
        <v>66410.253369889993</v>
      </c>
      <c r="S397" s="27" t="s">
        <v>8</v>
      </c>
    </row>
    <row r="398" spans="1:19" s="6" customFormat="1">
      <c r="A398" s="8" t="s">
        <v>9</v>
      </c>
      <c r="B398" s="14">
        <v>19098.146859830002</v>
      </c>
      <c r="C398" s="14">
        <v>23953.741839310002</v>
      </c>
      <c r="D398" s="14">
        <v>23352.122474579999</v>
      </c>
      <c r="E398" s="14">
        <v>27751.882409279999</v>
      </c>
      <c r="F398" s="14">
        <v>22584.632969220002</v>
      </c>
      <c r="G398" s="14">
        <v>20388.415198949999</v>
      </c>
      <c r="H398" s="14">
        <v>24689.486334360001</v>
      </c>
      <c r="I398" s="14">
        <v>26684.159977200001</v>
      </c>
      <c r="J398" s="14">
        <v>30620.589855279999</v>
      </c>
      <c r="K398" s="14">
        <v>33414.380557819997</v>
      </c>
      <c r="L398" s="14">
        <v>40052.932228919999</v>
      </c>
      <c r="M398" s="14">
        <v>42563.24587888</v>
      </c>
      <c r="N398" s="14">
        <v>45423.37067099</v>
      </c>
      <c r="O398" s="14">
        <v>60289.056533739997</v>
      </c>
      <c r="P398" s="14">
        <v>52235.805761410003</v>
      </c>
      <c r="Q398" s="14">
        <v>61883.203484719998</v>
      </c>
      <c r="R398" s="14">
        <v>65465.730932929997</v>
      </c>
      <c r="S398" s="8" t="s">
        <v>10</v>
      </c>
    </row>
    <row r="399" spans="1:19" s="6" customFormat="1">
      <c r="A399" s="9" t="s">
        <v>11</v>
      </c>
      <c r="B399" s="15">
        <v>706.58728457999996</v>
      </c>
      <c r="C399" s="15">
        <v>881.77788138000005</v>
      </c>
      <c r="D399" s="15">
        <v>918.73574791999999</v>
      </c>
      <c r="E399" s="15">
        <v>1048.61105808</v>
      </c>
      <c r="F399" s="15">
        <v>917.39719302000003</v>
      </c>
      <c r="G399" s="15">
        <v>931.05292643999996</v>
      </c>
      <c r="H399" s="15">
        <v>1044.3933705100001</v>
      </c>
      <c r="I399" s="15">
        <v>785.41919986000005</v>
      </c>
      <c r="J399" s="15">
        <v>1060.58103532</v>
      </c>
      <c r="K399" s="15">
        <v>1074.3311057999999</v>
      </c>
      <c r="L399" s="15">
        <v>798.25363469000001</v>
      </c>
      <c r="M399" s="15">
        <v>923.67680895000001</v>
      </c>
      <c r="N399" s="15">
        <v>984.71749152999996</v>
      </c>
      <c r="O399" s="15">
        <v>1007.7128182599999</v>
      </c>
      <c r="P399" s="15">
        <v>1179.4948887600001</v>
      </c>
      <c r="Q399" s="15">
        <v>914.87854986000002</v>
      </c>
      <c r="R399" s="15">
        <v>944.52243618</v>
      </c>
      <c r="S399" s="9" t="s">
        <v>12</v>
      </c>
    </row>
    <row r="400" spans="1:19" s="6" customFormat="1">
      <c r="A400" s="10" t="s">
        <v>13</v>
      </c>
      <c r="B400" s="16">
        <v>59654.690523210003</v>
      </c>
      <c r="C400" s="16">
        <v>68755.594192410004</v>
      </c>
      <c r="D400" s="16">
        <v>69733.540048459996</v>
      </c>
      <c r="E400" s="16">
        <v>71899.847692790005</v>
      </c>
      <c r="F400" s="16">
        <v>78541.305974970004</v>
      </c>
      <c r="G400" s="16">
        <v>74617.998143959994</v>
      </c>
      <c r="H400" s="16">
        <v>75494.961240250006</v>
      </c>
      <c r="I400" s="16">
        <v>82730.851461750004</v>
      </c>
      <c r="J400" s="16">
        <v>91118.800464209999</v>
      </c>
      <c r="K400" s="16">
        <v>94927.935924620004</v>
      </c>
      <c r="L400" s="16">
        <v>104192.6298081</v>
      </c>
      <c r="M400" s="16">
        <v>115436.05440158</v>
      </c>
      <c r="N400" s="16">
        <v>120723.25050353</v>
      </c>
      <c r="O400" s="16">
        <v>129711.53239229</v>
      </c>
      <c r="P400" s="16">
        <v>139759.06897841001</v>
      </c>
      <c r="Q400" s="16">
        <v>146338.57030579</v>
      </c>
      <c r="R400" s="16">
        <v>152729.89580612001</v>
      </c>
      <c r="S400" s="10" t="s">
        <v>14</v>
      </c>
    </row>
    <row r="401" spans="1:19" s="6" customFormat="1">
      <c r="A401" s="9" t="s">
        <v>15</v>
      </c>
      <c r="B401" s="15">
        <v>1623.0893755100001</v>
      </c>
      <c r="C401" s="15">
        <v>2006.0587840600001</v>
      </c>
      <c r="D401" s="15">
        <v>1672.92641321</v>
      </c>
      <c r="E401" s="15">
        <v>2051.72638044</v>
      </c>
      <c r="F401" s="15">
        <v>2072.4527465000001</v>
      </c>
      <c r="G401" s="15">
        <v>1982.9827235299999</v>
      </c>
      <c r="H401" s="15">
        <v>1461.6643419699999</v>
      </c>
      <c r="I401" s="15">
        <v>1670.7503433700001</v>
      </c>
      <c r="J401" s="15">
        <v>2486.4972525799999</v>
      </c>
      <c r="K401" s="15">
        <v>2878.0209580300002</v>
      </c>
      <c r="L401" s="15">
        <v>3633.5002355400002</v>
      </c>
      <c r="M401" s="15">
        <v>5578.2599410299999</v>
      </c>
      <c r="N401" s="15">
        <v>5910.8460571100004</v>
      </c>
      <c r="O401" s="15">
        <v>8152.2399955499995</v>
      </c>
      <c r="P401" s="15">
        <v>8396.5120284500008</v>
      </c>
      <c r="Q401" s="15">
        <v>8300.4040635900001</v>
      </c>
      <c r="R401" s="15">
        <v>6112.5020219199996</v>
      </c>
      <c r="S401" s="9" t="s">
        <v>16</v>
      </c>
    </row>
    <row r="402" spans="1:19" s="6" customFormat="1">
      <c r="A402" s="8" t="s">
        <v>17</v>
      </c>
      <c r="B402" s="14">
        <v>7765.8019631999996</v>
      </c>
      <c r="C402" s="14">
        <v>8505.7065744800002</v>
      </c>
      <c r="D402" s="14">
        <v>8721.6094198600003</v>
      </c>
      <c r="E402" s="14">
        <v>9115.2304638900005</v>
      </c>
      <c r="F402" s="14">
        <v>12292.969306090001</v>
      </c>
      <c r="G402" s="14">
        <v>9044.4744654599999</v>
      </c>
      <c r="H402" s="14">
        <v>8274.7195679899996</v>
      </c>
      <c r="I402" s="14">
        <v>9400.5913351500003</v>
      </c>
      <c r="J402" s="14">
        <v>12167.401792140001</v>
      </c>
      <c r="K402" s="14">
        <v>12299.257144790001</v>
      </c>
      <c r="L402" s="14">
        <v>13090.35853521</v>
      </c>
      <c r="M402" s="14">
        <v>16468.107675619998</v>
      </c>
      <c r="N402" s="14">
        <v>16103.5705703</v>
      </c>
      <c r="O402" s="14">
        <v>18497.884263069998</v>
      </c>
      <c r="P402" s="14">
        <v>22142.86109423</v>
      </c>
      <c r="Q402" s="14">
        <v>23819.53219889</v>
      </c>
      <c r="R402" s="14">
        <v>29657.060600010002</v>
      </c>
      <c r="S402" s="8" t="s">
        <v>18</v>
      </c>
    </row>
    <row r="403" spans="1:19" s="6" customFormat="1">
      <c r="A403" s="9" t="s">
        <v>19</v>
      </c>
      <c r="B403" s="15">
        <v>1912.45398974</v>
      </c>
      <c r="C403" s="15">
        <v>1911.65108111</v>
      </c>
      <c r="D403" s="15">
        <v>2189.9753555299999</v>
      </c>
      <c r="E403" s="15">
        <v>2586.1088677600001</v>
      </c>
      <c r="F403" s="15">
        <v>2315.6750576600002</v>
      </c>
      <c r="G403" s="15">
        <v>2365.2379066399999</v>
      </c>
      <c r="H403" s="15">
        <v>2421.73826057</v>
      </c>
      <c r="I403" s="15">
        <v>2447.8672755900002</v>
      </c>
      <c r="J403" s="15">
        <v>2536.9289083499998</v>
      </c>
      <c r="K403" s="15">
        <v>2857.7858490399999</v>
      </c>
      <c r="L403" s="15">
        <v>2914.8486799699999</v>
      </c>
      <c r="M403" s="15">
        <v>3254.3911439100002</v>
      </c>
      <c r="N403" s="15">
        <v>3131.6957622899999</v>
      </c>
      <c r="O403" s="15">
        <v>3116.28312418</v>
      </c>
      <c r="P403" s="15">
        <v>3708.3398895</v>
      </c>
      <c r="Q403" s="15">
        <v>4145.9992289499996</v>
      </c>
      <c r="R403" s="15">
        <v>4190.641995</v>
      </c>
      <c r="S403" s="9" t="s">
        <v>20</v>
      </c>
    </row>
    <row r="404" spans="1:19" s="6" customFormat="1">
      <c r="A404" s="8" t="s">
        <v>21</v>
      </c>
      <c r="B404" s="14">
        <v>7298.9717236400002</v>
      </c>
      <c r="C404" s="14">
        <v>9758.0531252000001</v>
      </c>
      <c r="D404" s="14">
        <v>7533.9475348100004</v>
      </c>
      <c r="E404" s="14">
        <v>5500.6775572099996</v>
      </c>
      <c r="F404" s="14">
        <v>6218.0526831999996</v>
      </c>
      <c r="G404" s="14">
        <v>5040.5112197600001</v>
      </c>
      <c r="H404" s="14">
        <v>5245.5754370799996</v>
      </c>
      <c r="I404" s="14">
        <v>5990.2076663099997</v>
      </c>
      <c r="J404" s="14">
        <v>6593.3876815800004</v>
      </c>
      <c r="K404" s="14">
        <v>6776.2934610700004</v>
      </c>
      <c r="L404" s="14">
        <v>7662.8647629300003</v>
      </c>
      <c r="M404" s="14">
        <v>8920.0475853799999</v>
      </c>
      <c r="N404" s="14">
        <v>11041.24252998</v>
      </c>
      <c r="O404" s="14">
        <v>10933.06657078</v>
      </c>
      <c r="P404" s="14">
        <v>11274.356850910001</v>
      </c>
      <c r="Q404" s="14">
        <v>10948.62483296</v>
      </c>
      <c r="R404" s="14">
        <v>8737.1780151900002</v>
      </c>
      <c r="S404" s="8" t="s">
        <v>22</v>
      </c>
    </row>
    <row r="405" spans="1:19" s="6" customFormat="1" ht="60.75">
      <c r="A405" s="9" t="s">
        <v>23</v>
      </c>
      <c r="B405" s="15">
        <v>10513.84885128</v>
      </c>
      <c r="C405" s="15">
        <v>12479.90056649</v>
      </c>
      <c r="D405" s="15">
        <v>13172.985890510001</v>
      </c>
      <c r="E405" s="15">
        <v>12673.135239830001</v>
      </c>
      <c r="F405" s="15">
        <v>12914.40173163</v>
      </c>
      <c r="G405" s="15">
        <v>11762.6206876</v>
      </c>
      <c r="H405" s="15">
        <v>12299.67943204</v>
      </c>
      <c r="I405" s="15">
        <v>12984.56402824</v>
      </c>
      <c r="J405" s="15">
        <v>13962.167386270001</v>
      </c>
      <c r="K405" s="15">
        <v>14439.00523837</v>
      </c>
      <c r="L405" s="15">
        <v>15702.80670476</v>
      </c>
      <c r="M405" s="15">
        <v>16978.25851517</v>
      </c>
      <c r="N405" s="15">
        <v>17749.632441090002</v>
      </c>
      <c r="O405" s="15">
        <v>20078.820704139998</v>
      </c>
      <c r="P405" s="15">
        <v>23285.996711119999</v>
      </c>
      <c r="Q405" s="15">
        <v>24352.951337080001</v>
      </c>
      <c r="R405" s="15">
        <v>24124.298455420001</v>
      </c>
      <c r="S405" s="9" t="s">
        <v>24</v>
      </c>
    </row>
    <row r="406" spans="1:19" s="6" customFormat="1">
      <c r="A406" s="8" t="s">
        <v>25</v>
      </c>
      <c r="B406" s="14">
        <v>761.80278332</v>
      </c>
      <c r="C406" s="14">
        <v>916.19131673000004</v>
      </c>
      <c r="D406" s="14">
        <v>855.73686785999996</v>
      </c>
      <c r="E406" s="14">
        <v>751.46930664000001</v>
      </c>
      <c r="F406" s="14">
        <v>863.73450866999997</v>
      </c>
      <c r="G406" s="14">
        <v>993.17975375000003</v>
      </c>
      <c r="H406" s="14">
        <v>981.97754879000001</v>
      </c>
      <c r="I406" s="14">
        <v>997.98215198000003</v>
      </c>
      <c r="J406" s="14">
        <v>1039.72536317</v>
      </c>
      <c r="K406" s="14">
        <v>992.93063475999998</v>
      </c>
      <c r="L406" s="14">
        <v>926.46163615</v>
      </c>
      <c r="M406" s="14">
        <v>880.78001289999997</v>
      </c>
      <c r="N406" s="14">
        <v>948.29313821999995</v>
      </c>
      <c r="O406" s="14">
        <v>995.02616679000005</v>
      </c>
      <c r="P406" s="14">
        <v>955.24946027999999</v>
      </c>
      <c r="Q406" s="14">
        <v>1096.04040596</v>
      </c>
      <c r="R406" s="14">
        <v>1119.2633933100001</v>
      </c>
      <c r="S406" s="8" t="s">
        <v>26</v>
      </c>
    </row>
    <row r="407" spans="1:19" s="6" customFormat="1">
      <c r="A407" s="9" t="s">
        <v>27</v>
      </c>
      <c r="B407" s="15">
        <v>3566.2837308500002</v>
      </c>
      <c r="C407" s="15">
        <v>3646.3102344899999</v>
      </c>
      <c r="D407" s="15">
        <v>3962.5319130399998</v>
      </c>
      <c r="E407" s="15">
        <v>4392.51338123</v>
      </c>
      <c r="F407" s="15">
        <v>4814.7962534799999</v>
      </c>
      <c r="G407" s="15">
        <v>4187.7999722100003</v>
      </c>
      <c r="H407" s="15">
        <v>4520.5537451700002</v>
      </c>
      <c r="I407" s="15">
        <v>4405.6057410599997</v>
      </c>
      <c r="J407" s="15">
        <v>4720.3351014700002</v>
      </c>
      <c r="K407" s="15">
        <v>4785.1206831099998</v>
      </c>
      <c r="L407" s="15">
        <v>4621.8050545899996</v>
      </c>
      <c r="M407" s="15">
        <v>4807.82391026</v>
      </c>
      <c r="N407" s="15">
        <v>4943.6323719800002</v>
      </c>
      <c r="O407" s="15">
        <v>5159.5586550500002</v>
      </c>
      <c r="P407" s="15">
        <v>5302.3668662299997</v>
      </c>
      <c r="Q407" s="15">
        <v>5257.1527874900003</v>
      </c>
      <c r="R407" s="15">
        <v>5511.9122304499997</v>
      </c>
      <c r="S407" s="9" t="s">
        <v>28</v>
      </c>
    </row>
    <row r="408" spans="1:19" s="6" customFormat="1">
      <c r="A408" s="8" t="s">
        <v>29</v>
      </c>
      <c r="B408" s="14">
        <v>4076.4436761799998</v>
      </c>
      <c r="C408" s="14">
        <v>4870.7259145099997</v>
      </c>
      <c r="D408" s="14">
        <v>4566.0180032799999</v>
      </c>
      <c r="E408" s="14">
        <v>4486.0994483499999</v>
      </c>
      <c r="F408" s="14">
        <v>3646.88652207</v>
      </c>
      <c r="G408" s="14">
        <v>3718.1228830099999</v>
      </c>
      <c r="H408" s="14">
        <v>3917.73604471</v>
      </c>
      <c r="I408" s="14">
        <v>4376.0784326599996</v>
      </c>
      <c r="J408" s="14">
        <v>4570.7401856099996</v>
      </c>
      <c r="K408" s="14">
        <v>5265.65068729</v>
      </c>
      <c r="L408" s="14">
        <v>6094.0077558200001</v>
      </c>
      <c r="M408" s="14">
        <v>7872.3425145600004</v>
      </c>
      <c r="N408" s="14">
        <v>8697.5511250500003</v>
      </c>
      <c r="O408" s="14">
        <v>9471.9330615800009</v>
      </c>
      <c r="P408" s="14">
        <v>9350.8845602500005</v>
      </c>
      <c r="Q408" s="14">
        <v>9830.2096990900009</v>
      </c>
      <c r="R408" s="14">
        <v>10982.722311469999</v>
      </c>
      <c r="S408" s="8" t="s">
        <v>30</v>
      </c>
    </row>
    <row r="409" spans="1:19" s="6" customFormat="1" ht="40.5">
      <c r="A409" s="9" t="s">
        <v>31</v>
      </c>
      <c r="B409" s="15">
        <v>3771.1800521800001</v>
      </c>
      <c r="C409" s="15">
        <v>4444.53300287</v>
      </c>
      <c r="D409" s="15">
        <v>5116.6031339700003</v>
      </c>
      <c r="E409" s="15">
        <v>6113.1238608699996</v>
      </c>
      <c r="F409" s="15">
        <v>7431.9008812299999</v>
      </c>
      <c r="G409" s="15">
        <v>7687.14621945</v>
      </c>
      <c r="H409" s="15">
        <v>7391.12461059</v>
      </c>
      <c r="I409" s="15">
        <v>8123.98003952</v>
      </c>
      <c r="J409" s="15">
        <v>8655.0756869699999</v>
      </c>
      <c r="K409" s="15">
        <v>8848.2201077900008</v>
      </c>
      <c r="L409" s="15">
        <v>9281.4670049800006</v>
      </c>
      <c r="M409" s="15">
        <v>10050.125541089999</v>
      </c>
      <c r="N409" s="15">
        <v>9845.0398970999995</v>
      </c>
      <c r="O409" s="15">
        <v>10491.42809349</v>
      </c>
      <c r="P409" s="15">
        <v>10487.715785279999</v>
      </c>
      <c r="Q409" s="15">
        <v>10658.858010710001</v>
      </c>
      <c r="R409" s="15">
        <v>10892.80090754</v>
      </c>
      <c r="S409" s="9" t="s">
        <v>32</v>
      </c>
    </row>
    <row r="410" spans="1:19" s="6" customFormat="1" ht="40.5">
      <c r="A410" s="8" t="s">
        <v>33</v>
      </c>
      <c r="B410" s="14">
        <v>8393.0158322799998</v>
      </c>
      <c r="C410" s="14">
        <v>9201.4255568000008</v>
      </c>
      <c r="D410" s="14">
        <v>10154.461340080001</v>
      </c>
      <c r="E410" s="14">
        <v>11467.5888115</v>
      </c>
      <c r="F410" s="14">
        <v>12291.671848239999</v>
      </c>
      <c r="G410" s="14">
        <v>13650.595562459999</v>
      </c>
      <c r="H410" s="14">
        <v>14247.72394663</v>
      </c>
      <c r="I410" s="14">
        <v>15290.48128034</v>
      </c>
      <c r="J410" s="14">
        <v>16343.225319069999</v>
      </c>
      <c r="K410" s="14">
        <v>16800.988260390001</v>
      </c>
      <c r="L410" s="14">
        <v>19555.6089421</v>
      </c>
      <c r="M410" s="14">
        <v>18232.894994189999</v>
      </c>
      <c r="N410" s="14">
        <v>17772.086921009999</v>
      </c>
      <c r="O410" s="14">
        <v>16244.376048079999</v>
      </c>
      <c r="P410" s="14">
        <v>16933.218943870001</v>
      </c>
      <c r="Q410" s="14">
        <v>19314.619337669999</v>
      </c>
      <c r="R410" s="14">
        <v>21180.488560279999</v>
      </c>
      <c r="S410" s="8" t="s">
        <v>34</v>
      </c>
    </row>
    <row r="411" spans="1:19" s="6" customFormat="1">
      <c r="A411" s="9" t="s">
        <v>35</v>
      </c>
      <c r="B411" s="15">
        <v>7267.0496471699998</v>
      </c>
      <c r="C411" s="15">
        <v>7665.83431819</v>
      </c>
      <c r="D411" s="15">
        <v>8225.9632938600007</v>
      </c>
      <c r="E411" s="15">
        <v>8995.5900081899999</v>
      </c>
      <c r="F411" s="15">
        <v>9455.3072264599996</v>
      </c>
      <c r="G411" s="15">
        <v>9796.9781530100008</v>
      </c>
      <c r="H411" s="15">
        <v>9992.9462068800003</v>
      </c>
      <c r="I411" s="15">
        <v>11887.00399069</v>
      </c>
      <c r="J411" s="15">
        <v>12703.370850449999</v>
      </c>
      <c r="K411" s="15">
        <v>12614.0513687</v>
      </c>
      <c r="L411" s="15">
        <v>14385.252456210001</v>
      </c>
      <c r="M411" s="15">
        <v>15671.01868902</v>
      </c>
      <c r="N411" s="15">
        <v>17690.789491340001</v>
      </c>
      <c r="O411" s="15">
        <v>18944.942179000001</v>
      </c>
      <c r="P411" s="15">
        <v>19709.972997969999</v>
      </c>
      <c r="Q411" s="15">
        <v>20748.58518315</v>
      </c>
      <c r="R411" s="15">
        <v>21785.86751045</v>
      </c>
      <c r="S411" s="9" t="s">
        <v>36</v>
      </c>
    </row>
    <row r="412" spans="1:19" s="6" customFormat="1">
      <c r="A412" s="8" t="s">
        <v>37</v>
      </c>
      <c r="B412" s="14">
        <v>1885.6847940800001</v>
      </c>
      <c r="C412" s="14">
        <v>2402.1535813999999</v>
      </c>
      <c r="D412" s="14">
        <v>2555.5776309500002</v>
      </c>
      <c r="E412" s="14">
        <v>2727.4953083800001</v>
      </c>
      <c r="F412" s="14">
        <v>3111.5546080899999</v>
      </c>
      <c r="G412" s="14">
        <v>3224.0537152000002</v>
      </c>
      <c r="H412" s="14">
        <v>3476.4122670800002</v>
      </c>
      <c r="I412" s="14">
        <v>3942.8040677200001</v>
      </c>
      <c r="J412" s="14">
        <v>3942.8096668799999</v>
      </c>
      <c r="K412" s="14">
        <v>4611.4608295600001</v>
      </c>
      <c r="L412" s="14">
        <v>4322.06262806</v>
      </c>
      <c r="M412" s="14">
        <v>4790.1666568800001</v>
      </c>
      <c r="N412" s="14">
        <v>5009.7126626600002</v>
      </c>
      <c r="O412" s="14">
        <v>5460.1031893299996</v>
      </c>
      <c r="P412" s="14">
        <v>5822.2573417699996</v>
      </c>
      <c r="Q412" s="14">
        <v>5677.4269639800004</v>
      </c>
      <c r="R412" s="14">
        <v>5967.9390010699999</v>
      </c>
      <c r="S412" s="8" t="s">
        <v>38</v>
      </c>
    </row>
    <row r="413" spans="1:19" s="6" customFormat="1" ht="40.5">
      <c r="A413" s="9" t="s">
        <v>39</v>
      </c>
      <c r="B413" s="15">
        <v>704.65744740000002</v>
      </c>
      <c r="C413" s="15">
        <v>826.48560344999999</v>
      </c>
      <c r="D413" s="15">
        <v>868.42019489999996</v>
      </c>
      <c r="E413" s="15">
        <v>901.61715317000005</v>
      </c>
      <c r="F413" s="15">
        <v>979.95204533000003</v>
      </c>
      <c r="G413" s="15">
        <v>1031.37885996</v>
      </c>
      <c r="H413" s="15">
        <v>1083.3076139</v>
      </c>
      <c r="I413" s="15">
        <v>1091.6975087000001</v>
      </c>
      <c r="J413" s="15">
        <v>1267.34963294</v>
      </c>
      <c r="K413" s="15">
        <v>1608.87096632</v>
      </c>
      <c r="L413" s="15">
        <v>1779.0683692600001</v>
      </c>
      <c r="M413" s="15">
        <v>1730.2665070400001</v>
      </c>
      <c r="N413" s="15">
        <v>1640.9790729700001</v>
      </c>
      <c r="O413" s="15">
        <v>1819.79101962</v>
      </c>
      <c r="P413" s="15">
        <v>1973.6716053800001</v>
      </c>
      <c r="Q413" s="15">
        <v>1886.2144923599999</v>
      </c>
      <c r="R413" s="15">
        <v>2134.7969969300002</v>
      </c>
      <c r="S413" s="9" t="s">
        <v>40</v>
      </c>
    </row>
    <row r="414" spans="1:19" s="6" customFormat="1">
      <c r="A414" s="8" t="s">
        <v>41</v>
      </c>
      <c r="B414" s="14">
        <v>114.40665332</v>
      </c>
      <c r="C414" s="14">
        <v>120.56452950000001</v>
      </c>
      <c r="D414" s="14">
        <v>136.78305349999999</v>
      </c>
      <c r="E414" s="14">
        <v>137.47190226000001</v>
      </c>
      <c r="F414" s="14">
        <v>131.95055314000001</v>
      </c>
      <c r="G414" s="14">
        <v>132.91601874</v>
      </c>
      <c r="H414" s="14">
        <v>179.80221338000001</v>
      </c>
      <c r="I414" s="14">
        <v>121.23759705000001</v>
      </c>
      <c r="J414" s="14">
        <v>129.78563337</v>
      </c>
      <c r="K414" s="14">
        <v>150.27973205999999</v>
      </c>
      <c r="L414" s="14">
        <v>222.51703907000001</v>
      </c>
      <c r="M414" s="14">
        <v>201.57071103000001</v>
      </c>
      <c r="N414" s="14">
        <v>238.17845879000001</v>
      </c>
      <c r="O414" s="14">
        <v>346.07931830000001</v>
      </c>
      <c r="P414" s="14">
        <v>415.66483966999999</v>
      </c>
      <c r="Q414" s="14">
        <v>301.95176048000002</v>
      </c>
      <c r="R414" s="14">
        <v>332.42380362</v>
      </c>
      <c r="S414" s="8" t="s">
        <v>42</v>
      </c>
    </row>
    <row r="415" spans="1:19" s="6" customFormat="1">
      <c r="A415" s="19" t="s">
        <v>43</v>
      </c>
      <c r="B415" s="20">
        <f t="shared" ref="B415:R415" si="35">SUM(B397:B414)-B397-B400</f>
        <v>79459.424664560007</v>
      </c>
      <c r="C415" s="20">
        <f t="shared" si="35"/>
        <v>93591.113909970009</v>
      </c>
      <c r="D415" s="20">
        <f t="shared" si="35"/>
        <v>94004.398267860015</v>
      </c>
      <c r="E415" s="20">
        <f t="shared" si="35"/>
        <v>100700.34115707999</v>
      </c>
      <c r="F415" s="20">
        <f t="shared" si="35"/>
        <v>102043.33613402995</v>
      </c>
      <c r="G415" s="20">
        <f t="shared" si="35"/>
        <v>95937.466266169999</v>
      </c>
      <c r="H415" s="20">
        <f t="shared" si="35"/>
        <v>101228.84094164998</v>
      </c>
      <c r="I415" s="20">
        <f t="shared" si="35"/>
        <v>110200.43063543992</v>
      </c>
      <c r="J415" s="20">
        <f t="shared" si="35"/>
        <v>122799.97135145</v>
      </c>
      <c r="K415" s="20">
        <f t="shared" si="35"/>
        <v>129416.64758490001</v>
      </c>
      <c r="L415" s="20">
        <f t="shared" si="35"/>
        <v>145043.81566825998</v>
      </c>
      <c r="M415" s="20">
        <f t="shared" si="35"/>
        <v>158922.97708590998</v>
      </c>
      <c r="N415" s="20">
        <f t="shared" si="35"/>
        <v>167131.33866241001</v>
      </c>
      <c r="O415" s="20">
        <f t="shared" si="35"/>
        <v>191008.30174095999</v>
      </c>
      <c r="P415" s="20">
        <f t="shared" si="35"/>
        <v>193174.36962508</v>
      </c>
      <c r="Q415" s="20">
        <f t="shared" si="35"/>
        <v>209136.65233693994</v>
      </c>
      <c r="R415" s="20">
        <f t="shared" si="35"/>
        <v>219140.14917177003</v>
      </c>
      <c r="S415" s="19" t="s">
        <v>46</v>
      </c>
    </row>
    <row r="416" spans="1:19" s="6" customFormat="1">
      <c r="A416" s="11" t="s">
        <v>44</v>
      </c>
      <c r="B416" s="17">
        <f t="shared" ref="B416:R416" si="36">(SUM(B397:B414)-B397-B400)*1000/B417</f>
        <v>24710.005828365745</v>
      </c>
      <c r="C416" s="17">
        <f t="shared" si="36"/>
        <v>29080.90110087932</v>
      </c>
      <c r="D416" s="17">
        <f t="shared" si="36"/>
        <v>28633.295950456337</v>
      </c>
      <c r="E416" s="17">
        <f t="shared" si="36"/>
        <v>30362.113136764852</v>
      </c>
      <c r="F416" s="17">
        <f t="shared" si="36"/>
        <v>30455.53303288799</v>
      </c>
      <c r="G416" s="17">
        <f t="shared" si="36"/>
        <v>28418.447141794139</v>
      </c>
      <c r="H416" s="17">
        <f t="shared" si="36"/>
        <v>29820.4012239525</v>
      </c>
      <c r="I416" s="17">
        <f t="shared" si="36"/>
        <v>32290.526469906174</v>
      </c>
      <c r="J416" s="17">
        <f t="shared" si="36"/>
        <v>35810.813687622314</v>
      </c>
      <c r="K416" s="17">
        <f t="shared" si="36"/>
        <v>37562.143734473873</v>
      </c>
      <c r="L416" s="17">
        <f t="shared" si="36"/>
        <v>41922.637561758675</v>
      </c>
      <c r="M416" s="17">
        <f t="shared" si="36"/>
        <v>45746.592770524338</v>
      </c>
      <c r="N416" s="17">
        <f t="shared" si="36"/>
        <v>47877.852914045725</v>
      </c>
      <c r="O416" s="17">
        <f t="shared" si="36"/>
        <v>54460.010196113086</v>
      </c>
      <c r="P416" s="17">
        <f t="shared" si="36"/>
        <v>54830.000083754567</v>
      </c>
      <c r="Q416" s="17">
        <f t="shared" si="36"/>
        <v>59111.530024140731</v>
      </c>
      <c r="R416" s="17">
        <f t="shared" si="36"/>
        <v>61760.987107471774</v>
      </c>
      <c r="S416" s="11" t="s">
        <v>47</v>
      </c>
    </row>
    <row r="417" spans="1:19" s="6" customFormat="1">
      <c r="A417" s="12" t="s">
        <v>45</v>
      </c>
      <c r="B417" s="18">
        <v>3215.67810289</v>
      </c>
      <c r="C417" s="18">
        <v>3218.3017157999998</v>
      </c>
      <c r="D417" s="18">
        <v>3283.04497081</v>
      </c>
      <c r="E417" s="18">
        <v>3316.64468489</v>
      </c>
      <c r="F417" s="18">
        <v>3350.5680568399998</v>
      </c>
      <c r="G417" s="18">
        <v>3375.8870000000002</v>
      </c>
      <c r="H417" s="18">
        <v>3394.6170000000002</v>
      </c>
      <c r="I417" s="18">
        <v>3412.779</v>
      </c>
      <c r="J417" s="18">
        <v>3429.1309999999999</v>
      </c>
      <c r="K417" s="18">
        <v>3445.4009999999998</v>
      </c>
      <c r="L417" s="18">
        <v>3459.797</v>
      </c>
      <c r="M417" s="18">
        <v>3473.9850000000001</v>
      </c>
      <c r="N417" s="18">
        <v>3490.7860000000001</v>
      </c>
      <c r="O417" s="18">
        <v>3507.3130000000001</v>
      </c>
      <c r="P417" s="18">
        <v>3523.1509999999998</v>
      </c>
      <c r="Q417" s="18">
        <v>3538.0010000000002</v>
      </c>
      <c r="R417" s="18">
        <v>3548.1970000000001</v>
      </c>
      <c r="S417" s="12" t="s">
        <v>48</v>
      </c>
    </row>
    <row r="418" spans="1:19" s="29" customFormat="1"/>
    <row r="419" spans="1:19" s="29" customFormat="1"/>
    <row r="420" spans="1:19" s="29" customFormat="1">
      <c r="A420" s="30" t="s">
        <v>49</v>
      </c>
      <c r="S420" s="31" t="s">
        <v>50</v>
      </c>
    </row>
    <row r="421" spans="1:19" s="29" customFormat="1">
      <c r="A421" s="29" t="s">
        <v>79</v>
      </c>
      <c r="S421" s="29" t="s">
        <v>79</v>
      </c>
    </row>
    <row r="422" spans="1:19" s="29" customFormat="1">
      <c r="A422" s="30" t="s">
        <v>80</v>
      </c>
      <c r="I422" s="31" t="s">
        <v>4</v>
      </c>
      <c r="J422" s="30" t="s">
        <v>5</v>
      </c>
      <c r="S422" s="31" t="s">
        <v>81</v>
      </c>
    </row>
    <row r="423" spans="1:19">
      <c r="A423" s="4"/>
      <c r="B423" s="5">
        <v>1995</v>
      </c>
      <c r="C423" s="5">
        <v>1996</v>
      </c>
      <c r="D423" s="5">
        <v>1997</v>
      </c>
      <c r="E423" s="5">
        <v>1998</v>
      </c>
      <c r="F423" s="5">
        <v>1999</v>
      </c>
      <c r="G423" s="5">
        <v>2000</v>
      </c>
      <c r="H423" s="5">
        <v>2001</v>
      </c>
      <c r="I423" s="5">
        <v>2002</v>
      </c>
      <c r="J423" s="5">
        <v>2003</v>
      </c>
      <c r="K423" s="5">
        <v>2004</v>
      </c>
      <c r="L423" s="5">
        <v>2005</v>
      </c>
      <c r="M423" s="5">
        <v>2006</v>
      </c>
      <c r="N423" s="5">
        <v>2007</v>
      </c>
      <c r="O423" s="5">
        <v>2008</v>
      </c>
      <c r="P423" s="5">
        <v>2009</v>
      </c>
      <c r="Q423" s="5">
        <v>2010</v>
      </c>
      <c r="R423" s="5">
        <v>2011</v>
      </c>
      <c r="S423" s="4"/>
    </row>
    <row r="424" spans="1:19" s="6" customFormat="1">
      <c r="A424" s="7" t="s">
        <v>7</v>
      </c>
      <c r="B424" s="13">
        <v>21794.699291490524</v>
      </c>
      <c r="C424" s="13">
        <v>23770.532425986279</v>
      </c>
      <c r="D424" s="13">
        <v>22502.729854963804</v>
      </c>
      <c r="E424" s="13">
        <v>24358.719694525371</v>
      </c>
      <c r="F424" s="13">
        <v>24449.980612938522</v>
      </c>
      <c r="G424" s="13">
        <v>24789.168369113042</v>
      </c>
      <c r="H424" s="13">
        <v>27777.057987332344</v>
      </c>
      <c r="I424" s="13">
        <v>27469.579177880001</v>
      </c>
      <c r="J424" s="13">
        <v>30443.554106470001</v>
      </c>
      <c r="K424" s="13">
        <v>28551.590578891355</v>
      </c>
      <c r="L424" s="13">
        <v>29783.755826321059</v>
      </c>
      <c r="M424" s="13">
        <v>29852.955968115311</v>
      </c>
      <c r="N424" s="13">
        <v>31486.616148918172</v>
      </c>
      <c r="O424" s="13">
        <v>32198.76341963762</v>
      </c>
      <c r="P424" s="13">
        <v>31997.172587937897</v>
      </c>
      <c r="Q424" s="13">
        <v>32544.942540309603</v>
      </c>
      <c r="R424" s="13">
        <v>34035.694156657431</v>
      </c>
      <c r="S424" s="7" t="s">
        <v>8</v>
      </c>
    </row>
    <row r="425" spans="1:19" s="6" customFormat="1">
      <c r="A425" s="8" t="s">
        <v>9</v>
      </c>
      <c r="B425" s="14">
        <v>20839.006562093578</v>
      </c>
      <c r="C425" s="14">
        <v>22735.120210887348</v>
      </c>
      <c r="D425" s="14">
        <v>21423.010573967738</v>
      </c>
      <c r="E425" s="14">
        <v>23288.162842334026</v>
      </c>
      <c r="F425" s="14">
        <v>23473.007032352845</v>
      </c>
      <c r="G425" s="14">
        <v>23828.704035171115</v>
      </c>
      <c r="H425" s="14">
        <v>26708.954620038516</v>
      </c>
      <c r="I425" s="14">
        <v>26684.159977989999</v>
      </c>
      <c r="J425" s="14">
        <v>29377.416031300003</v>
      </c>
      <c r="K425" s="14">
        <v>27429.356903840271</v>
      </c>
      <c r="L425" s="14">
        <v>28864.339345538971</v>
      </c>
      <c r="M425" s="14">
        <v>28837.971705932512</v>
      </c>
      <c r="N425" s="14">
        <v>30441.935887603002</v>
      </c>
      <c r="O425" s="14">
        <v>30928.669271574021</v>
      </c>
      <c r="P425" s="14">
        <v>30822.252733678295</v>
      </c>
      <c r="Q425" s="14">
        <v>31514.387773362832</v>
      </c>
      <c r="R425" s="14">
        <v>32909.597706216657</v>
      </c>
      <c r="S425" s="8" t="s">
        <v>10</v>
      </c>
    </row>
    <row r="426" spans="1:19" s="6" customFormat="1">
      <c r="A426" s="9" t="s">
        <v>11</v>
      </c>
      <c r="B426" s="15">
        <v>964.51574383014054</v>
      </c>
      <c r="C426" s="15">
        <v>1043.2980756550894</v>
      </c>
      <c r="D426" s="15">
        <v>1111.7283351216611</v>
      </c>
      <c r="E426" s="15">
        <v>1073.8723441222057</v>
      </c>
      <c r="F426" s="15">
        <v>958.79359523953951</v>
      </c>
      <c r="G426" s="15">
        <v>941.86471412805327</v>
      </c>
      <c r="H426" s="15">
        <v>1048.3545864882863</v>
      </c>
      <c r="I426" s="15">
        <v>785.41919986000005</v>
      </c>
      <c r="J426" s="15">
        <v>1066.1380751400002</v>
      </c>
      <c r="K426" s="15">
        <v>1128.0795135635135</v>
      </c>
      <c r="L426" s="15">
        <v>855.38028571019208</v>
      </c>
      <c r="M426" s="15">
        <v>996.2940898441301</v>
      </c>
      <c r="N426" s="15">
        <v>1009.6660646652714</v>
      </c>
      <c r="O426" s="15">
        <v>1341.2215712112118</v>
      </c>
      <c r="P426" s="15">
        <v>1106.5323591321448</v>
      </c>
      <c r="Q426" s="15">
        <v>863.969103910689</v>
      </c>
      <c r="R426" s="15">
        <v>993.17760840776987</v>
      </c>
      <c r="S426" s="9" t="s">
        <v>12</v>
      </c>
    </row>
    <row r="427" spans="1:19" s="6" customFormat="1">
      <c r="A427" s="10" t="s">
        <v>13</v>
      </c>
      <c r="B427" s="16">
        <v>69829.471608387074</v>
      </c>
      <c r="C427" s="16">
        <v>77471.224308793564</v>
      </c>
      <c r="D427" s="16">
        <v>75260.466012959907</v>
      </c>
      <c r="E427" s="16">
        <v>73528.16142932394</v>
      </c>
      <c r="F427" s="16">
        <v>81707.0383788365</v>
      </c>
      <c r="G427" s="16">
        <v>76451.355583052835</v>
      </c>
      <c r="H427" s="16">
        <v>76809.315150306284</v>
      </c>
      <c r="I427" s="16">
        <v>82730.851461750004</v>
      </c>
      <c r="J427" s="16">
        <v>89726.209365529998</v>
      </c>
      <c r="K427" s="16">
        <v>88491.823267521817</v>
      </c>
      <c r="L427" s="16">
        <v>93169.80838081082</v>
      </c>
      <c r="M427" s="16">
        <v>95056.710124657358</v>
      </c>
      <c r="N427" s="16">
        <v>99177.235284797905</v>
      </c>
      <c r="O427" s="16">
        <v>102084.49334440398</v>
      </c>
      <c r="P427" s="16">
        <v>106674.82590283237</v>
      </c>
      <c r="Q427" s="16">
        <v>108026.24892608357</v>
      </c>
      <c r="R427" s="16">
        <v>108418.77475001944</v>
      </c>
      <c r="S427" s="10" t="s">
        <v>14</v>
      </c>
    </row>
    <row r="428" spans="1:19" s="6" customFormat="1">
      <c r="A428" s="9" t="s">
        <v>15</v>
      </c>
      <c r="B428" s="15">
        <v>1786.323047605872</v>
      </c>
      <c r="C428" s="15">
        <v>2171.5797085030663</v>
      </c>
      <c r="D428" s="15">
        <v>1783.4143549256116</v>
      </c>
      <c r="E428" s="15">
        <v>1941.2815337168499</v>
      </c>
      <c r="F428" s="15">
        <v>1978.1949102303065</v>
      </c>
      <c r="G428" s="15">
        <v>1761.9744949715673</v>
      </c>
      <c r="H428" s="15">
        <v>1367.7126306807606</v>
      </c>
      <c r="I428" s="15">
        <v>1670.7503434400001</v>
      </c>
      <c r="J428" s="15">
        <v>2396.80033865</v>
      </c>
      <c r="K428" s="15">
        <v>2444.4077637320779</v>
      </c>
      <c r="L428" s="15">
        <v>2733.8535273605221</v>
      </c>
      <c r="M428" s="15">
        <v>2441.160497745439</v>
      </c>
      <c r="N428" s="15">
        <v>2615.3294828309531</v>
      </c>
      <c r="O428" s="15">
        <v>3809.5267268601738</v>
      </c>
      <c r="P428" s="15">
        <v>4184.8651852780222</v>
      </c>
      <c r="Q428" s="15">
        <v>3643.9762562464316</v>
      </c>
      <c r="R428" s="15">
        <v>2426.1706944547368</v>
      </c>
      <c r="S428" s="9" t="s">
        <v>16</v>
      </c>
    </row>
    <row r="429" spans="1:19" s="6" customFormat="1">
      <c r="A429" s="8" t="s">
        <v>17</v>
      </c>
      <c r="B429" s="14">
        <v>10100.321272304493</v>
      </c>
      <c r="C429" s="14">
        <v>10323.220627380198</v>
      </c>
      <c r="D429" s="14">
        <v>10314.05276066467</v>
      </c>
      <c r="E429" s="14">
        <v>9379.9493198446307</v>
      </c>
      <c r="F429" s="14">
        <v>13553.879730120816</v>
      </c>
      <c r="G429" s="14">
        <v>9365.0817323297288</v>
      </c>
      <c r="H429" s="14">
        <v>8513.2693661646317</v>
      </c>
      <c r="I429" s="14">
        <v>9400.5913368799993</v>
      </c>
      <c r="J429" s="14">
        <v>11546.668188630001</v>
      </c>
      <c r="K429" s="14">
        <v>11182.8225465225</v>
      </c>
      <c r="L429" s="14">
        <v>11462.916730948031</v>
      </c>
      <c r="M429" s="14">
        <v>13053.45713058543</v>
      </c>
      <c r="N429" s="14">
        <v>14353.193966574861</v>
      </c>
      <c r="O429" s="14">
        <v>15261.280825495263</v>
      </c>
      <c r="P429" s="14">
        <v>16083.676532810234</v>
      </c>
      <c r="Q429" s="14">
        <v>15739.652396118758</v>
      </c>
      <c r="R429" s="14">
        <v>18468.079760370456</v>
      </c>
      <c r="S429" s="8" t="s">
        <v>18</v>
      </c>
    </row>
    <row r="430" spans="1:19" s="6" customFormat="1">
      <c r="A430" s="9" t="s">
        <v>19</v>
      </c>
      <c r="B430" s="15">
        <v>1973.3182302418559</v>
      </c>
      <c r="C430" s="15">
        <v>2026.6536631936942</v>
      </c>
      <c r="D430" s="15">
        <v>2241.1374710871232</v>
      </c>
      <c r="E430" s="15">
        <v>2259.6265916322968</v>
      </c>
      <c r="F430" s="15">
        <v>2234.0531155446638</v>
      </c>
      <c r="G430" s="15">
        <v>2356.9190475233222</v>
      </c>
      <c r="H430" s="15">
        <v>2442.3834588006821</v>
      </c>
      <c r="I430" s="15">
        <v>2447.86727565</v>
      </c>
      <c r="J430" s="15">
        <v>2406.7995279700003</v>
      </c>
      <c r="K430" s="15">
        <v>2512.023905832245</v>
      </c>
      <c r="L430" s="15">
        <v>2646.0187123238011</v>
      </c>
      <c r="M430" s="15">
        <v>2793.5975882783168</v>
      </c>
      <c r="N430" s="15">
        <v>2896.1306770453525</v>
      </c>
      <c r="O430" s="15">
        <v>3181.3525538263439</v>
      </c>
      <c r="P430" s="15">
        <v>3462.8615223065344</v>
      </c>
      <c r="Q430" s="15">
        <v>4028.8614842742786</v>
      </c>
      <c r="R430" s="15">
        <v>4195.1477056012955</v>
      </c>
      <c r="S430" s="9" t="s">
        <v>20</v>
      </c>
    </row>
    <row r="431" spans="1:19" s="6" customFormat="1">
      <c r="A431" s="8" t="s">
        <v>21</v>
      </c>
      <c r="B431" s="14">
        <v>8851.3467246822438</v>
      </c>
      <c r="C431" s="14">
        <v>11234.433564930574</v>
      </c>
      <c r="D431" s="14">
        <v>8206.411897970358</v>
      </c>
      <c r="E431" s="14">
        <v>5723.100952169083</v>
      </c>
      <c r="F431" s="14">
        <v>6465.5333441705116</v>
      </c>
      <c r="G431" s="14">
        <v>5208.143907423766</v>
      </c>
      <c r="H431" s="14">
        <v>5353.5012427018783</v>
      </c>
      <c r="I431" s="14">
        <v>5990.2076663300004</v>
      </c>
      <c r="J431" s="14">
        <v>6463.0085879499993</v>
      </c>
      <c r="K431" s="14">
        <v>6413.1562827782027</v>
      </c>
      <c r="L431" s="14">
        <v>6915.4909466720364</v>
      </c>
      <c r="M431" s="14">
        <v>7333.4324523632067</v>
      </c>
      <c r="N431" s="14">
        <v>8824.6870960418782</v>
      </c>
      <c r="O431" s="14">
        <v>8067.2394622039747</v>
      </c>
      <c r="P431" s="14">
        <v>8596.4918565264179</v>
      </c>
      <c r="Q431" s="14">
        <v>8146.9334198930183</v>
      </c>
      <c r="R431" s="14">
        <v>6211.7979122089728</v>
      </c>
      <c r="S431" s="8" t="s">
        <v>22</v>
      </c>
    </row>
    <row r="432" spans="1:19" s="6" customFormat="1" ht="60.75">
      <c r="A432" s="9" t="s">
        <v>23</v>
      </c>
      <c r="B432" s="15">
        <v>12379.438567993753</v>
      </c>
      <c r="C432" s="15">
        <v>14125.939901683716</v>
      </c>
      <c r="D432" s="15">
        <v>13417.887678188496</v>
      </c>
      <c r="E432" s="15">
        <v>12127.802215839141</v>
      </c>
      <c r="F432" s="15">
        <v>13171.231501335795</v>
      </c>
      <c r="G432" s="15">
        <v>12057.642874042373</v>
      </c>
      <c r="H432" s="15">
        <v>12619.611623389617</v>
      </c>
      <c r="I432" s="15">
        <v>12984.56402844</v>
      </c>
      <c r="J432" s="15">
        <v>14111.64194718</v>
      </c>
      <c r="K432" s="15">
        <v>13856.116332872722</v>
      </c>
      <c r="L432" s="15">
        <v>14426.260891104121</v>
      </c>
      <c r="M432" s="15">
        <v>15052.491379355557</v>
      </c>
      <c r="N432" s="15">
        <v>15437.371441677213</v>
      </c>
      <c r="O432" s="15">
        <v>16318.300008846645</v>
      </c>
      <c r="P432" s="15">
        <v>17238.94069435991</v>
      </c>
      <c r="Q432" s="15">
        <v>17288.228850823692</v>
      </c>
      <c r="R432" s="15">
        <v>16116.152984543269</v>
      </c>
      <c r="S432" s="9" t="s">
        <v>24</v>
      </c>
    </row>
    <row r="433" spans="1:19" s="6" customFormat="1">
      <c r="A433" s="8" t="s">
        <v>25</v>
      </c>
      <c r="B433" s="14">
        <v>758.00535707755341</v>
      </c>
      <c r="C433" s="14">
        <v>886.29993112956618</v>
      </c>
      <c r="D433" s="14">
        <v>859.61807630330838</v>
      </c>
      <c r="E433" s="14">
        <v>769.45688324071853</v>
      </c>
      <c r="F433" s="14">
        <v>893.84254610354128</v>
      </c>
      <c r="G433" s="14">
        <v>1030.3024611406288</v>
      </c>
      <c r="H433" s="14">
        <v>1024.2785880651136</v>
      </c>
      <c r="I433" s="14">
        <v>997.98215201999994</v>
      </c>
      <c r="J433" s="14">
        <v>1032.0758002900002</v>
      </c>
      <c r="K433" s="14">
        <v>995.74567544700733</v>
      </c>
      <c r="L433" s="14">
        <v>926.08979663788273</v>
      </c>
      <c r="M433" s="14">
        <v>874.17904244839917</v>
      </c>
      <c r="N433" s="14">
        <v>884.63867329270465</v>
      </c>
      <c r="O433" s="14">
        <v>875.45702725524734</v>
      </c>
      <c r="P433" s="14">
        <v>914.94136159472305</v>
      </c>
      <c r="Q433" s="14">
        <v>1046.0341459134129</v>
      </c>
      <c r="R433" s="14">
        <v>1073.6015076532569</v>
      </c>
      <c r="S433" s="8" t="s">
        <v>26</v>
      </c>
    </row>
    <row r="434" spans="1:19" s="6" customFormat="1">
      <c r="A434" s="9" t="s">
        <v>27</v>
      </c>
      <c r="B434" s="15">
        <v>3732.914913421977</v>
      </c>
      <c r="C434" s="15">
        <v>3764.206243752511</v>
      </c>
      <c r="D434" s="15">
        <v>3978.6491415653932</v>
      </c>
      <c r="E434" s="15">
        <v>4254.5335107909905</v>
      </c>
      <c r="F434" s="15">
        <v>4587.6704075829111</v>
      </c>
      <c r="G434" s="15">
        <v>4220.7429896004178</v>
      </c>
      <c r="H434" s="15">
        <v>4508.0082080055126</v>
      </c>
      <c r="I434" s="15">
        <v>4405.6057415799996</v>
      </c>
      <c r="J434" s="15">
        <v>4685.84282626</v>
      </c>
      <c r="K434" s="15">
        <v>4826.8071444819043</v>
      </c>
      <c r="L434" s="15">
        <v>4789.5287092460021</v>
      </c>
      <c r="M434" s="15">
        <v>4880.3079259834503</v>
      </c>
      <c r="N434" s="15">
        <v>4873.8795366496015</v>
      </c>
      <c r="O434" s="15">
        <v>5202.0144805590344</v>
      </c>
      <c r="P434" s="15">
        <v>5059.140504251397</v>
      </c>
      <c r="Q434" s="15">
        <v>5093.6140194122172</v>
      </c>
      <c r="R434" s="15">
        <v>5335.5717131040747</v>
      </c>
      <c r="S434" s="9" t="s">
        <v>28</v>
      </c>
    </row>
    <row r="435" spans="1:19" s="6" customFormat="1">
      <c r="A435" s="8" t="s">
        <v>29</v>
      </c>
      <c r="B435" s="14">
        <v>5352.32307662734</v>
      </c>
      <c r="C435" s="14">
        <v>6037.8257764891214</v>
      </c>
      <c r="D435" s="14">
        <v>5360.410812389493</v>
      </c>
      <c r="E435" s="14">
        <v>4871.5185714440913</v>
      </c>
      <c r="F435" s="14">
        <v>3951.9577219300377</v>
      </c>
      <c r="G435" s="14">
        <v>3963.3617071385302</v>
      </c>
      <c r="H435" s="14">
        <v>4121.9223695786395</v>
      </c>
      <c r="I435" s="14">
        <v>4376.0784328199998</v>
      </c>
      <c r="J435" s="14">
        <v>4647.9410008899995</v>
      </c>
      <c r="K435" s="14">
        <v>4833.6036708944384</v>
      </c>
      <c r="L435" s="14">
        <v>5246.1272464757167</v>
      </c>
      <c r="M435" s="14">
        <v>5950.2245373188598</v>
      </c>
      <c r="N435" s="14">
        <v>6198.252820413024</v>
      </c>
      <c r="O435" s="14">
        <v>6335.8549615935617</v>
      </c>
      <c r="P435" s="14">
        <v>6902.7773385322998</v>
      </c>
      <c r="Q435" s="14">
        <v>7363.429181145415</v>
      </c>
      <c r="R435" s="14">
        <v>7774.1812395507195</v>
      </c>
      <c r="S435" s="8" t="s">
        <v>30</v>
      </c>
    </row>
    <row r="436" spans="1:19" s="6" customFormat="1" ht="40.5">
      <c r="A436" s="9" t="s">
        <v>31</v>
      </c>
      <c r="B436" s="15">
        <v>3744.3706049799248</v>
      </c>
      <c r="C436" s="15">
        <v>4261.7865944522046</v>
      </c>
      <c r="D436" s="15">
        <v>4862.2085845343418</v>
      </c>
      <c r="E436" s="15">
        <v>5834.1234459479811</v>
      </c>
      <c r="F436" s="15">
        <v>7084.7405512677287</v>
      </c>
      <c r="G436" s="15">
        <v>7336.7390145809777</v>
      </c>
      <c r="H436" s="15">
        <v>7261.6681329692392</v>
      </c>
      <c r="I436" s="15">
        <v>8123.9800396299997</v>
      </c>
      <c r="J436" s="15">
        <v>8904.7865288599987</v>
      </c>
      <c r="K436" s="15">
        <v>9381.6559872078305</v>
      </c>
      <c r="L436" s="15">
        <v>9860.8255499268798</v>
      </c>
      <c r="M436" s="15">
        <v>10700.14220346621</v>
      </c>
      <c r="N436" s="15">
        <v>10556.103582118005</v>
      </c>
      <c r="O436" s="15">
        <v>11286.123504545818</v>
      </c>
      <c r="P436" s="15">
        <v>11181.474765381377</v>
      </c>
      <c r="Q436" s="15">
        <v>11217.223572912189</v>
      </c>
      <c r="R436" s="15">
        <v>11435.891427550338</v>
      </c>
      <c r="S436" s="9" t="s">
        <v>32</v>
      </c>
    </row>
    <row r="437" spans="1:19" s="6" customFormat="1" ht="40.5">
      <c r="A437" s="8" t="s">
        <v>33</v>
      </c>
      <c r="B437" s="14">
        <v>10014.166258866167</v>
      </c>
      <c r="C437" s="14">
        <v>10696.945170568664</v>
      </c>
      <c r="D437" s="14">
        <v>11518.979559577965</v>
      </c>
      <c r="E437" s="14">
        <v>12647.844671900004</v>
      </c>
      <c r="F437" s="14">
        <v>13265.113300359579</v>
      </c>
      <c r="G437" s="14">
        <v>14296.143263986423</v>
      </c>
      <c r="H437" s="14">
        <v>14559.640834223315</v>
      </c>
      <c r="I437" s="14">
        <v>15290.48128034</v>
      </c>
      <c r="J437" s="14">
        <v>15892.83381038</v>
      </c>
      <c r="K437" s="14">
        <v>14981.010094078945</v>
      </c>
      <c r="L437" s="14">
        <v>16456.953575352902</v>
      </c>
      <c r="M437" s="14">
        <v>14335.744912128734</v>
      </c>
      <c r="N437" s="14">
        <v>13693.325696109438</v>
      </c>
      <c r="O437" s="14">
        <v>11880.422394166299</v>
      </c>
      <c r="P437" s="14">
        <v>12239.211148691451</v>
      </c>
      <c r="Q437" s="14">
        <v>13775.540271920878</v>
      </c>
      <c r="R437" s="14">
        <v>14934.490625022036</v>
      </c>
      <c r="S437" s="8" t="s">
        <v>34</v>
      </c>
    </row>
    <row r="438" spans="1:19" s="6" customFormat="1">
      <c r="A438" s="9" t="s">
        <v>35</v>
      </c>
      <c r="B438" s="15">
        <v>8509.376689308001</v>
      </c>
      <c r="C438" s="15">
        <v>8703.0839056879086</v>
      </c>
      <c r="D438" s="15">
        <v>9138.5374005810536</v>
      </c>
      <c r="E438" s="15">
        <v>9898.7039152380294</v>
      </c>
      <c r="F438" s="15">
        <v>10184.453179067294</v>
      </c>
      <c r="G438" s="15">
        <v>10272.938114514713</v>
      </c>
      <c r="H438" s="15">
        <v>10240.187418762936</v>
      </c>
      <c r="I438" s="15">
        <v>11887.003990720001</v>
      </c>
      <c r="J438" s="15">
        <v>12399.797805620001</v>
      </c>
      <c r="K438" s="15">
        <v>11191.218016362822</v>
      </c>
      <c r="L438" s="15">
        <v>12040.421425605718</v>
      </c>
      <c r="M438" s="15">
        <v>12175.281007554833</v>
      </c>
      <c r="N438" s="15">
        <v>13077.403568223715</v>
      </c>
      <c r="O438" s="15">
        <v>13185.269899818853</v>
      </c>
      <c r="P438" s="15">
        <v>13358.676546016613</v>
      </c>
      <c r="Q438" s="15">
        <v>13872.922792754436</v>
      </c>
      <c r="R438" s="15">
        <v>13949.339800437032</v>
      </c>
      <c r="S438" s="9" t="s">
        <v>36</v>
      </c>
    </row>
    <row r="439" spans="1:19" s="6" customFormat="1">
      <c r="A439" s="8" t="s">
        <v>37</v>
      </c>
      <c r="B439" s="14">
        <v>2129.5038694896962</v>
      </c>
      <c r="C439" s="14">
        <v>2686.3115497878757</v>
      </c>
      <c r="D439" s="14">
        <v>2803.2546755806006</v>
      </c>
      <c r="E439" s="14">
        <v>2948.5870387233213</v>
      </c>
      <c r="F439" s="14">
        <v>3284.7832687309524</v>
      </c>
      <c r="G439" s="14">
        <v>3341.1089212169436</v>
      </c>
      <c r="H439" s="14">
        <v>3540.7271911379376</v>
      </c>
      <c r="I439" s="14">
        <v>3942.8040677499998</v>
      </c>
      <c r="J439" s="14">
        <v>3864.9434557899999</v>
      </c>
      <c r="K439" s="14">
        <v>4236.9662045550522</v>
      </c>
      <c r="L439" s="14">
        <v>3801.1852251972136</v>
      </c>
      <c r="M439" s="14">
        <v>4018.6181616776457</v>
      </c>
      <c r="N439" s="14">
        <v>4145.9176808132925</v>
      </c>
      <c r="O439" s="14">
        <v>4378.956094307443</v>
      </c>
      <c r="P439" s="14">
        <v>4622.672212583514</v>
      </c>
      <c r="Q439" s="14">
        <v>4458.5718814720849</v>
      </c>
      <c r="R439" s="14">
        <v>4689.3829878342658</v>
      </c>
      <c r="S439" s="8" t="s">
        <v>38</v>
      </c>
    </row>
    <row r="440" spans="1:19" s="6" customFormat="1" ht="40.5">
      <c r="A440" s="9" t="s">
        <v>39</v>
      </c>
      <c r="B440" s="15">
        <v>888.37251785421881</v>
      </c>
      <c r="C440" s="15">
        <v>984.8344657861436</v>
      </c>
      <c r="D440" s="15">
        <v>979.15048699451575</v>
      </c>
      <c r="E440" s="15">
        <v>939.86745014778774</v>
      </c>
      <c r="F440" s="15">
        <v>1017.2494822577886</v>
      </c>
      <c r="G440" s="15">
        <v>1054.3305468704771</v>
      </c>
      <c r="H440" s="15">
        <v>1090.3581880718023</v>
      </c>
      <c r="I440" s="15">
        <v>1091.69750875</v>
      </c>
      <c r="J440" s="15">
        <v>1245.7395862700002</v>
      </c>
      <c r="K440" s="15">
        <v>1540.3093307594115</v>
      </c>
      <c r="L440" s="15">
        <v>1630.8158609935101</v>
      </c>
      <c r="M440" s="15">
        <v>1515.5990837826539</v>
      </c>
      <c r="N440" s="15">
        <v>1406.690055149013</v>
      </c>
      <c r="O440" s="15">
        <v>1474.2832415569762</v>
      </c>
      <c r="P440" s="15">
        <v>1596.8553039146971</v>
      </c>
      <c r="Q440" s="15">
        <v>1480.26198522548</v>
      </c>
      <c r="R440" s="15">
        <v>1616.1934650708563</v>
      </c>
      <c r="S440" s="9" t="s">
        <v>40</v>
      </c>
    </row>
    <row r="441" spans="1:19" s="6" customFormat="1">
      <c r="A441" s="8" t="s">
        <v>41</v>
      </c>
      <c r="B441" s="14">
        <v>143.50231331298014</v>
      </c>
      <c r="C441" s="14">
        <v>140.28240430172454</v>
      </c>
      <c r="D441" s="14">
        <v>148.55115732175099</v>
      </c>
      <c r="E441" s="14">
        <v>144.86908914711535</v>
      </c>
      <c r="F441" s="14">
        <v>138.90998514473841</v>
      </c>
      <c r="G441" s="14">
        <v>137.99511733237836</v>
      </c>
      <c r="H441" s="14">
        <v>183.19331703696315</v>
      </c>
      <c r="I441" s="14">
        <v>121.23759705000001</v>
      </c>
      <c r="J441" s="14">
        <v>127.32996043000001</v>
      </c>
      <c r="K441" s="14">
        <v>145.37411902381933</v>
      </c>
      <c r="L441" s="14">
        <v>207.73514241419383</v>
      </c>
      <c r="M441" s="14">
        <v>179.58748186165536</v>
      </c>
      <c r="N441" s="14">
        <v>206.49000386180273</v>
      </c>
      <c r="O441" s="14">
        <v>290.6455352261579</v>
      </c>
      <c r="P441" s="14">
        <v>339.71645165888447</v>
      </c>
      <c r="Q441" s="14">
        <v>243.49788309326811</v>
      </c>
      <c r="R441" s="14">
        <v>256.45802960649183</v>
      </c>
      <c r="S441" s="8" t="s">
        <v>42</v>
      </c>
    </row>
    <row r="442" spans="1:19" s="6" customFormat="1">
      <c r="A442" s="21" t="s">
        <v>51</v>
      </c>
      <c r="B442" s="22">
        <f t="shared" ref="B442:R442" si="37">SUM(B424:B441)-B424-B427</f>
        <v>92166.805749689811</v>
      </c>
      <c r="C442" s="22">
        <f t="shared" si="37"/>
        <v>101821.82179418932</v>
      </c>
      <c r="D442" s="22">
        <f t="shared" si="37"/>
        <v>98147.002966774118</v>
      </c>
      <c r="E442" s="22">
        <f t="shared" si="37"/>
        <v>98103.300376238229</v>
      </c>
      <c r="F442" s="22">
        <f t="shared" si="37"/>
        <v>106243.41367143905</v>
      </c>
      <c r="G442" s="22">
        <f t="shared" si="37"/>
        <v>101173.99294197145</v>
      </c>
      <c r="H442" s="22">
        <f t="shared" si="37"/>
        <v>104583.77177611583</v>
      </c>
      <c r="I442" s="22">
        <f t="shared" si="37"/>
        <v>110200.43063925001</v>
      </c>
      <c r="J442" s="22">
        <f t="shared" si="37"/>
        <v>120169.76347161</v>
      </c>
      <c r="K442" s="22">
        <f t="shared" si="37"/>
        <v>117098.65349195276</v>
      </c>
      <c r="L442" s="22">
        <f t="shared" si="37"/>
        <v>122863.94297150765</v>
      </c>
      <c r="M442" s="22">
        <f t="shared" si="37"/>
        <v>125138.08920032701</v>
      </c>
      <c r="N442" s="22">
        <f t="shared" si="37"/>
        <v>130621.01623306915</v>
      </c>
      <c r="O442" s="22">
        <f t="shared" si="37"/>
        <v>133816.61755904695</v>
      </c>
      <c r="P442" s="22">
        <f t="shared" si="37"/>
        <v>137711.08651671646</v>
      </c>
      <c r="Q442" s="22">
        <f t="shared" si="37"/>
        <v>139777.10501847911</v>
      </c>
      <c r="R442" s="22">
        <f t="shared" si="37"/>
        <v>142385.23516763229</v>
      </c>
      <c r="S442" s="21" t="s">
        <v>56</v>
      </c>
    </row>
    <row r="443" spans="1:19" s="6" customFormat="1">
      <c r="A443" s="24" t="s">
        <v>52</v>
      </c>
      <c r="B443" s="16">
        <f t="shared" ref="B443:R443" si="38">(SUM(B424:B441)-B424-B427)-B445</f>
        <v>238.725755170497</v>
      </c>
      <c r="C443" s="16">
        <f t="shared" si="38"/>
        <v>263.8870964157104</v>
      </c>
      <c r="D443" s="16">
        <f t="shared" si="38"/>
        <v>155.48826001810085</v>
      </c>
      <c r="E443" s="16">
        <f t="shared" si="38"/>
        <v>-301.77493600329035</v>
      </c>
      <c r="F443" s="16">
        <f t="shared" si="38"/>
        <v>-82.563518065624521</v>
      </c>
      <c r="G443" s="16">
        <f t="shared" si="38"/>
        <v>-227.62416555227537</v>
      </c>
      <c r="H443" s="16">
        <f t="shared" si="38"/>
        <v>96.843975527095608</v>
      </c>
      <c r="I443" s="16">
        <f t="shared" si="38"/>
        <v>3.8100115489214659E-6</v>
      </c>
      <c r="J443" s="16">
        <f t="shared" si="38"/>
        <v>3.8099969970062375E-6</v>
      </c>
      <c r="K443" s="16">
        <f t="shared" si="38"/>
        <v>82.291684096271638</v>
      </c>
      <c r="L443" s="16">
        <f t="shared" si="38"/>
        <v>-35.583313732015085</v>
      </c>
      <c r="M443" s="16">
        <f t="shared" si="38"/>
        <v>370.16176609041577</v>
      </c>
      <c r="N443" s="16">
        <f t="shared" si="38"/>
        <v>56.270097589178476</v>
      </c>
      <c r="O443" s="16">
        <f t="shared" si="38"/>
        <v>-332.70167187144398</v>
      </c>
      <c r="P443" s="16">
        <f t="shared" si="38"/>
        <v>-265.07392338724458</v>
      </c>
      <c r="Q443" s="16">
        <f t="shared" si="38"/>
        <v>-116.82753122015856</v>
      </c>
      <c r="R443" s="16">
        <f t="shared" si="38"/>
        <v>211.47589533001883</v>
      </c>
      <c r="S443" s="24" t="s">
        <v>57</v>
      </c>
    </row>
    <row r="444" spans="1:19" s="6" customFormat="1">
      <c r="A444" s="25" t="s">
        <v>53</v>
      </c>
      <c r="B444" s="26">
        <f t="shared" ref="B444:R444" si="39">100*((SUM(B424:B441)-B424-B427)-B445)/B445</f>
        <v>0.25968752440465376</v>
      </c>
      <c r="C444" s="26">
        <f t="shared" si="39"/>
        <v>0.25983897486790408</v>
      </c>
      <c r="D444" s="26">
        <f t="shared" si="39"/>
        <v>0.15867522864954828</v>
      </c>
      <c r="E444" s="26">
        <f t="shared" si="39"/>
        <v>-0.30666602819595606</v>
      </c>
      <c r="F444" s="26">
        <f t="shared" si="39"/>
        <v>-7.7651313675181799E-2</v>
      </c>
      <c r="G444" s="26">
        <f t="shared" si="39"/>
        <v>-0.22447784566483633</v>
      </c>
      <c r="H444" s="26">
        <f t="shared" si="39"/>
        <v>9.2685255051158599E-2</v>
      </c>
      <c r="I444" s="26">
        <f t="shared" si="39"/>
        <v>3.4573472417050446E-9</v>
      </c>
      <c r="J444" s="26">
        <f t="shared" si="39"/>
        <v>3.1705121879740925E-9</v>
      </c>
      <c r="K444" s="26">
        <f t="shared" si="39"/>
        <v>7.0324938175224116E-2</v>
      </c>
      <c r="L444" s="26">
        <f t="shared" si="39"/>
        <v>-2.8953174033746192E-2</v>
      </c>
      <c r="M444" s="26">
        <f t="shared" si="39"/>
        <v>0.29668022359794571</v>
      </c>
      <c r="N444" s="26">
        <f t="shared" si="39"/>
        <v>4.3097466394787794E-2</v>
      </c>
      <c r="O444" s="26">
        <f t="shared" si="39"/>
        <v>-0.24800846830891984</v>
      </c>
      <c r="P444" s="26">
        <f t="shared" si="39"/>
        <v>-0.19211574125684908</v>
      </c>
      <c r="Q444" s="26">
        <f t="shared" si="39"/>
        <v>-8.3511506961643209E-2</v>
      </c>
      <c r="R444" s="26">
        <f t="shared" si="39"/>
        <v>0.14874467441279632</v>
      </c>
      <c r="S444" s="25" t="s">
        <v>58</v>
      </c>
    </row>
    <row r="445" spans="1:19" s="6" customFormat="1">
      <c r="A445" s="21" t="s">
        <v>54</v>
      </c>
      <c r="B445" s="22">
        <v>91928.079994519314</v>
      </c>
      <c r="C445" s="22">
        <v>101557.93469777361</v>
      </c>
      <c r="D445" s="22">
        <v>97991.514706756017</v>
      </c>
      <c r="E445" s="22">
        <v>98405.075312241519</v>
      </c>
      <c r="F445" s="22">
        <v>106325.97718950467</v>
      </c>
      <c r="G445" s="22">
        <v>101401.61710752372</v>
      </c>
      <c r="H445" s="22">
        <v>104486.92780058873</v>
      </c>
      <c r="I445" s="22">
        <v>110200.43063544</v>
      </c>
      <c r="J445" s="22">
        <v>120169.7634678</v>
      </c>
      <c r="K445" s="22">
        <v>117016.36180785649</v>
      </c>
      <c r="L445" s="22">
        <v>122899.52628523967</v>
      </c>
      <c r="M445" s="22">
        <v>124767.9274342366</v>
      </c>
      <c r="N445" s="22">
        <v>130564.74613547997</v>
      </c>
      <c r="O445" s="22">
        <v>134149.31923091839</v>
      </c>
      <c r="P445" s="22">
        <v>137976.1604401037</v>
      </c>
      <c r="Q445" s="22">
        <v>139893.93254969927</v>
      </c>
      <c r="R445" s="22">
        <v>142173.75927230227</v>
      </c>
      <c r="S445" s="21" t="s">
        <v>59</v>
      </c>
    </row>
    <row r="446" spans="1:19" s="29" customFormat="1">
      <c r="A446" s="23" t="s">
        <v>55</v>
      </c>
      <c r="B446" s="23"/>
      <c r="C446" s="23"/>
      <c r="D446" s="23"/>
      <c r="E446" s="23"/>
      <c r="F446" s="23"/>
      <c r="G446" s="23"/>
      <c r="H446" s="23"/>
      <c r="I446" s="23"/>
      <c r="J446" s="23"/>
      <c r="K446" s="23" t="s">
        <v>60</v>
      </c>
      <c r="L446" s="23"/>
      <c r="M446" s="23"/>
      <c r="N446" s="23"/>
      <c r="O446" s="23"/>
      <c r="P446" s="23"/>
      <c r="Q446" s="23"/>
      <c r="R446" s="23"/>
      <c r="S446" s="23"/>
    </row>
    <row r="447" spans="1:19" s="29" customFormat="1"/>
    <row r="448" spans="1:19" s="29" customFormat="1"/>
    <row r="449" spans="1:19" s="29" customFormat="1">
      <c r="A449" s="30" t="s">
        <v>0</v>
      </c>
      <c r="S449" s="31" t="s">
        <v>1</v>
      </c>
    </row>
    <row r="450" spans="1:19" s="29" customFormat="1">
      <c r="A450" s="29" t="s">
        <v>82</v>
      </c>
      <c r="S450" s="29" t="s">
        <v>82</v>
      </c>
    </row>
    <row r="451" spans="1:19" s="29" customFormat="1">
      <c r="A451" s="30" t="s">
        <v>83</v>
      </c>
      <c r="I451" s="31" t="s">
        <v>4</v>
      </c>
      <c r="J451" s="30" t="s">
        <v>5</v>
      </c>
      <c r="S451" s="31" t="s">
        <v>84</v>
      </c>
    </row>
    <row r="452" spans="1:19">
      <c r="A452" s="4"/>
      <c r="B452" s="5">
        <v>1995</v>
      </c>
      <c r="C452" s="5">
        <v>1996</v>
      </c>
      <c r="D452" s="5">
        <v>1997</v>
      </c>
      <c r="E452" s="5">
        <v>1998</v>
      </c>
      <c r="F452" s="5">
        <v>1999</v>
      </c>
      <c r="G452" s="5">
        <v>2000</v>
      </c>
      <c r="H452" s="5">
        <v>2001</v>
      </c>
      <c r="I452" s="5">
        <v>2002</v>
      </c>
      <c r="J452" s="5">
        <v>2003</v>
      </c>
      <c r="K452" s="5">
        <v>2004</v>
      </c>
      <c r="L452" s="5">
        <v>2005</v>
      </c>
      <c r="M452" s="5">
        <v>2006</v>
      </c>
      <c r="N452" s="5">
        <v>2007</v>
      </c>
      <c r="O452" s="5">
        <v>2008</v>
      </c>
      <c r="P452" s="5">
        <v>2009</v>
      </c>
      <c r="Q452" s="5">
        <v>2010</v>
      </c>
      <c r="R452" s="5">
        <v>2011</v>
      </c>
      <c r="S452" s="4"/>
    </row>
    <row r="453" spans="1:19" s="6" customFormat="1">
      <c r="A453" s="27" t="s">
        <v>7</v>
      </c>
      <c r="B453" s="28">
        <v>17397.652772559999</v>
      </c>
      <c r="C453" s="28">
        <v>22618.731790649999</v>
      </c>
      <c r="D453" s="28">
        <v>23708.840939580001</v>
      </c>
      <c r="E453" s="28">
        <v>29183.025880199999</v>
      </c>
      <c r="F453" s="28">
        <v>22517.54353399</v>
      </c>
      <c r="G453" s="28">
        <v>23043.964555179999</v>
      </c>
      <c r="H453" s="28">
        <v>24247.458110480002</v>
      </c>
      <c r="I453" s="28">
        <v>23698.185299799999</v>
      </c>
      <c r="J453" s="28">
        <v>30185.796145979999</v>
      </c>
      <c r="K453" s="28">
        <v>30994.114046629998</v>
      </c>
      <c r="L453" s="28">
        <v>34647.84914962</v>
      </c>
      <c r="M453" s="28">
        <v>40658.702608170002</v>
      </c>
      <c r="N453" s="28">
        <v>43318.90881588</v>
      </c>
      <c r="O453" s="28">
        <v>59910.22677786</v>
      </c>
      <c r="P453" s="28">
        <v>53233.062484720002</v>
      </c>
      <c r="Q453" s="28">
        <v>53307.983783750002</v>
      </c>
      <c r="R453" s="28">
        <v>65701.591142970006</v>
      </c>
      <c r="S453" s="27" t="s">
        <v>8</v>
      </c>
    </row>
    <row r="454" spans="1:19" s="6" customFormat="1">
      <c r="A454" s="8" t="s">
        <v>9</v>
      </c>
      <c r="B454" s="14">
        <v>16975.02076639</v>
      </c>
      <c r="C454" s="14">
        <v>21998.68999947</v>
      </c>
      <c r="D454" s="14">
        <v>23084.112902100002</v>
      </c>
      <c r="E454" s="14">
        <v>28385.439502910001</v>
      </c>
      <c r="F454" s="14">
        <v>21723.922152169998</v>
      </c>
      <c r="G454" s="14">
        <v>22221.564122749998</v>
      </c>
      <c r="H454" s="14">
        <v>23364.381813619999</v>
      </c>
      <c r="I454" s="14">
        <v>22739.17118302</v>
      </c>
      <c r="J454" s="14">
        <v>28834.194626010001</v>
      </c>
      <c r="K454" s="14">
        <v>29372.080717789999</v>
      </c>
      <c r="L454" s="14">
        <v>33350.276005109998</v>
      </c>
      <c r="M454" s="14">
        <v>39289.388252639998</v>
      </c>
      <c r="N454" s="14">
        <v>42034.490767230003</v>
      </c>
      <c r="O454" s="14">
        <v>58786.126075009997</v>
      </c>
      <c r="P454" s="14">
        <v>51410.614185170001</v>
      </c>
      <c r="Q454" s="14">
        <v>51246.773992950002</v>
      </c>
      <c r="R454" s="14">
        <v>63573.594051619999</v>
      </c>
      <c r="S454" s="8" t="s">
        <v>10</v>
      </c>
    </row>
    <row r="455" spans="1:19" s="6" customFormat="1">
      <c r="A455" s="9" t="s">
        <v>11</v>
      </c>
      <c r="B455" s="15">
        <v>422.63200556999999</v>
      </c>
      <c r="C455" s="15">
        <v>620.04179064000004</v>
      </c>
      <c r="D455" s="15">
        <v>624.72803696000005</v>
      </c>
      <c r="E455" s="15">
        <v>797.58637673999999</v>
      </c>
      <c r="F455" s="15">
        <v>793.62138128000004</v>
      </c>
      <c r="G455" s="15">
        <v>822.40043185000002</v>
      </c>
      <c r="H455" s="15">
        <v>883.07629630999998</v>
      </c>
      <c r="I455" s="15">
        <v>959.01411616999997</v>
      </c>
      <c r="J455" s="15">
        <v>1351.6015193999999</v>
      </c>
      <c r="K455" s="15">
        <v>1622.0333283099999</v>
      </c>
      <c r="L455" s="15">
        <v>1297.57314391</v>
      </c>
      <c r="M455" s="15">
        <v>1369.3143549500001</v>
      </c>
      <c r="N455" s="15">
        <v>1284.41804809</v>
      </c>
      <c r="O455" s="15">
        <v>1124.1007022599999</v>
      </c>
      <c r="P455" s="15">
        <v>1822.4482989999999</v>
      </c>
      <c r="Q455" s="15">
        <v>2061.2097902400001</v>
      </c>
      <c r="R455" s="15">
        <v>2127.9970908</v>
      </c>
      <c r="S455" s="9" t="s">
        <v>12</v>
      </c>
    </row>
    <row r="456" spans="1:19" s="6" customFormat="1">
      <c r="A456" s="10" t="s">
        <v>13</v>
      </c>
      <c r="B456" s="16">
        <v>55079.149890590001</v>
      </c>
      <c r="C456" s="16">
        <v>63188.09714012</v>
      </c>
      <c r="D456" s="16">
        <v>65005.666551440001</v>
      </c>
      <c r="E456" s="16">
        <v>64504.835861140004</v>
      </c>
      <c r="F456" s="16">
        <v>67082.185427320001</v>
      </c>
      <c r="G456" s="16">
        <v>68885.68983032</v>
      </c>
      <c r="H456" s="16">
        <v>67031.003303730002</v>
      </c>
      <c r="I456" s="16">
        <v>83616.679483920001</v>
      </c>
      <c r="J456" s="16">
        <v>101756.09425659</v>
      </c>
      <c r="K456" s="16">
        <v>107421.54671985</v>
      </c>
      <c r="L456" s="16">
        <v>116708.47084048</v>
      </c>
      <c r="M456" s="16">
        <v>128633.01006258</v>
      </c>
      <c r="N456" s="16">
        <v>134163.43108787999</v>
      </c>
      <c r="O456" s="16">
        <v>140536.97852598</v>
      </c>
      <c r="P456" s="16">
        <v>149200.34647469001</v>
      </c>
      <c r="Q456" s="16">
        <v>155623.74701210999</v>
      </c>
      <c r="R456" s="16">
        <v>171443.37681486999</v>
      </c>
      <c r="S456" s="10" t="s">
        <v>14</v>
      </c>
    </row>
    <row r="457" spans="1:19" s="6" customFormat="1">
      <c r="A457" s="9" t="s">
        <v>15</v>
      </c>
      <c r="B457" s="15">
        <v>4254.4623313599996</v>
      </c>
      <c r="C457" s="15">
        <v>5584.5363814399998</v>
      </c>
      <c r="D457" s="15">
        <v>6005.3251164800004</v>
      </c>
      <c r="E457" s="15">
        <v>5702.6944094500004</v>
      </c>
      <c r="F457" s="15">
        <v>6172.4250514699997</v>
      </c>
      <c r="G457" s="15">
        <v>10368.911447549999</v>
      </c>
      <c r="H457" s="15">
        <v>9159.3893414100003</v>
      </c>
      <c r="I457" s="15">
        <v>10210.474140210001</v>
      </c>
      <c r="J457" s="15">
        <v>9628.8364274399992</v>
      </c>
      <c r="K457" s="15">
        <v>11164.13237961</v>
      </c>
      <c r="L457" s="15">
        <v>14432.83273091</v>
      </c>
      <c r="M457" s="15">
        <v>16305.677963550001</v>
      </c>
      <c r="N457" s="15">
        <v>17129.58696362</v>
      </c>
      <c r="O457" s="15">
        <v>19123.407186500001</v>
      </c>
      <c r="P457" s="15">
        <v>19078.131689959999</v>
      </c>
      <c r="Q457" s="15">
        <v>20916.613146719999</v>
      </c>
      <c r="R457" s="15">
        <v>24053.804337310001</v>
      </c>
      <c r="S457" s="9" t="s">
        <v>16</v>
      </c>
    </row>
    <row r="458" spans="1:19" s="6" customFormat="1">
      <c r="A458" s="8" t="s">
        <v>17</v>
      </c>
      <c r="B458" s="14">
        <v>12126.93591762</v>
      </c>
      <c r="C458" s="14">
        <v>13051.679437909999</v>
      </c>
      <c r="D458" s="14">
        <v>13196.238065580001</v>
      </c>
      <c r="E458" s="14">
        <v>12396.274982180001</v>
      </c>
      <c r="F458" s="14">
        <v>13415.428826089999</v>
      </c>
      <c r="G458" s="14">
        <v>10123.185046160001</v>
      </c>
      <c r="H458" s="14">
        <v>9307.8345315999995</v>
      </c>
      <c r="I458" s="14">
        <v>19765.726584640001</v>
      </c>
      <c r="J458" s="14">
        <v>33991.133632500001</v>
      </c>
      <c r="K458" s="14">
        <v>32791.832349279997</v>
      </c>
      <c r="L458" s="14">
        <v>33037.93391965</v>
      </c>
      <c r="M458" s="14">
        <v>38141.837315980003</v>
      </c>
      <c r="N458" s="14">
        <v>40925.461850660002</v>
      </c>
      <c r="O458" s="14">
        <v>42743.41709458</v>
      </c>
      <c r="P458" s="14">
        <v>45809.985030999997</v>
      </c>
      <c r="Q458" s="14">
        <v>49162.805633900003</v>
      </c>
      <c r="R458" s="14">
        <v>57309.150757440002</v>
      </c>
      <c r="S458" s="8" t="s">
        <v>18</v>
      </c>
    </row>
    <row r="459" spans="1:19" s="6" customFormat="1">
      <c r="A459" s="9" t="s">
        <v>19</v>
      </c>
      <c r="B459" s="15">
        <v>1241.1097846299999</v>
      </c>
      <c r="C459" s="15">
        <v>1281.96890332</v>
      </c>
      <c r="D459" s="15">
        <v>1475.58571966</v>
      </c>
      <c r="E459" s="15">
        <v>1862.4209900000001</v>
      </c>
      <c r="F459" s="15">
        <v>1614.1176326299999</v>
      </c>
      <c r="G459" s="15">
        <v>1699.4086213600001</v>
      </c>
      <c r="H459" s="15">
        <v>1724.8424117699999</v>
      </c>
      <c r="I459" s="15">
        <v>1812.4558363399999</v>
      </c>
      <c r="J459" s="15">
        <v>1888.9537855399999</v>
      </c>
      <c r="K459" s="15">
        <v>2094.4590720400001</v>
      </c>
      <c r="L459" s="15">
        <v>2390.5606510799998</v>
      </c>
      <c r="M459" s="15">
        <v>2534.8100163700001</v>
      </c>
      <c r="N459" s="15">
        <v>2484.6502323</v>
      </c>
      <c r="O459" s="15">
        <v>2419.59770893</v>
      </c>
      <c r="P459" s="15">
        <v>3010.93487972</v>
      </c>
      <c r="Q459" s="15">
        <v>3109.45370628</v>
      </c>
      <c r="R459" s="15">
        <v>3113.2402775700002</v>
      </c>
      <c r="S459" s="9" t="s">
        <v>20</v>
      </c>
    </row>
    <row r="460" spans="1:19" s="6" customFormat="1">
      <c r="A460" s="8" t="s">
        <v>21</v>
      </c>
      <c r="B460" s="14">
        <v>4651.3285950600002</v>
      </c>
      <c r="C460" s="14">
        <v>5942.8455378099998</v>
      </c>
      <c r="D460" s="14">
        <v>4587.78307881</v>
      </c>
      <c r="E460" s="14">
        <v>3410.0403209900001</v>
      </c>
      <c r="F460" s="14">
        <v>3489.7062790599998</v>
      </c>
      <c r="G460" s="14">
        <v>3339.7853467599998</v>
      </c>
      <c r="H460" s="14">
        <v>2749.9055492399998</v>
      </c>
      <c r="I460" s="14">
        <v>3608.36657986</v>
      </c>
      <c r="J460" s="14">
        <v>3912.60403172</v>
      </c>
      <c r="K460" s="14">
        <v>4871.8769676100001</v>
      </c>
      <c r="L460" s="14">
        <v>5021.4050061099997</v>
      </c>
      <c r="M460" s="14">
        <v>5483.6753121600004</v>
      </c>
      <c r="N460" s="14">
        <v>5761.4460732999996</v>
      </c>
      <c r="O460" s="14">
        <v>5263.5921181200001</v>
      </c>
      <c r="P460" s="14">
        <v>6434.0973086000004</v>
      </c>
      <c r="Q460" s="14">
        <v>6453.0281827199997</v>
      </c>
      <c r="R460" s="14">
        <v>5973.2497394700003</v>
      </c>
      <c r="S460" s="8" t="s">
        <v>22</v>
      </c>
    </row>
    <row r="461" spans="1:19" s="6" customFormat="1" ht="60.75">
      <c r="A461" s="9" t="s">
        <v>23</v>
      </c>
      <c r="B461" s="15">
        <v>9938.2118401200005</v>
      </c>
      <c r="C461" s="15">
        <v>11879.10308519</v>
      </c>
      <c r="D461" s="15">
        <v>12712.79062412</v>
      </c>
      <c r="E461" s="15">
        <v>12541.99283994</v>
      </c>
      <c r="F461" s="15">
        <v>12047.83236624</v>
      </c>
      <c r="G461" s="15">
        <v>11577.311115209999</v>
      </c>
      <c r="H461" s="15">
        <v>11379.525792549999</v>
      </c>
      <c r="I461" s="15">
        <v>12536.534953840001</v>
      </c>
      <c r="J461" s="15">
        <v>14356.97556617</v>
      </c>
      <c r="K461" s="15">
        <v>14280.60013975</v>
      </c>
      <c r="L461" s="15">
        <v>15310.46158879</v>
      </c>
      <c r="M461" s="15">
        <v>17210.1082183</v>
      </c>
      <c r="N461" s="15">
        <v>17884.682893789999</v>
      </c>
      <c r="O461" s="15">
        <v>20135.151789480002</v>
      </c>
      <c r="P461" s="15">
        <v>22559.824603159999</v>
      </c>
      <c r="Q461" s="15">
        <v>22055.822675660002</v>
      </c>
      <c r="R461" s="15">
        <v>24019.240749199998</v>
      </c>
      <c r="S461" s="9" t="s">
        <v>24</v>
      </c>
    </row>
    <row r="462" spans="1:19" s="6" customFormat="1">
      <c r="A462" s="8" t="s">
        <v>25</v>
      </c>
      <c r="B462" s="14">
        <v>301.28711602999999</v>
      </c>
      <c r="C462" s="14">
        <v>318.84280149</v>
      </c>
      <c r="D462" s="14">
        <v>350.29289746000001</v>
      </c>
      <c r="E462" s="14">
        <v>345.15845338999998</v>
      </c>
      <c r="F462" s="14">
        <v>498.29555828999997</v>
      </c>
      <c r="G462" s="14">
        <v>558.47770880999997</v>
      </c>
      <c r="H462" s="14">
        <v>569.31140599000003</v>
      </c>
      <c r="I462" s="14">
        <v>618.12789553000005</v>
      </c>
      <c r="J462" s="14">
        <v>646.93474272000003</v>
      </c>
      <c r="K462" s="14">
        <v>784.72840570000005</v>
      </c>
      <c r="L462" s="14">
        <v>761.51095313999997</v>
      </c>
      <c r="M462" s="14">
        <v>627.66849602000002</v>
      </c>
      <c r="N462" s="14">
        <v>659.40105447999997</v>
      </c>
      <c r="O462" s="14">
        <v>657.26982210000006</v>
      </c>
      <c r="P462" s="14">
        <v>650.06289882999999</v>
      </c>
      <c r="Q462" s="14">
        <v>699.08721660000003</v>
      </c>
      <c r="R462" s="14">
        <v>678.71170056999995</v>
      </c>
      <c r="S462" s="8" t="s">
        <v>26</v>
      </c>
    </row>
    <row r="463" spans="1:19" s="6" customFormat="1">
      <c r="A463" s="9" t="s">
        <v>27</v>
      </c>
      <c r="B463" s="15">
        <v>3111.4445446899999</v>
      </c>
      <c r="C463" s="15">
        <v>3438.00635504</v>
      </c>
      <c r="D463" s="15">
        <v>3687.2596526000002</v>
      </c>
      <c r="E463" s="15">
        <v>3237.2044132699998</v>
      </c>
      <c r="F463" s="15">
        <v>3432.5583672100001</v>
      </c>
      <c r="G463" s="15">
        <v>3415.53393555</v>
      </c>
      <c r="H463" s="15">
        <v>3945.9017273200002</v>
      </c>
      <c r="I463" s="15">
        <v>4061.4810050900001</v>
      </c>
      <c r="J463" s="15">
        <v>4406.60100564</v>
      </c>
      <c r="K463" s="15">
        <v>5041.4222668000002</v>
      </c>
      <c r="L463" s="15">
        <v>4979.59761566</v>
      </c>
      <c r="M463" s="15">
        <v>5283.3334828300003</v>
      </c>
      <c r="N463" s="15">
        <v>5118.9049996100002</v>
      </c>
      <c r="O463" s="15">
        <v>5135.0973839999997</v>
      </c>
      <c r="P463" s="15">
        <v>5254.90326508</v>
      </c>
      <c r="Q463" s="15">
        <v>5034.9477061899997</v>
      </c>
      <c r="R463" s="15">
        <v>5111.2616707099996</v>
      </c>
      <c r="S463" s="9" t="s">
        <v>28</v>
      </c>
    </row>
    <row r="464" spans="1:19" s="6" customFormat="1">
      <c r="A464" s="8" t="s">
        <v>29</v>
      </c>
      <c r="B464" s="14">
        <v>3864.3956645500002</v>
      </c>
      <c r="C464" s="14">
        <v>4581.6665449100001</v>
      </c>
      <c r="D464" s="14">
        <v>4296.5229766599996</v>
      </c>
      <c r="E464" s="14">
        <v>4243.7745868299999</v>
      </c>
      <c r="F464" s="14">
        <v>3272.8812877800001</v>
      </c>
      <c r="G464" s="14">
        <v>3353.9143214400001</v>
      </c>
      <c r="H464" s="14">
        <v>3518.4757687699998</v>
      </c>
      <c r="I464" s="14">
        <v>3869.8878165299998</v>
      </c>
      <c r="J464" s="14">
        <v>4006.49554949</v>
      </c>
      <c r="K464" s="14">
        <v>4798.6885049100001</v>
      </c>
      <c r="L464" s="14">
        <v>5728.4323419299999</v>
      </c>
      <c r="M464" s="14">
        <v>7353.7827921600001</v>
      </c>
      <c r="N464" s="14">
        <v>8314.88123739</v>
      </c>
      <c r="O464" s="14">
        <v>8486.39424444</v>
      </c>
      <c r="P464" s="14">
        <v>8411.4495143599997</v>
      </c>
      <c r="Q464" s="14">
        <v>8546.3360047000006</v>
      </c>
      <c r="R464" s="14">
        <v>9430.9693173699998</v>
      </c>
      <c r="S464" s="8" t="s">
        <v>30</v>
      </c>
    </row>
    <row r="465" spans="1:19" s="6" customFormat="1" ht="40.5">
      <c r="A465" s="9" t="s">
        <v>31</v>
      </c>
      <c r="B465" s="15">
        <v>3300.2889954799998</v>
      </c>
      <c r="C465" s="15">
        <v>3934.01293399</v>
      </c>
      <c r="D465" s="15">
        <v>4495.4873426800004</v>
      </c>
      <c r="E465" s="15">
        <v>5302.0229207900002</v>
      </c>
      <c r="F465" s="15">
        <v>6507.2695102500002</v>
      </c>
      <c r="G465" s="15">
        <v>6679.9708304799997</v>
      </c>
      <c r="H465" s="15">
        <v>6324.63178591</v>
      </c>
      <c r="I465" s="15">
        <v>7036.9292917499997</v>
      </c>
      <c r="J465" s="15">
        <v>7426.6476181799999</v>
      </c>
      <c r="K465" s="15">
        <v>7586.0300045900003</v>
      </c>
      <c r="L465" s="15">
        <v>7720.2635243300001</v>
      </c>
      <c r="M465" s="15">
        <v>8252.6255820700007</v>
      </c>
      <c r="N465" s="15">
        <v>7661.0670157300001</v>
      </c>
      <c r="O465" s="15">
        <v>8464.8261650299992</v>
      </c>
      <c r="P465" s="15">
        <v>8455.4487524600008</v>
      </c>
      <c r="Q465" s="15">
        <v>8648.9921971299991</v>
      </c>
      <c r="R465" s="15">
        <v>8453.1173154799999</v>
      </c>
      <c r="S465" s="9" t="s">
        <v>32</v>
      </c>
    </row>
    <row r="466" spans="1:19" s="6" customFormat="1" ht="40.5">
      <c r="A466" s="8" t="s">
        <v>33</v>
      </c>
      <c r="B466" s="14">
        <v>3838.8221393200001</v>
      </c>
      <c r="C466" s="14">
        <v>4199.8244255</v>
      </c>
      <c r="D466" s="14">
        <v>4603.5340405200004</v>
      </c>
      <c r="E466" s="14">
        <v>5260.5963333999998</v>
      </c>
      <c r="F466" s="14">
        <v>5993.4225483700002</v>
      </c>
      <c r="G466" s="14">
        <v>6858.3081576000004</v>
      </c>
      <c r="H466" s="14">
        <v>7081.5037082899998</v>
      </c>
      <c r="I466" s="14">
        <v>7853.0358414299999</v>
      </c>
      <c r="J466" s="14">
        <v>8803.5378411500005</v>
      </c>
      <c r="K466" s="14">
        <v>9713.5521159500004</v>
      </c>
      <c r="L466" s="14">
        <v>11516.259025339999</v>
      </c>
      <c r="M466" s="14">
        <v>10621.80294181</v>
      </c>
      <c r="N466" s="14">
        <v>10081.0196818</v>
      </c>
      <c r="O466" s="14">
        <v>8647.6922277600006</v>
      </c>
      <c r="P466" s="14">
        <v>9046.5417013400001</v>
      </c>
      <c r="Q466" s="14">
        <v>10031.189922789999</v>
      </c>
      <c r="R466" s="14">
        <v>11110.09987966</v>
      </c>
      <c r="S466" s="8" t="s">
        <v>34</v>
      </c>
    </row>
    <row r="467" spans="1:19" s="6" customFormat="1">
      <c r="A467" s="9" t="s">
        <v>35</v>
      </c>
      <c r="B467" s="15">
        <v>5729.45248386</v>
      </c>
      <c r="C467" s="15">
        <v>6067.1047133499997</v>
      </c>
      <c r="D467" s="15">
        <v>6541.9414997800004</v>
      </c>
      <c r="E467" s="15">
        <v>7164.8531791599999</v>
      </c>
      <c r="F467" s="15">
        <v>7282.3668589500003</v>
      </c>
      <c r="G467" s="15">
        <v>7477.9387303200001</v>
      </c>
      <c r="H467" s="15">
        <v>7549.4845959200002</v>
      </c>
      <c r="I467" s="15">
        <v>8366.1620017799996</v>
      </c>
      <c r="J467" s="15">
        <v>8769.4986423499995</v>
      </c>
      <c r="K467" s="15">
        <v>9723.5245711099997</v>
      </c>
      <c r="L467" s="15">
        <v>10788.86661445</v>
      </c>
      <c r="M467" s="15">
        <v>11595.96511827</v>
      </c>
      <c r="N467" s="15">
        <v>12911.8171986</v>
      </c>
      <c r="O467" s="15">
        <v>13861.031240820001</v>
      </c>
      <c r="P467" s="15">
        <v>14291.37989084</v>
      </c>
      <c r="Q467" s="15">
        <v>15054.87918206</v>
      </c>
      <c r="R467" s="15">
        <v>15944.671928780001</v>
      </c>
      <c r="S467" s="9" t="s">
        <v>36</v>
      </c>
    </row>
    <row r="468" spans="1:19" s="6" customFormat="1">
      <c r="A468" s="8" t="s">
        <v>37</v>
      </c>
      <c r="B468" s="14">
        <v>2061.6546954999999</v>
      </c>
      <c r="C468" s="14">
        <v>2129.4916321000001</v>
      </c>
      <c r="D468" s="14">
        <v>2186.4072842700002</v>
      </c>
      <c r="E468" s="14">
        <v>2165.35079615</v>
      </c>
      <c r="F468" s="14">
        <v>2336.6454278900001</v>
      </c>
      <c r="G468" s="14">
        <v>2419.3949634400001</v>
      </c>
      <c r="H468" s="14">
        <v>2602.8401071899998</v>
      </c>
      <c r="I468" s="14">
        <v>2803.2952336399999</v>
      </c>
      <c r="J468" s="14">
        <v>2746.3106938699998</v>
      </c>
      <c r="K468" s="14">
        <v>3202.3215740300002</v>
      </c>
      <c r="L468" s="14">
        <v>3485.62674453</v>
      </c>
      <c r="M468" s="14">
        <v>3619.5405011100002</v>
      </c>
      <c r="N468" s="14">
        <v>3774.4785030799999</v>
      </c>
      <c r="O468" s="14">
        <v>4049.5987662900002</v>
      </c>
      <c r="P468" s="14">
        <v>4538.8156548899997</v>
      </c>
      <c r="Q468" s="14">
        <v>4252.6918621699997</v>
      </c>
      <c r="R468" s="14">
        <v>4417.3085946000001</v>
      </c>
      <c r="S468" s="8" t="s">
        <v>38</v>
      </c>
    </row>
    <row r="469" spans="1:19" s="6" customFormat="1" ht="40.5">
      <c r="A469" s="9" t="s">
        <v>39</v>
      </c>
      <c r="B469" s="15">
        <v>589.93510126000001</v>
      </c>
      <c r="C469" s="15">
        <v>704.07049166000002</v>
      </c>
      <c r="D469" s="15">
        <v>789.30264280999995</v>
      </c>
      <c r="E469" s="15">
        <v>789.77494291000005</v>
      </c>
      <c r="F469" s="15">
        <v>932.53886783999997</v>
      </c>
      <c r="G469" s="15">
        <v>924.65210631000002</v>
      </c>
      <c r="H469" s="15">
        <v>1048.9700101400001</v>
      </c>
      <c r="I469" s="15">
        <v>978.60840855000004</v>
      </c>
      <c r="J469" s="15">
        <v>1053.03679384</v>
      </c>
      <c r="K469" s="15">
        <v>1260.3350668200001</v>
      </c>
      <c r="L469" s="15">
        <v>1380.54460999</v>
      </c>
      <c r="M469" s="15">
        <v>1362.5364708100001</v>
      </c>
      <c r="N469" s="15">
        <v>1278.29385351</v>
      </c>
      <c r="O469" s="15">
        <v>1397.1483433200001</v>
      </c>
      <c r="P469" s="15">
        <v>1475.3234799700001</v>
      </c>
      <c r="Q469" s="15">
        <v>1413.03477241</v>
      </c>
      <c r="R469" s="15">
        <v>1597.9208765599999</v>
      </c>
      <c r="S469" s="9" t="s">
        <v>40</v>
      </c>
    </row>
    <row r="470" spans="1:19" s="6" customFormat="1">
      <c r="A470" s="8" t="s">
        <v>41</v>
      </c>
      <c r="B470" s="14">
        <v>69.820678520000001</v>
      </c>
      <c r="C470" s="14">
        <v>74.943893849999995</v>
      </c>
      <c r="D470" s="14">
        <v>77.195607379999998</v>
      </c>
      <c r="E470" s="14">
        <v>82.676689980000006</v>
      </c>
      <c r="F470" s="14">
        <v>86.696842520000004</v>
      </c>
      <c r="G470" s="14">
        <v>88.897496810000007</v>
      </c>
      <c r="H470" s="14">
        <v>68.386564849999999</v>
      </c>
      <c r="I470" s="14">
        <v>95.593891900000003</v>
      </c>
      <c r="J470" s="14">
        <v>118.52792313</v>
      </c>
      <c r="K470" s="14">
        <v>108.04329869</v>
      </c>
      <c r="L470" s="14">
        <v>154.17551172</v>
      </c>
      <c r="M470" s="14">
        <v>239.64584823999999</v>
      </c>
      <c r="N470" s="14">
        <v>177.73952702</v>
      </c>
      <c r="O470" s="14">
        <v>152.75443179000001</v>
      </c>
      <c r="P470" s="14">
        <v>183.44780144000001</v>
      </c>
      <c r="Q470" s="14">
        <v>244.86479975</v>
      </c>
      <c r="R470" s="14">
        <v>230.62966707000001</v>
      </c>
      <c r="S470" s="8" t="s">
        <v>42</v>
      </c>
    </row>
    <row r="471" spans="1:19" s="6" customFormat="1">
      <c r="A471" s="19" t="s">
        <v>43</v>
      </c>
      <c r="B471" s="20">
        <f t="shared" ref="B471:R471" si="40">SUM(B453:B470)-B453-B456</f>
        <v>72476.80265995994</v>
      </c>
      <c r="C471" s="20">
        <f t="shared" si="40"/>
        <v>85806.828927670023</v>
      </c>
      <c r="D471" s="20">
        <f t="shared" si="40"/>
        <v>88714.507487870054</v>
      </c>
      <c r="E471" s="20">
        <f t="shared" si="40"/>
        <v>93687.86173809004</v>
      </c>
      <c r="F471" s="20">
        <f t="shared" si="40"/>
        <v>89599.728958039967</v>
      </c>
      <c r="G471" s="20">
        <f t="shared" si="40"/>
        <v>91929.654382399996</v>
      </c>
      <c r="H471" s="20">
        <f t="shared" si="40"/>
        <v>91278.461410879958</v>
      </c>
      <c r="I471" s="20">
        <f t="shared" si="40"/>
        <v>107314.86478028006</v>
      </c>
      <c r="J471" s="20">
        <f t="shared" si="40"/>
        <v>131941.89039915003</v>
      </c>
      <c r="K471" s="20">
        <f t="shared" si="40"/>
        <v>138415.66076299007</v>
      </c>
      <c r="L471" s="20">
        <f t="shared" si="40"/>
        <v>151356.31998665002</v>
      </c>
      <c r="M471" s="20">
        <f t="shared" si="40"/>
        <v>169291.71266727004</v>
      </c>
      <c r="N471" s="20">
        <f t="shared" si="40"/>
        <v>177482.33990020998</v>
      </c>
      <c r="O471" s="20">
        <f t="shared" si="40"/>
        <v>200447.20530043004</v>
      </c>
      <c r="P471" s="20">
        <f t="shared" si="40"/>
        <v>202433.4089558199</v>
      </c>
      <c r="Q471" s="20">
        <f t="shared" si="40"/>
        <v>208931.73079226995</v>
      </c>
      <c r="R471" s="20">
        <f t="shared" si="40"/>
        <v>237144.96795421001</v>
      </c>
      <c r="S471" s="19" t="s">
        <v>46</v>
      </c>
    </row>
    <row r="472" spans="1:19" s="6" customFormat="1">
      <c r="A472" s="11" t="s">
        <v>44</v>
      </c>
      <c r="B472" s="17">
        <f t="shared" ref="B472:R472" si="41">(SUM(B453:B470)-B453-B456)*1000/B473</f>
        <v>27337.11053448074</v>
      </c>
      <c r="C472" s="17">
        <f t="shared" si="41"/>
        <v>32338.602403762128</v>
      </c>
      <c r="D472" s="17">
        <f t="shared" si="41"/>
        <v>33206.902284654832</v>
      </c>
      <c r="E472" s="17">
        <f t="shared" si="41"/>
        <v>34935.87747799421</v>
      </c>
      <c r="F472" s="17">
        <f t="shared" si="41"/>
        <v>33282.045592375216</v>
      </c>
      <c r="G472" s="17">
        <f t="shared" si="41"/>
        <v>34097.044113944568</v>
      </c>
      <c r="H472" s="17">
        <f t="shared" si="41"/>
        <v>33712.691746337987</v>
      </c>
      <c r="I472" s="17">
        <f t="shared" si="41"/>
        <v>39470.479134035413</v>
      </c>
      <c r="J472" s="17">
        <f t="shared" si="41"/>
        <v>48354.48689021777</v>
      </c>
      <c r="K472" s="17">
        <f t="shared" si="41"/>
        <v>50549.724769991924</v>
      </c>
      <c r="L472" s="17">
        <f t="shared" si="41"/>
        <v>55112.251699960827</v>
      </c>
      <c r="M472" s="17">
        <f t="shared" si="41"/>
        <v>61470.607465820067</v>
      </c>
      <c r="N472" s="17">
        <f t="shared" si="41"/>
        <v>64203.075506788104</v>
      </c>
      <c r="O472" s="17">
        <f t="shared" si="41"/>
        <v>72237.990937935741</v>
      </c>
      <c r="P472" s="17">
        <f t="shared" si="41"/>
        <v>72686.988718794426</v>
      </c>
      <c r="Q472" s="17">
        <f t="shared" si="41"/>
        <v>74760.54702249165</v>
      </c>
      <c r="R472" s="17">
        <f t="shared" si="41"/>
        <v>84666.510035670304</v>
      </c>
      <c r="S472" s="11" t="s">
        <v>47</v>
      </c>
    </row>
    <row r="473" spans="1:19" s="6" customFormat="1">
      <c r="A473" s="12" t="s">
        <v>45</v>
      </c>
      <c r="B473" s="18">
        <v>2651.2239678199999</v>
      </c>
      <c r="C473" s="18">
        <v>2653.3870529199999</v>
      </c>
      <c r="D473" s="18">
        <v>2671.5683000899999</v>
      </c>
      <c r="E473" s="18">
        <v>2681.7091340299999</v>
      </c>
      <c r="F473" s="18">
        <v>2692.1340729899998</v>
      </c>
      <c r="G473" s="18">
        <v>2696.1179999999999</v>
      </c>
      <c r="H473" s="18">
        <v>2707.54</v>
      </c>
      <c r="I473" s="18">
        <v>2718.864</v>
      </c>
      <c r="J473" s="18">
        <v>2728.6379999999999</v>
      </c>
      <c r="K473" s="18">
        <v>2738.2080000000001</v>
      </c>
      <c r="L473" s="18">
        <v>2746.328</v>
      </c>
      <c r="M473" s="18">
        <v>2754.027</v>
      </c>
      <c r="N473" s="18">
        <v>2764.39</v>
      </c>
      <c r="O473" s="18">
        <v>2774.817</v>
      </c>
      <c r="P473" s="18">
        <v>2785.002</v>
      </c>
      <c r="Q473" s="18">
        <v>2794.6790000000001</v>
      </c>
      <c r="R473" s="18">
        <v>2800.93</v>
      </c>
      <c r="S473" s="12" t="s">
        <v>48</v>
      </c>
    </row>
    <row r="474" spans="1:19" s="29" customFormat="1"/>
    <row r="475" spans="1:19" s="29" customFormat="1"/>
    <row r="476" spans="1:19" s="29" customFormat="1">
      <c r="A476" s="30" t="s">
        <v>49</v>
      </c>
      <c r="S476" s="31" t="s">
        <v>50</v>
      </c>
    </row>
    <row r="477" spans="1:19" s="29" customFormat="1">
      <c r="A477" s="29" t="s">
        <v>82</v>
      </c>
      <c r="S477" s="29" t="s">
        <v>82</v>
      </c>
    </row>
    <row r="478" spans="1:19" s="29" customFormat="1">
      <c r="A478" s="30" t="s">
        <v>83</v>
      </c>
      <c r="I478" s="31" t="s">
        <v>4</v>
      </c>
      <c r="J478" s="30" t="s">
        <v>5</v>
      </c>
      <c r="S478" s="31" t="s">
        <v>84</v>
      </c>
    </row>
    <row r="479" spans="1:19">
      <c r="A479" s="4"/>
      <c r="B479" s="5">
        <v>1995</v>
      </c>
      <c r="C479" s="5">
        <v>1996</v>
      </c>
      <c r="D479" s="5">
        <v>1997</v>
      </c>
      <c r="E479" s="5">
        <v>1998</v>
      </c>
      <c r="F479" s="5">
        <v>1999</v>
      </c>
      <c r="G479" s="5">
        <v>2000</v>
      </c>
      <c r="H479" s="5">
        <v>2001</v>
      </c>
      <c r="I479" s="5">
        <v>2002</v>
      </c>
      <c r="J479" s="5">
        <v>2003</v>
      </c>
      <c r="K479" s="5">
        <v>2004</v>
      </c>
      <c r="L479" s="5">
        <v>2005</v>
      </c>
      <c r="M479" s="5">
        <v>2006</v>
      </c>
      <c r="N479" s="5">
        <v>2007</v>
      </c>
      <c r="O479" s="5">
        <v>2008</v>
      </c>
      <c r="P479" s="5">
        <v>2009</v>
      </c>
      <c r="Q479" s="5">
        <v>2010</v>
      </c>
      <c r="R479" s="5">
        <v>2011</v>
      </c>
      <c r="S479" s="4"/>
    </row>
    <row r="480" spans="1:19" s="6" customFormat="1">
      <c r="A480" s="7" t="s">
        <v>7</v>
      </c>
      <c r="B480" s="13">
        <v>18479.8298258797</v>
      </c>
      <c r="C480" s="13">
        <v>20609.019800191261</v>
      </c>
      <c r="D480" s="13">
        <v>20835.954302937462</v>
      </c>
      <c r="E480" s="13">
        <v>22354.931654622127</v>
      </c>
      <c r="F480" s="13">
        <v>21940.750515370706</v>
      </c>
      <c r="G480" s="13">
        <v>25725.807515492426</v>
      </c>
      <c r="H480" s="13">
        <v>26836.144675833813</v>
      </c>
      <c r="I480" s="13">
        <v>23698.185299799999</v>
      </c>
      <c r="J480" s="13">
        <v>29994.430822810002</v>
      </c>
      <c r="K480" s="13">
        <v>27682.211437839633</v>
      </c>
      <c r="L480" s="13">
        <v>26642.079424588432</v>
      </c>
      <c r="M480" s="13">
        <v>28384.883580759179</v>
      </c>
      <c r="N480" s="13">
        <v>30509.414141894304</v>
      </c>
      <c r="O480" s="13">
        <v>31082.061180839468</v>
      </c>
      <c r="P480" s="13">
        <v>30693.438882178903</v>
      </c>
      <c r="Q480" s="13">
        <v>29810.098991357576</v>
      </c>
      <c r="R480" s="13">
        <v>33353.69795375735</v>
      </c>
      <c r="S480" s="7" t="s">
        <v>8</v>
      </c>
    </row>
    <row r="481" spans="1:19" s="6" customFormat="1">
      <c r="A481" s="8" t="s">
        <v>9</v>
      </c>
      <c r="B481" s="14">
        <v>17897.254196431102</v>
      </c>
      <c r="C481" s="14">
        <v>19889.620414567613</v>
      </c>
      <c r="D481" s="14">
        <v>20097.733488065984</v>
      </c>
      <c r="E481" s="14">
        <v>21558.771166102164</v>
      </c>
      <c r="F481" s="14">
        <v>21138.749098355009</v>
      </c>
      <c r="G481" s="14">
        <v>24916.328190971701</v>
      </c>
      <c r="H481" s="14">
        <v>25971.147363072738</v>
      </c>
      <c r="I481" s="14">
        <v>22739.171183599999</v>
      </c>
      <c r="J481" s="14">
        <v>28635.74742729</v>
      </c>
      <c r="K481" s="14">
        <v>25984.445622443534</v>
      </c>
      <c r="L481" s="14">
        <v>25217.68449153515</v>
      </c>
      <c r="M481" s="14">
        <v>26870.431986554951</v>
      </c>
      <c r="N481" s="14">
        <v>29053.157901968603</v>
      </c>
      <c r="O481" s="14">
        <v>29494.357471783303</v>
      </c>
      <c r="P481" s="14">
        <v>29038.021056720107</v>
      </c>
      <c r="Q481" s="14">
        <v>28030.129773606677</v>
      </c>
      <c r="R481" s="14">
        <v>31327.550845704569</v>
      </c>
      <c r="S481" s="8" t="s">
        <v>10</v>
      </c>
    </row>
    <row r="482" spans="1:19" s="6" customFormat="1">
      <c r="A482" s="9" t="s">
        <v>11</v>
      </c>
      <c r="B482" s="15">
        <v>576.90710284927616</v>
      </c>
      <c r="C482" s="15">
        <v>733.61831897427646</v>
      </c>
      <c r="D482" s="15">
        <v>755.96041847765582</v>
      </c>
      <c r="E482" s="15">
        <v>816.80041942395394</v>
      </c>
      <c r="F482" s="15">
        <v>829.4325546345375</v>
      </c>
      <c r="G482" s="15">
        <v>831.9504999573893</v>
      </c>
      <c r="H482" s="15">
        <v>886.42566259183309</v>
      </c>
      <c r="I482" s="15">
        <v>959.01411616999997</v>
      </c>
      <c r="J482" s="15">
        <v>1358.6833955100003</v>
      </c>
      <c r="K482" s="15">
        <v>1703.1830858456744</v>
      </c>
      <c r="L482" s="15">
        <v>1390.4333639412112</v>
      </c>
      <c r="M482" s="15">
        <v>1476.9666031892593</v>
      </c>
      <c r="N482" s="15">
        <v>1316.9597647498917</v>
      </c>
      <c r="O482" s="15">
        <v>1496.1287409638264</v>
      </c>
      <c r="P482" s="15">
        <v>1709.7132296685818</v>
      </c>
      <c r="Q482" s="15">
        <v>1946.5114529822254</v>
      </c>
      <c r="R482" s="15">
        <v>2237.6165777771798</v>
      </c>
      <c r="S482" s="9" t="s">
        <v>12</v>
      </c>
    </row>
    <row r="483" spans="1:19" s="6" customFormat="1">
      <c r="A483" s="10" t="s">
        <v>13</v>
      </c>
      <c r="B483" s="16">
        <v>68709.543291625072</v>
      </c>
      <c r="C483" s="16">
        <v>75558.405540176653</v>
      </c>
      <c r="D483" s="16">
        <v>73330.356834372913</v>
      </c>
      <c r="E483" s="16">
        <v>68313.508062250548</v>
      </c>
      <c r="F483" s="16">
        <v>72977.128142344838</v>
      </c>
      <c r="G483" s="16">
        <v>69926.75348154956</v>
      </c>
      <c r="H483" s="16">
        <v>68033.57190155283</v>
      </c>
      <c r="I483" s="16">
        <v>83616.679483920001</v>
      </c>
      <c r="J483" s="16">
        <v>99178.296295719992</v>
      </c>
      <c r="K483" s="16">
        <v>99290.527501917473</v>
      </c>
      <c r="L483" s="16">
        <v>101704.40195273112</v>
      </c>
      <c r="M483" s="16">
        <v>104969.45356484991</v>
      </c>
      <c r="N483" s="16">
        <v>109778.55376664802</v>
      </c>
      <c r="O483" s="16">
        <v>108675.89492305099</v>
      </c>
      <c r="P483" s="16">
        <v>109524.25477641421</v>
      </c>
      <c r="Q483" s="16">
        <v>108718.41933918152</v>
      </c>
      <c r="R483" s="16">
        <v>114400.7571840306</v>
      </c>
      <c r="S483" s="10" t="s">
        <v>14</v>
      </c>
    </row>
    <row r="484" spans="1:19" s="6" customFormat="1">
      <c r="A484" s="9" t="s">
        <v>15</v>
      </c>
      <c r="B484" s="15">
        <v>8364.4901471574867</v>
      </c>
      <c r="C484" s="15">
        <v>9814.7103433674456</v>
      </c>
      <c r="D484" s="15">
        <v>8799.3574827757548</v>
      </c>
      <c r="E484" s="15">
        <v>8375.9100695647903</v>
      </c>
      <c r="F484" s="15">
        <v>9210.8764720057898</v>
      </c>
      <c r="G484" s="15">
        <v>9995.675835678192</v>
      </c>
      <c r="H484" s="15">
        <v>9144.004116955588</v>
      </c>
      <c r="I484" s="15">
        <v>10210.47414024</v>
      </c>
      <c r="J484" s="15">
        <v>8972.7109588800013</v>
      </c>
      <c r="K484" s="15">
        <v>8830.002938825297</v>
      </c>
      <c r="L484" s="15">
        <v>9408.871781605123</v>
      </c>
      <c r="M484" s="15">
        <v>9518.363971651399</v>
      </c>
      <c r="N484" s="15">
        <v>9813.7209117918319</v>
      </c>
      <c r="O484" s="15">
        <v>10025.912900863012</v>
      </c>
      <c r="P484" s="15">
        <v>10809.641983301355</v>
      </c>
      <c r="Q484" s="15">
        <v>10827.934398645089</v>
      </c>
      <c r="R484" s="15">
        <v>10382.374090086527</v>
      </c>
      <c r="S484" s="9" t="s">
        <v>16</v>
      </c>
    </row>
    <row r="485" spans="1:19" s="6" customFormat="1">
      <c r="A485" s="8" t="s">
        <v>17</v>
      </c>
      <c r="B485" s="14">
        <v>15498.624075434896</v>
      </c>
      <c r="C485" s="14">
        <v>16250.419376625165</v>
      </c>
      <c r="D485" s="14">
        <v>15928.622499670275</v>
      </c>
      <c r="E485" s="14">
        <v>12434.804284853019</v>
      </c>
      <c r="F485" s="14">
        <v>14657.021765796457</v>
      </c>
      <c r="G485" s="14">
        <v>10387.162864367132</v>
      </c>
      <c r="H485" s="14">
        <v>9467.4049164178323</v>
      </c>
      <c r="I485" s="14">
        <v>19765.726586149998</v>
      </c>
      <c r="J485" s="14">
        <v>32341.485217099998</v>
      </c>
      <c r="K485" s="14">
        <v>30720.217274004914</v>
      </c>
      <c r="L485" s="14">
        <v>29602.735222747135</v>
      </c>
      <c r="M485" s="14">
        <v>32039.454016052641</v>
      </c>
      <c r="N485" s="14">
        <v>36447.451752454617</v>
      </c>
      <c r="O485" s="14">
        <v>35792.588266113642</v>
      </c>
      <c r="P485" s="14">
        <v>32347.143570415181</v>
      </c>
      <c r="Q485" s="14">
        <v>31463.989129589085</v>
      </c>
      <c r="R485" s="14">
        <v>36222.909501091774</v>
      </c>
      <c r="S485" s="8" t="s">
        <v>18</v>
      </c>
    </row>
    <row r="486" spans="1:19" s="6" customFormat="1">
      <c r="A486" s="9" t="s">
        <v>19</v>
      </c>
      <c r="B486" s="15">
        <v>1270.2915541474804</v>
      </c>
      <c r="C486" s="15">
        <v>1345.102798311447</v>
      </c>
      <c r="D486" s="15">
        <v>1481.6030744533332</v>
      </c>
      <c r="E486" s="15">
        <v>1607.7052541826738</v>
      </c>
      <c r="F486" s="15">
        <v>1528.713824378186</v>
      </c>
      <c r="G486" s="15">
        <v>1667.1586153388475</v>
      </c>
      <c r="H486" s="15">
        <v>1734.5416545117544</v>
      </c>
      <c r="I486" s="15">
        <v>1812.4558363799999</v>
      </c>
      <c r="J486" s="15">
        <v>1793.9059410400002</v>
      </c>
      <c r="K486" s="15">
        <v>1845.7907533742452</v>
      </c>
      <c r="L486" s="15">
        <v>2142.4218930513775</v>
      </c>
      <c r="M486" s="15">
        <v>2136.4901473078112</v>
      </c>
      <c r="N486" s="15">
        <v>2247.4483352949824</v>
      </c>
      <c r="O486" s="15">
        <v>2404.243960814264</v>
      </c>
      <c r="P486" s="15">
        <v>2754.6656679766074</v>
      </c>
      <c r="Q486" s="15">
        <v>2958.2258910778364</v>
      </c>
      <c r="R486" s="15">
        <v>3048.1375411332065</v>
      </c>
      <c r="S486" s="9" t="s">
        <v>20</v>
      </c>
    </row>
    <row r="487" spans="1:19" s="6" customFormat="1">
      <c r="A487" s="8" t="s">
        <v>21</v>
      </c>
      <c r="B487" s="14">
        <v>5648.1438798266308</v>
      </c>
      <c r="C487" s="14">
        <v>6849.7556461979693</v>
      </c>
      <c r="D487" s="14">
        <v>5003.0061175357478</v>
      </c>
      <c r="E487" s="14">
        <v>3548.5677446861046</v>
      </c>
      <c r="F487" s="14">
        <v>3629.1827356649296</v>
      </c>
      <c r="G487" s="14">
        <v>3450.9913358586732</v>
      </c>
      <c r="H487" s="14">
        <v>2806.653544777846</v>
      </c>
      <c r="I487" s="14">
        <v>3608.3665798900001</v>
      </c>
      <c r="J487" s="14">
        <v>3841.2080711400004</v>
      </c>
      <c r="K487" s="14">
        <v>4616.7192071937798</v>
      </c>
      <c r="L487" s="14">
        <v>4540.5644985034514</v>
      </c>
      <c r="M487" s="14">
        <v>4527.5238142520266</v>
      </c>
      <c r="N487" s="14">
        <v>4621.4747312822328</v>
      </c>
      <c r="O487" s="14">
        <v>3899.9311635985136</v>
      </c>
      <c r="P487" s="14">
        <v>4918.071055765181</v>
      </c>
      <c r="Q487" s="14">
        <v>4811.1344355003494</v>
      </c>
      <c r="R487" s="14">
        <v>4255.6836462416686</v>
      </c>
      <c r="S487" s="8" t="s">
        <v>22</v>
      </c>
    </row>
    <row r="488" spans="1:19" s="6" customFormat="1" ht="60.75">
      <c r="A488" s="9" t="s">
        <v>23</v>
      </c>
      <c r="B488" s="15">
        <v>11615.477690893236</v>
      </c>
      <c r="C488" s="15">
        <v>13282.2812665943</v>
      </c>
      <c r="D488" s="15">
        <v>12862.826586991749</v>
      </c>
      <c r="E488" s="15">
        <v>11981.867201860621</v>
      </c>
      <c r="F488" s="15">
        <v>12279.353627247474</v>
      </c>
      <c r="G488" s="15">
        <v>11893.802251075933</v>
      </c>
      <c r="H488" s="15">
        <v>11692.158437631228</v>
      </c>
      <c r="I488" s="15">
        <v>12536.53495401</v>
      </c>
      <c r="J488" s="15">
        <v>14443.05643248</v>
      </c>
      <c r="K488" s="15">
        <v>13640.193653380513</v>
      </c>
      <c r="L488" s="15">
        <v>13746.845042485944</v>
      </c>
      <c r="M488" s="15">
        <v>14825.330752655296</v>
      </c>
      <c r="N488" s="15">
        <v>15168.004253704008</v>
      </c>
      <c r="O488" s="15">
        <v>15891.995430385792</v>
      </c>
      <c r="P488" s="15">
        <v>16167.886904936235</v>
      </c>
      <c r="Q488" s="15">
        <v>15240.720922196439</v>
      </c>
      <c r="R488" s="15">
        <v>15615.482217316401</v>
      </c>
      <c r="S488" s="9" t="s">
        <v>24</v>
      </c>
    </row>
    <row r="489" spans="1:19" s="6" customFormat="1">
      <c r="A489" s="8" t="s">
        <v>25</v>
      </c>
      <c r="B489" s="14">
        <v>361.83373540297725</v>
      </c>
      <c r="C489" s="14">
        <v>350.43292095008394</v>
      </c>
      <c r="D489" s="14">
        <v>378.24951372429632</v>
      </c>
      <c r="E489" s="14">
        <v>384.33070496884716</v>
      </c>
      <c r="F489" s="14">
        <v>512.41759684103624</v>
      </c>
      <c r="G489" s="14">
        <v>569.05770284236939</v>
      </c>
      <c r="H489" s="14">
        <v>581.75586020776609</v>
      </c>
      <c r="I489" s="14">
        <v>618.12789556999996</v>
      </c>
      <c r="J489" s="14">
        <v>650.66495611000005</v>
      </c>
      <c r="K489" s="14">
        <v>798.5916857443242</v>
      </c>
      <c r="L489" s="14">
        <v>775.92002098644014</v>
      </c>
      <c r="M489" s="14">
        <v>634.92193121808998</v>
      </c>
      <c r="N489" s="14">
        <v>635.6352882162131</v>
      </c>
      <c r="O489" s="14">
        <v>613.92285943477555</v>
      </c>
      <c r="P489" s="14">
        <v>625.90968382103881</v>
      </c>
      <c r="Q489" s="14">
        <v>673.8092400769392</v>
      </c>
      <c r="R489" s="14">
        <v>653.48419056123782</v>
      </c>
      <c r="S489" s="8" t="s">
        <v>26</v>
      </c>
    </row>
    <row r="490" spans="1:19" s="6" customFormat="1">
      <c r="A490" s="9" t="s">
        <v>27</v>
      </c>
      <c r="B490" s="15">
        <v>3443.7185636079384</v>
      </c>
      <c r="C490" s="15">
        <v>3682.2134519651522</v>
      </c>
      <c r="D490" s="15">
        <v>3809.7383353856931</v>
      </c>
      <c r="E490" s="15">
        <v>3197.8202620303218</v>
      </c>
      <c r="F490" s="15">
        <v>3360.8991194606788</v>
      </c>
      <c r="G490" s="15">
        <v>3400.3636666358052</v>
      </c>
      <c r="H490" s="15">
        <v>3930.8754967209275</v>
      </c>
      <c r="I490" s="15">
        <v>4061.4810055100002</v>
      </c>
      <c r="J490" s="15">
        <v>4432.3359614300007</v>
      </c>
      <c r="K490" s="15">
        <v>4934.4751656572607</v>
      </c>
      <c r="L490" s="15">
        <v>5079.8855816633813</v>
      </c>
      <c r="M490" s="15">
        <v>5273.1743466649832</v>
      </c>
      <c r="N490" s="15">
        <v>4953.3055721986748</v>
      </c>
      <c r="O490" s="15">
        <v>4942.004828770011</v>
      </c>
      <c r="P490" s="15">
        <v>4951.6844858138629</v>
      </c>
      <c r="Q490" s="15">
        <v>4852.9837272945115</v>
      </c>
      <c r="R490" s="15">
        <v>4897.7072809968113</v>
      </c>
      <c r="S490" s="9" t="s">
        <v>28</v>
      </c>
    </row>
    <row r="491" spans="1:19" s="6" customFormat="1">
      <c r="A491" s="8" t="s">
        <v>29</v>
      </c>
      <c r="B491" s="14">
        <v>5093.6359923161017</v>
      </c>
      <c r="C491" s="14">
        <v>5701.5850091636621</v>
      </c>
      <c r="D491" s="14">
        <v>5063.7193580240037</v>
      </c>
      <c r="E491" s="14">
        <v>4626.3806255559666</v>
      </c>
      <c r="F491" s="14">
        <v>3560.504064108381</v>
      </c>
      <c r="G491" s="14">
        <v>3589.0680362600383</v>
      </c>
      <c r="H491" s="14">
        <v>3706.2533779858659</v>
      </c>
      <c r="I491" s="14">
        <v>3869.8878166700001</v>
      </c>
      <c r="J491" s="14">
        <v>4091.5384189200004</v>
      </c>
      <c r="K491" s="14">
        <v>4395.4082966969445</v>
      </c>
      <c r="L491" s="14">
        <v>4915.0226597804221</v>
      </c>
      <c r="M491" s="14">
        <v>5529.0569196792603</v>
      </c>
      <c r="N491" s="14">
        <v>5887.9690998168871</v>
      </c>
      <c r="O491" s="14">
        <v>5636.750713318419</v>
      </c>
      <c r="P491" s="14">
        <v>6168.0039444797094</v>
      </c>
      <c r="Q491" s="14">
        <v>6354.2053233258848</v>
      </c>
      <c r="R491" s="14">
        <v>6642.8255248246269</v>
      </c>
      <c r="S491" s="8" t="s">
        <v>30</v>
      </c>
    </row>
    <row r="492" spans="1:19" s="6" customFormat="1" ht="40.5">
      <c r="A492" s="9" t="s">
        <v>31</v>
      </c>
      <c r="B492" s="15">
        <v>3278.4059897428251</v>
      </c>
      <c r="C492" s="15">
        <v>3775.1423941967651</v>
      </c>
      <c r="D492" s="15">
        <v>4273.207781755732</v>
      </c>
      <c r="E492" s="15">
        <v>5060.187644965722</v>
      </c>
      <c r="F492" s="15">
        <v>6202.4502255084008</v>
      </c>
      <c r="G492" s="15">
        <v>6374.9680024101917</v>
      </c>
      <c r="H492" s="15">
        <v>6214.2645106484451</v>
      </c>
      <c r="I492" s="15">
        <v>7036.9292918600004</v>
      </c>
      <c r="J492" s="15">
        <v>7640.8055509399992</v>
      </c>
      <c r="K492" s="15">
        <v>8040.4295082607823</v>
      </c>
      <c r="L492" s="15">
        <v>8200.6446009588308</v>
      </c>
      <c r="M492" s="15">
        <v>8787.1083119473569</v>
      </c>
      <c r="N492" s="15">
        <v>8216.7086973083296</v>
      </c>
      <c r="O492" s="15">
        <v>9118.6116695333894</v>
      </c>
      <c r="P492" s="15">
        <v>9027.1675755647429</v>
      </c>
      <c r="Q492" s="15">
        <v>9129.1207368662199</v>
      </c>
      <c r="R492" s="15">
        <v>8930.0632329694108</v>
      </c>
      <c r="S492" s="9" t="s">
        <v>32</v>
      </c>
    </row>
    <row r="493" spans="1:19" s="6" customFormat="1" ht="40.5">
      <c r="A493" s="8" t="s">
        <v>33</v>
      </c>
      <c r="B493" s="14">
        <v>4580.308664914478</v>
      </c>
      <c r="C493" s="14">
        <v>4882.4273291520976</v>
      </c>
      <c r="D493" s="14">
        <v>5222.1395836499469</v>
      </c>
      <c r="E493" s="14">
        <v>5802.0222385161578</v>
      </c>
      <c r="F493" s="14">
        <v>6468.0728661365665</v>
      </c>
      <c r="G493" s="14">
        <v>7182.6430957624398</v>
      </c>
      <c r="H493" s="14">
        <v>7236.5348279671452</v>
      </c>
      <c r="I493" s="14">
        <v>7853.0358414299999</v>
      </c>
      <c r="J493" s="14">
        <v>8560.9273029800006</v>
      </c>
      <c r="K493" s="14">
        <v>8661.3251579747212</v>
      </c>
      <c r="L493" s="14">
        <v>9691.4670723461586</v>
      </c>
      <c r="M493" s="14">
        <v>8351.4690085938637</v>
      </c>
      <c r="N493" s="14">
        <v>7767.3875029622222</v>
      </c>
      <c r="O493" s="14">
        <v>6324.541865842767</v>
      </c>
      <c r="P493" s="14">
        <v>6538.7764969798982</v>
      </c>
      <c r="Q493" s="14">
        <v>7154.4283809706249</v>
      </c>
      <c r="R493" s="14">
        <v>7833.7986408619709</v>
      </c>
      <c r="S493" s="8" t="s">
        <v>34</v>
      </c>
    </row>
    <row r="494" spans="1:19" s="6" customFormat="1">
      <c r="A494" s="9" t="s">
        <v>35</v>
      </c>
      <c r="B494" s="15">
        <v>6756.5488822436182</v>
      </c>
      <c r="C494" s="15">
        <v>6915.1946199373024</v>
      </c>
      <c r="D494" s="15">
        <v>7281.3514082658667</v>
      </c>
      <c r="E494" s="15">
        <v>7880.7512076743851</v>
      </c>
      <c r="F494" s="15">
        <v>7834.2109729053109</v>
      </c>
      <c r="G494" s="15">
        <v>7835.764711593255</v>
      </c>
      <c r="H494" s="15">
        <v>7734.4505804264018</v>
      </c>
      <c r="I494" s="15">
        <v>8366.1620017999994</v>
      </c>
      <c r="J494" s="15">
        <v>8566.83160537</v>
      </c>
      <c r="K494" s="15">
        <v>8641.9842828255532</v>
      </c>
      <c r="L494" s="15">
        <v>9050.353528382384</v>
      </c>
      <c r="M494" s="15">
        <v>9032.2348605003626</v>
      </c>
      <c r="N494" s="15">
        <v>9568.9992580950166</v>
      </c>
      <c r="O494" s="15">
        <v>9674.6337864729012</v>
      </c>
      <c r="P494" s="15">
        <v>9715.7121219465535</v>
      </c>
      <c r="Q494" s="15">
        <v>10097.545896108999</v>
      </c>
      <c r="R494" s="15">
        <v>10243.808305991197</v>
      </c>
      <c r="S494" s="9" t="s">
        <v>36</v>
      </c>
    </row>
    <row r="495" spans="1:19" s="6" customFormat="1">
      <c r="A495" s="8" t="s">
        <v>37</v>
      </c>
      <c r="B495" s="14">
        <v>2328.903881238034</v>
      </c>
      <c r="C495" s="14">
        <v>2380.7949085607775</v>
      </c>
      <c r="D495" s="14">
        <v>2397.9219448711492</v>
      </c>
      <c r="E495" s="14">
        <v>2343.587581386153</v>
      </c>
      <c r="F495" s="14">
        <v>2471.0709651174434</v>
      </c>
      <c r="G495" s="14">
        <v>2509.5344824412359</v>
      </c>
      <c r="H495" s="14">
        <v>2652.8276171679431</v>
      </c>
      <c r="I495" s="14">
        <v>2803.29523367</v>
      </c>
      <c r="J495" s="14">
        <v>2691.4576162300004</v>
      </c>
      <c r="K495" s="14">
        <v>2937.3013546792636</v>
      </c>
      <c r="L495" s="14">
        <v>3068.6520087657964</v>
      </c>
      <c r="M495" s="14">
        <v>3049.1267126702892</v>
      </c>
      <c r="N495" s="14">
        <v>3138.8170114031441</v>
      </c>
      <c r="O495" s="14">
        <v>3269.4091021129038</v>
      </c>
      <c r="P495" s="14">
        <v>3630.4031843064017</v>
      </c>
      <c r="Q495" s="14">
        <v>3366.7351188071602</v>
      </c>
      <c r="R495" s="14">
        <v>3499.8422595975721</v>
      </c>
      <c r="S495" s="8" t="s">
        <v>38</v>
      </c>
    </row>
    <row r="496" spans="1:19" s="6" customFormat="1" ht="40.5">
      <c r="A496" s="9" t="s">
        <v>39</v>
      </c>
      <c r="B496" s="15">
        <v>741.8542122573499</v>
      </c>
      <c r="C496" s="15">
        <v>836.07199056897628</v>
      </c>
      <c r="D496" s="15">
        <v>887.6970086162512</v>
      </c>
      <c r="E496" s="15">
        <v>821.9614274891934</v>
      </c>
      <c r="F496" s="15">
        <v>967.55351434594104</v>
      </c>
      <c r="G496" s="15">
        <v>944.8960569791999</v>
      </c>
      <c r="H496" s="15">
        <v>1055.7092053039919</v>
      </c>
      <c r="I496" s="15">
        <v>978.60840859999996</v>
      </c>
      <c r="J496" s="15">
        <v>1035.0830056300001</v>
      </c>
      <c r="K496" s="15">
        <v>1206.5714286737298</v>
      </c>
      <c r="L496" s="15">
        <v>1265.1261458093061</v>
      </c>
      <c r="M496" s="15">
        <v>1193.5318241051032</v>
      </c>
      <c r="N496" s="15">
        <v>1095.9052052429818</v>
      </c>
      <c r="O496" s="15">
        <v>1130.8313398225382</v>
      </c>
      <c r="P496" s="15">
        <v>1193.8462338779409</v>
      </c>
      <c r="Q496" s="15">
        <v>1109.2292195437133</v>
      </c>
      <c r="R496" s="15">
        <v>1209.302734174722</v>
      </c>
      <c r="S496" s="9" t="s">
        <v>40</v>
      </c>
    </row>
    <row r="497" spans="1:19" s="6" customFormat="1">
      <c r="A497" s="8" t="s">
        <v>41</v>
      </c>
      <c r="B497" s="14">
        <v>87.577326957486989</v>
      </c>
      <c r="C497" s="14">
        <v>87.200685495663222</v>
      </c>
      <c r="D497" s="14">
        <v>83.837116698756034</v>
      </c>
      <c r="E497" s="14">
        <v>87.125416715589765</v>
      </c>
      <c r="F497" s="14">
        <v>91.269470425121213</v>
      </c>
      <c r="G497" s="14">
        <v>92.294522660245349</v>
      </c>
      <c r="H497" s="14">
        <v>69.676348360726806</v>
      </c>
      <c r="I497" s="14">
        <v>95.593891900000003</v>
      </c>
      <c r="J497" s="14">
        <v>116.28525724000001</v>
      </c>
      <c r="K497" s="14">
        <v>104.51641848219582</v>
      </c>
      <c r="L497" s="14">
        <v>143.93357030543626</v>
      </c>
      <c r="M497" s="14">
        <v>213.51015836494221</v>
      </c>
      <c r="N497" s="14">
        <v>154.09217027726578</v>
      </c>
      <c r="O497" s="14">
        <v>128.28675753366394</v>
      </c>
      <c r="P497" s="14">
        <v>149.92905397014093</v>
      </c>
      <c r="Q497" s="14">
        <v>197.46220488144695</v>
      </c>
      <c r="R497" s="14">
        <v>177.92597688446125</v>
      </c>
      <c r="S497" s="8" t="s">
        <v>42</v>
      </c>
    </row>
    <row r="498" spans="1:19" s="6" customFormat="1">
      <c r="A498" s="21" t="s">
        <v>51</v>
      </c>
      <c r="B498" s="22">
        <f t="shared" ref="B498:R498" si="42">SUM(B480:B497)-B480-B483</f>
        <v>87543.97589542091</v>
      </c>
      <c r="C498" s="22">
        <f t="shared" si="42"/>
        <v>96776.571474628712</v>
      </c>
      <c r="D498" s="22">
        <f t="shared" si="42"/>
        <v>94326.971718962246</v>
      </c>
      <c r="E498" s="22">
        <f t="shared" si="42"/>
        <v>90528.59324997566</v>
      </c>
      <c r="F498" s="22">
        <f t="shared" si="42"/>
        <v>94741.778872931216</v>
      </c>
      <c r="G498" s="22">
        <f t="shared" si="42"/>
        <v>95641.659870832576</v>
      </c>
      <c r="H498" s="22">
        <f t="shared" si="42"/>
        <v>94884.683520748062</v>
      </c>
      <c r="I498" s="22">
        <f t="shared" si="42"/>
        <v>107314.86478345002</v>
      </c>
      <c r="J498" s="22">
        <f t="shared" si="42"/>
        <v>129172.72711829001</v>
      </c>
      <c r="K498" s="22">
        <f t="shared" si="42"/>
        <v>127061.15583406272</v>
      </c>
      <c r="L498" s="22">
        <f t="shared" si="42"/>
        <v>128240.56148286753</v>
      </c>
      <c r="M498" s="22">
        <f t="shared" si="42"/>
        <v>133458.69536540768</v>
      </c>
      <c r="N498" s="22">
        <f t="shared" si="42"/>
        <v>140087.03745676685</v>
      </c>
      <c r="O498" s="22">
        <f t="shared" si="42"/>
        <v>139844.15085736377</v>
      </c>
      <c r="P498" s="22">
        <f t="shared" si="42"/>
        <v>139746.57624954346</v>
      </c>
      <c r="Q498" s="22">
        <f t="shared" si="42"/>
        <v>138214.16585147317</v>
      </c>
      <c r="R498" s="22">
        <f t="shared" si="42"/>
        <v>147178.51256621326</v>
      </c>
      <c r="S498" s="21" t="s">
        <v>56</v>
      </c>
    </row>
    <row r="499" spans="1:19" s="6" customFormat="1">
      <c r="A499" s="24" t="s">
        <v>52</v>
      </c>
      <c r="B499" s="16">
        <f t="shared" ref="B499:R499" si="43">(SUM(B480:B497)-B480-B483)-B501</f>
        <v>1394.518519367266</v>
      </c>
      <c r="C499" s="16">
        <f t="shared" si="43"/>
        <v>1718.5364507598279</v>
      </c>
      <c r="D499" s="16">
        <f t="shared" si="43"/>
        <v>1057.1834957900282</v>
      </c>
      <c r="E499" s="16">
        <f t="shared" si="43"/>
        <v>117.31906979309861</v>
      </c>
      <c r="F499" s="16">
        <f t="shared" si="43"/>
        <v>602.68306086158555</v>
      </c>
      <c r="G499" s="16">
        <f t="shared" si="43"/>
        <v>367.2290088742011</v>
      </c>
      <c r="H499" s="16">
        <f t="shared" si="43"/>
        <v>512.33008569142839</v>
      </c>
      <c r="I499" s="16">
        <f t="shared" si="43"/>
        <v>3.1700183171778917E-6</v>
      </c>
      <c r="J499" s="16">
        <f t="shared" si="43"/>
        <v>3.0300143407657743E-6</v>
      </c>
      <c r="K499" s="16">
        <f t="shared" si="43"/>
        <v>53.830670773444581</v>
      </c>
      <c r="L499" s="16">
        <f t="shared" si="43"/>
        <v>-94.478681185952155</v>
      </c>
      <c r="M499" s="16">
        <f t="shared" si="43"/>
        <v>25.030237561062677</v>
      </c>
      <c r="N499" s="16">
        <f t="shared" si="43"/>
        <v>-390.20602165625314</v>
      </c>
      <c r="O499" s="16">
        <f t="shared" si="43"/>
        <v>-210.02407126844628</v>
      </c>
      <c r="P499" s="16">
        <f t="shared" si="43"/>
        <v>-550.75908333566622</v>
      </c>
      <c r="Q499" s="16">
        <f t="shared" si="43"/>
        <v>-260.59360371981165</v>
      </c>
      <c r="R499" s="16">
        <f t="shared" si="43"/>
        <v>-887.11211541882949</v>
      </c>
      <c r="S499" s="24" t="s">
        <v>57</v>
      </c>
    </row>
    <row r="500" spans="1:19" s="6" customFormat="1">
      <c r="A500" s="25" t="s">
        <v>53</v>
      </c>
      <c r="B500" s="26">
        <f t="shared" ref="B500:R500" si="44">100*((SUM(B480:B497)-B480-B483)-B501)/B501</f>
        <v>1.6187200266160822</v>
      </c>
      <c r="C500" s="26">
        <f t="shared" si="44"/>
        <v>1.8078813120093495</v>
      </c>
      <c r="D500" s="26">
        <f t="shared" si="44"/>
        <v>1.1334683137271009</v>
      </c>
      <c r="E500" s="26">
        <f t="shared" si="44"/>
        <v>0.12976154894055683</v>
      </c>
      <c r="F500" s="26">
        <f t="shared" si="44"/>
        <v>0.64020485395857729</v>
      </c>
      <c r="G500" s="26">
        <f t="shared" si="44"/>
        <v>0.38544340338938726</v>
      </c>
      <c r="H500" s="26">
        <f t="shared" si="44"/>
        <v>0.54288154003067646</v>
      </c>
      <c r="I500" s="26">
        <f t="shared" si="44"/>
        <v>2.9539414913938457E-9</v>
      </c>
      <c r="J500" s="26">
        <f t="shared" si="44"/>
        <v>2.3457074944791648E-9</v>
      </c>
      <c r="K500" s="26">
        <f t="shared" si="44"/>
        <v>4.2383910301422537E-2</v>
      </c>
      <c r="L500" s="26">
        <f t="shared" si="44"/>
        <v>-7.3618772445294745E-2</v>
      </c>
      <c r="M500" s="26">
        <f t="shared" si="44"/>
        <v>1.8758562568959258E-2</v>
      </c>
      <c r="N500" s="26">
        <f t="shared" si="44"/>
        <v>-0.27777169596596452</v>
      </c>
      <c r="O500" s="26">
        <f t="shared" si="44"/>
        <v>-0.14995916499845063</v>
      </c>
      <c r="P500" s="26">
        <f t="shared" si="44"/>
        <v>-0.39256560506220395</v>
      </c>
      <c r="Q500" s="26">
        <f t="shared" si="44"/>
        <v>-0.18818852240298228</v>
      </c>
      <c r="R500" s="26">
        <f t="shared" si="44"/>
        <v>-0.59913441578778415</v>
      </c>
      <c r="S500" s="25" t="s">
        <v>58</v>
      </c>
    </row>
    <row r="501" spans="1:19" s="6" customFormat="1">
      <c r="A501" s="21" t="s">
        <v>54</v>
      </c>
      <c r="B501" s="22">
        <v>86149.457376053644</v>
      </c>
      <c r="C501" s="22">
        <v>95058.035023868884</v>
      </c>
      <c r="D501" s="22">
        <v>93269.788223172218</v>
      </c>
      <c r="E501" s="22">
        <v>90411.274180182561</v>
      </c>
      <c r="F501" s="22">
        <v>94139.09581206963</v>
      </c>
      <c r="G501" s="22">
        <v>95274.430861958375</v>
      </c>
      <c r="H501" s="22">
        <v>94372.353435056633</v>
      </c>
      <c r="I501" s="22">
        <v>107314.86478028</v>
      </c>
      <c r="J501" s="22">
        <v>129172.72711526</v>
      </c>
      <c r="K501" s="22">
        <v>127007.32516328928</v>
      </c>
      <c r="L501" s="22">
        <v>128335.04016405348</v>
      </c>
      <c r="M501" s="22">
        <v>133433.66512784662</v>
      </c>
      <c r="N501" s="22">
        <v>140477.2434784231</v>
      </c>
      <c r="O501" s="22">
        <v>140054.17492863222</v>
      </c>
      <c r="P501" s="22">
        <v>140297.33533287913</v>
      </c>
      <c r="Q501" s="22">
        <v>138474.75945519298</v>
      </c>
      <c r="R501" s="22">
        <v>148065.62468163209</v>
      </c>
      <c r="S501" s="21" t="s">
        <v>59</v>
      </c>
    </row>
    <row r="502" spans="1:19" s="29" customFormat="1">
      <c r="A502" s="23" t="s">
        <v>55</v>
      </c>
      <c r="B502" s="23"/>
      <c r="C502" s="23"/>
      <c r="D502" s="23"/>
      <c r="E502" s="23"/>
      <c r="F502" s="23"/>
      <c r="G502" s="23"/>
      <c r="H502" s="23"/>
      <c r="I502" s="23"/>
      <c r="J502" s="23"/>
      <c r="K502" s="23" t="s">
        <v>60</v>
      </c>
      <c r="L502" s="23"/>
      <c r="M502" s="23"/>
      <c r="N502" s="23"/>
      <c r="O502" s="23"/>
      <c r="P502" s="23"/>
      <c r="Q502" s="23"/>
      <c r="R502" s="23"/>
      <c r="S502" s="23"/>
    </row>
    <row r="503" spans="1:19" s="29" customFormat="1"/>
    <row r="504" spans="1:19" s="29" customFormat="1"/>
    <row r="505" spans="1:19" s="29" customFormat="1">
      <c r="A505" s="30" t="s">
        <v>0</v>
      </c>
      <c r="S505" s="31" t="s">
        <v>1</v>
      </c>
    </row>
    <row r="506" spans="1:19" s="29" customFormat="1">
      <c r="A506" s="29" t="s">
        <v>85</v>
      </c>
      <c r="S506" s="29" t="s">
        <v>85</v>
      </c>
    </row>
    <row r="507" spans="1:19" s="29" customFormat="1">
      <c r="A507" s="30" t="s">
        <v>86</v>
      </c>
      <c r="I507" s="31" t="s">
        <v>4</v>
      </c>
      <c r="J507" s="30" t="s">
        <v>5</v>
      </c>
      <c r="S507" s="31" t="s">
        <v>87</v>
      </c>
    </row>
    <row r="508" spans="1:19">
      <c r="A508" s="4"/>
      <c r="B508" s="5">
        <v>1995</v>
      </c>
      <c r="C508" s="5">
        <v>1996</v>
      </c>
      <c r="D508" s="5">
        <v>1997</v>
      </c>
      <c r="E508" s="5">
        <v>1998</v>
      </c>
      <c r="F508" s="5">
        <v>1999</v>
      </c>
      <c r="G508" s="5">
        <v>2000</v>
      </c>
      <c r="H508" s="5">
        <v>2001</v>
      </c>
      <c r="I508" s="5">
        <v>2002</v>
      </c>
      <c r="J508" s="5">
        <v>2003</v>
      </c>
      <c r="K508" s="5">
        <v>2004</v>
      </c>
      <c r="L508" s="5">
        <v>2005</v>
      </c>
      <c r="M508" s="5">
        <v>2006</v>
      </c>
      <c r="N508" s="5">
        <v>2007</v>
      </c>
      <c r="O508" s="5">
        <v>2008</v>
      </c>
      <c r="P508" s="5">
        <v>2009</v>
      </c>
      <c r="Q508" s="5">
        <v>2010</v>
      </c>
      <c r="R508" s="5">
        <v>2011</v>
      </c>
      <c r="S508" s="4"/>
    </row>
    <row r="509" spans="1:19" s="6" customFormat="1">
      <c r="A509" s="27" t="s">
        <v>7</v>
      </c>
      <c r="B509" s="28">
        <v>37436.27658143</v>
      </c>
      <c r="C509" s="28">
        <v>37566.397693970001</v>
      </c>
      <c r="D509" s="28">
        <v>37300.60407365</v>
      </c>
      <c r="E509" s="28">
        <v>40135.230045110002</v>
      </c>
      <c r="F509" s="28">
        <v>31999.854493530001</v>
      </c>
      <c r="G509" s="28">
        <v>33201.898692590003</v>
      </c>
      <c r="H509" s="28">
        <v>33846.525190139997</v>
      </c>
      <c r="I509" s="28">
        <v>38928.48544846</v>
      </c>
      <c r="J509" s="28">
        <v>49238.910958610002</v>
      </c>
      <c r="K509" s="28">
        <v>60235.242509160002</v>
      </c>
      <c r="L509" s="28">
        <v>64404.148544919997</v>
      </c>
      <c r="M509" s="28">
        <v>74607.680608909999</v>
      </c>
      <c r="N509" s="28">
        <v>76096.609846969994</v>
      </c>
      <c r="O509" s="28">
        <v>82966.613275299998</v>
      </c>
      <c r="P509" s="28">
        <v>68821.996072890004</v>
      </c>
      <c r="Q509" s="28">
        <v>94218.238456360006</v>
      </c>
      <c r="R509" s="28">
        <v>111152.02831342</v>
      </c>
      <c r="S509" s="27" t="s">
        <v>8</v>
      </c>
    </row>
    <row r="510" spans="1:19" s="6" customFormat="1">
      <c r="A510" s="8" t="s">
        <v>9</v>
      </c>
      <c r="B510" s="14">
        <v>22940.92726937</v>
      </c>
      <c r="C510" s="14">
        <v>22734.951960170001</v>
      </c>
      <c r="D510" s="14">
        <v>21162.366941960001</v>
      </c>
      <c r="E510" s="14">
        <v>22630.873871569998</v>
      </c>
      <c r="F510" s="14">
        <v>17317.473007330002</v>
      </c>
      <c r="G510" s="14">
        <v>15429.58954533</v>
      </c>
      <c r="H510" s="14">
        <v>17692.384623770002</v>
      </c>
      <c r="I510" s="14">
        <v>24983.192615529999</v>
      </c>
      <c r="J510" s="14">
        <v>36381.42392763</v>
      </c>
      <c r="K510" s="14">
        <v>43872.112148220003</v>
      </c>
      <c r="L510" s="14">
        <v>47184.247017310001</v>
      </c>
      <c r="M510" s="14">
        <v>57131.415598400003</v>
      </c>
      <c r="N510" s="14">
        <v>58470.591238690002</v>
      </c>
      <c r="O510" s="14">
        <v>65180.787745089998</v>
      </c>
      <c r="P510" s="14">
        <v>51387.037929869999</v>
      </c>
      <c r="Q510" s="14">
        <v>77437.719452720004</v>
      </c>
      <c r="R510" s="14">
        <v>94199.913344300003</v>
      </c>
      <c r="S510" s="8" t="s">
        <v>10</v>
      </c>
    </row>
    <row r="511" spans="1:19" s="6" customFormat="1">
      <c r="A511" s="9" t="s">
        <v>11</v>
      </c>
      <c r="B511" s="15">
        <v>14495.34931145</v>
      </c>
      <c r="C511" s="15">
        <v>14831.44573315</v>
      </c>
      <c r="D511" s="15">
        <v>16138.23713109</v>
      </c>
      <c r="E511" s="15">
        <v>17504.356173</v>
      </c>
      <c r="F511" s="15">
        <v>14682.38148561</v>
      </c>
      <c r="G511" s="15">
        <v>17772.30914668</v>
      </c>
      <c r="H511" s="15">
        <v>16154.1405658</v>
      </c>
      <c r="I511" s="15">
        <v>13945.29283237</v>
      </c>
      <c r="J511" s="15">
        <v>12857.4870304</v>
      </c>
      <c r="K511" s="15">
        <v>16363.130360380001</v>
      </c>
      <c r="L511" s="15">
        <v>17219.901527059999</v>
      </c>
      <c r="M511" s="15">
        <v>17476.265009909999</v>
      </c>
      <c r="N511" s="15">
        <v>17626.018607729999</v>
      </c>
      <c r="O511" s="15">
        <v>17785.825529599999</v>
      </c>
      <c r="P511" s="15">
        <v>17434.95814246</v>
      </c>
      <c r="Q511" s="15">
        <v>16780.519003109999</v>
      </c>
      <c r="R511" s="15">
        <v>16952.114968580001</v>
      </c>
      <c r="S511" s="9" t="s">
        <v>12</v>
      </c>
    </row>
    <row r="512" spans="1:19" s="6" customFormat="1">
      <c r="A512" s="10" t="s">
        <v>13</v>
      </c>
      <c r="B512" s="16">
        <v>65788.971246639994</v>
      </c>
      <c r="C512" s="16">
        <v>72825.012143860004</v>
      </c>
      <c r="D512" s="16">
        <v>74054.190351579993</v>
      </c>
      <c r="E512" s="16">
        <v>82967.511981079995</v>
      </c>
      <c r="F512" s="16">
        <v>86378.033360340007</v>
      </c>
      <c r="G512" s="16">
        <v>92231.497044470001</v>
      </c>
      <c r="H512" s="16">
        <v>95324.746661480007</v>
      </c>
      <c r="I512" s="16">
        <v>100346.35842018</v>
      </c>
      <c r="J512" s="16">
        <v>106420.08173212</v>
      </c>
      <c r="K512" s="16">
        <v>124765.06911110001</v>
      </c>
      <c r="L512" s="16">
        <v>118062.51938303999</v>
      </c>
      <c r="M512" s="16">
        <v>149260.08306902999</v>
      </c>
      <c r="N512" s="16">
        <v>168778.05064202999</v>
      </c>
      <c r="O512" s="16">
        <v>183745.81224483001</v>
      </c>
      <c r="P512" s="16">
        <v>178438.35633005001</v>
      </c>
      <c r="Q512" s="16">
        <v>199353.42338657001</v>
      </c>
      <c r="R512" s="16">
        <v>220082.63963252</v>
      </c>
      <c r="S512" s="10" t="s">
        <v>14</v>
      </c>
    </row>
    <row r="513" spans="1:19" s="6" customFormat="1">
      <c r="A513" s="9" t="s">
        <v>15</v>
      </c>
      <c r="B513" s="15">
        <v>400.29915581</v>
      </c>
      <c r="C513" s="15">
        <v>437.49744779000002</v>
      </c>
      <c r="D513" s="15">
        <v>300.10574303999999</v>
      </c>
      <c r="E513" s="15">
        <v>321.71671201999999</v>
      </c>
      <c r="F513" s="15">
        <v>403.31921861000001</v>
      </c>
      <c r="G513" s="15">
        <v>401.99146818000003</v>
      </c>
      <c r="H513" s="15">
        <v>444.81885617</v>
      </c>
      <c r="I513" s="15">
        <v>504.21122859000002</v>
      </c>
      <c r="J513" s="15">
        <v>519.33516896000003</v>
      </c>
      <c r="K513" s="15">
        <v>589.56185796</v>
      </c>
      <c r="L513" s="15">
        <v>606.36917197000002</v>
      </c>
      <c r="M513" s="15">
        <v>612.88260685</v>
      </c>
      <c r="N513" s="15">
        <v>627.72804101999998</v>
      </c>
      <c r="O513" s="15">
        <v>723.08633319</v>
      </c>
      <c r="P513" s="15">
        <v>721.48321331</v>
      </c>
      <c r="Q513" s="15">
        <v>784.80313558</v>
      </c>
      <c r="R513" s="15">
        <v>700.01202334000004</v>
      </c>
      <c r="S513" s="9" t="s">
        <v>16</v>
      </c>
    </row>
    <row r="514" spans="1:19" s="6" customFormat="1">
      <c r="A514" s="8" t="s">
        <v>17</v>
      </c>
      <c r="B514" s="14">
        <v>7939.09474082</v>
      </c>
      <c r="C514" s="14">
        <v>8560.4846716699994</v>
      </c>
      <c r="D514" s="14">
        <v>8232.0954843599993</v>
      </c>
      <c r="E514" s="14">
        <v>7460.8068724300001</v>
      </c>
      <c r="F514" s="14">
        <v>6685.7711968499998</v>
      </c>
      <c r="G514" s="14">
        <v>9424.2997638899997</v>
      </c>
      <c r="H514" s="14">
        <v>8780.9403528300008</v>
      </c>
      <c r="I514" s="14">
        <v>9338.6984610399995</v>
      </c>
      <c r="J514" s="14">
        <v>11520.83732364</v>
      </c>
      <c r="K514" s="14">
        <v>13020.53283267</v>
      </c>
      <c r="L514" s="14">
        <v>13714.64383304</v>
      </c>
      <c r="M514" s="14">
        <v>15748.77814106</v>
      </c>
      <c r="N514" s="14">
        <v>17228.74262764</v>
      </c>
      <c r="O514" s="14">
        <v>18871.496070370002</v>
      </c>
      <c r="P514" s="14">
        <v>15555.29910154</v>
      </c>
      <c r="Q514" s="14">
        <v>20090.166859609999</v>
      </c>
      <c r="R514" s="14">
        <v>23874.365785630001</v>
      </c>
      <c r="S514" s="8" t="s">
        <v>18</v>
      </c>
    </row>
    <row r="515" spans="1:19" s="6" customFormat="1">
      <c r="A515" s="9" t="s">
        <v>19</v>
      </c>
      <c r="B515" s="15">
        <v>1889.6012436399999</v>
      </c>
      <c r="C515" s="15">
        <v>1813.4852486699999</v>
      </c>
      <c r="D515" s="15">
        <v>1933.1837117800001</v>
      </c>
      <c r="E515" s="15">
        <v>2409.76064705</v>
      </c>
      <c r="F515" s="15">
        <v>2136.63819044</v>
      </c>
      <c r="G515" s="15">
        <v>2230.55048528</v>
      </c>
      <c r="H515" s="15">
        <v>2290.0371680799999</v>
      </c>
      <c r="I515" s="15">
        <v>2425.3549261600001</v>
      </c>
      <c r="J515" s="15">
        <v>2607.6075994799999</v>
      </c>
      <c r="K515" s="15">
        <v>3030.53007166</v>
      </c>
      <c r="L515" s="15">
        <v>3164.1113614000001</v>
      </c>
      <c r="M515" s="15">
        <v>3442.1451517800001</v>
      </c>
      <c r="N515" s="15">
        <v>3700.8285724799998</v>
      </c>
      <c r="O515" s="15">
        <v>3774.5253856200002</v>
      </c>
      <c r="P515" s="15">
        <v>4552.4028421000003</v>
      </c>
      <c r="Q515" s="15">
        <v>4733.6311910900004</v>
      </c>
      <c r="R515" s="15">
        <v>4949.2722312599999</v>
      </c>
      <c r="S515" s="9" t="s">
        <v>20</v>
      </c>
    </row>
    <row r="516" spans="1:19" s="6" customFormat="1">
      <c r="A516" s="8" t="s">
        <v>21</v>
      </c>
      <c r="B516" s="14">
        <v>4042.9827167499998</v>
      </c>
      <c r="C516" s="14">
        <v>5991.59033052</v>
      </c>
      <c r="D516" s="14">
        <v>4245.6127476900001</v>
      </c>
      <c r="E516" s="14">
        <v>3069.5066787999999</v>
      </c>
      <c r="F516" s="14">
        <v>3741.7075546000001</v>
      </c>
      <c r="G516" s="14">
        <v>4069.6280106700001</v>
      </c>
      <c r="H516" s="14">
        <v>4004.6950208399999</v>
      </c>
      <c r="I516" s="14">
        <v>4910.2728268499995</v>
      </c>
      <c r="J516" s="14">
        <v>5947.5673218900001</v>
      </c>
      <c r="K516" s="14">
        <v>6355.2015426500002</v>
      </c>
      <c r="L516" s="14">
        <v>8137.4980921899996</v>
      </c>
      <c r="M516" s="14">
        <v>6770.9763105100001</v>
      </c>
      <c r="N516" s="14">
        <v>9521.8411690100002</v>
      </c>
      <c r="O516" s="14">
        <v>10201.363037229999</v>
      </c>
      <c r="P516" s="14">
        <v>8788.9333690399999</v>
      </c>
      <c r="Q516" s="14">
        <v>11117.181342399999</v>
      </c>
      <c r="R516" s="14">
        <v>9064.6436373199995</v>
      </c>
      <c r="S516" s="8" t="s">
        <v>22</v>
      </c>
    </row>
    <row r="517" spans="1:19" s="6" customFormat="1" ht="60.75">
      <c r="A517" s="9" t="s">
        <v>23</v>
      </c>
      <c r="B517" s="15">
        <v>14929.491170220001</v>
      </c>
      <c r="C517" s="15">
        <v>15383.64372982</v>
      </c>
      <c r="D517" s="15">
        <v>16373.06625107</v>
      </c>
      <c r="E517" s="15">
        <v>16187.90547777</v>
      </c>
      <c r="F517" s="15">
        <v>15595.918733869999</v>
      </c>
      <c r="G517" s="15">
        <v>15851.16563166</v>
      </c>
      <c r="H517" s="15">
        <v>15178.633342589999</v>
      </c>
      <c r="I517" s="15">
        <v>15600.495264900001</v>
      </c>
      <c r="J517" s="15">
        <v>17602.257679539998</v>
      </c>
      <c r="K517" s="15">
        <v>20623.82753531</v>
      </c>
      <c r="L517" s="15">
        <v>21814.548996730002</v>
      </c>
      <c r="M517" s="15">
        <v>25482.884774980001</v>
      </c>
      <c r="N517" s="15">
        <v>26526.470767250001</v>
      </c>
      <c r="O517" s="15">
        <v>27422.52936004</v>
      </c>
      <c r="P517" s="15">
        <v>27266.384976099998</v>
      </c>
      <c r="Q517" s="15">
        <v>31946.819630329999</v>
      </c>
      <c r="R517" s="15">
        <v>34571.718843510003</v>
      </c>
      <c r="S517" s="9" t="s">
        <v>24</v>
      </c>
    </row>
    <row r="518" spans="1:19" s="6" customFormat="1">
      <c r="A518" s="8" t="s">
        <v>25</v>
      </c>
      <c r="B518" s="14">
        <v>10100.321486430001</v>
      </c>
      <c r="C518" s="14">
        <v>11089.99747753</v>
      </c>
      <c r="D518" s="14">
        <v>12300.438505010001</v>
      </c>
      <c r="E518" s="14">
        <v>16724.998828510001</v>
      </c>
      <c r="F518" s="14">
        <v>18386.339625140001</v>
      </c>
      <c r="G518" s="14">
        <v>21681.673594939999</v>
      </c>
      <c r="H518" s="14">
        <v>22855.94141716</v>
      </c>
      <c r="I518" s="14">
        <v>24252.507163220002</v>
      </c>
      <c r="J518" s="14">
        <v>23856.283534130001</v>
      </c>
      <c r="K518" s="14">
        <v>29865.149307889998</v>
      </c>
      <c r="L518" s="14">
        <v>18860.178409209999</v>
      </c>
      <c r="M518" s="14">
        <v>29631.90079743</v>
      </c>
      <c r="N518" s="14">
        <v>37454.645933059997</v>
      </c>
      <c r="O518" s="14">
        <v>38480.629616719998</v>
      </c>
      <c r="P518" s="14">
        <v>33980.649088519996</v>
      </c>
      <c r="Q518" s="14">
        <v>39604.55181099</v>
      </c>
      <c r="R518" s="14">
        <v>44428.300724219996</v>
      </c>
      <c r="S518" s="8" t="s">
        <v>26</v>
      </c>
    </row>
    <row r="519" spans="1:19" s="6" customFormat="1">
      <c r="A519" s="9" t="s">
        <v>27</v>
      </c>
      <c r="B519" s="15">
        <v>6060.1829085099998</v>
      </c>
      <c r="C519" s="15">
        <v>6873.61245779</v>
      </c>
      <c r="D519" s="15">
        <v>6910.9031229100001</v>
      </c>
      <c r="E519" s="15">
        <v>10515.62081165</v>
      </c>
      <c r="F519" s="15">
        <v>9516.7530877099998</v>
      </c>
      <c r="G519" s="15">
        <v>10808.344272349999</v>
      </c>
      <c r="H519" s="15">
        <v>13802.641869139999</v>
      </c>
      <c r="I519" s="15">
        <v>13181.331978190001</v>
      </c>
      <c r="J519" s="15">
        <v>13093.303782520001</v>
      </c>
      <c r="K519" s="15">
        <v>16770.350762360002</v>
      </c>
      <c r="L519" s="15">
        <v>15422.010915000001</v>
      </c>
      <c r="M519" s="15">
        <v>26346.001519220001</v>
      </c>
      <c r="N519" s="15">
        <v>29845.87939975</v>
      </c>
      <c r="O519" s="15">
        <v>33961.569621750001</v>
      </c>
      <c r="P519" s="15">
        <v>35937.066250579999</v>
      </c>
      <c r="Q519" s="15">
        <v>37830.031480340003</v>
      </c>
      <c r="R519" s="15">
        <v>44893.06660156</v>
      </c>
      <c r="S519" s="9" t="s">
        <v>28</v>
      </c>
    </row>
    <row r="520" spans="1:19" s="6" customFormat="1">
      <c r="A520" s="8" t="s">
        <v>29</v>
      </c>
      <c r="B520" s="14">
        <v>4501.4460396000004</v>
      </c>
      <c r="C520" s="14">
        <v>5025.3847106900002</v>
      </c>
      <c r="D520" s="14">
        <v>4560.49003042</v>
      </c>
      <c r="E520" s="14">
        <v>4204.9934336899996</v>
      </c>
      <c r="F520" s="14">
        <v>2857.6547133700001</v>
      </c>
      <c r="G520" s="14">
        <v>2985.91996109</v>
      </c>
      <c r="H520" s="14">
        <v>3516.55357607</v>
      </c>
      <c r="I520" s="14">
        <v>3829.29346747</v>
      </c>
      <c r="J520" s="14">
        <v>4225.8968061300002</v>
      </c>
      <c r="K520" s="14">
        <v>5323.8384201700001</v>
      </c>
      <c r="L520" s="14">
        <v>6285.1337981300003</v>
      </c>
      <c r="M520" s="14">
        <v>7692.0495337800003</v>
      </c>
      <c r="N520" s="14">
        <v>8887.5343988200002</v>
      </c>
      <c r="O520" s="14">
        <v>9606.9779995299996</v>
      </c>
      <c r="P520" s="14">
        <v>9894.5729853699995</v>
      </c>
      <c r="Q520" s="14">
        <v>9822.1975865700006</v>
      </c>
      <c r="R520" s="14">
        <v>11747.593762480001</v>
      </c>
      <c r="S520" s="8" t="s">
        <v>30</v>
      </c>
    </row>
    <row r="521" spans="1:19" s="6" customFormat="1" ht="40.5">
      <c r="A521" s="9" t="s">
        <v>31</v>
      </c>
      <c r="B521" s="15">
        <v>2756.4753129300002</v>
      </c>
      <c r="C521" s="15">
        <v>3278.4129390899998</v>
      </c>
      <c r="D521" s="15">
        <v>3653.41584646</v>
      </c>
      <c r="E521" s="15">
        <v>4270.5061547799996</v>
      </c>
      <c r="F521" s="15">
        <v>5239.2212322300002</v>
      </c>
      <c r="G521" s="15">
        <v>5444.9364555000002</v>
      </c>
      <c r="H521" s="15">
        <v>5323.99906543</v>
      </c>
      <c r="I521" s="15">
        <v>6074.6425564299998</v>
      </c>
      <c r="J521" s="15">
        <v>6690.7431574900002</v>
      </c>
      <c r="K521" s="15">
        <v>7193.6727936699999</v>
      </c>
      <c r="L521" s="15">
        <v>7890.6998109300002</v>
      </c>
      <c r="M521" s="15">
        <v>9218.8222128199995</v>
      </c>
      <c r="N521" s="15">
        <v>9823.4267225000003</v>
      </c>
      <c r="O521" s="15">
        <v>9883.6588515599997</v>
      </c>
      <c r="P521" s="15">
        <v>10215.014861379999</v>
      </c>
      <c r="Q521" s="15">
        <v>10461.362288099999</v>
      </c>
      <c r="R521" s="15">
        <v>11257.72060583</v>
      </c>
      <c r="S521" s="9" t="s">
        <v>32</v>
      </c>
    </row>
    <row r="522" spans="1:19" s="6" customFormat="1" ht="40.5">
      <c r="A522" s="8" t="s">
        <v>33</v>
      </c>
      <c r="B522" s="14">
        <v>7100.4706570400003</v>
      </c>
      <c r="C522" s="14">
        <v>7752.7465921599996</v>
      </c>
      <c r="D522" s="14">
        <v>8710.5329753000005</v>
      </c>
      <c r="E522" s="14">
        <v>9936.0491496899995</v>
      </c>
      <c r="F522" s="14">
        <v>10383.030812970001</v>
      </c>
      <c r="G522" s="14">
        <v>6162.6238865100004</v>
      </c>
      <c r="H522" s="14">
        <v>6100.5524895600001</v>
      </c>
      <c r="I522" s="14">
        <v>6508.9439324000004</v>
      </c>
      <c r="J522" s="14">
        <v>6915.9785686799996</v>
      </c>
      <c r="K522" s="14">
        <v>7653.3293639699996</v>
      </c>
      <c r="L522" s="14">
        <v>8075.1337059099997</v>
      </c>
      <c r="M522" s="14">
        <v>8240.7676488399993</v>
      </c>
      <c r="N522" s="14">
        <v>7929.51568597</v>
      </c>
      <c r="O522" s="14">
        <v>12447.011980200001</v>
      </c>
      <c r="P522" s="14">
        <v>13042.63084808</v>
      </c>
      <c r="Q522" s="14">
        <v>13598.927801669999</v>
      </c>
      <c r="R522" s="14">
        <v>14211.205790980001</v>
      </c>
      <c r="S522" s="8" t="s">
        <v>34</v>
      </c>
    </row>
    <row r="523" spans="1:19" s="6" customFormat="1">
      <c r="A523" s="9" t="s">
        <v>35</v>
      </c>
      <c r="B523" s="15">
        <v>3358.80123589</v>
      </c>
      <c r="C523" s="15">
        <v>3601.9338779200002</v>
      </c>
      <c r="D523" s="15">
        <v>3845.0520289299998</v>
      </c>
      <c r="E523" s="15">
        <v>4482.8842627200002</v>
      </c>
      <c r="F523" s="15">
        <v>4858.3517252800002</v>
      </c>
      <c r="G523" s="15">
        <v>5003.6637543500001</v>
      </c>
      <c r="H523" s="15">
        <v>5081.3718424299996</v>
      </c>
      <c r="I523" s="15">
        <v>5246.9406007699999</v>
      </c>
      <c r="J523" s="15">
        <v>5519.3501182500004</v>
      </c>
      <c r="K523" s="15">
        <v>6150.2962645799998</v>
      </c>
      <c r="L523" s="15">
        <v>7182.8367373800002</v>
      </c>
      <c r="M523" s="15">
        <v>7909.3748607400003</v>
      </c>
      <c r="N523" s="15">
        <v>8800.8340443399993</v>
      </c>
      <c r="O523" s="15">
        <v>9296.7432694899999</v>
      </c>
      <c r="P523" s="15">
        <v>9508.7449156700004</v>
      </c>
      <c r="Q523" s="15">
        <v>10064.56319153</v>
      </c>
      <c r="R523" s="15">
        <v>10609.005129929999</v>
      </c>
      <c r="S523" s="9" t="s">
        <v>36</v>
      </c>
    </row>
    <row r="524" spans="1:19" s="6" customFormat="1">
      <c r="A524" s="8" t="s">
        <v>37</v>
      </c>
      <c r="B524" s="14">
        <v>1320.88833443</v>
      </c>
      <c r="C524" s="14">
        <v>1569.8904536800001</v>
      </c>
      <c r="D524" s="14">
        <v>1556.9021797099999</v>
      </c>
      <c r="E524" s="14">
        <v>1686.3332049400001</v>
      </c>
      <c r="F524" s="14">
        <v>1886.0665914599999</v>
      </c>
      <c r="G524" s="14">
        <v>1972.4950065600001</v>
      </c>
      <c r="H524" s="14">
        <v>2034.0384477</v>
      </c>
      <c r="I524" s="14">
        <v>2345.1167963100002</v>
      </c>
      <c r="J524" s="14">
        <v>2426.3576595300001</v>
      </c>
      <c r="K524" s="14">
        <v>2819.2620812700002</v>
      </c>
      <c r="L524" s="14">
        <v>3026.3971822399999</v>
      </c>
      <c r="M524" s="14">
        <v>3345.9721773699998</v>
      </c>
      <c r="N524" s="14">
        <v>3494.5982181899999</v>
      </c>
      <c r="O524" s="14">
        <v>3911.7299145400002</v>
      </c>
      <c r="P524" s="14">
        <v>4238.8085423800003</v>
      </c>
      <c r="Q524" s="14">
        <v>4228.7366771300003</v>
      </c>
      <c r="R524" s="14">
        <v>4450.5012653599997</v>
      </c>
      <c r="S524" s="8" t="s">
        <v>38</v>
      </c>
    </row>
    <row r="525" spans="1:19" s="6" customFormat="1" ht="40.5">
      <c r="A525" s="9" t="s">
        <v>39</v>
      </c>
      <c r="B525" s="15">
        <v>1305.7855175100001</v>
      </c>
      <c r="C525" s="15">
        <v>1358.1215674299999</v>
      </c>
      <c r="D525" s="15">
        <v>1334.7997101200001</v>
      </c>
      <c r="E525" s="15">
        <v>1595.97448431</v>
      </c>
      <c r="F525" s="15">
        <v>4590.7572173500002</v>
      </c>
      <c r="G525" s="15">
        <v>6094.1738660199999</v>
      </c>
      <c r="H525" s="15">
        <v>5792.7384233000002</v>
      </c>
      <c r="I525" s="15">
        <v>6029.3933014100003</v>
      </c>
      <c r="J525" s="15">
        <v>5399.2676693900003</v>
      </c>
      <c r="K525" s="15">
        <v>5242.8496389299999</v>
      </c>
      <c r="L525" s="15">
        <v>3723.4393390300002</v>
      </c>
      <c r="M525" s="15">
        <v>4631.5817489999999</v>
      </c>
      <c r="N525" s="15">
        <v>4775.4350815600001</v>
      </c>
      <c r="O525" s="15">
        <v>5004.5704666499996</v>
      </c>
      <c r="P525" s="15">
        <v>4541.8237769300003</v>
      </c>
      <c r="Q525" s="15">
        <v>4855.4447758400001</v>
      </c>
      <c r="R525" s="15">
        <v>5179.9606054200003</v>
      </c>
      <c r="S525" s="9" t="s">
        <v>40</v>
      </c>
    </row>
    <row r="526" spans="1:19" s="6" customFormat="1">
      <c r="A526" s="8" t="s">
        <v>41</v>
      </c>
      <c r="B526" s="14">
        <v>83.13072434</v>
      </c>
      <c r="C526" s="14">
        <v>88.210636370000003</v>
      </c>
      <c r="D526" s="14">
        <v>97.592012030000006</v>
      </c>
      <c r="E526" s="14">
        <v>100.45525994</v>
      </c>
      <c r="F526" s="14">
        <v>96.50345763</v>
      </c>
      <c r="G526" s="14">
        <v>100.03088461</v>
      </c>
      <c r="H526" s="14">
        <v>117.78478724</v>
      </c>
      <c r="I526" s="14">
        <v>99.15591354</v>
      </c>
      <c r="J526" s="14">
        <v>95.295339510000005</v>
      </c>
      <c r="K526" s="14">
        <v>126.66663506</v>
      </c>
      <c r="L526" s="14">
        <v>159.51802695999999</v>
      </c>
      <c r="M526" s="14">
        <v>185.9455816</v>
      </c>
      <c r="N526" s="14">
        <v>160.56997734000001</v>
      </c>
      <c r="O526" s="14">
        <v>159.92033484000001</v>
      </c>
      <c r="P526" s="14">
        <v>194.54155589999999</v>
      </c>
      <c r="Q526" s="14">
        <v>215.00561225000001</v>
      </c>
      <c r="R526" s="14">
        <v>145.27262205</v>
      </c>
      <c r="S526" s="8" t="s">
        <v>42</v>
      </c>
    </row>
    <row r="527" spans="1:19" s="6" customFormat="1">
      <c r="A527" s="19" t="s">
        <v>43</v>
      </c>
      <c r="B527" s="20">
        <f t="shared" ref="B527:R527" si="45">SUM(B509:B526)-B509-B512</f>
        <v>103225.24782474001</v>
      </c>
      <c r="C527" s="20">
        <f t="shared" si="45"/>
        <v>110391.40983445004</v>
      </c>
      <c r="D527" s="20">
        <f t="shared" si="45"/>
        <v>111354.79442188008</v>
      </c>
      <c r="E527" s="20">
        <f t="shared" si="45"/>
        <v>123102.74202286993</v>
      </c>
      <c r="F527" s="20">
        <f t="shared" si="45"/>
        <v>118377.88785044999</v>
      </c>
      <c r="G527" s="20">
        <f t="shared" si="45"/>
        <v>125433.39573361997</v>
      </c>
      <c r="H527" s="20">
        <f t="shared" si="45"/>
        <v>129171.27184811</v>
      </c>
      <c r="I527" s="20">
        <f t="shared" si="45"/>
        <v>139274.84386517998</v>
      </c>
      <c r="J527" s="20">
        <f t="shared" si="45"/>
        <v>155658.99268717004</v>
      </c>
      <c r="K527" s="20">
        <f t="shared" si="45"/>
        <v>185000.31161674997</v>
      </c>
      <c r="L527" s="20">
        <f t="shared" si="45"/>
        <v>182466.66792448997</v>
      </c>
      <c r="M527" s="20">
        <f t="shared" si="45"/>
        <v>223867.76367429012</v>
      </c>
      <c r="N527" s="20">
        <f t="shared" si="45"/>
        <v>244874.66048534997</v>
      </c>
      <c r="O527" s="20">
        <f t="shared" si="45"/>
        <v>266712.42551641975</v>
      </c>
      <c r="P527" s="20">
        <f t="shared" si="45"/>
        <v>247260.35239922997</v>
      </c>
      <c r="Q527" s="20">
        <f t="shared" si="45"/>
        <v>293571.66183926002</v>
      </c>
      <c r="R527" s="20">
        <f t="shared" si="45"/>
        <v>331234.66794177005</v>
      </c>
      <c r="S527" s="19" t="s">
        <v>46</v>
      </c>
    </row>
    <row r="528" spans="1:19" s="6" customFormat="1">
      <c r="A528" s="11" t="s">
        <v>44</v>
      </c>
      <c r="B528" s="17">
        <f t="shared" ref="B528:R528" si="46">(SUM(B509:B526)-B509-B512)*1000/B529</f>
        <v>68970.466286200899</v>
      </c>
      <c r="C528" s="17">
        <f t="shared" si="46"/>
        <v>72485.080410975803</v>
      </c>
      <c r="D528" s="17">
        <f t="shared" si="46"/>
        <v>72094.535657453991</v>
      </c>
      <c r="E528" s="17">
        <f t="shared" si="46"/>
        <v>78486.201306223258</v>
      </c>
      <c r="F528" s="17">
        <f t="shared" si="46"/>
        <v>74334.475795595601</v>
      </c>
      <c r="G528" s="17">
        <f t="shared" si="46"/>
        <v>77830.579108624152</v>
      </c>
      <c r="H528" s="17">
        <f t="shared" si="46"/>
        <v>79033.757641645367</v>
      </c>
      <c r="I528" s="17">
        <f t="shared" si="46"/>
        <v>84044.599273923843</v>
      </c>
      <c r="J528" s="17">
        <f t="shared" si="46"/>
        <v>92676.669504957186</v>
      </c>
      <c r="K528" s="17">
        <f t="shared" si="46"/>
        <v>108724.38978788786</v>
      </c>
      <c r="L528" s="17">
        <f t="shared" si="46"/>
        <v>105849.20370875766</v>
      </c>
      <c r="M528" s="17">
        <f t="shared" si="46"/>
        <v>127932.84340073212</v>
      </c>
      <c r="N528" s="17">
        <f t="shared" si="46"/>
        <v>137941.39080341571</v>
      </c>
      <c r="O528" s="17">
        <f t="shared" si="46"/>
        <v>148232.12141930492</v>
      </c>
      <c r="P528" s="17">
        <f t="shared" si="46"/>
        <v>135668.59314362105</v>
      </c>
      <c r="Q528" s="17">
        <f t="shared" si="46"/>
        <v>159083.71821432965</v>
      </c>
      <c r="R528" s="17">
        <f t="shared" si="46"/>
        <v>177674.97997437613</v>
      </c>
      <c r="S528" s="11" t="s">
        <v>47</v>
      </c>
    </row>
    <row r="529" spans="1:19" s="6" customFormat="1">
      <c r="A529" s="12" t="s">
        <v>45</v>
      </c>
      <c r="B529" s="18">
        <v>1496.6586915099999</v>
      </c>
      <c r="C529" s="18">
        <v>1522.9535403499999</v>
      </c>
      <c r="D529" s="18">
        <v>1544.56635869</v>
      </c>
      <c r="E529" s="18">
        <v>1568.46350026</v>
      </c>
      <c r="F529" s="18">
        <v>1592.50316335</v>
      </c>
      <c r="G529" s="18">
        <v>1611.6210000000001</v>
      </c>
      <c r="H529" s="18">
        <v>1634.3810000000001</v>
      </c>
      <c r="I529" s="18">
        <v>1657.154</v>
      </c>
      <c r="J529" s="18">
        <v>1679.5920000000001</v>
      </c>
      <c r="K529" s="18">
        <v>1701.5530000000001</v>
      </c>
      <c r="L529" s="18">
        <v>1723.836</v>
      </c>
      <c r="M529" s="18">
        <v>1749.885</v>
      </c>
      <c r="N529" s="18">
        <v>1775.2080000000001</v>
      </c>
      <c r="O529" s="18">
        <v>1799.289</v>
      </c>
      <c r="P529" s="18">
        <v>1822.5319999999999</v>
      </c>
      <c r="Q529" s="18">
        <v>1845.3910000000001</v>
      </c>
      <c r="R529" s="18">
        <v>1864.2729999999999</v>
      </c>
      <c r="S529" s="12" t="s">
        <v>48</v>
      </c>
    </row>
    <row r="530" spans="1:19" s="29" customFormat="1"/>
    <row r="531" spans="1:19" s="29" customFormat="1"/>
    <row r="532" spans="1:19" s="29" customFormat="1">
      <c r="A532" s="30" t="s">
        <v>49</v>
      </c>
      <c r="S532" s="31" t="s">
        <v>50</v>
      </c>
    </row>
    <row r="533" spans="1:19" s="29" customFormat="1">
      <c r="A533" s="29" t="s">
        <v>85</v>
      </c>
      <c r="S533" s="29" t="s">
        <v>85</v>
      </c>
    </row>
    <row r="534" spans="1:19" s="29" customFormat="1">
      <c r="A534" s="30" t="s">
        <v>86</v>
      </c>
      <c r="I534" s="31" t="s">
        <v>4</v>
      </c>
      <c r="J534" s="30" t="s">
        <v>5</v>
      </c>
      <c r="S534" s="31" t="s">
        <v>87</v>
      </c>
    </row>
    <row r="535" spans="1:19">
      <c r="A535" s="4"/>
      <c r="B535" s="5">
        <v>1995</v>
      </c>
      <c r="C535" s="5">
        <v>1996</v>
      </c>
      <c r="D535" s="5">
        <v>1997</v>
      </c>
      <c r="E535" s="5">
        <v>1998</v>
      </c>
      <c r="F535" s="5">
        <v>1999</v>
      </c>
      <c r="G535" s="5">
        <v>2000</v>
      </c>
      <c r="H535" s="5">
        <v>2001</v>
      </c>
      <c r="I535" s="5">
        <v>2002</v>
      </c>
      <c r="J535" s="5">
        <v>2003</v>
      </c>
      <c r="K535" s="5">
        <v>2004</v>
      </c>
      <c r="L535" s="5">
        <v>2005</v>
      </c>
      <c r="M535" s="5">
        <v>2006</v>
      </c>
      <c r="N535" s="5">
        <v>2007</v>
      </c>
      <c r="O535" s="5">
        <v>2008</v>
      </c>
      <c r="P535" s="5">
        <v>2009</v>
      </c>
      <c r="Q535" s="5">
        <v>2010</v>
      </c>
      <c r="R535" s="5">
        <v>2011</v>
      </c>
      <c r="S535" s="4"/>
    </row>
    <row r="536" spans="1:19" s="6" customFormat="1">
      <c r="A536" s="7" t="s">
        <v>7</v>
      </c>
      <c r="B536" s="13">
        <v>38254.968348211005</v>
      </c>
      <c r="C536" s="13">
        <v>40715.969618930045</v>
      </c>
      <c r="D536" s="13">
        <v>40403.921097916689</v>
      </c>
      <c r="E536" s="13">
        <v>37678.60168263183</v>
      </c>
      <c r="F536" s="13">
        <v>37189.665903363391</v>
      </c>
      <c r="G536" s="13">
        <v>37454.62605235006</v>
      </c>
      <c r="H536" s="13">
        <v>40064.89751406265</v>
      </c>
      <c r="I536" s="13">
        <v>38928.48544846</v>
      </c>
      <c r="J536" s="13">
        <v>41690.540989220004</v>
      </c>
      <c r="K536" s="13">
        <v>45767.956149712234</v>
      </c>
      <c r="L536" s="13">
        <v>46303.140803395378</v>
      </c>
      <c r="M536" s="13">
        <v>47545.691426157886</v>
      </c>
      <c r="N536" s="13">
        <v>47247.467676859858</v>
      </c>
      <c r="O536" s="13">
        <v>49065.562251449686</v>
      </c>
      <c r="P536" s="13">
        <v>48227.460630675312</v>
      </c>
      <c r="Q536" s="13">
        <v>46090.007008850909</v>
      </c>
      <c r="R536" s="13">
        <v>45107.648654834004</v>
      </c>
      <c r="S536" s="7" t="s">
        <v>8</v>
      </c>
    </row>
    <row r="537" spans="1:19" s="6" customFormat="1">
      <c r="A537" s="8" t="s">
        <v>9</v>
      </c>
      <c r="B537" s="14">
        <v>19344.277554522698</v>
      </c>
      <c r="C537" s="14">
        <v>21784.201945325025</v>
      </c>
      <c r="D537" s="14">
        <v>22261.598028127341</v>
      </c>
      <c r="E537" s="14">
        <v>20000.056557439824</v>
      </c>
      <c r="F537" s="14">
        <v>21371.243574782475</v>
      </c>
      <c r="G537" s="14">
        <v>19714.575356183868</v>
      </c>
      <c r="H537" s="14">
        <v>23914.873391302717</v>
      </c>
      <c r="I537" s="14">
        <v>24983.19261604</v>
      </c>
      <c r="J537" s="14">
        <v>27501.137770239999</v>
      </c>
      <c r="K537" s="14">
        <v>27640.862448093711</v>
      </c>
      <c r="L537" s="14">
        <v>26758.112212480253</v>
      </c>
      <c r="M537" s="14">
        <v>26821.168534278586</v>
      </c>
      <c r="N537" s="14">
        <v>25647.134511775381</v>
      </c>
      <c r="O537" s="14">
        <v>26568.240944900099</v>
      </c>
      <c r="P537" s="14">
        <v>26146.35331905873</v>
      </c>
      <c r="Q537" s="14">
        <v>25009.119823597368</v>
      </c>
      <c r="R537" s="14">
        <v>24447.277719093385</v>
      </c>
      <c r="S537" s="8" t="s">
        <v>10</v>
      </c>
    </row>
    <row r="538" spans="1:19" s="6" customFormat="1">
      <c r="A538" s="9" t="s">
        <v>11</v>
      </c>
      <c r="B538" s="15">
        <v>18953.904740289767</v>
      </c>
      <c r="C538" s="15">
        <v>18319.40952155695</v>
      </c>
      <c r="D538" s="15">
        <v>17348.388130490363</v>
      </c>
      <c r="E538" s="15">
        <v>16954.810139080826</v>
      </c>
      <c r="F538" s="15">
        <v>14947.503931359633</v>
      </c>
      <c r="G538" s="15">
        <v>16546.271856629519</v>
      </c>
      <c r="H538" s="15">
        <v>15639.961069411136</v>
      </c>
      <c r="I538" s="15">
        <v>13945.2928324</v>
      </c>
      <c r="J538" s="15">
        <v>14189.403218970001</v>
      </c>
      <c r="K538" s="15">
        <v>19299.930538158005</v>
      </c>
      <c r="L538" s="15">
        <v>21783.289426165957</v>
      </c>
      <c r="M538" s="15">
        <v>23828.934548236066</v>
      </c>
      <c r="N538" s="15">
        <v>26600.701004487637</v>
      </c>
      <c r="O538" s="15">
        <v>27850.702235306235</v>
      </c>
      <c r="P538" s="15">
        <v>27252.307559475496</v>
      </c>
      <c r="Q538" s="15">
        <v>25978.184806670142</v>
      </c>
      <c r="R538" s="15">
        <v>25562.542037267529</v>
      </c>
      <c r="S538" s="9" t="s">
        <v>12</v>
      </c>
    </row>
    <row r="539" spans="1:19" s="6" customFormat="1">
      <c r="A539" s="10" t="s">
        <v>13</v>
      </c>
      <c r="B539" s="16">
        <v>73858.086209022498</v>
      </c>
      <c r="C539" s="16">
        <v>79290.992292578361</v>
      </c>
      <c r="D539" s="16">
        <v>78448.649902490331</v>
      </c>
      <c r="E539" s="16">
        <v>84193.627966942629</v>
      </c>
      <c r="F539" s="16">
        <v>89568.039615327594</v>
      </c>
      <c r="G539" s="16">
        <v>94883.457466997963</v>
      </c>
      <c r="H539" s="16">
        <v>97507.20921049449</v>
      </c>
      <c r="I539" s="16">
        <v>100346.35842018</v>
      </c>
      <c r="J539" s="16">
        <v>104349.04329193999</v>
      </c>
      <c r="K539" s="16">
        <v>117917.98696474473</v>
      </c>
      <c r="L539" s="16">
        <v>107276.74286178168</v>
      </c>
      <c r="M539" s="16">
        <v>129095.21396343219</v>
      </c>
      <c r="N539" s="16">
        <v>141450.45854922521</v>
      </c>
      <c r="O539" s="16">
        <v>146420.05647021194</v>
      </c>
      <c r="P539" s="16">
        <v>144378.12445095839</v>
      </c>
      <c r="Q539" s="16">
        <v>156484.7401181451</v>
      </c>
      <c r="R539" s="16">
        <v>166978.32015122494</v>
      </c>
      <c r="S539" s="10" t="s">
        <v>14</v>
      </c>
    </row>
    <row r="540" spans="1:19" s="6" customFormat="1">
      <c r="A540" s="9" t="s">
        <v>15</v>
      </c>
      <c r="B540" s="15">
        <v>430.72274300349426</v>
      </c>
      <c r="C540" s="15">
        <v>433.69650505902842</v>
      </c>
      <c r="D540" s="15">
        <v>302.28528428793084</v>
      </c>
      <c r="E540" s="15">
        <v>290.69290487582157</v>
      </c>
      <c r="F540" s="15">
        <v>390.00558590202093</v>
      </c>
      <c r="G540" s="15">
        <v>385.63143895163705</v>
      </c>
      <c r="H540" s="15">
        <v>439.34925632656359</v>
      </c>
      <c r="I540" s="15">
        <v>504.21122862999999</v>
      </c>
      <c r="J540" s="15">
        <v>505.66151489999999</v>
      </c>
      <c r="K540" s="15">
        <v>533.72932372152763</v>
      </c>
      <c r="L540" s="15">
        <v>566.9463222340521</v>
      </c>
      <c r="M540" s="15">
        <v>559.91819273962471</v>
      </c>
      <c r="N540" s="15">
        <v>562.62916196636729</v>
      </c>
      <c r="O540" s="15">
        <v>605.84662155325623</v>
      </c>
      <c r="P540" s="15">
        <v>532.9534860863107</v>
      </c>
      <c r="Q540" s="15">
        <v>583.39586103347494</v>
      </c>
      <c r="R540" s="15">
        <v>530.13659337646629</v>
      </c>
      <c r="S540" s="9" t="s">
        <v>16</v>
      </c>
    </row>
    <row r="541" spans="1:19" s="6" customFormat="1">
      <c r="A541" s="8" t="s">
        <v>17</v>
      </c>
      <c r="B541" s="14">
        <v>8818.0613138918034</v>
      </c>
      <c r="C541" s="14">
        <v>9341.0871295795641</v>
      </c>
      <c r="D541" s="14">
        <v>9297.7415594254107</v>
      </c>
      <c r="E541" s="14">
        <v>7902.1993821451133</v>
      </c>
      <c r="F541" s="14">
        <v>7983.6554040698575</v>
      </c>
      <c r="G541" s="14">
        <v>10382.523975432488</v>
      </c>
      <c r="H541" s="14">
        <v>9693.9569011287022</v>
      </c>
      <c r="I541" s="14">
        <v>9338.6984623999997</v>
      </c>
      <c r="J541" s="14">
        <v>10243.050796539999</v>
      </c>
      <c r="K541" s="14">
        <v>10541.374854361393</v>
      </c>
      <c r="L541" s="14">
        <v>10582.800228139289</v>
      </c>
      <c r="M541" s="14">
        <v>10524.662330806248</v>
      </c>
      <c r="N541" s="14">
        <v>11606.863266688777</v>
      </c>
      <c r="O541" s="14">
        <v>11705.035316901192</v>
      </c>
      <c r="P541" s="14">
        <v>11063.745206634319</v>
      </c>
      <c r="Q541" s="14">
        <v>11306.983316892905</v>
      </c>
      <c r="R541" s="14">
        <v>11391.578543922427</v>
      </c>
      <c r="S541" s="8" t="s">
        <v>18</v>
      </c>
    </row>
    <row r="542" spans="1:19" s="6" customFormat="1">
      <c r="A542" s="9" t="s">
        <v>19</v>
      </c>
      <c r="B542" s="15">
        <v>1936.2198128165821</v>
      </c>
      <c r="C542" s="15">
        <v>1902.5563408737783</v>
      </c>
      <c r="D542" s="15">
        <v>1938.3955361287931</v>
      </c>
      <c r="E542" s="15">
        <v>2080.5238412554036</v>
      </c>
      <c r="F542" s="15">
        <v>2020.4706140654323</v>
      </c>
      <c r="G542" s="15">
        <v>2184.8766264209548</v>
      </c>
      <c r="H542" s="15">
        <v>2303.2088744867642</v>
      </c>
      <c r="I542" s="15">
        <v>2425.3549262500001</v>
      </c>
      <c r="J542" s="15">
        <v>2475.9455266300001</v>
      </c>
      <c r="K542" s="15">
        <v>2670.5889087968353</v>
      </c>
      <c r="L542" s="15">
        <v>2843.8600258813126</v>
      </c>
      <c r="M542" s="15">
        <v>2911.0449051967971</v>
      </c>
      <c r="N542" s="15">
        <v>3345.8593308133159</v>
      </c>
      <c r="O542" s="15">
        <v>3749.2584517171044</v>
      </c>
      <c r="P542" s="15">
        <v>4158.173866234757</v>
      </c>
      <c r="Q542" s="15">
        <v>4495.0605996012182</v>
      </c>
      <c r="R542" s="15">
        <v>4835.5553603044164</v>
      </c>
      <c r="S542" s="9" t="s">
        <v>20</v>
      </c>
    </row>
    <row r="543" spans="1:19" s="6" customFormat="1">
      <c r="A543" s="8" t="s">
        <v>21</v>
      </c>
      <c r="B543" s="14">
        <v>4979.8343123313671</v>
      </c>
      <c r="C543" s="14">
        <v>6994.7766287144086</v>
      </c>
      <c r="D543" s="14">
        <v>4689.8534864704989</v>
      </c>
      <c r="E543" s="14">
        <v>3225.3826716447038</v>
      </c>
      <c r="F543" s="14">
        <v>3928.1454827913394</v>
      </c>
      <c r="G543" s="14">
        <v>4180.0329442581224</v>
      </c>
      <c r="H543" s="14">
        <v>4065.7461131634745</v>
      </c>
      <c r="I543" s="14">
        <v>4910.2728268600004</v>
      </c>
      <c r="J543" s="14">
        <v>5786.4779809600004</v>
      </c>
      <c r="K543" s="14">
        <v>5953.9858591058428</v>
      </c>
      <c r="L543" s="14">
        <v>7302.2482122358697</v>
      </c>
      <c r="M543" s="14">
        <v>5766.6622534786757</v>
      </c>
      <c r="N543" s="14">
        <v>7830.6257280541786</v>
      </c>
      <c r="O543" s="14">
        <v>7895.9729383983467</v>
      </c>
      <c r="P543" s="14">
        <v>6893.8485528872543</v>
      </c>
      <c r="Q543" s="14">
        <v>8456.4133923945701</v>
      </c>
      <c r="R543" s="14">
        <v>6582.0994859626444</v>
      </c>
      <c r="S543" s="8" t="s">
        <v>22</v>
      </c>
    </row>
    <row r="544" spans="1:19" s="6" customFormat="1" ht="60.75">
      <c r="A544" s="9" t="s">
        <v>23</v>
      </c>
      <c r="B544" s="15">
        <v>17040.765241460875</v>
      </c>
      <c r="C544" s="15">
        <v>16948.142892723034</v>
      </c>
      <c r="D544" s="15">
        <v>16305.6615617442</v>
      </c>
      <c r="E544" s="15">
        <v>15075.36190101572</v>
      </c>
      <c r="F544" s="15">
        <v>15588.983535481462</v>
      </c>
      <c r="G544" s="15">
        <v>16089.702566152486</v>
      </c>
      <c r="H544" s="15">
        <v>15663.028705004992</v>
      </c>
      <c r="I544" s="15">
        <v>15600.495265080001</v>
      </c>
      <c r="J544" s="15">
        <v>17741.0549249</v>
      </c>
      <c r="K544" s="15">
        <v>19679.597451692138</v>
      </c>
      <c r="L544" s="15">
        <v>19705.450981102429</v>
      </c>
      <c r="M544" s="15">
        <v>22476.420632955276</v>
      </c>
      <c r="N544" s="15">
        <v>22922.399653845383</v>
      </c>
      <c r="O544" s="15">
        <v>22246.452013633545</v>
      </c>
      <c r="P544" s="15">
        <v>19934.128065886543</v>
      </c>
      <c r="Q544" s="15">
        <v>22231.841166820224</v>
      </c>
      <c r="R544" s="15">
        <v>22435.453914077585</v>
      </c>
      <c r="S544" s="9" t="s">
        <v>24</v>
      </c>
    </row>
    <row r="545" spans="1:19" s="6" customFormat="1">
      <c r="A545" s="8" t="s">
        <v>25</v>
      </c>
      <c r="B545" s="14">
        <v>9737.4877279982138</v>
      </c>
      <c r="C545" s="14">
        <v>10542.949794019414</v>
      </c>
      <c r="D545" s="14">
        <v>12269.651125034081</v>
      </c>
      <c r="E545" s="14">
        <v>17021.40572440972</v>
      </c>
      <c r="F545" s="14">
        <v>18986.307993564365</v>
      </c>
      <c r="G545" s="14">
        <v>22472.177596703281</v>
      </c>
      <c r="H545" s="14">
        <v>23835.799975458158</v>
      </c>
      <c r="I545" s="14">
        <v>24252.507163279999</v>
      </c>
      <c r="J545" s="14">
        <v>23695.700597399999</v>
      </c>
      <c r="K545" s="14">
        <v>30016.952585984385</v>
      </c>
      <c r="L545" s="14">
        <v>18949.975304608619</v>
      </c>
      <c r="M545" s="14">
        <v>29637.282133380519</v>
      </c>
      <c r="N545" s="14">
        <v>35188.73595187709</v>
      </c>
      <c r="O545" s="14">
        <v>34019.308650637024</v>
      </c>
      <c r="P545" s="14">
        <v>33328.343815734945</v>
      </c>
      <c r="Q545" s="14">
        <v>38746.363352425826</v>
      </c>
      <c r="R545" s="14">
        <v>43974.887737704019</v>
      </c>
      <c r="S545" s="8" t="s">
        <v>26</v>
      </c>
    </row>
    <row r="546" spans="1:19" s="6" customFormat="1">
      <c r="A546" s="9" t="s">
        <v>27</v>
      </c>
      <c r="B546" s="15">
        <v>7305.7771728255502</v>
      </c>
      <c r="C546" s="15">
        <v>8000.8510316527454</v>
      </c>
      <c r="D546" s="15">
        <v>7645.8129158441361</v>
      </c>
      <c r="E546" s="15">
        <v>10516.795260024568</v>
      </c>
      <c r="F546" s="15">
        <v>9424.5192747911478</v>
      </c>
      <c r="G546" s="15">
        <v>10778.067662619402</v>
      </c>
      <c r="H546" s="15">
        <v>13193.243057180845</v>
      </c>
      <c r="I546" s="15">
        <v>13181.33197866</v>
      </c>
      <c r="J546" s="15">
        <v>12956.648686349999</v>
      </c>
      <c r="K546" s="15">
        <v>16168.40800326383</v>
      </c>
      <c r="L546" s="15">
        <v>13932.342013634307</v>
      </c>
      <c r="M546" s="15">
        <v>22132.023663309148</v>
      </c>
      <c r="N546" s="15">
        <v>23979.635412213924</v>
      </c>
      <c r="O546" s="15">
        <v>26186.078304083512</v>
      </c>
      <c r="P546" s="15">
        <v>27409.840712450601</v>
      </c>
      <c r="Q546" s="15">
        <v>29129.335568980405</v>
      </c>
      <c r="R546" s="15">
        <v>34324.202360512041</v>
      </c>
      <c r="S546" s="9" t="s">
        <v>28</v>
      </c>
    </row>
    <row r="547" spans="1:19" s="6" customFormat="1">
      <c r="A547" s="8" t="s">
        <v>29</v>
      </c>
      <c r="B547" s="14">
        <v>6427.3460476310265</v>
      </c>
      <c r="C547" s="14">
        <v>6774.5405515077819</v>
      </c>
      <c r="D547" s="14">
        <v>5822.5930433231188</v>
      </c>
      <c r="E547" s="14">
        <v>4966.03331044682</v>
      </c>
      <c r="F547" s="14">
        <v>3367.8231047598138</v>
      </c>
      <c r="G547" s="14">
        <v>3461.7560040409217</v>
      </c>
      <c r="H547" s="14">
        <v>3751.0027004434805</v>
      </c>
      <c r="I547" s="14">
        <v>3829.29346764</v>
      </c>
      <c r="J547" s="14">
        <v>4145.1028041499994</v>
      </c>
      <c r="K547" s="14">
        <v>4743.9080720085431</v>
      </c>
      <c r="L547" s="14">
        <v>5166.3095561206828</v>
      </c>
      <c r="M547" s="14">
        <v>5755.5675158333497</v>
      </c>
      <c r="N547" s="14">
        <v>6216.4538632415588</v>
      </c>
      <c r="O547" s="14">
        <v>6293.6030315538819</v>
      </c>
      <c r="P547" s="14">
        <v>6912.3166419527806</v>
      </c>
      <c r="Q547" s="14">
        <v>6972.6359891281718</v>
      </c>
      <c r="R547" s="14">
        <v>7804.9003381311213</v>
      </c>
      <c r="S547" s="8" t="s">
        <v>30</v>
      </c>
    </row>
    <row r="548" spans="1:19" s="6" customFormat="1" ht="40.5">
      <c r="A548" s="9" t="s">
        <v>31</v>
      </c>
      <c r="B548" s="15">
        <v>2772.6044363792216</v>
      </c>
      <c r="C548" s="15">
        <v>3175.1827752666863</v>
      </c>
      <c r="D548" s="15">
        <v>3496.7870384999296</v>
      </c>
      <c r="E548" s="15">
        <v>4090.0584954605501</v>
      </c>
      <c r="F548" s="15">
        <v>5014.1200697034446</v>
      </c>
      <c r="G548" s="15">
        <v>5210.8385899041341</v>
      </c>
      <c r="H548" s="15">
        <v>5237.2196930269192</v>
      </c>
      <c r="I548" s="15">
        <v>6074.6425565500003</v>
      </c>
      <c r="J548" s="15">
        <v>6855.4145743500003</v>
      </c>
      <c r="K548" s="15">
        <v>7546.2795731195411</v>
      </c>
      <c r="L548" s="15">
        <v>8256.7672971601878</v>
      </c>
      <c r="M548" s="15">
        <v>9606.8739488645515</v>
      </c>
      <c r="N548" s="15">
        <v>10272.897964098065</v>
      </c>
      <c r="O548" s="15">
        <v>10253.120254355028</v>
      </c>
      <c r="P548" s="15">
        <v>10503.195896608697</v>
      </c>
      <c r="Q548" s="15">
        <v>10595.411745561849</v>
      </c>
      <c r="R548" s="15">
        <v>11350.718626740003</v>
      </c>
      <c r="S548" s="9" t="s">
        <v>32</v>
      </c>
    </row>
    <row r="549" spans="1:19" s="6" customFormat="1" ht="40.5">
      <c r="A549" s="8" t="s">
        <v>33</v>
      </c>
      <c r="B549" s="14">
        <v>8471.9599124455999</v>
      </c>
      <c r="C549" s="14">
        <v>9012.8105374256829</v>
      </c>
      <c r="D549" s="14">
        <v>9881.0215466001846</v>
      </c>
      <c r="E549" s="14">
        <v>10958.677396203524</v>
      </c>
      <c r="F549" s="14">
        <v>11205.317050075573</v>
      </c>
      <c r="G549" s="14">
        <v>6454.0593529692796</v>
      </c>
      <c r="H549" s="14">
        <v>6234.1082316889815</v>
      </c>
      <c r="I549" s="14">
        <v>6508.9439324000004</v>
      </c>
      <c r="J549" s="14">
        <v>6725.3859554799992</v>
      </c>
      <c r="K549" s="14">
        <v>6824.2773983243133</v>
      </c>
      <c r="L549" s="14">
        <v>6795.6002242819795</v>
      </c>
      <c r="M549" s="14">
        <v>6479.3628730688642</v>
      </c>
      <c r="N549" s="14">
        <v>6109.6618187336835</v>
      </c>
      <c r="O549" s="14">
        <v>9103.1972808722567</v>
      </c>
      <c r="P549" s="14">
        <v>9427.1215303866175</v>
      </c>
      <c r="Q549" s="14">
        <v>9699.0043817257938</v>
      </c>
      <c r="R549" s="14">
        <v>10020.407180522081</v>
      </c>
      <c r="S549" s="8" t="s">
        <v>34</v>
      </c>
    </row>
    <row r="550" spans="1:19" s="6" customFormat="1">
      <c r="A550" s="9" t="s">
        <v>35</v>
      </c>
      <c r="B550" s="15">
        <v>3971.4185907647634</v>
      </c>
      <c r="C550" s="15">
        <v>4114.8027554812079</v>
      </c>
      <c r="D550" s="15">
        <v>4288.1632788654597</v>
      </c>
      <c r="E550" s="15">
        <v>4942.0997654126013</v>
      </c>
      <c r="F550" s="15">
        <v>5238.3315434703381</v>
      </c>
      <c r="G550" s="15">
        <v>5254.4025979623166</v>
      </c>
      <c r="H550" s="15">
        <v>5205.8827532925898</v>
      </c>
      <c r="I550" s="15">
        <v>5246.9406007799998</v>
      </c>
      <c r="J550" s="15">
        <v>5393.6475587300001</v>
      </c>
      <c r="K550" s="15">
        <v>5478.7372621480208</v>
      </c>
      <c r="L550" s="15">
        <v>6045.4235182574985</v>
      </c>
      <c r="M550" s="15">
        <v>6198.268827973051</v>
      </c>
      <c r="N550" s="15">
        <v>6572.9254774666606</v>
      </c>
      <c r="O550" s="15">
        <v>6553.4956403096321</v>
      </c>
      <c r="P550" s="15">
        <v>6545.0081007800572</v>
      </c>
      <c r="Q550" s="15">
        <v>6836.953179202972</v>
      </c>
      <c r="R550" s="15">
        <v>6924.2239815227631</v>
      </c>
      <c r="S550" s="9" t="s">
        <v>36</v>
      </c>
    </row>
    <row r="551" spans="1:19" s="6" customFormat="1">
      <c r="A551" s="8" t="s">
        <v>37</v>
      </c>
      <c r="B551" s="14">
        <v>1492.4455206972254</v>
      </c>
      <c r="C551" s="14">
        <v>1756.1366610568443</v>
      </c>
      <c r="D551" s="14">
        <v>1708.6308023104996</v>
      </c>
      <c r="E551" s="14">
        <v>1825.7827402547828</v>
      </c>
      <c r="F551" s="14">
        <v>1994.9240915255191</v>
      </c>
      <c r="G551" s="14">
        <v>2046.4735782361356</v>
      </c>
      <c r="H551" s="14">
        <v>2073.2168062950982</v>
      </c>
      <c r="I551" s="14">
        <v>2345.1167963399998</v>
      </c>
      <c r="J551" s="14">
        <v>2377.22152069</v>
      </c>
      <c r="K551" s="14">
        <v>2580.4928130273624</v>
      </c>
      <c r="L551" s="14">
        <v>2656.0954035288137</v>
      </c>
      <c r="M551" s="14">
        <v>2807.674992623015</v>
      </c>
      <c r="N551" s="14">
        <v>2894.1962172489893</v>
      </c>
      <c r="O551" s="14">
        <v>3142.0023781062027</v>
      </c>
      <c r="P551" s="14">
        <v>3374.332998245945</v>
      </c>
      <c r="Q551" s="14">
        <v>3332.1154637689729</v>
      </c>
      <c r="R551" s="14">
        <v>3509.8295782192031</v>
      </c>
      <c r="S551" s="8" t="s">
        <v>38</v>
      </c>
    </row>
    <row r="552" spans="1:19" s="6" customFormat="1" ht="40.5">
      <c r="A552" s="9" t="s">
        <v>39</v>
      </c>
      <c r="B552" s="15">
        <v>1574.8703870609738</v>
      </c>
      <c r="C552" s="15">
        <v>1552.8562925561096</v>
      </c>
      <c r="D552" s="15">
        <v>1468.0467199622433</v>
      </c>
      <c r="E552" s="15">
        <v>1620.928133358836</v>
      </c>
      <c r="F552" s="15">
        <v>4529.6846371385336</v>
      </c>
      <c r="G552" s="15">
        <v>6025.5638128538767</v>
      </c>
      <c r="H552" s="15">
        <v>5759.0688384713858</v>
      </c>
      <c r="I552" s="15">
        <v>6029.3933014599997</v>
      </c>
      <c r="J552" s="15">
        <v>5354.2385934099993</v>
      </c>
      <c r="K552" s="15">
        <v>5208.4962724296029</v>
      </c>
      <c r="L552" s="15">
        <v>3673.9086314656306</v>
      </c>
      <c r="M552" s="15">
        <v>4608.576116389554</v>
      </c>
      <c r="N552" s="15">
        <v>4741.3162749527164</v>
      </c>
      <c r="O552" s="15">
        <v>4986.26540719884</v>
      </c>
      <c r="P552" s="15">
        <v>4539.153425424196</v>
      </c>
      <c r="Q552" s="15">
        <v>4868.1806713835522</v>
      </c>
      <c r="R552" s="15">
        <v>5234.0336919304664</v>
      </c>
      <c r="S552" s="9" t="s">
        <v>40</v>
      </c>
    </row>
    <row r="553" spans="1:19" s="6" customFormat="1">
      <c r="A553" s="8" t="s">
        <v>41</v>
      </c>
      <c r="B553" s="14">
        <v>104.27235575591386</v>
      </c>
      <c r="C553" s="14">
        <v>102.63715381197575</v>
      </c>
      <c r="D553" s="14">
        <v>105.9883221269057</v>
      </c>
      <c r="E553" s="14">
        <v>105.8606287497084</v>
      </c>
      <c r="F553" s="14">
        <v>101.59331317327602</v>
      </c>
      <c r="G553" s="14">
        <v>103.85334882933017</v>
      </c>
      <c r="H553" s="14">
        <v>120.00623054260313</v>
      </c>
      <c r="I553" s="14">
        <v>99.15591354</v>
      </c>
      <c r="J553" s="14">
        <v>93.492257139999992</v>
      </c>
      <c r="K553" s="14">
        <v>122.53182933959914</v>
      </c>
      <c r="L553" s="14">
        <v>148.92118008507143</v>
      </c>
      <c r="M553" s="14">
        <v>165.66642343068943</v>
      </c>
      <c r="N553" s="14">
        <v>139.20694344022581</v>
      </c>
      <c r="O553" s="14">
        <v>134.30485109606465</v>
      </c>
      <c r="P553" s="14">
        <v>158.99580806146915</v>
      </c>
      <c r="Q553" s="14">
        <v>173.38336212086389</v>
      </c>
      <c r="R553" s="14">
        <v>112.07479728612616</v>
      </c>
      <c r="S553" s="8" t="s">
        <v>42</v>
      </c>
    </row>
    <row r="554" spans="1:19" s="6" customFormat="1">
      <c r="A554" s="21" t="s">
        <v>51</v>
      </c>
      <c r="B554" s="22">
        <f t="shared" ref="B554:R554" si="47">SUM(B536:B553)-B536-B539</f>
        <v>113361.96786987511</v>
      </c>
      <c r="C554" s="22">
        <f t="shared" si="47"/>
        <v>120756.63851661023</v>
      </c>
      <c r="D554" s="22">
        <f t="shared" si="47"/>
        <v>118830.61837924107</v>
      </c>
      <c r="E554" s="22">
        <f t="shared" si="47"/>
        <v>121576.66885177851</v>
      </c>
      <c r="F554" s="22">
        <f t="shared" si="47"/>
        <v>126092.62920665428</v>
      </c>
      <c r="G554" s="22">
        <f t="shared" si="47"/>
        <v>131290.80730814775</v>
      </c>
      <c r="H554" s="22">
        <f t="shared" si="47"/>
        <v>137129.67259722436</v>
      </c>
      <c r="I554" s="22">
        <f t="shared" si="47"/>
        <v>139274.84386830998</v>
      </c>
      <c r="J554" s="22">
        <f t="shared" si="47"/>
        <v>146039.58428084</v>
      </c>
      <c r="K554" s="22">
        <f t="shared" si="47"/>
        <v>165010.15319357463</v>
      </c>
      <c r="L554" s="22">
        <f t="shared" si="47"/>
        <v>155168.0505373819</v>
      </c>
      <c r="M554" s="22">
        <f t="shared" si="47"/>
        <v>180280.10789256403</v>
      </c>
      <c r="N554" s="22">
        <f t="shared" si="47"/>
        <v>194631.24258090396</v>
      </c>
      <c r="O554" s="22">
        <f t="shared" si="47"/>
        <v>201292.88432062231</v>
      </c>
      <c r="P554" s="22">
        <f t="shared" si="47"/>
        <v>198179.81898590876</v>
      </c>
      <c r="Q554" s="22">
        <f t="shared" si="47"/>
        <v>208414.38268130829</v>
      </c>
      <c r="R554" s="22">
        <f t="shared" si="47"/>
        <v>219039.92194657234</v>
      </c>
      <c r="S554" s="21" t="s">
        <v>56</v>
      </c>
    </row>
    <row r="555" spans="1:19" s="6" customFormat="1">
      <c r="A555" s="24" t="s">
        <v>52</v>
      </c>
      <c r="B555" s="16">
        <f t="shared" ref="B555:R555" si="48">(SUM(B536:B553)-B536-B539)-B557</f>
        <v>1397.1813925478928</v>
      </c>
      <c r="C555" s="16">
        <f t="shared" si="48"/>
        <v>930.54270453352365</v>
      </c>
      <c r="D555" s="16">
        <f t="shared" si="48"/>
        <v>156.81133269148995</v>
      </c>
      <c r="E555" s="16">
        <f t="shared" si="48"/>
        <v>-195.38402017418412</v>
      </c>
      <c r="F555" s="16">
        <f t="shared" si="48"/>
        <v>-403.13399542635307</v>
      </c>
      <c r="G555" s="16">
        <f t="shared" si="48"/>
        <v>-926.2096401960298</v>
      </c>
      <c r="H555" s="16">
        <f t="shared" si="48"/>
        <v>-214.72440874515451</v>
      </c>
      <c r="I555" s="16">
        <f t="shared" si="48"/>
        <v>3.1299714464694262E-6</v>
      </c>
      <c r="J555" s="16">
        <f t="shared" si="48"/>
        <v>3.1800009310245514E-6</v>
      </c>
      <c r="K555" s="16">
        <f t="shared" si="48"/>
        <v>1469.4327502277156</v>
      </c>
      <c r="L555" s="16">
        <f t="shared" si="48"/>
        <v>957.78694889275357</v>
      </c>
      <c r="M555" s="16">
        <f t="shared" si="48"/>
        <v>4315.524176064675</v>
      </c>
      <c r="N555" s="16">
        <f t="shared" si="48"/>
        <v>7806.0713706688548</v>
      </c>
      <c r="O555" s="16">
        <f t="shared" si="48"/>
        <v>7709.6345508325612</v>
      </c>
      <c r="P555" s="16">
        <f t="shared" si="48"/>
        <v>7485.042641517357</v>
      </c>
      <c r="Q555" s="16">
        <f t="shared" si="48"/>
        <v>8532.3378107541066</v>
      </c>
      <c r="R555" s="16">
        <f t="shared" si="48"/>
        <v>11423.195756223024</v>
      </c>
      <c r="S555" s="24" t="s">
        <v>57</v>
      </c>
    </row>
    <row r="556" spans="1:19" s="6" customFormat="1">
      <c r="A556" s="25" t="s">
        <v>53</v>
      </c>
      <c r="B556" s="26">
        <f t="shared" ref="B556:R556" si="49">100*((SUM(B536:B553)-B536-B539)-B557)/B557</f>
        <v>1.2478757263836884</v>
      </c>
      <c r="C556" s="26">
        <f t="shared" si="49"/>
        <v>0.77657767135540656</v>
      </c>
      <c r="D556" s="26">
        <f t="shared" si="49"/>
        <v>0.13213643060256844</v>
      </c>
      <c r="E556" s="26">
        <f t="shared" si="49"/>
        <v>-0.16045062521828127</v>
      </c>
      <c r="F556" s="26">
        <f t="shared" si="49"/>
        <v>-0.31869367417652944</v>
      </c>
      <c r="G556" s="26">
        <f t="shared" si="49"/>
        <v>-0.70052226375512094</v>
      </c>
      <c r="H556" s="26">
        <f t="shared" si="49"/>
        <v>-0.15634012994051863</v>
      </c>
      <c r="I556" s="26">
        <f t="shared" si="49"/>
        <v>2.2473343782738556E-9</v>
      </c>
      <c r="J556" s="26">
        <f t="shared" si="49"/>
        <v>2.177492456414095E-9</v>
      </c>
      <c r="K556" s="26">
        <f t="shared" si="49"/>
        <v>0.89851184845229437</v>
      </c>
      <c r="L556" s="26">
        <f t="shared" si="49"/>
        <v>0.6210915710828514</v>
      </c>
      <c r="M556" s="26">
        <f t="shared" si="49"/>
        <v>2.4524958857729668</v>
      </c>
      <c r="N556" s="26">
        <f t="shared" si="49"/>
        <v>4.1782760428382808</v>
      </c>
      <c r="O556" s="26">
        <f t="shared" si="49"/>
        <v>3.9825938246211385</v>
      </c>
      <c r="P556" s="26">
        <f t="shared" si="49"/>
        <v>3.9251429876608168</v>
      </c>
      <c r="Q556" s="26">
        <f t="shared" si="49"/>
        <v>4.268686472704311</v>
      </c>
      <c r="R556" s="26">
        <f t="shared" si="49"/>
        <v>5.5020594755693679</v>
      </c>
      <c r="S556" s="25" t="s">
        <v>58</v>
      </c>
    </row>
    <row r="557" spans="1:19" s="6" customFormat="1">
      <c r="A557" s="21" t="s">
        <v>54</v>
      </c>
      <c r="B557" s="22">
        <v>111964.78647732722</v>
      </c>
      <c r="C557" s="22">
        <v>119826.0958120767</v>
      </c>
      <c r="D557" s="22">
        <v>118673.80704654958</v>
      </c>
      <c r="E557" s="22">
        <v>121772.05287195269</v>
      </c>
      <c r="F557" s="22">
        <v>126495.76320208063</v>
      </c>
      <c r="G557" s="22">
        <v>132217.01694834378</v>
      </c>
      <c r="H557" s="22">
        <v>137344.39700596951</v>
      </c>
      <c r="I557" s="22">
        <v>139274.84386518001</v>
      </c>
      <c r="J557" s="22">
        <v>146039.58427766</v>
      </c>
      <c r="K557" s="22">
        <v>163540.72044334692</v>
      </c>
      <c r="L557" s="22">
        <v>154210.26358848915</v>
      </c>
      <c r="M557" s="22">
        <v>175964.58371649936</v>
      </c>
      <c r="N557" s="22">
        <v>186825.1712102351</v>
      </c>
      <c r="O557" s="22">
        <v>193583.24976978975</v>
      </c>
      <c r="P557" s="22">
        <v>190694.7763443914</v>
      </c>
      <c r="Q557" s="22">
        <v>199882.04487055418</v>
      </c>
      <c r="R557" s="22">
        <v>207616.72619034932</v>
      </c>
      <c r="S557" s="21" t="s">
        <v>59</v>
      </c>
    </row>
    <row r="558" spans="1:19" s="29" customFormat="1">
      <c r="A558" s="23" t="s">
        <v>55</v>
      </c>
      <c r="B558" s="23"/>
      <c r="C558" s="23"/>
      <c r="D558" s="23"/>
      <c r="E558" s="23"/>
      <c r="F558" s="23"/>
      <c r="G558" s="23"/>
      <c r="H558" s="23"/>
      <c r="I558" s="23"/>
      <c r="J558" s="23"/>
      <c r="K558" s="23" t="s">
        <v>60</v>
      </c>
      <c r="L558" s="23"/>
      <c r="M558" s="23"/>
      <c r="N558" s="23"/>
      <c r="O558" s="23"/>
      <c r="P558" s="23"/>
      <c r="Q558" s="23"/>
      <c r="R558" s="23"/>
      <c r="S558" s="23"/>
    </row>
    <row r="559" spans="1:19" s="29" customFormat="1"/>
    <row r="560" spans="1:19" s="29" customFormat="1"/>
    <row r="561" spans="1:19" s="29" customFormat="1">
      <c r="A561" s="30" t="s">
        <v>0</v>
      </c>
      <c r="S561" s="31" t="s">
        <v>1</v>
      </c>
    </row>
    <row r="562" spans="1:19" s="29" customFormat="1">
      <c r="A562" s="29" t="s">
        <v>88</v>
      </c>
      <c r="S562" s="29" t="s">
        <v>88</v>
      </c>
    </row>
    <row r="563" spans="1:19" s="29" customFormat="1">
      <c r="A563" s="30" t="s">
        <v>89</v>
      </c>
      <c r="I563" s="31" t="s">
        <v>4</v>
      </c>
      <c r="J563" s="30" t="s">
        <v>5</v>
      </c>
      <c r="S563" s="31" t="s">
        <v>90</v>
      </c>
    </row>
    <row r="564" spans="1:19">
      <c r="A564" s="4"/>
      <c r="B564" s="5">
        <v>1995</v>
      </c>
      <c r="C564" s="5">
        <v>1996</v>
      </c>
      <c r="D564" s="5">
        <v>1997</v>
      </c>
      <c r="E564" s="5">
        <v>1998</v>
      </c>
      <c r="F564" s="5">
        <v>1999</v>
      </c>
      <c r="G564" s="5">
        <v>2000</v>
      </c>
      <c r="H564" s="5">
        <v>2001</v>
      </c>
      <c r="I564" s="5">
        <v>2002</v>
      </c>
      <c r="J564" s="5">
        <v>2003</v>
      </c>
      <c r="K564" s="5">
        <v>2004</v>
      </c>
      <c r="L564" s="5">
        <v>2005</v>
      </c>
      <c r="M564" s="5">
        <v>2006</v>
      </c>
      <c r="N564" s="5">
        <v>2007</v>
      </c>
      <c r="O564" s="5">
        <v>2008</v>
      </c>
      <c r="P564" s="5">
        <v>2009</v>
      </c>
      <c r="Q564" s="5">
        <v>2010</v>
      </c>
      <c r="R564" s="5">
        <v>2011</v>
      </c>
      <c r="S564" s="4"/>
    </row>
    <row r="565" spans="1:19" s="6" customFormat="1">
      <c r="A565" s="27" t="s">
        <v>7</v>
      </c>
      <c r="B565" s="28">
        <v>40946.49154671</v>
      </c>
      <c r="C565" s="28">
        <v>43940.874987269999</v>
      </c>
      <c r="D565" s="28">
        <v>39962.598726340002</v>
      </c>
      <c r="E565" s="28">
        <v>49128.746681099998</v>
      </c>
      <c r="F565" s="28">
        <v>45967.872443460001</v>
      </c>
      <c r="G565" s="28">
        <v>44146.08374355</v>
      </c>
      <c r="H565" s="28">
        <v>43222.219331699998</v>
      </c>
      <c r="I565" s="28">
        <v>53895.213278290001</v>
      </c>
      <c r="J565" s="28">
        <v>69059.846003960003</v>
      </c>
      <c r="K565" s="28">
        <v>84125.604435200003</v>
      </c>
      <c r="L565" s="28">
        <v>89625.767468389997</v>
      </c>
      <c r="M565" s="28">
        <v>105243.39716269</v>
      </c>
      <c r="N565" s="28">
        <v>109060.87904584</v>
      </c>
      <c r="O565" s="28">
        <v>121903.605148</v>
      </c>
      <c r="P565" s="28">
        <v>103875.98814943001</v>
      </c>
      <c r="Q565" s="28">
        <v>143826.64110258999</v>
      </c>
      <c r="R565" s="28">
        <v>163666.68322007</v>
      </c>
      <c r="S565" s="27" t="s">
        <v>8</v>
      </c>
    </row>
    <row r="566" spans="1:19" s="6" customFormat="1">
      <c r="A566" s="8" t="s">
        <v>9</v>
      </c>
      <c r="B566" s="14">
        <v>31024.908301790001</v>
      </c>
      <c r="C566" s="14">
        <v>32404.462938839999</v>
      </c>
      <c r="D566" s="14">
        <v>28908.384157029999</v>
      </c>
      <c r="E566" s="14">
        <v>35477.032626760003</v>
      </c>
      <c r="F566" s="14">
        <v>31412.356079419998</v>
      </c>
      <c r="G566" s="14">
        <v>27871.721742289999</v>
      </c>
      <c r="H566" s="14">
        <v>28566.8441122</v>
      </c>
      <c r="I566" s="14">
        <v>39769.899789559997</v>
      </c>
      <c r="J566" s="14">
        <v>54801.821246879997</v>
      </c>
      <c r="K566" s="14">
        <v>68777.593142690006</v>
      </c>
      <c r="L566" s="14">
        <v>74648.604677829993</v>
      </c>
      <c r="M566" s="14">
        <v>90858.074830450001</v>
      </c>
      <c r="N566" s="14">
        <v>97026.300487820001</v>
      </c>
      <c r="O566" s="14">
        <v>109820.69712045</v>
      </c>
      <c r="P566" s="14">
        <v>91131.138400399999</v>
      </c>
      <c r="Q566" s="14">
        <v>131688.44666851999</v>
      </c>
      <c r="R566" s="14">
        <v>151620.29999832</v>
      </c>
      <c r="S566" s="8" t="s">
        <v>10</v>
      </c>
    </row>
    <row r="567" spans="1:19" s="6" customFormat="1">
      <c r="A567" s="9" t="s">
        <v>11</v>
      </c>
      <c r="B567" s="15">
        <v>9921.5832443500003</v>
      </c>
      <c r="C567" s="15">
        <v>11536.41204789</v>
      </c>
      <c r="D567" s="15">
        <v>11054.21456884</v>
      </c>
      <c r="E567" s="15">
        <v>13651.71405384</v>
      </c>
      <c r="F567" s="15">
        <v>14555.5163636</v>
      </c>
      <c r="G567" s="15">
        <v>16274.362000790001</v>
      </c>
      <c r="H567" s="15">
        <v>14655.37521901</v>
      </c>
      <c r="I567" s="15">
        <v>14125.31348823</v>
      </c>
      <c r="J567" s="15">
        <v>14258.02475658</v>
      </c>
      <c r="K567" s="15">
        <v>15348.01129203</v>
      </c>
      <c r="L567" s="15">
        <v>14977.162790099999</v>
      </c>
      <c r="M567" s="15">
        <v>14385.322331740001</v>
      </c>
      <c r="N567" s="15">
        <v>12034.57855753</v>
      </c>
      <c r="O567" s="15">
        <v>12082.90802708</v>
      </c>
      <c r="P567" s="15">
        <v>12744.849748520001</v>
      </c>
      <c r="Q567" s="15">
        <v>12138.19443353</v>
      </c>
      <c r="R567" s="15">
        <v>12046.3832212</v>
      </c>
      <c r="S567" s="9" t="s">
        <v>12</v>
      </c>
    </row>
    <row r="568" spans="1:19" s="6" customFormat="1">
      <c r="A568" s="10" t="s">
        <v>13</v>
      </c>
      <c r="B568" s="16">
        <v>97860.186454840004</v>
      </c>
      <c r="C568" s="16">
        <v>112497.36464162001</v>
      </c>
      <c r="D568" s="16">
        <v>118567.07892637</v>
      </c>
      <c r="E568" s="16">
        <v>125588.94249807</v>
      </c>
      <c r="F568" s="16">
        <v>131290.80331327001</v>
      </c>
      <c r="G568" s="16">
        <v>122461.87093402</v>
      </c>
      <c r="H568" s="16">
        <v>123962.81501881999</v>
      </c>
      <c r="I568" s="16">
        <v>135836.94703914001</v>
      </c>
      <c r="J568" s="16">
        <v>146919.54230659001</v>
      </c>
      <c r="K568" s="16">
        <v>168158.78664748001</v>
      </c>
      <c r="L568" s="16">
        <v>182136.37062731999</v>
      </c>
      <c r="M568" s="16">
        <v>202743.96956259001</v>
      </c>
      <c r="N568" s="16">
        <v>209103.90576048999</v>
      </c>
      <c r="O568" s="16">
        <v>222640.97729636001</v>
      </c>
      <c r="P568" s="16">
        <v>225932.23774257</v>
      </c>
      <c r="Q568" s="16">
        <v>257219.23050994001</v>
      </c>
      <c r="R568" s="16">
        <v>275541.60282150999</v>
      </c>
      <c r="S568" s="10" t="s">
        <v>14</v>
      </c>
    </row>
    <row r="569" spans="1:19" s="6" customFormat="1">
      <c r="A569" s="9" t="s">
        <v>15</v>
      </c>
      <c r="B569" s="15">
        <v>5236.9691404599998</v>
      </c>
      <c r="C569" s="15">
        <v>6525.0505954</v>
      </c>
      <c r="D569" s="15">
        <v>8365.9749110199991</v>
      </c>
      <c r="E569" s="15">
        <v>9151.7167585700008</v>
      </c>
      <c r="F569" s="15">
        <v>8770.5932337100003</v>
      </c>
      <c r="G569" s="15">
        <v>10537.49839002</v>
      </c>
      <c r="H569" s="15">
        <v>12169.03942173</v>
      </c>
      <c r="I569" s="15">
        <v>13032.480356640001</v>
      </c>
      <c r="J569" s="15">
        <v>13532.1267675</v>
      </c>
      <c r="K569" s="15">
        <v>14731.34080804</v>
      </c>
      <c r="L569" s="15">
        <v>16050.462966700001</v>
      </c>
      <c r="M569" s="15">
        <v>17575.304108370001</v>
      </c>
      <c r="N569" s="15">
        <v>18395.028622289999</v>
      </c>
      <c r="O569" s="15">
        <v>20806.646837870001</v>
      </c>
      <c r="P569" s="15">
        <v>21790.077477660001</v>
      </c>
      <c r="Q569" s="15">
        <v>23899.48453863</v>
      </c>
      <c r="R569" s="15">
        <v>24371.229573699999</v>
      </c>
      <c r="S569" s="9" t="s">
        <v>16</v>
      </c>
    </row>
    <row r="570" spans="1:19" s="6" customFormat="1">
      <c r="A570" s="8" t="s">
        <v>17</v>
      </c>
      <c r="B570" s="14">
        <v>16665.557493960001</v>
      </c>
      <c r="C570" s="14">
        <v>17670.269566110001</v>
      </c>
      <c r="D570" s="14">
        <v>19104.720388459999</v>
      </c>
      <c r="E570" s="14">
        <v>18557.7373883</v>
      </c>
      <c r="F570" s="14">
        <v>20380.757340820001</v>
      </c>
      <c r="G570" s="14">
        <v>19882.28219383</v>
      </c>
      <c r="H570" s="14">
        <v>19438.047173340001</v>
      </c>
      <c r="I570" s="14">
        <v>23553.67395565</v>
      </c>
      <c r="J570" s="14">
        <v>28304.71882278</v>
      </c>
      <c r="K570" s="14">
        <v>32891.572008700001</v>
      </c>
      <c r="L570" s="14">
        <v>34513.744135729998</v>
      </c>
      <c r="M570" s="14">
        <v>38659.710604899999</v>
      </c>
      <c r="N570" s="14">
        <v>41581.751297729999</v>
      </c>
      <c r="O570" s="14">
        <v>45284.933383520001</v>
      </c>
      <c r="P570" s="14">
        <v>41556.095814389999</v>
      </c>
      <c r="Q570" s="14">
        <v>55448.773661489999</v>
      </c>
      <c r="R570" s="14">
        <v>62042.275088150003</v>
      </c>
      <c r="S570" s="8" t="s">
        <v>18</v>
      </c>
    </row>
    <row r="571" spans="1:19" s="6" customFormat="1">
      <c r="A571" s="9" t="s">
        <v>19</v>
      </c>
      <c r="B571" s="15">
        <v>2599.7198856800001</v>
      </c>
      <c r="C571" s="15">
        <v>4824.9490894399996</v>
      </c>
      <c r="D571" s="15">
        <v>7466.1075600599997</v>
      </c>
      <c r="E571" s="15">
        <v>9127.7027848199996</v>
      </c>
      <c r="F571" s="15">
        <v>8061.5814428800004</v>
      </c>
      <c r="G571" s="15">
        <v>8192.4819551599994</v>
      </c>
      <c r="H571" s="15">
        <v>8909.5445425300004</v>
      </c>
      <c r="I571" s="15">
        <v>8276.1405248400006</v>
      </c>
      <c r="J571" s="15">
        <v>8763.2611516199995</v>
      </c>
      <c r="K571" s="15">
        <v>9175.1303498199995</v>
      </c>
      <c r="L571" s="15">
        <v>10013.65697822</v>
      </c>
      <c r="M571" s="15">
        <v>10780.77315868</v>
      </c>
      <c r="N571" s="15">
        <v>11597.40715234</v>
      </c>
      <c r="O571" s="15">
        <v>11625.69318421</v>
      </c>
      <c r="P571" s="15">
        <v>11848.05255851</v>
      </c>
      <c r="Q571" s="15">
        <v>12583.57969522</v>
      </c>
      <c r="R571" s="15">
        <v>12551.06545631</v>
      </c>
      <c r="S571" s="9" t="s">
        <v>20</v>
      </c>
    </row>
    <row r="572" spans="1:19" s="6" customFormat="1">
      <c r="A572" s="8" t="s">
        <v>21</v>
      </c>
      <c r="B572" s="14">
        <v>7899.1591113100003</v>
      </c>
      <c r="C572" s="14">
        <v>11485.639365999999</v>
      </c>
      <c r="D572" s="14">
        <v>7172.5690941800003</v>
      </c>
      <c r="E572" s="14">
        <v>6359.0325809899996</v>
      </c>
      <c r="F572" s="14">
        <v>7814.3551412200004</v>
      </c>
      <c r="G572" s="14">
        <v>6990.5485431999996</v>
      </c>
      <c r="H572" s="14">
        <v>5905.06475426</v>
      </c>
      <c r="I572" s="14">
        <v>7951.8668232299997</v>
      </c>
      <c r="J572" s="14">
        <v>8489.5883807600003</v>
      </c>
      <c r="K572" s="14">
        <v>8824.92681257</v>
      </c>
      <c r="L572" s="14">
        <v>11080.727793239999</v>
      </c>
      <c r="M572" s="14">
        <v>13641.494748409999</v>
      </c>
      <c r="N572" s="14">
        <v>9140.2211340400008</v>
      </c>
      <c r="O572" s="14">
        <v>10281.18239253</v>
      </c>
      <c r="P572" s="14">
        <v>10431.642995210001</v>
      </c>
      <c r="Q572" s="14">
        <v>11926.61224955</v>
      </c>
      <c r="R572" s="14">
        <v>11628.719758789999</v>
      </c>
      <c r="S572" s="8" t="s">
        <v>22</v>
      </c>
    </row>
    <row r="573" spans="1:19" s="6" customFormat="1" ht="60.75">
      <c r="A573" s="9" t="s">
        <v>23</v>
      </c>
      <c r="B573" s="15">
        <v>19281.493825019999</v>
      </c>
      <c r="C573" s="15">
        <v>20705.958391240001</v>
      </c>
      <c r="D573" s="15">
        <v>21111.853578570001</v>
      </c>
      <c r="E573" s="15">
        <v>21276.0728227</v>
      </c>
      <c r="F573" s="15">
        <v>22317.03488214</v>
      </c>
      <c r="G573" s="15">
        <v>21432.037937919999</v>
      </c>
      <c r="H573" s="15">
        <v>20462.39562521</v>
      </c>
      <c r="I573" s="15">
        <v>22449.930996200001</v>
      </c>
      <c r="J573" s="15">
        <v>25162.66314534</v>
      </c>
      <c r="K573" s="15">
        <v>29156.143898509999</v>
      </c>
      <c r="L573" s="15">
        <v>30459.77755757</v>
      </c>
      <c r="M573" s="15">
        <v>34983.302114339996</v>
      </c>
      <c r="N573" s="15">
        <v>36787.180795300003</v>
      </c>
      <c r="O573" s="15">
        <v>38366.099530970001</v>
      </c>
      <c r="P573" s="15">
        <v>39512.743788840002</v>
      </c>
      <c r="Q573" s="15">
        <v>47227.251240190002</v>
      </c>
      <c r="R573" s="15">
        <v>50912.139228020002</v>
      </c>
      <c r="S573" s="9" t="s">
        <v>24</v>
      </c>
    </row>
    <row r="574" spans="1:19" s="6" customFormat="1">
      <c r="A574" s="8" t="s">
        <v>25</v>
      </c>
      <c r="B574" s="14">
        <v>3073.5719523900002</v>
      </c>
      <c r="C574" s="14">
        <v>3474.1040577399999</v>
      </c>
      <c r="D574" s="14">
        <v>3582.9842904799998</v>
      </c>
      <c r="E574" s="14">
        <v>4380.6820937299999</v>
      </c>
      <c r="F574" s="14">
        <v>4926.7069427300003</v>
      </c>
      <c r="G574" s="14">
        <v>5451.36022925</v>
      </c>
      <c r="H574" s="14">
        <v>6197.4787561499998</v>
      </c>
      <c r="I574" s="14">
        <v>6107.7723800100002</v>
      </c>
      <c r="J574" s="14">
        <v>5638.3833931099998</v>
      </c>
      <c r="K574" s="14">
        <v>7103.1528225599995</v>
      </c>
      <c r="L574" s="14">
        <v>9249.3828477700008</v>
      </c>
      <c r="M574" s="14">
        <v>10096.7390166</v>
      </c>
      <c r="N574" s="14">
        <v>10450.699423169999</v>
      </c>
      <c r="O574" s="14">
        <v>11077.46252031</v>
      </c>
      <c r="P574" s="14">
        <v>10764.45345734</v>
      </c>
      <c r="Q574" s="14">
        <v>12331.435060489999</v>
      </c>
      <c r="R574" s="14">
        <v>13887.27324807</v>
      </c>
      <c r="S574" s="8" t="s">
        <v>26</v>
      </c>
    </row>
    <row r="575" spans="1:19" s="6" customFormat="1">
      <c r="A575" s="9" t="s">
        <v>27</v>
      </c>
      <c r="B575" s="15">
        <v>5304.7949812699999</v>
      </c>
      <c r="C575" s="15">
        <v>5996.0889013899996</v>
      </c>
      <c r="D575" s="15">
        <v>6560.5725655599999</v>
      </c>
      <c r="E575" s="15">
        <v>6895.7246087699996</v>
      </c>
      <c r="F575" s="15">
        <v>6462.4329989600001</v>
      </c>
      <c r="G575" s="15">
        <v>6730.47074574</v>
      </c>
      <c r="H575" s="15">
        <v>7402.1191405999998</v>
      </c>
      <c r="I575" s="15">
        <v>7232.7291542000003</v>
      </c>
      <c r="J575" s="15">
        <v>7348.9791530399998</v>
      </c>
      <c r="K575" s="15">
        <v>11349.12279363</v>
      </c>
      <c r="L575" s="15">
        <v>9441.9626490899991</v>
      </c>
      <c r="M575" s="15">
        <v>10791.588606339999</v>
      </c>
      <c r="N575" s="15">
        <v>11820.240514769999</v>
      </c>
      <c r="O575" s="15">
        <v>11603.27090756</v>
      </c>
      <c r="P575" s="15">
        <v>12388.911499690001</v>
      </c>
      <c r="Q575" s="15">
        <v>13419.851497739999</v>
      </c>
      <c r="R575" s="15">
        <v>13144.10455219</v>
      </c>
      <c r="S575" s="9" t="s">
        <v>28</v>
      </c>
    </row>
    <row r="576" spans="1:19" s="6" customFormat="1">
      <c r="A576" s="8" t="s">
        <v>29</v>
      </c>
      <c r="B576" s="14">
        <v>5505.0769805800001</v>
      </c>
      <c r="C576" s="14">
        <v>6202.52499825</v>
      </c>
      <c r="D576" s="14">
        <v>5883.5558971</v>
      </c>
      <c r="E576" s="14">
        <v>5514.5751933900001</v>
      </c>
      <c r="F576" s="14">
        <v>4196.2752314199997</v>
      </c>
      <c r="G576" s="14">
        <v>4095.7188503900002</v>
      </c>
      <c r="H576" s="14">
        <v>4442.1060050100004</v>
      </c>
      <c r="I576" s="14">
        <v>5199.3908723499999</v>
      </c>
      <c r="J576" s="14">
        <v>5534.1755124399997</v>
      </c>
      <c r="K576" s="14">
        <v>6789.5164059700001</v>
      </c>
      <c r="L576" s="14">
        <v>8154.2566829799998</v>
      </c>
      <c r="M576" s="14">
        <v>10366.081793019999</v>
      </c>
      <c r="N576" s="14">
        <v>11725.524442759999</v>
      </c>
      <c r="O576" s="14">
        <v>12285.113984920001</v>
      </c>
      <c r="P576" s="14">
        <v>12277.995622230001</v>
      </c>
      <c r="Q576" s="14">
        <v>12587.40863036</v>
      </c>
      <c r="R576" s="14">
        <v>14658.112012740001</v>
      </c>
      <c r="S576" s="8" t="s">
        <v>30</v>
      </c>
    </row>
    <row r="577" spans="1:19" s="6" customFormat="1" ht="40.5">
      <c r="A577" s="9" t="s">
        <v>31</v>
      </c>
      <c r="B577" s="15">
        <v>5217.3093131899996</v>
      </c>
      <c r="C577" s="15">
        <v>6283.2102091200004</v>
      </c>
      <c r="D577" s="15">
        <v>7251.3110338500001</v>
      </c>
      <c r="E577" s="15">
        <v>8752.1847536000005</v>
      </c>
      <c r="F577" s="15">
        <v>10592.599751739999</v>
      </c>
      <c r="G577" s="15">
        <v>10975.90868576</v>
      </c>
      <c r="H577" s="15">
        <v>10584.387381050001</v>
      </c>
      <c r="I577" s="15">
        <v>11753.583160759999</v>
      </c>
      <c r="J577" s="15">
        <v>12162.436259100001</v>
      </c>
      <c r="K577" s="15">
        <v>12330.949867200001</v>
      </c>
      <c r="L577" s="15">
        <v>12767.05769371</v>
      </c>
      <c r="M577" s="15">
        <v>13672.960586310001</v>
      </c>
      <c r="N577" s="15">
        <v>13485.531700359999</v>
      </c>
      <c r="O577" s="15">
        <v>13421.982828280001</v>
      </c>
      <c r="P577" s="15">
        <v>14607.90507388</v>
      </c>
      <c r="Q577" s="15">
        <v>15024.344469</v>
      </c>
      <c r="R577" s="15">
        <v>15233.174269970001</v>
      </c>
      <c r="S577" s="9" t="s">
        <v>32</v>
      </c>
    </row>
    <row r="578" spans="1:19" s="6" customFormat="1" ht="40.5">
      <c r="A578" s="8" t="s">
        <v>33</v>
      </c>
      <c r="B578" s="14">
        <v>15836.80370998</v>
      </c>
      <c r="C578" s="14">
        <v>17082.790673560001</v>
      </c>
      <c r="D578" s="14">
        <v>18928.23427212</v>
      </c>
      <c r="E578" s="14">
        <v>21408.527033679999</v>
      </c>
      <c r="F578" s="14">
        <v>23043.655856360001</v>
      </c>
      <c r="G578" s="14">
        <v>12966.71443548</v>
      </c>
      <c r="H578" s="14">
        <v>12763.951429770001</v>
      </c>
      <c r="I578" s="14">
        <v>14135.525804299999</v>
      </c>
      <c r="J578" s="14">
        <v>14766.129108929999</v>
      </c>
      <c r="K578" s="14">
        <v>16201.617813499999</v>
      </c>
      <c r="L578" s="14">
        <v>18066.726172219998</v>
      </c>
      <c r="M578" s="14">
        <v>17816.269293059999</v>
      </c>
      <c r="N578" s="14">
        <v>17536.18491824</v>
      </c>
      <c r="O578" s="14">
        <v>19727.167333230002</v>
      </c>
      <c r="P578" s="14">
        <v>20658.903284889999</v>
      </c>
      <c r="Q578" s="14">
        <v>22009.41017318</v>
      </c>
      <c r="R578" s="14">
        <v>24436.44345278</v>
      </c>
      <c r="S578" s="8" t="s">
        <v>34</v>
      </c>
    </row>
    <row r="579" spans="1:19" s="6" customFormat="1">
      <c r="A579" s="9" t="s">
        <v>35</v>
      </c>
      <c r="B579" s="15">
        <v>7967.1687894799998</v>
      </c>
      <c r="C579" s="15">
        <v>8534.9771496199992</v>
      </c>
      <c r="D579" s="15">
        <v>9120.6616998099998</v>
      </c>
      <c r="E579" s="15">
        <v>10029.46041836</v>
      </c>
      <c r="F579" s="15">
        <v>10338.7810405</v>
      </c>
      <c r="G579" s="15">
        <v>10672.125123489999</v>
      </c>
      <c r="H579" s="15">
        <v>10879.553481299999</v>
      </c>
      <c r="I579" s="15">
        <v>10951.67861343</v>
      </c>
      <c r="J579" s="15">
        <v>11799.452654369999</v>
      </c>
      <c r="K579" s="15">
        <v>13262.344544740001</v>
      </c>
      <c r="L579" s="15">
        <v>15636.01879606</v>
      </c>
      <c r="M579" s="15">
        <v>17166.648011189998</v>
      </c>
      <c r="N579" s="15">
        <v>19190.500242999999</v>
      </c>
      <c r="O579" s="15">
        <v>20208.5304268</v>
      </c>
      <c r="P579" s="15">
        <v>20889.86218633</v>
      </c>
      <c r="Q579" s="15">
        <v>21915.483673710001</v>
      </c>
      <c r="R579" s="15">
        <v>23220.401754850001</v>
      </c>
      <c r="S579" s="9" t="s">
        <v>36</v>
      </c>
    </row>
    <row r="580" spans="1:19" s="6" customFormat="1">
      <c r="A580" s="8" t="s">
        <v>37</v>
      </c>
      <c r="B580" s="14">
        <v>1745.2002722899999</v>
      </c>
      <c r="C580" s="14">
        <v>2015.51882497</v>
      </c>
      <c r="D580" s="14">
        <v>2244.9795879100002</v>
      </c>
      <c r="E580" s="14">
        <v>2451.1140996700001</v>
      </c>
      <c r="F580" s="14">
        <v>2679.6815531699999</v>
      </c>
      <c r="G580" s="14">
        <v>2784.1740771200002</v>
      </c>
      <c r="H580" s="14">
        <v>2954.8100814499999</v>
      </c>
      <c r="I580" s="14">
        <v>3356.2665517599999</v>
      </c>
      <c r="J580" s="14">
        <v>3485.9447266500001</v>
      </c>
      <c r="K580" s="14">
        <v>4210.1559410700002</v>
      </c>
      <c r="L580" s="14">
        <v>4488.9286126799998</v>
      </c>
      <c r="M580" s="14">
        <v>4949.0046675499998</v>
      </c>
      <c r="N580" s="14">
        <v>5178.1980176699999</v>
      </c>
      <c r="O580" s="14">
        <v>5452.3980236999996</v>
      </c>
      <c r="P580" s="14">
        <v>6560.9360700799998</v>
      </c>
      <c r="Q580" s="14">
        <v>6143.1624028799997</v>
      </c>
      <c r="R580" s="14">
        <v>6449.1215621499996</v>
      </c>
      <c r="S580" s="8" t="s">
        <v>38</v>
      </c>
    </row>
    <row r="581" spans="1:19" s="6" customFormat="1" ht="40.5">
      <c r="A581" s="9" t="s">
        <v>39</v>
      </c>
      <c r="B581" s="15">
        <v>1462.14126693</v>
      </c>
      <c r="C581" s="15">
        <v>1626.8771738299999</v>
      </c>
      <c r="D581" s="15">
        <v>1698.3168854099999</v>
      </c>
      <c r="E581" s="15">
        <v>1606.72227023</v>
      </c>
      <c r="F581" s="15">
        <v>1628.38204948</v>
      </c>
      <c r="G581" s="15">
        <v>1670.9283601699999</v>
      </c>
      <c r="H581" s="15">
        <v>1770.2291442000001</v>
      </c>
      <c r="I581" s="15">
        <v>1758.15694876</v>
      </c>
      <c r="J581" s="15">
        <v>1839.6106838799999</v>
      </c>
      <c r="K581" s="15">
        <v>2037.57137218</v>
      </c>
      <c r="L581" s="15">
        <v>2099.7578463899999</v>
      </c>
      <c r="M581" s="15">
        <v>2101.7302484699999</v>
      </c>
      <c r="N581" s="15">
        <v>2066.8710897000001</v>
      </c>
      <c r="O581" s="15">
        <v>2313.0575760900001</v>
      </c>
      <c r="P581" s="15">
        <v>2399.0480462300002</v>
      </c>
      <c r="Q581" s="15">
        <v>2470.5979597999999</v>
      </c>
      <c r="R581" s="15">
        <v>2756.2015591499999</v>
      </c>
      <c r="S581" s="9" t="s">
        <v>40</v>
      </c>
    </row>
    <row r="582" spans="1:19" s="6" customFormat="1">
      <c r="A582" s="8" t="s">
        <v>41</v>
      </c>
      <c r="B582" s="14">
        <v>65.219729869999995</v>
      </c>
      <c r="C582" s="14">
        <v>69.40564243</v>
      </c>
      <c r="D582" s="14">
        <v>75.237159390000002</v>
      </c>
      <c r="E582" s="14">
        <v>77.689688500000003</v>
      </c>
      <c r="F582" s="14">
        <v>77.965845419999994</v>
      </c>
      <c r="G582" s="14">
        <v>79.621403770000001</v>
      </c>
      <c r="H582" s="14">
        <v>84.088079570000005</v>
      </c>
      <c r="I582" s="14">
        <v>77.750894250000002</v>
      </c>
      <c r="J582" s="14">
        <v>92.072544410000006</v>
      </c>
      <c r="K582" s="14">
        <v>95.241206059999996</v>
      </c>
      <c r="L582" s="14">
        <v>113.90989222</v>
      </c>
      <c r="M582" s="14">
        <v>142.36260258999999</v>
      </c>
      <c r="N582" s="14">
        <v>148.56640639</v>
      </c>
      <c r="O582" s="14">
        <v>187.43836356</v>
      </c>
      <c r="P582" s="14">
        <v>245.60986424999999</v>
      </c>
      <c r="Q582" s="14">
        <v>231.83525481000001</v>
      </c>
      <c r="R582" s="14">
        <v>251.34130153000001</v>
      </c>
      <c r="S582" s="8" t="s">
        <v>42</v>
      </c>
    </row>
    <row r="583" spans="1:19" s="6" customFormat="1">
      <c r="A583" s="19" t="s">
        <v>43</v>
      </c>
      <c r="B583" s="20">
        <f t="shared" ref="B583:R583" si="50">SUM(B565:B582)-B565-B568</f>
        <v>138806.67799854992</v>
      </c>
      <c r="C583" s="20">
        <f t="shared" si="50"/>
        <v>156438.23962583003</v>
      </c>
      <c r="D583" s="20">
        <f t="shared" si="50"/>
        <v>158529.67764979001</v>
      </c>
      <c r="E583" s="20">
        <f t="shared" si="50"/>
        <v>174717.68917591008</v>
      </c>
      <c r="F583" s="20">
        <f t="shared" si="50"/>
        <v>177258.67575357007</v>
      </c>
      <c r="G583" s="20">
        <f t="shared" si="50"/>
        <v>166607.95467437999</v>
      </c>
      <c r="H583" s="20">
        <f t="shared" si="50"/>
        <v>167185.03434737999</v>
      </c>
      <c r="I583" s="20">
        <f t="shared" si="50"/>
        <v>189732.16031416997</v>
      </c>
      <c r="J583" s="20">
        <f t="shared" si="50"/>
        <v>215979.38830738998</v>
      </c>
      <c r="K583" s="20">
        <f t="shared" si="50"/>
        <v>252284.39107926996</v>
      </c>
      <c r="L583" s="20">
        <f t="shared" si="50"/>
        <v>271762.13809251005</v>
      </c>
      <c r="M583" s="20">
        <f t="shared" si="50"/>
        <v>307987.36672201991</v>
      </c>
      <c r="N583" s="20">
        <f t="shared" si="50"/>
        <v>318164.78480311006</v>
      </c>
      <c r="O583" s="20">
        <f t="shared" si="50"/>
        <v>344544.58244107995</v>
      </c>
      <c r="P583" s="20">
        <f t="shared" si="50"/>
        <v>329808.22588845005</v>
      </c>
      <c r="Q583" s="20">
        <f t="shared" si="50"/>
        <v>401045.87160910008</v>
      </c>
      <c r="R583" s="20">
        <f t="shared" si="50"/>
        <v>439208.28603792033</v>
      </c>
      <c r="S583" s="19" t="s">
        <v>46</v>
      </c>
    </row>
    <row r="584" spans="1:19" s="6" customFormat="1">
      <c r="A584" s="11" t="s">
        <v>44</v>
      </c>
      <c r="B584" s="17">
        <f t="shared" ref="B584:R584" si="51">(SUM(B565:B582)-B565-B568)*1000/B585</f>
        <v>42344.156187816057</v>
      </c>
      <c r="C584" s="17">
        <f t="shared" si="51"/>
        <v>47257.460859146544</v>
      </c>
      <c r="D584" s="17">
        <f t="shared" si="51"/>
        <v>47571.116828964281</v>
      </c>
      <c r="E584" s="17">
        <f t="shared" si="51"/>
        <v>52005.251259846234</v>
      </c>
      <c r="F584" s="17">
        <f t="shared" si="51"/>
        <v>52333.587900350023</v>
      </c>
      <c r="G584" s="17">
        <f t="shared" si="51"/>
        <v>48930.225093070178</v>
      </c>
      <c r="H584" s="17">
        <f t="shared" si="51"/>
        <v>48540.429449193914</v>
      </c>
      <c r="I584" s="17">
        <f t="shared" si="51"/>
        <v>54469.631312624784</v>
      </c>
      <c r="J584" s="17">
        <f t="shared" si="51"/>
        <v>61336.243383684021</v>
      </c>
      <c r="K584" s="17">
        <f t="shared" si="51"/>
        <v>70912.31572106939</v>
      </c>
      <c r="L584" s="17">
        <f t="shared" si="51"/>
        <v>75615.487611859324</v>
      </c>
      <c r="M584" s="17">
        <f t="shared" si="51"/>
        <v>84581.938467416738</v>
      </c>
      <c r="N584" s="17">
        <f t="shared" si="51"/>
        <v>86270.184306500232</v>
      </c>
      <c r="O584" s="17">
        <f t="shared" si="51"/>
        <v>92302.729433977525</v>
      </c>
      <c r="P584" s="17">
        <f t="shared" si="51"/>
        <v>87346.125387148481</v>
      </c>
      <c r="Q584" s="17">
        <f t="shared" si="51"/>
        <v>105047.81397429272</v>
      </c>
      <c r="R584" s="17">
        <f t="shared" si="51"/>
        <v>113967.23193500887</v>
      </c>
      <c r="S584" s="11" t="s">
        <v>47</v>
      </c>
    </row>
    <row r="585" spans="1:19" s="6" customFormat="1">
      <c r="A585" s="12" t="s">
        <v>45</v>
      </c>
      <c r="B585" s="18">
        <v>3278.0598433199998</v>
      </c>
      <c r="C585" s="18">
        <v>3310.3395058000001</v>
      </c>
      <c r="D585" s="18">
        <v>3332.4775245400001</v>
      </c>
      <c r="E585" s="18">
        <v>3359.6162876499998</v>
      </c>
      <c r="F585" s="18">
        <v>3387.0919779300002</v>
      </c>
      <c r="G585" s="18">
        <v>3405.011</v>
      </c>
      <c r="H585" s="18">
        <v>3444.2429999999999</v>
      </c>
      <c r="I585" s="18">
        <v>3483.2649999999999</v>
      </c>
      <c r="J585" s="18">
        <v>3521.2359999999999</v>
      </c>
      <c r="K585" s="18">
        <v>3557.6950000000002</v>
      </c>
      <c r="L585" s="18">
        <v>3594.0010000000002</v>
      </c>
      <c r="M585" s="18">
        <v>3641.29</v>
      </c>
      <c r="N585" s="18">
        <v>3688.0039999999999</v>
      </c>
      <c r="O585" s="18">
        <v>3732.7669999999998</v>
      </c>
      <c r="P585" s="18">
        <v>3775.877</v>
      </c>
      <c r="Q585" s="18">
        <v>3817.7460000000001</v>
      </c>
      <c r="R585" s="18">
        <v>3853.8119999999999</v>
      </c>
      <c r="S585" s="12" t="s">
        <v>48</v>
      </c>
    </row>
    <row r="586" spans="1:19" s="29" customFormat="1"/>
    <row r="587" spans="1:19" s="29" customFormat="1"/>
    <row r="588" spans="1:19" s="29" customFormat="1">
      <c r="A588" s="30" t="s">
        <v>49</v>
      </c>
      <c r="S588" s="31" t="s">
        <v>50</v>
      </c>
    </row>
    <row r="589" spans="1:19" s="29" customFormat="1">
      <c r="A589" s="29" t="s">
        <v>88</v>
      </c>
      <c r="S589" s="29" t="s">
        <v>88</v>
      </c>
    </row>
    <row r="590" spans="1:19" s="29" customFormat="1">
      <c r="A590" s="30" t="s">
        <v>89</v>
      </c>
      <c r="I590" s="31" t="s">
        <v>4</v>
      </c>
      <c r="J590" s="30" t="s">
        <v>5</v>
      </c>
      <c r="S590" s="31" t="s">
        <v>90</v>
      </c>
    </row>
    <row r="591" spans="1:19">
      <c r="A591" s="4"/>
      <c r="B591" s="5">
        <v>1995</v>
      </c>
      <c r="C591" s="5">
        <v>1996</v>
      </c>
      <c r="D591" s="5">
        <v>1997</v>
      </c>
      <c r="E591" s="5">
        <v>1998</v>
      </c>
      <c r="F591" s="5">
        <v>1999</v>
      </c>
      <c r="G591" s="5">
        <v>2000</v>
      </c>
      <c r="H591" s="5">
        <v>2001</v>
      </c>
      <c r="I591" s="5">
        <v>2002</v>
      </c>
      <c r="J591" s="5">
        <v>2003</v>
      </c>
      <c r="K591" s="5">
        <v>2004</v>
      </c>
      <c r="L591" s="5">
        <v>2005</v>
      </c>
      <c r="M591" s="5">
        <v>2006</v>
      </c>
      <c r="N591" s="5">
        <v>2007</v>
      </c>
      <c r="O591" s="5">
        <v>2008</v>
      </c>
      <c r="P591" s="5">
        <v>2009</v>
      </c>
      <c r="Q591" s="5">
        <v>2010</v>
      </c>
      <c r="R591" s="5">
        <v>2011</v>
      </c>
      <c r="S591" s="4"/>
    </row>
    <row r="592" spans="1:19" s="6" customFormat="1">
      <c r="A592" s="7" t="s">
        <v>7</v>
      </c>
      <c r="B592" s="13">
        <v>40059.886324325045</v>
      </c>
      <c r="C592" s="13">
        <v>44469.531840712196</v>
      </c>
      <c r="D592" s="13">
        <v>43285.853487791137</v>
      </c>
      <c r="E592" s="13">
        <v>45115.694401184104</v>
      </c>
      <c r="F592" s="13">
        <v>51391.98893219218</v>
      </c>
      <c r="G592" s="13">
        <v>51758.755276929078</v>
      </c>
      <c r="H592" s="13">
        <v>52657.009511261793</v>
      </c>
      <c r="I592" s="13">
        <v>53895.213278290001</v>
      </c>
      <c r="J592" s="13">
        <v>57975.731592349999</v>
      </c>
      <c r="K592" s="13">
        <v>61434.063328375742</v>
      </c>
      <c r="L592" s="13">
        <v>59963.363940872485</v>
      </c>
      <c r="M592" s="13">
        <v>60641.836007052167</v>
      </c>
      <c r="N592" s="13">
        <v>59266.976692195967</v>
      </c>
      <c r="O592" s="13">
        <v>60633.579976530498</v>
      </c>
      <c r="P592" s="13">
        <v>61204.926186039389</v>
      </c>
      <c r="Q592" s="13">
        <v>57404.692604053897</v>
      </c>
      <c r="R592" s="13">
        <v>53586.140661847043</v>
      </c>
      <c r="S592" s="7" t="s">
        <v>8</v>
      </c>
    </row>
    <row r="593" spans="1:19" s="6" customFormat="1">
      <c r="A593" s="8" t="s">
        <v>9</v>
      </c>
      <c r="B593" s="14">
        <v>27125.353598374248</v>
      </c>
      <c r="C593" s="14">
        <v>30228.579120743354</v>
      </c>
      <c r="D593" s="14">
        <v>30903.838402423451</v>
      </c>
      <c r="E593" s="14">
        <v>31386.684221127205</v>
      </c>
      <c r="F593" s="14">
        <v>35981.465182139247</v>
      </c>
      <c r="G593" s="14">
        <v>35967.344887771236</v>
      </c>
      <c r="H593" s="14">
        <v>38306.106946903194</v>
      </c>
      <c r="I593" s="14">
        <v>39769.89979001</v>
      </c>
      <c r="J593" s="14">
        <v>42277.083578940001</v>
      </c>
      <c r="K593" s="14">
        <v>43816.183089588121</v>
      </c>
      <c r="L593" s="14">
        <v>42114.825963418822</v>
      </c>
      <c r="M593" s="14">
        <v>42433.863245866451</v>
      </c>
      <c r="N593" s="14">
        <v>41894.068659614924</v>
      </c>
      <c r="O593" s="14">
        <v>42649.591690735739</v>
      </c>
      <c r="P593" s="14">
        <v>42964.575067294056</v>
      </c>
      <c r="Q593" s="14">
        <v>40256.143871177192</v>
      </c>
      <c r="R593" s="14">
        <v>37406.224250452833</v>
      </c>
      <c r="S593" s="8" t="s">
        <v>10</v>
      </c>
    </row>
    <row r="594" spans="1:19" s="6" customFormat="1">
      <c r="A594" s="9" t="s">
        <v>11</v>
      </c>
      <c r="B594" s="15">
        <v>12986.676953221595</v>
      </c>
      <c r="C594" s="15">
        <v>14240.493620327417</v>
      </c>
      <c r="D594" s="15">
        <v>11903.20075528527</v>
      </c>
      <c r="E594" s="15">
        <v>13235.944651341064</v>
      </c>
      <c r="F594" s="15">
        <v>14826.961841516359</v>
      </c>
      <c r="G594" s="15">
        <v>15173.693229275552</v>
      </c>
      <c r="H594" s="15">
        <v>14198.242134643719</v>
      </c>
      <c r="I594" s="15">
        <v>14125.313488260001</v>
      </c>
      <c r="J594" s="15">
        <v>15698.64801339</v>
      </c>
      <c r="K594" s="15">
        <v>18037.752491063435</v>
      </c>
      <c r="L594" s="15">
        <v>18809.505481145905</v>
      </c>
      <c r="M594" s="15">
        <v>19372.894569595643</v>
      </c>
      <c r="N594" s="15">
        <v>17716.080768520336</v>
      </c>
      <c r="O594" s="15">
        <v>18842.217549304129</v>
      </c>
      <c r="P594" s="15">
        <v>19368.709241803022</v>
      </c>
      <c r="Q594" s="15">
        <v>18297.445802584953</v>
      </c>
      <c r="R594" s="15">
        <v>17928.894764756078</v>
      </c>
      <c r="S594" s="9" t="s">
        <v>12</v>
      </c>
    </row>
    <row r="595" spans="1:19" s="6" customFormat="1">
      <c r="A595" s="10" t="s">
        <v>13</v>
      </c>
      <c r="B595" s="16">
        <v>118379.45238044739</v>
      </c>
      <c r="C595" s="16">
        <v>130434.07255422178</v>
      </c>
      <c r="D595" s="16">
        <v>131383.5029164544</v>
      </c>
      <c r="E595" s="16">
        <v>130219.60001634991</v>
      </c>
      <c r="F595" s="16">
        <v>140585.09694670895</v>
      </c>
      <c r="G595" s="16">
        <v>128399.00018543404</v>
      </c>
      <c r="H595" s="16">
        <v>126457.13810833656</v>
      </c>
      <c r="I595" s="16">
        <v>135836.94703914001</v>
      </c>
      <c r="J595" s="16">
        <v>142920.66031757</v>
      </c>
      <c r="K595" s="16">
        <v>156310.89326893943</v>
      </c>
      <c r="L595" s="16">
        <v>163933.36575755055</v>
      </c>
      <c r="M595" s="16">
        <v>171434.46312347488</v>
      </c>
      <c r="N595" s="16">
        <v>172153.52364685727</v>
      </c>
      <c r="O595" s="16">
        <v>171839.52965870826</v>
      </c>
      <c r="P595" s="16">
        <v>174094.11763886281</v>
      </c>
      <c r="Q595" s="16">
        <v>189267.90347286998</v>
      </c>
      <c r="R595" s="16">
        <v>192528.01245141053</v>
      </c>
      <c r="S595" s="10" t="s">
        <v>14</v>
      </c>
    </row>
    <row r="596" spans="1:19" s="6" customFormat="1">
      <c r="A596" s="9" t="s">
        <v>15</v>
      </c>
      <c r="B596" s="15">
        <v>8373.1559915257785</v>
      </c>
      <c r="C596" s="15">
        <v>9517.9993446148183</v>
      </c>
      <c r="D596" s="15">
        <v>10955.400882368667</v>
      </c>
      <c r="E596" s="15">
        <v>9834.5445148594681</v>
      </c>
      <c r="F596" s="15">
        <v>11156.70291960388</v>
      </c>
      <c r="G596" s="15">
        <v>12006.822778282472</v>
      </c>
      <c r="H596" s="15">
        <v>11903.887004016915</v>
      </c>
      <c r="I596" s="15">
        <v>13032.48035672</v>
      </c>
      <c r="J596" s="15">
        <v>13304.207719460001</v>
      </c>
      <c r="K596" s="15">
        <v>14129.191520845801</v>
      </c>
      <c r="L596" s="15">
        <v>14891.323643717642</v>
      </c>
      <c r="M596" s="15">
        <v>15497.279446111434</v>
      </c>
      <c r="N596" s="15">
        <v>15976.072769619912</v>
      </c>
      <c r="O596" s="15">
        <v>16815.191474314193</v>
      </c>
      <c r="P596" s="15">
        <v>16283.205292148372</v>
      </c>
      <c r="Q596" s="15">
        <v>18409.469184099831</v>
      </c>
      <c r="R596" s="15">
        <v>18325.906937203999</v>
      </c>
      <c r="S596" s="9" t="s">
        <v>16</v>
      </c>
    </row>
    <row r="597" spans="1:19" s="6" customFormat="1">
      <c r="A597" s="8" t="s">
        <v>17</v>
      </c>
      <c r="B597" s="14">
        <v>20913.586856295125</v>
      </c>
      <c r="C597" s="14">
        <v>21265.72311868396</v>
      </c>
      <c r="D597" s="14">
        <v>22521.660545445382</v>
      </c>
      <c r="E597" s="14">
        <v>19478.438372423538</v>
      </c>
      <c r="F597" s="14">
        <v>23253.560663990247</v>
      </c>
      <c r="G597" s="14">
        <v>21772.586094841237</v>
      </c>
      <c r="H597" s="14">
        <v>21025.062295861699</v>
      </c>
      <c r="I597" s="14">
        <v>23553.673957020001</v>
      </c>
      <c r="J597" s="14">
        <v>25248.735201399999</v>
      </c>
      <c r="K597" s="14">
        <v>27444.688497129056</v>
      </c>
      <c r="L597" s="14">
        <v>28138.957642094541</v>
      </c>
      <c r="M597" s="14">
        <v>27859.675923575931</v>
      </c>
      <c r="N597" s="14">
        <v>29197.763445805995</v>
      </c>
      <c r="O597" s="14">
        <v>28466.059658199916</v>
      </c>
      <c r="P597" s="14">
        <v>28848.417364952838</v>
      </c>
      <c r="Q597" s="14">
        <v>32143.443771093669</v>
      </c>
      <c r="R597" s="14">
        <v>31654.018580056541</v>
      </c>
      <c r="S597" s="8" t="s">
        <v>18</v>
      </c>
    </row>
    <row r="598" spans="1:19" s="6" customFormat="1">
      <c r="A598" s="9" t="s">
        <v>19</v>
      </c>
      <c r="B598" s="15">
        <v>3526.7765008222832</v>
      </c>
      <c r="C598" s="15">
        <v>6156.0503893059613</v>
      </c>
      <c r="D598" s="15">
        <v>9063.4388979417035</v>
      </c>
      <c r="E598" s="15">
        <v>8799.0985238456869</v>
      </c>
      <c r="F598" s="15">
        <v>8421.3204816598554</v>
      </c>
      <c r="G598" s="15">
        <v>8310.8020584128262</v>
      </c>
      <c r="H598" s="15">
        <v>8375.0891785443619</v>
      </c>
      <c r="I598" s="15">
        <v>8276.1405249100007</v>
      </c>
      <c r="J598" s="15">
        <v>8331.1110607800001</v>
      </c>
      <c r="K598" s="15">
        <v>8912.7179349037724</v>
      </c>
      <c r="L598" s="15">
        <v>9512.5009619025859</v>
      </c>
      <c r="M598" s="15">
        <v>9762.5857007710765</v>
      </c>
      <c r="N598" s="15">
        <v>10531.410060688273</v>
      </c>
      <c r="O598" s="15">
        <v>9899.6486119417204</v>
      </c>
      <c r="P598" s="15">
        <v>10100.699681034059</v>
      </c>
      <c r="Q598" s="15">
        <v>10835.778631849189</v>
      </c>
      <c r="R598" s="15">
        <v>10561.919203052921</v>
      </c>
      <c r="S598" s="9" t="s">
        <v>20</v>
      </c>
    </row>
    <row r="599" spans="1:19" s="6" customFormat="1">
      <c r="A599" s="8" t="s">
        <v>21</v>
      </c>
      <c r="B599" s="14">
        <v>9605.610661038465</v>
      </c>
      <c r="C599" s="14">
        <v>13246.814541008802</v>
      </c>
      <c r="D599" s="14">
        <v>7826.6714831920372</v>
      </c>
      <c r="E599" s="14">
        <v>6620.4525602633448</v>
      </c>
      <c r="F599" s="14">
        <v>8130.6206754748819</v>
      </c>
      <c r="G599" s="14">
        <v>7213.9254474666996</v>
      </c>
      <c r="H599" s="14">
        <v>6019.9214717955692</v>
      </c>
      <c r="I599" s="14">
        <v>7951.8668232600003</v>
      </c>
      <c r="J599" s="14">
        <v>8319.457000639999</v>
      </c>
      <c r="K599" s="14">
        <v>8341.2024805276142</v>
      </c>
      <c r="L599" s="14">
        <v>10007.242338081691</v>
      </c>
      <c r="M599" s="14">
        <v>11598.675544406071</v>
      </c>
      <c r="N599" s="14">
        <v>7508.0448908558046</v>
      </c>
      <c r="O599" s="14">
        <v>7878.4914708113192</v>
      </c>
      <c r="P599" s="14">
        <v>8183.3913901580545</v>
      </c>
      <c r="Q599" s="14">
        <v>9102.7041551522325</v>
      </c>
      <c r="R599" s="14">
        <v>8467.7282836543</v>
      </c>
      <c r="S599" s="8" t="s">
        <v>22</v>
      </c>
    </row>
    <row r="600" spans="1:19" s="6" customFormat="1" ht="60.75">
      <c r="A600" s="9" t="s">
        <v>23</v>
      </c>
      <c r="B600" s="15">
        <v>22558.541422049231</v>
      </c>
      <c r="C600" s="15">
        <v>23411.119540990992</v>
      </c>
      <c r="D600" s="15">
        <v>21376.26206358158</v>
      </c>
      <c r="E600" s="15">
        <v>20301.890259071668</v>
      </c>
      <c r="F600" s="15">
        <v>22926.316025041113</v>
      </c>
      <c r="G600" s="15">
        <v>22205.965710623401</v>
      </c>
      <c r="H600" s="15">
        <v>21090.364004902836</v>
      </c>
      <c r="I600" s="15">
        <v>22449.930996380001</v>
      </c>
      <c r="J600" s="15">
        <v>25444.64365075</v>
      </c>
      <c r="K600" s="15">
        <v>27793.880956416753</v>
      </c>
      <c r="L600" s="15">
        <v>27533.731889911582</v>
      </c>
      <c r="M600" s="15">
        <v>30490.77481397866</v>
      </c>
      <c r="N600" s="15">
        <v>31407.199989056593</v>
      </c>
      <c r="O600" s="15">
        <v>30527.387681357621</v>
      </c>
      <c r="P600" s="15">
        <v>28260.297835972317</v>
      </c>
      <c r="Q600" s="15">
        <v>32205.068979842203</v>
      </c>
      <c r="R600" s="15">
        <v>32476.851476781165</v>
      </c>
      <c r="S600" s="9" t="s">
        <v>24</v>
      </c>
    </row>
    <row r="601" spans="1:19" s="6" customFormat="1">
      <c r="A601" s="8" t="s">
        <v>25</v>
      </c>
      <c r="B601" s="14">
        <v>3296.0725005880104</v>
      </c>
      <c r="C601" s="14">
        <v>3528.872190957627</v>
      </c>
      <c r="D601" s="14">
        <v>3700.5336500714511</v>
      </c>
      <c r="E601" s="14">
        <v>4639.5422644794789</v>
      </c>
      <c r="F601" s="14">
        <v>5095.2323905751664</v>
      </c>
      <c r="G601" s="14">
        <v>5624.7256815163573</v>
      </c>
      <c r="H601" s="14">
        <v>6423.8800200624319</v>
      </c>
      <c r="I601" s="14">
        <v>6107.7723800399999</v>
      </c>
      <c r="J601" s="14">
        <v>5617.456369909999</v>
      </c>
      <c r="K601" s="14">
        <v>7160.1257118029707</v>
      </c>
      <c r="L601" s="14">
        <v>9319.0188574941203</v>
      </c>
      <c r="M601" s="14">
        <v>10122.946410285778</v>
      </c>
      <c r="N601" s="14">
        <v>9871.0139186977121</v>
      </c>
      <c r="O601" s="14">
        <v>9952.2993644419512</v>
      </c>
      <c r="P601" s="14">
        <v>10459.636622999469</v>
      </c>
      <c r="Q601" s="14">
        <v>11963.589880896665</v>
      </c>
      <c r="R601" s="14">
        <v>13585.6077599239</v>
      </c>
      <c r="S601" s="8" t="s">
        <v>26</v>
      </c>
    </row>
    <row r="602" spans="1:19" s="6" customFormat="1">
      <c r="A602" s="9" t="s">
        <v>27</v>
      </c>
      <c r="B602" s="15">
        <v>5721.1953348921197</v>
      </c>
      <c r="C602" s="15">
        <v>6244.2590905916422</v>
      </c>
      <c r="D602" s="15">
        <v>6905.8721481595512</v>
      </c>
      <c r="E602" s="15">
        <v>7388.6517542856545</v>
      </c>
      <c r="F602" s="15">
        <v>6336.9734298815092</v>
      </c>
      <c r="G602" s="15">
        <v>6861.1473233078304</v>
      </c>
      <c r="H602" s="15">
        <v>7355.2148012636699</v>
      </c>
      <c r="I602" s="15">
        <v>7232.7291546099996</v>
      </c>
      <c r="J602" s="15">
        <v>7382.5896110499998</v>
      </c>
      <c r="K602" s="15">
        <v>11266.406344116687</v>
      </c>
      <c r="L602" s="15">
        <v>9892.5019899727395</v>
      </c>
      <c r="M602" s="15">
        <v>10846.764690834936</v>
      </c>
      <c r="N602" s="15">
        <v>11331.109566820785</v>
      </c>
      <c r="O602" s="15">
        <v>11150.330922820229</v>
      </c>
      <c r="P602" s="15">
        <v>11544.509179566767</v>
      </c>
      <c r="Q602" s="15">
        <v>12401.949434501787</v>
      </c>
      <c r="R602" s="15">
        <v>12500.067924511495</v>
      </c>
      <c r="S602" s="9" t="s">
        <v>28</v>
      </c>
    </row>
    <row r="603" spans="1:19" s="6" customFormat="1">
      <c r="A603" s="8" t="s">
        <v>29</v>
      </c>
      <c r="B603" s="14">
        <v>7300.2100268762451</v>
      </c>
      <c r="C603" s="14">
        <v>7765.4865171181491</v>
      </c>
      <c r="D603" s="14">
        <v>6976.2445736046884</v>
      </c>
      <c r="E603" s="14">
        <v>6048.2567832978584</v>
      </c>
      <c r="F603" s="14">
        <v>4592.7749797851502</v>
      </c>
      <c r="G603" s="14">
        <v>4409.5734519695743</v>
      </c>
      <c r="H603" s="14">
        <v>4705.7832720378356</v>
      </c>
      <c r="I603" s="14">
        <v>5199.3908724900002</v>
      </c>
      <c r="J603" s="14">
        <v>5565.3727793400003</v>
      </c>
      <c r="K603" s="14">
        <v>6186.0133055265014</v>
      </c>
      <c r="L603" s="14">
        <v>6948.6738824311515</v>
      </c>
      <c r="M603" s="14">
        <v>7832.0498417833014</v>
      </c>
      <c r="N603" s="14">
        <v>8347.9365456155574</v>
      </c>
      <c r="O603" s="14">
        <v>8206.932299725584</v>
      </c>
      <c r="P603" s="14">
        <v>8966.4765523361639</v>
      </c>
      <c r="Q603" s="14">
        <v>9354.7722131389946</v>
      </c>
      <c r="R603" s="14">
        <v>10205.204409454951</v>
      </c>
      <c r="S603" s="8" t="s">
        <v>30</v>
      </c>
    </row>
    <row r="604" spans="1:19" s="6" customFormat="1" ht="40.5">
      <c r="A604" s="9" t="s">
        <v>31</v>
      </c>
      <c r="B604" s="15">
        <v>5191.8611164084641</v>
      </c>
      <c r="C604" s="15">
        <v>6033.7055499382268</v>
      </c>
      <c r="D604" s="15">
        <v>6895.8081817187531</v>
      </c>
      <c r="E604" s="15">
        <v>8354.9947759495735</v>
      </c>
      <c r="F604" s="15">
        <v>10099.736184868805</v>
      </c>
      <c r="G604" s="15">
        <v>10478.231384449127</v>
      </c>
      <c r="H604" s="15">
        <v>10401.413762112197</v>
      </c>
      <c r="I604" s="15">
        <v>11753.58316083</v>
      </c>
      <c r="J604" s="15">
        <v>12508.659616769999</v>
      </c>
      <c r="K604" s="15">
        <v>13048.533861563996</v>
      </c>
      <c r="L604" s="15">
        <v>13518.894273083833</v>
      </c>
      <c r="M604" s="15">
        <v>14486.850337880991</v>
      </c>
      <c r="N604" s="15">
        <v>14376.344394931761</v>
      </c>
      <c r="O604" s="15">
        <v>14333.402470494293</v>
      </c>
      <c r="P604" s="15">
        <v>15460.64916704463</v>
      </c>
      <c r="Q604" s="15">
        <v>15716.154335765264</v>
      </c>
      <c r="R604" s="15">
        <v>15935.851795479633</v>
      </c>
      <c r="S604" s="9" t="s">
        <v>32</v>
      </c>
    </row>
    <row r="605" spans="1:19" s="6" customFormat="1" ht="40.5">
      <c r="A605" s="8" t="s">
        <v>33</v>
      </c>
      <c r="B605" s="14">
        <v>18895.756725579056</v>
      </c>
      <c r="C605" s="14">
        <v>19859.278768004169</v>
      </c>
      <c r="D605" s="14">
        <v>21471.739009813235</v>
      </c>
      <c r="E605" s="14">
        <v>23611.914328891999</v>
      </c>
      <c r="F605" s="14">
        <v>24868.60286891563</v>
      </c>
      <c r="G605" s="14">
        <v>13579.920845538052</v>
      </c>
      <c r="H605" s="14">
        <v>13043.384974252904</v>
      </c>
      <c r="I605" s="14">
        <v>14135.525804299999</v>
      </c>
      <c r="J605" s="14">
        <v>14359.199690969999</v>
      </c>
      <c r="K605" s="14">
        <v>14446.566847316297</v>
      </c>
      <c r="L605" s="14">
        <v>15203.989543646696</v>
      </c>
      <c r="M605" s="14">
        <v>14008.169956174963</v>
      </c>
      <c r="N605" s="14">
        <v>13511.56409600732</v>
      </c>
      <c r="O605" s="14">
        <v>14427.582805628073</v>
      </c>
      <c r="P605" s="14">
        <v>14932.109496879757</v>
      </c>
      <c r="Q605" s="14">
        <v>15697.514452759799</v>
      </c>
      <c r="R605" s="14">
        <v>17230.284118165568</v>
      </c>
      <c r="S605" s="8" t="s">
        <v>34</v>
      </c>
    </row>
    <row r="606" spans="1:19" s="6" customFormat="1">
      <c r="A606" s="9" t="s">
        <v>35</v>
      </c>
      <c r="B606" s="15">
        <v>9391.7435832367519</v>
      </c>
      <c r="C606" s="15">
        <v>9726.5428054604854</v>
      </c>
      <c r="D606" s="15">
        <v>10154.890417654251</v>
      </c>
      <c r="E606" s="15">
        <v>11041.176170216773</v>
      </c>
      <c r="F606" s="15">
        <v>11136.670374932386</v>
      </c>
      <c r="G606" s="15">
        <v>11194.517840879635</v>
      </c>
      <c r="H606" s="15">
        <v>11148.569615863256</v>
      </c>
      <c r="I606" s="15">
        <v>10951.67861345</v>
      </c>
      <c r="J606" s="15">
        <v>11526.328039870001</v>
      </c>
      <c r="K606" s="15">
        <v>11792.172477229144</v>
      </c>
      <c r="L606" s="15">
        <v>13125.864949976522</v>
      </c>
      <c r="M606" s="15">
        <v>13395.137410880438</v>
      </c>
      <c r="N606" s="15">
        <v>14252.820763050506</v>
      </c>
      <c r="O606" s="15">
        <v>14145.079650059814</v>
      </c>
      <c r="P606" s="15">
        <v>14249.098861486727</v>
      </c>
      <c r="Q606" s="15">
        <v>14756.218848485709</v>
      </c>
      <c r="R606" s="15">
        <v>14981.51351802918</v>
      </c>
      <c r="S606" s="9" t="s">
        <v>36</v>
      </c>
    </row>
    <row r="607" spans="1:19" s="6" customFormat="1">
      <c r="A607" s="8" t="s">
        <v>37</v>
      </c>
      <c r="B607" s="14">
        <v>1979.2369058955562</v>
      </c>
      <c r="C607" s="14">
        <v>2254.1315826945074</v>
      </c>
      <c r="D607" s="14">
        <v>2463.9749216402888</v>
      </c>
      <c r="E607" s="14">
        <v>2659.1547287819722</v>
      </c>
      <c r="F607" s="14">
        <v>2842.3272711439236</v>
      </c>
      <c r="G607" s="14">
        <v>2892.8175013622704</v>
      </c>
      <c r="H607" s="14">
        <v>3014.8141023582757</v>
      </c>
      <c r="I607" s="14">
        <v>3356.26655179</v>
      </c>
      <c r="J607" s="14">
        <v>3413.7294814099996</v>
      </c>
      <c r="K607" s="14">
        <v>3842.3178628885807</v>
      </c>
      <c r="L607" s="14">
        <v>3919.9588795803406</v>
      </c>
      <c r="M607" s="14">
        <v>4118.3927026823485</v>
      </c>
      <c r="N607" s="14">
        <v>4249.8679841113981</v>
      </c>
      <c r="O607" s="14">
        <v>4336.3244986286609</v>
      </c>
      <c r="P607" s="14">
        <v>5164.6924904386133</v>
      </c>
      <c r="Q607" s="14">
        <v>4783.752148898071</v>
      </c>
      <c r="R607" s="14">
        <v>5025.1236027399254</v>
      </c>
      <c r="S607" s="8" t="s">
        <v>38</v>
      </c>
    </row>
    <row r="608" spans="1:19" s="6" customFormat="1" ht="40.5">
      <c r="A608" s="9" t="s">
        <v>39</v>
      </c>
      <c r="B608" s="15">
        <v>1824.198311718136</v>
      </c>
      <c r="C608" s="15">
        <v>1918.0984622272247</v>
      </c>
      <c r="D608" s="15">
        <v>1903.2072792659699</v>
      </c>
      <c r="E608" s="15">
        <v>1669.0730994963437</v>
      </c>
      <c r="F608" s="15">
        <v>1685.9706265891193</v>
      </c>
      <c r="G608" s="15">
        <v>1706.2639341890954</v>
      </c>
      <c r="H608" s="15">
        <v>1781.0421227532124</v>
      </c>
      <c r="I608" s="15">
        <v>1758.15694882</v>
      </c>
      <c r="J608" s="15">
        <v>1808.8396544400002</v>
      </c>
      <c r="K608" s="15">
        <v>1955.0909443060887</v>
      </c>
      <c r="L608" s="15">
        <v>1933.893557762302</v>
      </c>
      <c r="M608" s="15">
        <v>1858.6266126925768</v>
      </c>
      <c r="N608" s="15">
        <v>1791.7286930227417</v>
      </c>
      <c r="O608" s="15">
        <v>1903.0817866911932</v>
      </c>
      <c r="P608" s="15">
        <v>1974.9155267784079</v>
      </c>
      <c r="Q608" s="15">
        <v>1981.3479825262473</v>
      </c>
      <c r="R608" s="15">
        <v>2141.8167231512793</v>
      </c>
      <c r="S608" s="9" t="s">
        <v>40</v>
      </c>
    </row>
    <row r="609" spans="1:19" s="6" customFormat="1">
      <c r="A609" s="8" t="s">
        <v>41</v>
      </c>
      <c r="B609" s="14">
        <v>81.806274762711809</v>
      </c>
      <c r="C609" s="14">
        <v>80.756673947225039</v>
      </c>
      <c r="D609" s="14">
        <v>81.710174035125902</v>
      </c>
      <c r="E609" s="14">
        <v>81.870071102974478</v>
      </c>
      <c r="F609" s="14">
        <v>82.077976740580269</v>
      </c>
      <c r="G609" s="14">
        <v>82.663963766837981</v>
      </c>
      <c r="H609" s="14">
        <v>85.673996603128998</v>
      </c>
      <c r="I609" s="14">
        <v>77.750894250000002</v>
      </c>
      <c r="J609" s="14">
        <v>90.330440530000004</v>
      </c>
      <c r="K609" s="14">
        <v>92.132227260555496</v>
      </c>
      <c r="L609" s="14">
        <v>106.34281214353469</v>
      </c>
      <c r="M609" s="14">
        <v>126.83658842127714</v>
      </c>
      <c r="N609" s="14">
        <v>128.80038768777467</v>
      </c>
      <c r="O609" s="14">
        <v>157.41513758027648</v>
      </c>
      <c r="P609" s="14">
        <v>200.73314753738347</v>
      </c>
      <c r="Q609" s="14">
        <v>186.95500794416148</v>
      </c>
      <c r="R609" s="14">
        <v>193.90457078493867</v>
      </c>
      <c r="S609" s="8" t="s">
        <v>42</v>
      </c>
    </row>
    <row r="610" spans="1:19" s="6" customFormat="1">
      <c r="A610" s="21" t="s">
        <v>51</v>
      </c>
      <c r="B610" s="22">
        <f t="shared" ref="B610:R610" si="52">SUM(B592:B609)-B592-B595</f>
        <v>158771.78276328379</v>
      </c>
      <c r="C610" s="22">
        <f t="shared" si="52"/>
        <v>175477.91131661454</v>
      </c>
      <c r="D610" s="22">
        <f t="shared" si="52"/>
        <v>175104.45338620135</v>
      </c>
      <c r="E610" s="22">
        <f t="shared" si="52"/>
        <v>175151.68707943469</v>
      </c>
      <c r="F610" s="22">
        <f t="shared" si="52"/>
        <v>191437.3138928579</v>
      </c>
      <c r="G610" s="22">
        <f t="shared" si="52"/>
        <v>179481.00213365219</v>
      </c>
      <c r="H610" s="22">
        <f t="shared" si="52"/>
        <v>178878.44970397529</v>
      </c>
      <c r="I610" s="22">
        <f t="shared" si="52"/>
        <v>189732.16031714002</v>
      </c>
      <c r="J610" s="22">
        <f t="shared" si="52"/>
        <v>200896.39190964997</v>
      </c>
      <c r="K610" s="22">
        <f t="shared" si="52"/>
        <v>218264.9765524854</v>
      </c>
      <c r="L610" s="22">
        <f t="shared" si="52"/>
        <v>224977.22666636397</v>
      </c>
      <c r="M610" s="22">
        <f t="shared" si="52"/>
        <v>233811.52379594182</v>
      </c>
      <c r="N610" s="22">
        <f t="shared" si="52"/>
        <v>232091.82693410738</v>
      </c>
      <c r="O610" s="22">
        <f t="shared" si="52"/>
        <v>233691.03707273473</v>
      </c>
      <c r="P610" s="22">
        <f t="shared" si="52"/>
        <v>236962.11691843061</v>
      </c>
      <c r="Q610" s="22">
        <f t="shared" si="52"/>
        <v>248092.30870071598</v>
      </c>
      <c r="R610" s="22">
        <f t="shared" si="52"/>
        <v>248620.91791819892</v>
      </c>
      <c r="S610" s="21" t="s">
        <v>56</v>
      </c>
    </row>
    <row r="611" spans="1:19" s="6" customFormat="1">
      <c r="A611" s="24" t="s">
        <v>52</v>
      </c>
      <c r="B611" s="16">
        <f t="shared" ref="B611:R611" si="53">(SUM(B592:B609)-B592-B595)-B613</f>
        <v>499.05795697600115</v>
      </c>
      <c r="C611" s="16">
        <f t="shared" si="53"/>
        <v>703.22545284294756</v>
      </c>
      <c r="D611" s="16">
        <f t="shared" si="53"/>
        <v>721.61595163744641</v>
      </c>
      <c r="E611" s="16">
        <f t="shared" si="53"/>
        <v>65.95867964491481</v>
      </c>
      <c r="F611" s="16">
        <f t="shared" si="53"/>
        <v>-515.33814166398952</v>
      </c>
      <c r="G611" s="16">
        <f t="shared" si="53"/>
        <v>-503.05480057399836</v>
      </c>
      <c r="H611" s="16">
        <f t="shared" si="53"/>
        <v>67.508575653017033</v>
      </c>
      <c r="I611" s="16">
        <f t="shared" si="53"/>
        <v>2.9700167942792177E-6</v>
      </c>
      <c r="J611" s="16">
        <f t="shared" si="53"/>
        <v>2.9899529181420803E-6</v>
      </c>
      <c r="K611" s="16">
        <f t="shared" si="53"/>
        <v>733.14573622168973</v>
      </c>
      <c r="L611" s="16">
        <f t="shared" si="53"/>
        <v>2111.2596399847534</v>
      </c>
      <c r="M611" s="16">
        <f t="shared" si="53"/>
        <v>3279.3856931611081</v>
      </c>
      <c r="N611" s="16">
        <f t="shared" si="53"/>
        <v>2709.1575762512803</v>
      </c>
      <c r="O611" s="16">
        <f t="shared" si="53"/>
        <v>2770.2927396955783</v>
      </c>
      <c r="P611" s="16">
        <f t="shared" si="53"/>
        <v>3313.7047586880217</v>
      </c>
      <c r="Q611" s="16">
        <f t="shared" si="53"/>
        <v>5062.6110781185562</v>
      </c>
      <c r="R611" s="16">
        <f t="shared" si="53"/>
        <v>8704.0491920736094</v>
      </c>
      <c r="S611" s="24" t="s">
        <v>57</v>
      </c>
    </row>
    <row r="612" spans="1:19" s="6" customFormat="1">
      <c r="A612" s="25" t="s">
        <v>53</v>
      </c>
      <c r="B612" s="26">
        <f t="shared" ref="B612:R612" si="54">100*((SUM(B592:B609)-B592-B595)-B613)/B613</f>
        <v>0.31531519886748782</v>
      </c>
      <c r="C612" s="26">
        <f t="shared" si="54"/>
        <v>0.40236115966535207</v>
      </c>
      <c r="D612" s="26">
        <f t="shared" si="54"/>
        <v>0.41381133731593767</v>
      </c>
      <c r="E612" s="26">
        <f t="shared" si="54"/>
        <v>3.7672219345202783E-2</v>
      </c>
      <c r="F612" s="26">
        <f t="shared" si="54"/>
        <v>-0.26847148825602479</v>
      </c>
      <c r="G612" s="26">
        <f t="shared" si="54"/>
        <v>-0.27949964521459586</v>
      </c>
      <c r="H612" s="26">
        <f t="shared" si="54"/>
        <v>3.775416382634552E-2</v>
      </c>
      <c r="I612" s="26">
        <f t="shared" si="54"/>
        <v>1.5653734134272672E-9</v>
      </c>
      <c r="J612" s="26">
        <f t="shared" si="54"/>
        <v>1.4883059321101519E-9</v>
      </c>
      <c r="K612" s="26">
        <f t="shared" si="54"/>
        <v>0.33702917567081692</v>
      </c>
      <c r="L612" s="26">
        <f t="shared" si="54"/>
        <v>0.94732258502925981</v>
      </c>
      <c r="M612" s="26">
        <f t="shared" si="54"/>
        <v>1.4225286418412617</v>
      </c>
      <c r="N612" s="26">
        <f t="shared" si="54"/>
        <v>1.1810646304864334</v>
      </c>
      <c r="O612" s="26">
        <f t="shared" si="54"/>
        <v>1.1996725316718186</v>
      </c>
      <c r="P612" s="26">
        <f t="shared" si="54"/>
        <v>1.4182440736736024</v>
      </c>
      <c r="Q612" s="26">
        <f t="shared" si="54"/>
        <v>2.0831244607728236</v>
      </c>
      <c r="R612" s="26">
        <f t="shared" si="54"/>
        <v>3.6279438116582079</v>
      </c>
      <c r="S612" s="25" t="s">
        <v>58</v>
      </c>
    </row>
    <row r="613" spans="1:19" s="6" customFormat="1">
      <c r="A613" s="21" t="s">
        <v>54</v>
      </c>
      <c r="B613" s="22">
        <v>158272.72480630779</v>
      </c>
      <c r="C613" s="22">
        <v>174774.68586377159</v>
      </c>
      <c r="D613" s="22">
        <v>174382.8374345639</v>
      </c>
      <c r="E613" s="22">
        <v>175085.72839978978</v>
      </c>
      <c r="F613" s="22">
        <v>191952.65203452189</v>
      </c>
      <c r="G613" s="22">
        <v>179984.05693422619</v>
      </c>
      <c r="H613" s="22">
        <v>178810.94112832227</v>
      </c>
      <c r="I613" s="22">
        <v>189732.16031417</v>
      </c>
      <c r="J613" s="22">
        <v>200896.39190666002</v>
      </c>
      <c r="K613" s="22">
        <v>217531.83081626371</v>
      </c>
      <c r="L613" s="22">
        <v>222865.96702637922</v>
      </c>
      <c r="M613" s="22">
        <v>230532.13810278071</v>
      </c>
      <c r="N613" s="22">
        <v>229382.6693578561</v>
      </c>
      <c r="O613" s="22">
        <v>230920.74433303915</v>
      </c>
      <c r="P613" s="22">
        <v>233648.41215974258</v>
      </c>
      <c r="Q613" s="22">
        <v>243029.69762259742</v>
      </c>
      <c r="R613" s="22">
        <v>239916.86872612531</v>
      </c>
      <c r="S613" s="21" t="s">
        <v>59</v>
      </c>
    </row>
    <row r="614" spans="1:19" s="29" customFormat="1">
      <c r="A614" s="23" t="s">
        <v>55</v>
      </c>
      <c r="B614" s="23"/>
      <c r="C614" s="23"/>
      <c r="D614" s="23"/>
      <c r="E614" s="23"/>
      <c r="F614" s="23"/>
      <c r="G614" s="23"/>
      <c r="H614" s="23"/>
      <c r="I614" s="23"/>
      <c r="J614" s="23"/>
      <c r="K614" s="23" t="s">
        <v>60</v>
      </c>
      <c r="L614" s="23"/>
      <c r="M614" s="23"/>
      <c r="N614" s="23"/>
      <c r="O614" s="23"/>
      <c r="P614" s="23"/>
      <c r="Q614" s="23"/>
      <c r="R614" s="23"/>
      <c r="S614" s="23"/>
    </row>
    <row r="615" spans="1:19" s="29" customFormat="1"/>
    <row r="616" spans="1:19" s="29" customFormat="1"/>
    <row r="617" spans="1:19" s="29" customFormat="1">
      <c r="A617" s="30" t="s">
        <v>0</v>
      </c>
      <c r="S617" s="31" t="s">
        <v>1</v>
      </c>
    </row>
    <row r="618" spans="1:19" s="29" customFormat="1">
      <c r="A618" s="29" t="s">
        <v>91</v>
      </c>
      <c r="S618" s="29" t="s">
        <v>91</v>
      </c>
    </row>
    <row r="619" spans="1:19" s="29" customFormat="1">
      <c r="A619" s="30" t="s">
        <v>92</v>
      </c>
      <c r="I619" s="31" t="s">
        <v>4</v>
      </c>
      <c r="J619" s="30" t="s">
        <v>5</v>
      </c>
      <c r="S619" s="31" t="s">
        <v>93</v>
      </c>
    </row>
    <row r="620" spans="1:19">
      <c r="A620" s="4"/>
      <c r="B620" s="5">
        <v>1995</v>
      </c>
      <c r="C620" s="5">
        <v>1996</v>
      </c>
      <c r="D620" s="5">
        <v>1997</v>
      </c>
      <c r="E620" s="5">
        <v>1998</v>
      </c>
      <c r="F620" s="5">
        <v>1999</v>
      </c>
      <c r="G620" s="5">
        <v>2000</v>
      </c>
      <c r="H620" s="5">
        <v>2001</v>
      </c>
      <c r="I620" s="5">
        <v>2002</v>
      </c>
      <c r="J620" s="5">
        <v>2003</v>
      </c>
      <c r="K620" s="5">
        <v>2004</v>
      </c>
      <c r="L620" s="5">
        <v>2005</v>
      </c>
      <c r="M620" s="5">
        <v>2006</v>
      </c>
      <c r="N620" s="5">
        <v>2007</v>
      </c>
      <c r="O620" s="5">
        <v>2008</v>
      </c>
      <c r="P620" s="5">
        <v>2009</v>
      </c>
      <c r="Q620" s="5">
        <v>2010</v>
      </c>
      <c r="R620" s="5">
        <v>2011</v>
      </c>
      <c r="S620" s="4"/>
    </row>
    <row r="621" spans="1:19" s="6" customFormat="1">
      <c r="A621" s="27" t="s">
        <v>7</v>
      </c>
      <c r="B621" s="28">
        <v>50281.080929440002</v>
      </c>
      <c r="C621" s="28">
        <v>49836.149556720004</v>
      </c>
      <c r="D621" s="28">
        <v>49075.004981140002</v>
      </c>
      <c r="E621" s="28">
        <v>57650.664785749999</v>
      </c>
      <c r="F621" s="28">
        <v>51153.867714439999</v>
      </c>
      <c r="G621" s="28">
        <v>56640.241423949999</v>
      </c>
      <c r="H621" s="28">
        <v>53948.010575990003</v>
      </c>
      <c r="I621" s="28">
        <v>60057.492304120002</v>
      </c>
      <c r="J621" s="28">
        <v>70375.30657837</v>
      </c>
      <c r="K621" s="28">
        <v>77615.505231050003</v>
      </c>
      <c r="L621" s="28">
        <v>87279.648513580003</v>
      </c>
      <c r="M621" s="28">
        <v>103057.35065473001</v>
      </c>
      <c r="N621" s="28">
        <v>100603.78724871999</v>
      </c>
      <c r="O621" s="28">
        <v>102412.06975733</v>
      </c>
      <c r="P621" s="28">
        <v>88286.719486400005</v>
      </c>
      <c r="Q621" s="28">
        <v>125839.681895</v>
      </c>
      <c r="R621" s="28">
        <v>150678.87177355</v>
      </c>
      <c r="S621" s="27" t="s">
        <v>8</v>
      </c>
    </row>
    <row r="622" spans="1:19" s="6" customFormat="1">
      <c r="A622" s="8" t="s">
        <v>9</v>
      </c>
      <c r="B622" s="14">
        <v>25766.38736293</v>
      </c>
      <c r="C622" s="14">
        <v>24853.171793490001</v>
      </c>
      <c r="D622" s="14">
        <v>22323.632380949999</v>
      </c>
      <c r="E622" s="14">
        <v>25410.714542189999</v>
      </c>
      <c r="F622" s="14">
        <v>18882.255458759999</v>
      </c>
      <c r="G622" s="14">
        <v>20634.44162985</v>
      </c>
      <c r="H622" s="14">
        <v>20256.989971129999</v>
      </c>
      <c r="I622" s="14">
        <v>26935.44833281</v>
      </c>
      <c r="J622" s="14">
        <v>41485.533607910002</v>
      </c>
      <c r="K622" s="14">
        <v>49071.818735829998</v>
      </c>
      <c r="L622" s="14">
        <v>56969.728375259998</v>
      </c>
      <c r="M622" s="14">
        <v>73646.070048220005</v>
      </c>
      <c r="N622" s="14">
        <v>77540.633195100003</v>
      </c>
      <c r="O622" s="14">
        <v>80088.325137239997</v>
      </c>
      <c r="P622" s="14">
        <v>65465.236312690002</v>
      </c>
      <c r="Q622" s="14">
        <v>103192.75419771</v>
      </c>
      <c r="R622" s="14">
        <v>127590.27176155</v>
      </c>
      <c r="S622" s="8" t="s">
        <v>10</v>
      </c>
    </row>
    <row r="623" spans="1:19" s="6" customFormat="1">
      <c r="A623" s="9" t="s">
        <v>11</v>
      </c>
      <c r="B623" s="15">
        <v>24514.693565919999</v>
      </c>
      <c r="C623" s="15">
        <v>24982.977762629998</v>
      </c>
      <c r="D623" s="15">
        <v>26751.372599570001</v>
      </c>
      <c r="E623" s="15">
        <v>32239.95024301</v>
      </c>
      <c r="F623" s="15">
        <v>32271.612255069998</v>
      </c>
      <c r="G623" s="15">
        <v>36005.799793509999</v>
      </c>
      <c r="H623" s="15">
        <v>33691.020604279998</v>
      </c>
      <c r="I623" s="15">
        <v>33122.043970769999</v>
      </c>
      <c r="J623" s="15">
        <v>28889.772969879999</v>
      </c>
      <c r="K623" s="15">
        <v>28543.686494609999</v>
      </c>
      <c r="L623" s="15">
        <v>30309.92013776</v>
      </c>
      <c r="M623" s="15">
        <v>29411.28060595</v>
      </c>
      <c r="N623" s="15">
        <v>23063.154053049999</v>
      </c>
      <c r="O623" s="15">
        <v>22323.744619519999</v>
      </c>
      <c r="P623" s="15">
        <v>22821.483173159999</v>
      </c>
      <c r="Q623" s="15">
        <v>22646.927696710001</v>
      </c>
      <c r="R623" s="15">
        <v>23088.600011390001</v>
      </c>
      <c r="S623" s="9" t="s">
        <v>12</v>
      </c>
    </row>
    <row r="624" spans="1:19" s="6" customFormat="1">
      <c r="A624" s="10" t="s">
        <v>13</v>
      </c>
      <c r="B624" s="16">
        <v>112862.31928708999</v>
      </c>
      <c r="C624" s="16">
        <v>117944.09167435</v>
      </c>
      <c r="D624" s="16">
        <v>121539.58554068999</v>
      </c>
      <c r="E624" s="16">
        <v>125758.17810869</v>
      </c>
      <c r="F624" s="16">
        <v>126818.66458878</v>
      </c>
      <c r="G624" s="16">
        <v>124960.47131524001</v>
      </c>
      <c r="H624" s="16">
        <v>125642.3771424</v>
      </c>
      <c r="I624" s="16">
        <v>133775.72265658999</v>
      </c>
      <c r="J624" s="16">
        <v>144434.28652945999</v>
      </c>
      <c r="K624" s="16">
        <v>160119.61754789</v>
      </c>
      <c r="L624" s="16">
        <v>174128.76011919</v>
      </c>
      <c r="M624" s="16">
        <v>186452.46609345</v>
      </c>
      <c r="N624" s="16">
        <v>192548.67183471</v>
      </c>
      <c r="O624" s="16">
        <v>196632.91431573001</v>
      </c>
      <c r="P624" s="16">
        <v>199653.02759183</v>
      </c>
      <c r="Q624" s="16">
        <v>236072.31909132001</v>
      </c>
      <c r="R624" s="16">
        <v>266298.09030019998</v>
      </c>
      <c r="S624" s="10" t="s">
        <v>14</v>
      </c>
    </row>
    <row r="625" spans="1:19" s="6" customFormat="1">
      <c r="A625" s="9" t="s">
        <v>15</v>
      </c>
      <c r="B625" s="15">
        <v>584.32911063999995</v>
      </c>
      <c r="C625" s="15">
        <v>710.27096783000002</v>
      </c>
      <c r="D625" s="15">
        <v>632.93155433000004</v>
      </c>
      <c r="E625" s="15">
        <v>608.69488314</v>
      </c>
      <c r="F625" s="15">
        <v>698.07583463000003</v>
      </c>
      <c r="G625" s="15">
        <v>672.48117637999997</v>
      </c>
      <c r="H625" s="15">
        <v>565.11991234000004</v>
      </c>
      <c r="I625" s="15">
        <v>634.77301953000006</v>
      </c>
      <c r="J625" s="15">
        <v>686.10822352000002</v>
      </c>
      <c r="K625" s="15">
        <v>763.36678690999997</v>
      </c>
      <c r="L625" s="15">
        <v>857.42678121999995</v>
      </c>
      <c r="M625" s="15">
        <v>950.87148294999997</v>
      </c>
      <c r="N625" s="15">
        <v>857.45607130999997</v>
      </c>
      <c r="O625" s="15">
        <v>1263.72330945</v>
      </c>
      <c r="P625" s="15">
        <v>3864.0540348300001</v>
      </c>
      <c r="Q625" s="15">
        <v>6074.8107391699996</v>
      </c>
      <c r="R625" s="15">
        <v>8892.4238506199999</v>
      </c>
      <c r="S625" s="9" t="s">
        <v>16</v>
      </c>
    </row>
    <row r="626" spans="1:19" s="6" customFormat="1">
      <c r="A626" s="8" t="s">
        <v>17</v>
      </c>
      <c r="B626" s="14">
        <v>22828.158200779999</v>
      </c>
      <c r="C626" s="14">
        <v>22754.811103640001</v>
      </c>
      <c r="D626" s="14">
        <v>24139.163801530001</v>
      </c>
      <c r="E626" s="14">
        <v>25612.2552187</v>
      </c>
      <c r="F626" s="14">
        <v>24873.732211670002</v>
      </c>
      <c r="G626" s="14">
        <v>30832.286717579998</v>
      </c>
      <c r="H626" s="14">
        <v>31220.031686260001</v>
      </c>
      <c r="I626" s="14">
        <v>32482.258149270001</v>
      </c>
      <c r="J626" s="14">
        <v>37461.325595980001</v>
      </c>
      <c r="K626" s="14">
        <v>40866.679264899998</v>
      </c>
      <c r="L626" s="14">
        <v>45527.43118444</v>
      </c>
      <c r="M626" s="14">
        <v>49847.700758849998</v>
      </c>
      <c r="N626" s="14">
        <v>50997.095398999998</v>
      </c>
      <c r="O626" s="14">
        <v>53712.785068010002</v>
      </c>
      <c r="P626" s="14">
        <v>47689.283790610003</v>
      </c>
      <c r="Q626" s="14">
        <v>61455.199810370003</v>
      </c>
      <c r="R626" s="14">
        <v>74082.509465340001</v>
      </c>
      <c r="S626" s="8" t="s">
        <v>18</v>
      </c>
    </row>
    <row r="627" spans="1:19" s="6" customFormat="1">
      <c r="A627" s="9" t="s">
        <v>19</v>
      </c>
      <c r="B627" s="15">
        <v>2741.5972741300002</v>
      </c>
      <c r="C627" s="15">
        <v>2741.8673406900002</v>
      </c>
      <c r="D627" s="15">
        <v>2935.2809578000001</v>
      </c>
      <c r="E627" s="15">
        <v>3639.9111484700002</v>
      </c>
      <c r="F627" s="15">
        <v>3268.2646474600001</v>
      </c>
      <c r="G627" s="15">
        <v>3517.5206048099999</v>
      </c>
      <c r="H627" s="15">
        <v>3473.6528051400001</v>
      </c>
      <c r="I627" s="15">
        <v>3561.1077424300001</v>
      </c>
      <c r="J627" s="15">
        <v>3729.60870948</v>
      </c>
      <c r="K627" s="15">
        <v>4026.5652073699998</v>
      </c>
      <c r="L627" s="15">
        <v>4191.8825102600003</v>
      </c>
      <c r="M627" s="15">
        <v>4648.8834610000004</v>
      </c>
      <c r="N627" s="15">
        <v>4637.0400103800002</v>
      </c>
      <c r="O627" s="15">
        <v>4388.6870118899997</v>
      </c>
      <c r="P627" s="15">
        <v>5328.9605576399999</v>
      </c>
      <c r="Q627" s="15">
        <v>5586.2402909599996</v>
      </c>
      <c r="R627" s="15">
        <v>5756.0900386699996</v>
      </c>
      <c r="S627" s="9" t="s">
        <v>20</v>
      </c>
    </row>
    <row r="628" spans="1:19" s="6" customFormat="1">
      <c r="A628" s="8" t="s">
        <v>21</v>
      </c>
      <c r="B628" s="14">
        <v>11019.97745439</v>
      </c>
      <c r="C628" s="14">
        <v>10656.794856140001</v>
      </c>
      <c r="D628" s="14">
        <v>8397.6266551499994</v>
      </c>
      <c r="E628" s="14">
        <v>6705.5615447299997</v>
      </c>
      <c r="F628" s="14">
        <v>6563.9453712100003</v>
      </c>
      <c r="G628" s="14">
        <v>6087.8663782499998</v>
      </c>
      <c r="H628" s="14">
        <v>6714.18802435</v>
      </c>
      <c r="I628" s="14">
        <v>8198.7264782099992</v>
      </c>
      <c r="J628" s="14">
        <v>9138.9035332300009</v>
      </c>
      <c r="K628" s="14">
        <v>8820.9751024100005</v>
      </c>
      <c r="L628" s="14">
        <v>9778.4608274500006</v>
      </c>
      <c r="M628" s="14">
        <v>8965.3980607699996</v>
      </c>
      <c r="N628" s="14">
        <v>10284.33165176</v>
      </c>
      <c r="O628" s="14">
        <v>11528.065503219999</v>
      </c>
      <c r="P628" s="14">
        <v>11659.86901774</v>
      </c>
      <c r="Q628" s="14">
        <v>16143.639418840001</v>
      </c>
      <c r="R628" s="14">
        <v>13805.281536619999</v>
      </c>
      <c r="S628" s="8" t="s">
        <v>22</v>
      </c>
    </row>
    <row r="629" spans="1:19" s="6" customFormat="1" ht="60.75">
      <c r="A629" s="9" t="s">
        <v>23</v>
      </c>
      <c r="B629" s="15">
        <v>25469.339018440001</v>
      </c>
      <c r="C629" s="15">
        <v>25909.095263390001</v>
      </c>
      <c r="D629" s="15">
        <v>26883.239216459999</v>
      </c>
      <c r="E629" s="15">
        <v>26739.336747860001</v>
      </c>
      <c r="F629" s="15">
        <v>26579.276486489998</v>
      </c>
      <c r="G629" s="15">
        <v>28140.966063610002</v>
      </c>
      <c r="H629" s="15">
        <v>26114.959996040001</v>
      </c>
      <c r="I629" s="15">
        <v>27330.555384880001</v>
      </c>
      <c r="J629" s="15">
        <v>28935.275885470001</v>
      </c>
      <c r="K629" s="15">
        <v>31517.277888249999</v>
      </c>
      <c r="L629" s="15">
        <v>33383.920411949999</v>
      </c>
      <c r="M629" s="15">
        <v>37742.587872349999</v>
      </c>
      <c r="N629" s="15">
        <v>37656.874417749998</v>
      </c>
      <c r="O629" s="15">
        <v>37194.357450169999</v>
      </c>
      <c r="P629" s="15">
        <v>37506.216216250003</v>
      </c>
      <c r="Q629" s="15">
        <v>45516.588735079997</v>
      </c>
      <c r="R629" s="15">
        <v>50451.354003799999</v>
      </c>
      <c r="S629" s="9" t="s">
        <v>24</v>
      </c>
    </row>
    <row r="630" spans="1:19" s="6" customFormat="1">
      <c r="A630" s="8" t="s">
        <v>25</v>
      </c>
      <c r="B630" s="14">
        <v>3093.9804448300001</v>
      </c>
      <c r="C630" s="14">
        <v>3286.5363811699999</v>
      </c>
      <c r="D630" s="14">
        <v>3232.5770757400001</v>
      </c>
      <c r="E630" s="14">
        <v>3003.14675906</v>
      </c>
      <c r="F630" s="14">
        <v>3333.8192307300001</v>
      </c>
      <c r="G630" s="14">
        <v>4036.0120681899998</v>
      </c>
      <c r="H630" s="14">
        <v>4096.7931340799996</v>
      </c>
      <c r="I630" s="14">
        <v>3955.3084582800002</v>
      </c>
      <c r="J630" s="14">
        <v>3735.9232310100001</v>
      </c>
      <c r="K630" s="14">
        <v>3695.4891125300001</v>
      </c>
      <c r="L630" s="14">
        <v>3448.4859865600001</v>
      </c>
      <c r="M630" s="14">
        <v>2952.0386265000002</v>
      </c>
      <c r="N630" s="14">
        <v>3056.5940178300002</v>
      </c>
      <c r="O630" s="14">
        <v>3200.82842334</v>
      </c>
      <c r="P630" s="14">
        <v>3484.6676036200001</v>
      </c>
      <c r="Q630" s="14">
        <v>4520.7586541299997</v>
      </c>
      <c r="R630" s="14">
        <v>4840.1507596299998</v>
      </c>
      <c r="S630" s="8" t="s">
        <v>26</v>
      </c>
    </row>
    <row r="631" spans="1:19" s="6" customFormat="1">
      <c r="A631" s="9" t="s">
        <v>27</v>
      </c>
      <c r="B631" s="15">
        <v>7535.9599376300002</v>
      </c>
      <c r="C631" s="15">
        <v>8376.9389414300003</v>
      </c>
      <c r="D631" s="15">
        <v>8727.1677719800009</v>
      </c>
      <c r="E631" s="15">
        <v>8581.8147432900005</v>
      </c>
      <c r="F631" s="15">
        <v>8656.7456090100004</v>
      </c>
      <c r="G631" s="15">
        <v>8429.3688557500009</v>
      </c>
      <c r="H631" s="15">
        <v>9104.0427507900004</v>
      </c>
      <c r="I631" s="15">
        <v>9516.4766655200001</v>
      </c>
      <c r="J631" s="15">
        <v>9441.15408622</v>
      </c>
      <c r="K631" s="15">
        <v>10644.961979850001</v>
      </c>
      <c r="L631" s="15">
        <v>10682.36526705</v>
      </c>
      <c r="M631" s="15">
        <v>11915.99474439</v>
      </c>
      <c r="N631" s="15">
        <v>13024.072518069999</v>
      </c>
      <c r="O631" s="15">
        <v>12263.99056092</v>
      </c>
      <c r="P631" s="15">
        <v>12753.990709940001</v>
      </c>
      <c r="Q631" s="15">
        <v>12905.34118788</v>
      </c>
      <c r="R631" s="15">
        <v>13733.31287965</v>
      </c>
      <c r="S631" s="9" t="s">
        <v>28</v>
      </c>
    </row>
    <row r="632" spans="1:19" s="6" customFormat="1">
      <c r="A632" s="8" t="s">
        <v>29</v>
      </c>
      <c r="B632" s="14">
        <v>5913.0818194900003</v>
      </c>
      <c r="C632" s="14">
        <v>6552.8667507</v>
      </c>
      <c r="D632" s="14">
        <v>5999.9744367000003</v>
      </c>
      <c r="E632" s="14">
        <v>5510.8311886499996</v>
      </c>
      <c r="F632" s="14">
        <v>3797.0008115099999</v>
      </c>
      <c r="G632" s="14">
        <v>3781.4463713800001</v>
      </c>
      <c r="H632" s="14">
        <v>4335.8324660799999</v>
      </c>
      <c r="I632" s="14">
        <v>5017.0310526200001</v>
      </c>
      <c r="J632" s="14">
        <v>5401.1812884700003</v>
      </c>
      <c r="K632" s="14">
        <v>6430.4729894499997</v>
      </c>
      <c r="L632" s="14">
        <v>7793.89577293</v>
      </c>
      <c r="M632" s="14">
        <v>8999.8392331100004</v>
      </c>
      <c r="N632" s="14">
        <v>10594.631553790001</v>
      </c>
      <c r="O632" s="14">
        <v>10663.88171138</v>
      </c>
      <c r="P632" s="14">
        <v>10741.98858161</v>
      </c>
      <c r="Q632" s="14">
        <v>11229.287027079999</v>
      </c>
      <c r="R632" s="14">
        <v>13231.144286750001</v>
      </c>
      <c r="S632" s="8" t="s">
        <v>30</v>
      </c>
    </row>
    <row r="633" spans="1:19" s="6" customFormat="1" ht="40.5">
      <c r="A633" s="9" t="s">
        <v>31</v>
      </c>
      <c r="B633" s="15">
        <v>5226.1827718100003</v>
      </c>
      <c r="C633" s="15">
        <v>6302.3394235699998</v>
      </c>
      <c r="D633" s="15">
        <v>7198.2604241899999</v>
      </c>
      <c r="E633" s="15">
        <v>7991.8617059400003</v>
      </c>
      <c r="F633" s="15">
        <v>9680.1472222699995</v>
      </c>
      <c r="G633" s="15">
        <v>9825.0742486599993</v>
      </c>
      <c r="H633" s="15">
        <v>9451.1260196900002</v>
      </c>
      <c r="I633" s="15">
        <v>10064.76357564</v>
      </c>
      <c r="J633" s="15">
        <v>10652.70594804</v>
      </c>
      <c r="K633" s="15">
        <v>10791.81931984</v>
      </c>
      <c r="L633" s="15">
        <v>11192.28994837</v>
      </c>
      <c r="M633" s="15">
        <v>12176.0620272</v>
      </c>
      <c r="N633" s="15">
        <v>12795.79901253</v>
      </c>
      <c r="O633" s="15">
        <v>12859.719477979999</v>
      </c>
      <c r="P633" s="15">
        <v>13915.247463690001</v>
      </c>
      <c r="Q633" s="15">
        <v>13762.80273589</v>
      </c>
      <c r="R633" s="15">
        <v>13814.47595597</v>
      </c>
      <c r="S633" s="9" t="s">
        <v>32</v>
      </c>
    </row>
    <row r="634" spans="1:19" s="6" customFormat="1" ht="40.5">
      <c r="A634" s="8" t="s">
        <v>33</v>
      </c>
      <c r="B634" s="14">
        <v>16033.51016672</v>
      </c>
      <c r="C634" s="14">
        <v>17331.712671919999</v>
      </c>
      <c r="D634" s="14">
        <v>19290.80134699</v>
      </c>
      <c r="E634" s="14">
        <v>21797.485863239999</v>
      </c>
      <c r="F634" s="14">
        <v>23399.840813229999</v>
      </c>
      <c r="G634" s="14">
        <v>13029.32548406</v>
      </c>
      <c r="H634" s="14">
        <v>13465.39022202</v>
      </c>
      <c r="I634" s="14">
        <v>14313.61286458</v>
      </c>
      <c r="J634" s="14">
        <v>15630.443827499999</v>
      </c>
      <c r="K634" s="14">
        <v>18762.382651290001</v>
      </c>
      <c r="L634" s="14">
        <v>23321.183835569998</v>
      </c>
      <c r="M634" s="14">
        <v>21877.110828420002</v>
      </c>
      <c r="N634" s="14">
        <v>19860.604502689999</v>
      </c>
      <c r="O634" s="14">
        <v>18320.145053380002</v>
      </c>
      <c r="P634" s="14">
        <v>20636.88755394</v>
      </c>
      <c r="Q634" s="14">
        <v>24914.49564632</v>
      </c>
      <c r="R634" s="14">
        <v>29425.209218290001</v>
      </c>
      <c r="S634" s="8" t="s">
        <v>34</v>
      </c>
    </row>
    <row r="635" spans="1:19" s="6" customFormat="1">
      <c r="A635" s="9" t="s">
        <v>35</v>
      </c>
      <c r="B635" s="15">
        <v>8050.7561899900002</v>
      </c>
      <c r="C635" s="15">
        <v>8624.9986066000001</v>
      </c>
      <c r="D635" s="15">
        <v>9292.6124566899998</v>
      </c>
      <c r="E635" s="15">
        <v>10445.183673150001</v>
      </c>
      <c r="F635" s="15">
        <v>10758.19487759</v>
      </c>
      <c r="G635" s="15">
        <v>11178.53422112</v>
      </c>
      <c r="H635" s="15">
        <v>11516.92866808</v>
      </c>
      <c r="I635" s="15">
        <v>12755.16628535</v>
      </c>
      <c r="J635" s="15">
        <v>13382.788014350001</v>
      </c>
      <c r="K635" s="15">
        <v>16684.279642469999</v>
      </c>
      <c r="L635" s="15">
        <v>16462.006451370002</v>
      </c>
      <c r="M635" s="15">
        <v>18436.787261540001</v>
      </c>
      <c r="N635" s="15">
        <v>20582.593086829998</v>
      </c>
      <c r="O635" s="15">
        <v>22273.59303507</v>
      </c>
      <c r="P635" s="15">
        <v>23019.197986700001</v>
      </c>
      <c r="Q635" s="15">
        <v>24662.604082499998</v>
      </c>
      <c r="R635" s="15">
        <v>28302.44322809</v>
      </c>
      <c r="S635" s="9" t="s">
        <v>36</v>
      </c>
    </row>
    <row r="636" spans="1:19" s="6" customFormat="1">
      <c r="A636" s="8" t="s">
        <v>37</v>
      </c>
      <c r="B636" s="14">
        <v>2003.8759181600001</v>
      </c>
      <c r="C636" s="14">
        <v>2250.96365999</v>
      </c>
      <c r="D636" s="14">
        <v>2500.2528470500001</v>
      </c>
      <c r="E636" s="14">
        <v>2763.1570198600002</v>
      </c>
      <c r="F636" s="14">
        <v>2863.9506567399999</v>
      </c>
      <c r="G636" s="14">
        <v>3031.9960701599998</v>
      </c>
      <c r="H636" s="14">
        <v>3061.8962953199998</v>
      </c>
      <c r="I636" s="14">
        <v>3487.22159354</v>
      </c>
      <c r="J636" s="14">
        <v>3669.0726251599999</v>
      </c>
      <c r="K636" s="14">
        <v>4366.7428717000003</v>
      </c>
      <c r="L636" s="14">
        <v>4710.3591062799997</v>
      </c>
      <c r="M636" s="14">
        <v>5162.6921090300002</v>
      </c>
      <c r="N636" s="14">
        <v>5493.6109460799998</v>
      </c>
      <c r="O636" s="14">
        <v>5949.8631449499999</v>
      </c>
      <c r="P636" s="14">
        <v>6037.2587942700002</v>
      </c>
      <c r="Q636" s="14">
        <v>6401.0574275999998</v>
      </c>
      <c r="R636" s="14">
        <v>6785.2647095399998</v>
      </c>
      <c r="S636" s="8" t="s">
        <v>38</v>
      </c>
    </row>
    <row r="637" spans="1:19" s="6" customFormat="1" ht="40.5">
      <c r="A637" s="9" t="s">
        <v>39</v>
      </c>
      <c r="B637" s="15">
        <v>2269.7006244899999</v>
      </c>
      <c r="C637" s="15">
        <v>2346.46566235</v>
      </c>
      <c r="D637" s="15">
        <v>2200.6569806799998</v>
      </c>
      <c r="E637" s="15">
        <v>2251.3895774399998</v>
      </c>
      <c r="F637" s="15">
        <v>2237.8885819100001</v>
      </c>
      <c r="G637" s="15">
        <v>2281.65558581</v>
      </c>
      <c r="H637" s="15">
        <v>2390.19944261</v>
      </c>
      <c r="I637" s="15">
        <v>2372.9647891599998</v>
      </c>
      <c r="J637" s="15">
        <v>2443.15345458</v>
      </c>
      <c r="K637" s="15">
        <v>2582.09477917</v>
      </c>
      <c r="L637" s="15">
        <v>2614.82023351</v>
      </c>
      <c r="M637" s="15">
        <v>2596.3005154799998</v>
      </c>
      <c r="N637" s="15">
        <v>2517.2305888000001</v>
      </c>
      <c r="O637" s="15">
        <v>2775.3352405199998</v>
      </c>
      <c r="P637" s="15">
        <v>2817.3390633399999</v>
      </c>
      <c r="Q637" s="15">
        <v>2723.52943908</v>
      </c>
      <c r="R637" s="15">
        <v>3062.83455069</v>
      </c>
      <c r="S637" s="9" t="s">
        <v>40</v>
      </c>
    </row>
    <row r="638" spans="1:19" s="6" customFormat="1">
      <c r="A638" s="8" t="s">
        <v>41</v>
      </c>
      <c r="B638" s="14">
        <v>91.870352609999998</v>
      </c>
      <c r="C638" s="14">
        <v>98.430041889999998</v>
      </c>
      <c r="D638" s="14">
        <v>109.04001229000001</v>
      </c>
      <c r="E638" s="14">
        <v>107.54803210999999</v>
      </c>
      <c r="F638" s="14">
        <v>107.78223121000001</v>
      </c>
      <c r="G638" s="14">
        <v>115.93746640000001</v>
      </c>
      <c r="H638" s="14">
        <v>132.21571646000001</v>
      </c>
      <c r="I638" s="14">
        <v>85.756594609999993</v>
      </c>
      <c r="J638" s="14">
        <v>126.64210341</v>
      </c>
      <c r="K638" s="14">
        <v>166.50994851999999</v>
      </c>
      <c r="L638" s="14">
        <v>164.23179922</v>
      </c>
      <c r="M638" s="14">
        <v>180.19910877999999</v>
      </c>
      <c r="N638" s="14">
        <v>190.73805475</v>
      </c>
      <c r="O638" s="14">
        <v>237.93932235</v>
      </c>
      <c r="P638" s="14">
        <v>198.06621451999999</v>
      </c>
      <c r="Q638" s="14">
        <v>175.96389317000001</v>
      </c>
      <c r="R638" s="14">
        <v>115.59581341000001</v>
      </c>
      <c r="S638" s="8" t="s">
        <v>42</v>
      </c>
    </row>
    <row r="639" spans="1:19" s="6" customFormat="1">
      <c r="A639" s="19" t="s">
        <v>43</v>
      </c>
      <c r="B639" s="20">
        <f t="shared" ref="B639:R639" si="55">SUM(B621:B638)-B621-B624</f>
        <v>163143.40021296008</v>
      </c>
      <c r="C639" s="20">
        <f t="shared" si="55"/>
        <v>167780.24122743003</v>
      </c>
      <c r="D639" s="20">
        <f t="shared" si="55"/>
        <v>170614.59051809995</v>
      </c>
      <c r="E639" s="20">
        <f t="shared" si="55"/>
        <v>183408.84289083997</v>
      </c>
      <c r="F639" s="20">
        <f t="shared" si="55"/>
        <v>177972.53229948998</v>
      </c>
      <c r="G639" s="20">
        <f t="shared" si="55"/>
        <v>181600.71273551992</v>
      </c>
      <c r="H639" s="20">
        <f t="shared" si="55"/>
        <v>179590.38771467004</v>
      </c>
      <c r="I639" s="20">
        <f t="shared" si="55"/>
        <v>193833.21495719993</v>
      </c>
      <c r="J639" s="20">
        <f t="shared" si="55"/>
        <v>214809.59310420987</v>
      </c>
      <c r="K639" s="20">
        <f t="shared" si="55"/>
        <v>237735.12277509994</v>
      </c>
      <c r="L639" s="20">
        <f t="shared" si="55"/>
        <v>261408.40862919993</v>
      </c>
      <c r="M639" s="20">
        <f t="shared" si="55"/>
        <v>289509.81674454</v>
      </c>
      <c r="N639" s="20">
        <f t="shared" si="55"/>
        <v>293152.45907971985</v>
      </c>
      <c r="O639" s="20">
        <f t="shared" si="55"/>
        <v>299044.98406938999</v>
      </c>
      <c r="P639" s="20">
        <f t="shared" si="55"/>
        <v>287939.7470745499</v>
      </c>
      <c r="Q639" s="20">
        <f t="shared" si="55"/>
        <v>361912.00098249014</v>
      </c>
      <c r="R639" s="20">
        <f t="shared" si="55"/>
        <v>416976.96207000996</v>
      </c>
      <c r="S639" s="19" t="s">
        <v>46</v>
      </c>
    </row>
    <row r="640" spans="1:19" s="6" customFormat="1">
      <c r="A640" s="11" t="s">
        <v>44</v>
      </c>
      <c r="B640" s="17">
        <f t="shared" ref="B640:R640" si="56">(SUM(B621:B638)-B621-B624)*1000/B641</f>
        <v>53240.865642376732</v>
      </c>
      <c r="C640" s="17">
        <f t="shared" si="56"/>
        <v>53984.442161980609</v>
      </c>
      <c r="D640" s="17">
        <f t="shared" si="56"/>
        <v>54299.856142522149</v>
      </c>
      <c r="E640" s="17">
        <f t="shared" si="56"/>
        <v>57659.370695512385</v>
      </c>
      <c r="F640" s="17">
        <f t="shared" si="56"/>
        <v>55270.541222416345</v>
      </c>
      <c r="G640" s="17">
        <f t="shared" si="56"/>
        <v>55881.870846154648</v>
      </c>
      <c r="H640" s="17">
        <f t="shared" si="56"/>
        <v>54431.952088428778</v>
      </c>
      <c r="I640" s="17">
        <f t="shared" si="56"/>
        <v>57937.727005593093</v>
      </c>
      <c r="J640" s="17">
        <f t="shared" si="56"/>
        <v>63405.98714232706</v>
      </c>
      <c r="K640" s="17">
        <f t="shared" si="56"/>
        <v>69382.280385897582</v>
      </c>
      <c r="L640" s="17">
        <f t="shared" si="56"/>
        <v>75478.615069481952</v>
      </c>
      <c r="M640" s="17">
        <f t="shared" si="56"/>
        <v>82468.08400935118</v>
      </c>
      <c r="N640" s="17">
        <f t="shared" si="56"/>
        <v>82334.17003126505</v>
      </c>
      <c r="O640" s="17">
        <f t="shared" si="56"/>
        <v>82806.612254030741</v>
      </c>
      <c r="P640" s="17">
        <f t="shared" si="56"/>
        <v>78609.947296985527</v>
      </c>
      <c r="Q640" s="17">
        <f t="shared" si="56"/>
        <v>97423.071834814851</v>
      </c>
      <c r="R640" s="17">
        <f t="shared" si="56"/>
        <v>110875.33389279543</v>
      </c>
      <c r="S640" s="11" t="s">
        <v>47</v>
      </c>
    </row>
    <row r="641" spans="1:19" s="6" customFormat="1">
      <c r="A641" s="12" t="s">
        <v>45</v>
      </c>
      <c r="B641" s="18">
        <v>3064.2514588099998</v>
      </c>
      <c r="C641" s="18">
        <v>3107.9369260499998</v>
      </c>
      <c r="D641" s="18">
        <v>3142.0818145500002</v>
      </c>
      <c r="E641" s="18">
        <v>3180.9026126799999</v>
      </c>
      <c r="F641" s="18">
        <v>3220.0251411200002</v>
      </c>
      <c r="G641" s="18">
        <v>3249.7249999999999</v>
      </c>
      <c r="H641" s="18">
        <v>3299.3560000000002</v>
      </c>
      <c r="I641" s="18">
        <v>3345.5439999999999</v>
      </c>
      <c r="J641" s="18">
        <v>3387.8440000000001</v>
      </c>
      <c r="K641" s="18">
        <v>3426.453</v>
      </c>
      <c r="L641" s="18">
        <v>3463.3440000000001</v>
      </c>
      <c r="M641" s="18">
        <v>3510.5680000000002</v>
      </c>
      <c r="N641" s="18">
        <v>3560.52</v>
      </c>
      <c r="O641" s="18">
        <v>3611.366</v>
      </c>
      <c r="P641" s="18">
        <v>3662.8919999999998</v>
      </c>
      <c r="Q641" s="18">
        <v>3714.8490000000002</v>
      </c>
      <c r="R641" s="18">
        <v>3760.7730000000001</v>
      </c>
      <c r="S641" s="12" t="s">
        <v>48</v>
      </c>
    </row>
    <row r="642" spans="1:19" s="29" customFormat="1"/>
    <row r="643" spans="1:19" s="29" customFormat="1"/>
    <row r="644" spans="1:19" s="29" customFormat="1">
      <c r="A644" s="30" t="s">
        <v>49</v>
      </c>
      <c r="S644" s="31" t="s">
        <v>50</v>
      </c>
    </row>
    <row r="645" spans="1:19" s="29" customFormat="1">
      <c r="A645" s="29" t="s">
        <v>91</v>
      </c>
      <c r="S645" s="29" t="s">
        <v>91</v>
      </c>
    </row>
    <row r="646" spans="1:19" s="29" customFormat="1">
      <c r="A646" s="30" t="s">
        <v>92</v>
      </c>
      <c r="I646" s="31" t="s">
        <v>4</v>
      </c>
      <c r="J646" s="30" t="s">
        <v>5</v>
      </c>
      <c r="S646" s="31" t="s">
        <v>93</v>
      </c>
    </row>
    <row r="647" spans="1:19">
      <c r="A647" s="4"/>
      <c r="B647" s="5">
        <v>1995</v>
      </c>
      <c r="C647" s="5">
        <v>1996</v>
      </c>
      <c r="D647" s="5">
        <v>1997</v>
      </c>
      <c r="E647" s="5">
        <v>1998</v>
      </c>
      <c r="F647" s="5">
        <v>1999</v>
      </c>
      <c r="G647" s="5">
        <v>2000</v>
      </c>
      <c r="H647" s="5">
        <v>2001</v>
      </c>
      <c r="I647" s="5">
        <v>2002</v>
      </c>
      <c r="J647" s="5">
        <v>2003</v>
      </c>
      <c r="K647" s="5">
        <v>2004</v>
      </c>
      <c r="L647" s="5">
        <v>2005</v>
      </c>
      <c r="M647" s="5">
        <v>2006</v>
      </c>
      <c r="N647" s="5">
        <v>2007</v>
      </c>
      <c r="O647" s="5">
        <v>2008</v>
      </c>
      <c r="P647" s="5">
        <v>2009</v>
      </c>
      <c r="Q647" s="5">
        <v>2010</v>
      </c>
      <c r="R647" s="5">
        <v>2011</v>
      </c>
      <c r="S647" s="4"/>
    </row>
    <row r="648" spans="1:19" s="6" customFormat="1">
      <c r="A648" s="7" t="s">
        <v>7</v>
      </c>
      <c r="B648" s="13">
        <v>54490.530069422675</v>
      </c>
      <c r="C648" s="13">
        <v>55083.426852929537</v>
      </c>
      <c r="D648" s="13">
        <v>54684.752122142942</v>
      </c>
      <c r="E648" s="13">
        <v>58665.770948487087</v>
      </c>
      <c r="F648" s="13">
        <v>59536.132860040409</v>
      </c>
      <c r="G648" s="13">
        <v>60646.612791041218</v>
      </c>
      <c r="H648" s="13">
        <v>59420.180109759298</v>
      </c>
      <c r="I648" s="13">
        <v>60057.492304120002</v>
      </c>
      <c r="J648" s="13">
        <v>63402.913050700001</v>
      </c>
      <c r="K648" s="13">
        <v>64813.159521229041</v>
      </c>
      <c r="L648" s="13">
        <v>68165.527331040124</v>
      </c>
      <c r="M648" s="13">
        <v>69527.820397132164</v>
      </c>
      <c r="N648" s="13">
        <v>68822.924314661912</v>
      </c>
      <c r="O648" s="13">
        <v>66763.483814157473</v>
      </c>
      <c r="P648" s="13">
        <v>67635.678814543426</v>
      </c>
      <c r="Q648" s="13">
        <v>65657.709976725164</v>
      </c>
      <c r="R648" s="13">
        <v>65474.428186889003</v>
      </c>
      <c r="S648" s="7" t="s">
        <v>8</v>
      </c>
    </row>
    <row r="649" spans="1:19" s="6" customFormat="1">
      <c r="A649" s="8" t="s">
        <v>9</v>
      </c>
      <c r="B649" s="14">
        <v>23416.256299164375</v>
      </c>
      <c r="C649" s="14">
        <v>24743.226064419683</v>
      </c>
      <c r="D649" s="14">
        <v>26078.752756117567</v>
      </c>
      <c r="E649" s="14">
        <v>27565.014409700689</v>
      </c>
      <c r="F649" s="14">
        <v>26668.961786724754</v>
      </c>
      <c r="G649" s="14">
        <v>27094.213071854094</v>
      </c>
      <c r="H649" s="14">
        <v>26856.747672772512</v>
      </c>
      <c r="I649" s="14">
        <v>26935.448333299999</v>
      </c>
      <c r="J649" s="14">
        <v>31525.019616879999</v>
      </c>
      <c r="K649" s="14">
        <v>31487.454980406728</v>
      </c>
      <c r="L649" s="14">
        <v>31526.165197992963</v>
      </c>
      <c r="M649" s="14">
        <v>31727.091919798189</v>
      </c>
      <c r="N649" s="14">
        <v>32959.732063861658</v>
      </c>
      <c r="O649" s="14">
        <v>31624.500666946111</v>
      </c>
      <c r="P649" s="14">
        <v>31989.400430264235</v>
      </c>
      <c r="Q649" s="14">
        <v>30917.828352348119</v>
      </c>
      <c r="R649" s="14">
        <v>30853.31133478065</v>
      </c>
      <c r="S649" s="8" t="s">
        <v>10</v>
      </c>
    </row>
    <row r="650" spans="1:19" s="6" customFormat="1">
      <c r="A650" s="9" t="s">
        <v>11</v>
      </c>
      <c r="B650" s="15">
        <v>32047.435091414245</v>
      </c>
      <c r="C650" s="15">
        <v>30853.823049328206</v>
      </c>
      <c r="D650" s="15">
        <v>28751.668667282294</v>
      </c>
      <c r="E650" s="15">
        <v>31224.056236109274</v>
      </c>
      <c r="F650" s="15">
        <v>32852.401912695037</v>
      </c>
      <c r="G650" s="15">
        <v>33517.198969764206</v>
      </c>
      <c r="H650" s="15">
        <v>32619.30219898764</v>
      </c>
      <c r="I650" s="15">
        <v>33122.04397079</v>
      </c>
      <c r="J650" s="15">
        <v>31877.893433800004</v>
      </c>
      <c r="K650" s="15">
        <v>33659.675477088727</v>
      </c>
      <c r="L650" s="15">
        <v>38322.627832168313</v>
      </c>
      <c r="M650" s="15">
        <v>40068.964846097697</v>
      </c>
      <c r="N650" s="15">
        <v>34747.451736985815</v>
      </c>
      <c r="O650" s="15">
        <v>34944.524695961132</v>
      </c>
      <c r="P650" s="15">
        <v>35592.277073387653</v>
      </c>
      <c r="Q650" s="15">
        <v>34985.655353085756</v>
      </c>
      <c r="R650" s="15">
        <v>34775.64611672279</v>
      </c>
      <c r="S650" s="9" t="s">
        <v>12</v>
      </c>
    </row>
    <row r="651" spans="1:19" s="6" customFormat="1">
      <c r="A651" s="10" t="s">
        <v>13</v>
      </c>
      <c r="B651" s="16">
        <v>133274.89846138342</v>
      </c>
      <c r="C651" s="16">
        <v>133255.67278174544</v>
      </c>
      <c r="D651" s="16">
        <v>130619.56252641483</v>
      </c>
      <c r="E651" s="16">
        <v>127728.57884591445</v>
      </c>
      <c r="F651" s="16">
        <v>133296.15200655538</v>
      </c>
      <c r="G651" s="16">
        <v>128472.26918987851</v>
      </c>
      <c r="H651" s="16">
        <v>128752.25034122889</v>
      </c>
      <c r="I651" s="16">
        <v>133775.72265658999</v>
      </c>
      <c r="J651" s="16">
        <v>141303.85594214001</v>
      </c>
      <c r="K651" s="16">
        <v>147377.7976782429</v>
      </c>
      <c r="L651" s="16">
        <v>153842.74702297314</v>
      </c>
      <c r="M651" s="16">
        <v>153920.00659716519</v>
      </c>
      <c r="N651" s="16">
        <v>156091.83413422419</v>
      </c>
      <c r="O651" s="16">
        <v>150493.4432916615</v>
      </c>
      <c r="P651" s="16">
        <v>155404.91236480325</v>
      </c>
      <c r="Q651" s="16">
        <v>171175.8259445382</v>
      </c>
      <c r="R651" s="16">
        <v>179478.79023688348</v>
      </c>
      <c r="S651" s="10" t="s">
        <v>14</v>
      </c>
    </row>
    <row r="652" spans="1:19" s="6" customFormat="1">
      <c r="A652" s="9" t="s">
        <v>15</v>
      </c>
      <c r="B652" s="15">
        <v>721.20195665679705</v>
      </c>
      <c r="C652" s="15">
        <v>826.32118294864915</v>
      </c>
      <c r="D652" s="15">
        <v>710.2163451602753</v>
      </c>
      <c r="E652" s="15">
        <v>630.2513203693195</v>
      </c>
      <c r="F652" s="15">
        <v>747.04736267161729</v>
      </c>
      <c r="G652" s="15">
        <v>694.40783713500582</v>
      </c>
      <c r="H652" s="15">
        <v>579.90748281098593</v>
      </c>
      <c r="I652" s="15">
        <v>634.77301954999996</v>
      </c>
      <c r="J652" s="15">
        <v>660.42552271</v>
      </c>
      <c r="K652" s="15">
        <v>681.631587398752</v>
      </c>
      <c r="L652" s="15">
        <v>793.71193275685653</v>
      </c>
      <c r="M652" s="15">
        <v>854.26226369501285</v>
      </c>
      <c r="N652" s="15">
        <v>750.25166809341727</v>
      </c>
      <c r="O652" s="15">
        <v>1022.6992571859846</v>
      </c>
      <c r="P652" s="15">
        <v>3440.0650025453201</v>
      </c>
      <c r="Q652" s="15">
        <v>4878.3022036441116</v>
      </c>
      <c r="R652" s="15">
        <v>5914.4659217220997</v>
      </c>
      <c r="S652" s="9" t="s">
        <v>16</v>
      </c>
    </row>
    <row r="653" spans="1:19" s="6" customFormat="1">
      <c r="A653" s="8" t="s">
        <v>17</v>
      </c>
      <c r="B653" s="14">
        <v>28279.57155775329</v>
      </c>
      <c r="C653" s="14">
        <v>26642.04099822537</v>
      </c>
      <c r="D653" s="14">
        <v>26854.724157874698</v>
      </c>
      <c r="E653" s="14">
        <v>25515.538961484708</v>
      </c>
      <c r="F653" s="14">
        <v>27925.549922102597</v>
      </c>
      <c r="G653" s="14">
        <v>32016.917118302477</v>
      </c>
      <c r="H653" s="14">
        <v>32550.001198693608</v>
      </c>
      <c r="I653" s="14">
        <v>32482.2581507</v>
      </c>
      <c r="J653" s="14">
        <v>35205.866052029996</v>
      </c>
      <c r="K653" s="14">
        <v>35268.182788823484</v>
      </c>
      <c r="L653" s="14">
        <v>37632.612158892051</v>
      </c>
      <c r="M653" s="14">
        <v>36375.130675711793</v>
      </c>
      <c r="N653" s="14">
        <v>37077.973892112779</v>
      </c>
      <c r="O653" s="14">
        <v>35744.813939320724</v>
      </c>
      <c r="P653" s="14">
        <v>36114.698476484002</v>
      </c>
      <c r="Q653" s="14">
        <v>37156.801415784197</v>
      </c>
      <c r="R653" s="14">
        <v>38049.128024743288</v>
      </c>
      <c r="S653" s="8" t="s">
        <v>18</v>
      </c>
    </row>
    <row r="654" spans="1:19" s="6" customFormat="1">
      <c r="A654" s="9" t="s">
        <v>19</v>
      </c>
      <c r="B654" s="15">
        <v>2815.9774131325744</v>
      </c>
      <c r="C654" s="15">
        <v>2883.8565970695481</v>
      </c>
      <c r="D654" s="15">
        <v>2954.5601979115791</v>
      </c>
      <c r="E654" s="15">
        <v>3161.489845139015</v>
      </c>
      <c r="F654" s="15">
        <v>3097.862125004513</v>
      </c>
      <c r="G654" s="15">
        <v>3452.0407049434334</v>
      </c>
      <c r="H654" s="15">
        <v>3493.5065547630788</v>
      </c>
      <c r="I654" s="15">
        <v>3561.10774249</v>
      </c>
      <c r="J654" s="15">
        <v>3543.3344984399996</v>
      </c>
      <c r="K654" s="15">
        <v>3553.59263507471</v>
      </c>
      <c r="L654" s="15">
        <v>3767.6143088435006</v>
      </c>
      <c r="M654" s="15">
        <v>3951.4480362566046</v>
      </c>
      <c r="N654" s="15">
        <v>4207.839083514933</v>
      </c>
      <c r="O654" s="15">
        <v>4323.0146256204689</v>
      </c>
      <c r="P654" s="15">
        <v>4788.5626318979066</v>
      </c>
      <c r="Q654" s="15">
        <v>5226.0471842217667</v>
      </c>
      <c r="R654" s="15">
        <v>5510.6782257049426</v>
      </c>
      <c r="S654" s="9" t="s">
        <v>20</v>
      </c>
    </row>
    <row r="655" spans="1:19" s="6" customFormat="1">
      <c r="A655" s="8" t="s">
        <v>21</v>
      </c>
      <c r="B655" s="14">
        <v>13418.855228100552</v>
      </c>
      <c r="C655" s="14">
        <v>12311.208606700719</v>
      </c>
      <c r="D655" s="14">
        <v>9178.9367526470869</v>
      </c>
      <c r="E655" s="14">
        <v>6978.945391612373</v>
      </c>
      <c r="F655" s="14">
        <v>6826.6857017155326</v>
      </c>
      <c r="G655" s="14">
        <v>6274.2528684435802</v>
      </c>
      <c r="H655" s="14">
        <v>6837.2481732895712</v>
      </c>
      <c r="I655" s="14">
        <v>8198.7264782300008</v>
      </c>
      <c r="J655" s="14">
        <v>8939.5112658299986</v>
      </c>
      <c r="K655" s="14">
        <v>8320.2212425322668</v>
      </c>
      <c r="L655" s="14">
        <v>8809.5189785457678</v>
      </c>
      <c r="M655" s="14">
        <v>7500.2791444605118</v>
      </c>
      <c r="N655" s="14">
        <v>8336.9038642239593</v>
      </c>
      <c r="O655" s="14">
        <v>8674.90136811499</v>
      </c>
      <c r="P655" s="14">
        <v>8998.4640586355818</v>
      </c>
      <c r="Q655" s="14">
        <v>12126.351132220474</v>
      </c>
      <c r="R655" s="14">
        <v>9897.5997177086028</v>
      </c>
      <c r="S655" s="8" t="s">
        <v>22</v>
      </c>
    </row>
    <row r="656" spans="1:19" s="6" customFormat="1" ht="60.75">
      <c r="A656" s="9" t="s">
        <v>23</v>
      </c>
      <c r="B656" s="15">
        <v>29736.464510219874</v>
      </c>
      <c r="C656" s="15">
        <v>28718.872858632745</v>
      </c>
      <c r="D656" s="15">
        <v>27016.122176050096</v>
      </c>
      <c r="E656" s="15">
        <v>25206.493524492351</v>
      </c>
      <c r="F656" s="15">
        <v>26814.143649734709</v>
      </c>
      <c r="G656" s="15">
        <v>28773.143276671432</v>
      </c>
      <c r="H656" s="15">
        <v>26918.61511303045</v>
      </c>
      <c r="I656" s="15">
        <v>27330.555385079999</v>
      </c>
      <c r="J656" s="15">
        <v>29178.22328056</v>
      </c>
      <c r="K656" s="15">
        <v>30185.648000209709</v>
      </c>
      <c r="L656" s="15">
        <v>30303.484327657436</v>
      </c>
      <c r="M656" s="15">
        <v>33284.985347966227</v>
      </c>
      <c r="N656" s="15">
        <v>32621.625894699049</v>
      </c>
      <c r="O656" s="15">
        <v>30132.765026567209</v>
      </c>
      <c r="P656" s="15">
        <v>27948.930148936364</v>
      </c>
      <c r="Q656" s="15">
        <v>32270.743930918346</v>
      </c>
      <c r="R656" s="15">
        <v>33387.166716309781</v>
      </c>
      <c r="S656" s="9" t="s">
        <v>24</v>
      </c>
    </row>
    <row r="657" spans="1:19" s="6" customFormat="1">
      <c r="A657" s="8" t="s">
        <v>25</v>
      </c>
      <c r="B657" s="14">
        <v>3247.5910393618178</v>
      </c>
      <c r="C657" s="14">
        <v>3305.8865756408368</v>
      </c>
      <c r="D657" s="14">
        <v>3331.4354281385395</v>
      </c>
      <c r="E657" s="14">
        <v>3170.4983098596658</v>
      </c>
      <c r="F657" s="14">
        <v>3446.2266397069525</v>
      </c>
      <c r="G657" s="14">
        <v>4167.4590146736664</v>
      </c>
      <c r="H657" s="14">
        <v>4251.4193878406586</v>
      </c>
      <c r="I657" s="14">
        <v>3955.3084583099999</v>
      </c>
      <c r="J657" s="14">
        <v>3720.3824180399997</v>
      </c>
      <c r="K657" s="14">
        <v>3722.4620906439436</v>
      </c>
      <c r="L657" s="14">
        <v>3470.8611775986246</v>
      </c>
      <c r="M657" s="14">
        <v>2954.1241621966801</v>
      </c>
      <c r="N657" s="14">
        <v>2884.0046069646783</v>
      </c>
      <c r="O657" s="14">
        <v>2868.2386124198961</v>
      </c>
      <c r="P657" s="14">
        <v>3358.8479316624644</v>
      </c>
      <c r="Q657" s="14">
        <v>4354.5835805512907</v>
      </c>
      <c r="R657" s="14">
        <v>4679.0971248353253</v>
      </c>
      <c r="S657" s="8" t="s">
        <v>26</v>
      </c>
    </row>
    <row r="658" spans="1:19" s="6" customFormat="1">
      <c r="A658" s="9" t="s">
        <v>27</v>
      </c>
      <c r="B658" s="15">
        <v>8573.0477030893126</v>
      </c>
      <c r="C658" s="15">
        <v>9127.0896349585146</v>
      </c>
      <c r="D658" s="15">
        <v>9082.4675835393627</v>
      </c>
      <c r="E658" s="15">
        <v>8534.3649178282558</v>
      </c>
      <c r="F658" s="15">
        <v>8594.5367571456882</v>
      </c>
      <c r="G658" s="15">
        <v>8366.2956580561658</v>
      </c>
      <c r="H658" s="15">
        <v>9021.649643219549</v>
      </c>
      <c r="I658" s="15">
        <v>9516.4766659800007</v>
      </c>
      <c r="J658" s="15">
        <v>9457.0102569699993</v>
      </c>
      <c r="K658" s="15">
        <v>10399.629398652045</v>
      </c>
      <c r="L658" s="15">
        <v>10558.383494620872</v>
      </c>
      <c r="M658" s="15">
        <v>11297.760743803643</v>
      </c>
      <c r="N658" s="15">
        <v>11982.170112179054</v>
      </c>
      <c r="O658" s="15">
        <v>11163.095287302982</v>
      </c>
      <c r="P658" s="15">
        <v>11318.886662072178</v>
      </c>
      <c r="Q658" s="15">
        <v>11508.083499756591</v>
      </c>
      <c r="R658" s="15">
        <v>12468.136466747002</v>
      </c>
      <c r="S658" s="9" t="s">
        <v>28</v>
      </c>
    </row>
    <row r="659" spans="1:19" s="6" customFormat="1">
      <c r="A659" s="8" t="s">
        <v>29</v>
      </c>
      <c r="B659" s="14">
        <v>8399.7514603316376</v>
      </c>
      <c r="C659" s="14">
        <v>8788.4335048896974</v>
      </c>
      <c r="D659" s="14">
        <v>7620.9102362676804</v>
      </c>
      <c r="E659" s="14">
        <v>6474.6300312046887</v>
      </c>
      <c r="F659" s="14">
        <v>4451.7893746058062</v>
      </c>
      <c r="G659" s="14">
        <v>4361.1929834807815</v>
      </c>
      <c r="H659" s="14">
        <v>4645.7003057557658</v>
      </c>
      <c r="I659" s="14">
        <v>5017.0310528099999</v>
      </c>
      <c r="J659" s="14">
        <v>5267.1471784799996</v>
      </c>
      <c r="K659" s="14">
        <v>5728.5664066456675</v>
      </c>
      <c r="L659" s="14">
        <v>6430.8523786040469</v>
      </c>
      <c r="M659" s="14">
        <v>6751.2388753279029</v>
      </c>
      <c r="N659" s="14">
        <v>7499.7377685580705</v>
      </c>
      <c r="O659" s="14">
        <v>7069.8630400782458</v>
      </c>
      <c r="P659" s="14">
        <v>7561.862910514852</v>
      </c>
      <c r="Q659" s="14">
        <v>7967.5629993483617</v>
      </c>
      <c r="R659" s="14">
        <v>8774.6068176826338</v>
      </c>
      <c r="S659" s="8" t="s">
        <v>30</v>
      </c>
    </row>
    <row r="660" spans="1:19" s="6" customFormat="1" ht="40.5">
      <c r="A660" s="9" t="s">
        <v>31</v>
      </c>
      <c r="B660" s="15">
        <v>5334.5183324864474</v>
      </c>
      <c r="C660" s="15">
        <v>6185.8711289286157</v>
      </c>
      <c r="D660" s="15">
        <v>6944.4673106890386</v>
      </c>
      <c r="E660" s="15">
        <v>7663.7786013060377</v>
      </c>
      <c r="F660" s="15">
        <v>9273.4777073857185</v>
      </c>
      <c r="G660" s="15">
        <v>9409.438982814765</v>
      </c>
      <c r="H660" s="15">
        <v>9294.191958661062</v>
      </c>
      <c r="I660" s="15">
        <v>10064.76357576</v>
      </c>
      <c r="J660" s="15">
        <v>10931.55020663</v>
      </c>
      <c r="K660" s="15">
        <v>11381.737017677286</v>
      </c>
      <c r="L660" s="15">
        <v>11803.105864612409</v>
      </c>
      <c r="M660" s="15">
        <v>12831.892856037421</v>
      </c>
      <c r="N660" s="15">
        <v>13567.288510295537</v>
      </c>
      <c r="O660" s="15">
        <v>13636.867246402242</v>
      </c>
      <c r="P660" s="15">
        <v>14624.671130280836</v>
      </c>
      <c r="Q660" s="15">
        <v>14274.79998997996</v>
      </c>
      <c r="R660" s="15">
        <v>14301.671761511965</v>
      </c>
      <c r="S660" s="9" t="s">
        <v>32</v>
      </c>
    </row>
    <row r="661" spans="1:19" s="6" customFormat="1" ht="40.5">
      <c r="A661" s="8" t="s">
        <v>33</v>
      </c>
      <c r="B661" s="14">
        <v>19130.457958295185</v>
      </c>
      <c r="C661" s="14">
        <v>20148.65838117629</v>
      </c>
      <c r="D661" s="14">
        <v>21883.02648087636</v>
      </c>
      <c r="E661" s="14">
        <v>24040.905195332864</v>
      </c>
      <c r="F661" s="14">
        <v>25252.995965908616</v>
      </c>
      <c r="G661" s="14">
        <v>13645.492821249842</v>
      </c>
      <c r="H661" s="14">
        <v>13760.179945902157</v>
      </c>
      <c r="I661" s="14">
        <v>14313.61286458</v>
      </c>
      <c r="J661" s="14">
        <v>15199.6953651</v>
      </c>
      <c r="K661" s="14">
        <v>16729.935140215774</v>
      </c>
      <c r="L661" s="14">
        <v>19625.859815486994</v>
      </c>
      <c r="M661" s="14">
        <v>17201.035839375138</v>
      </c>
      <c r="N661" s="14">
        <v>15302.520586657938</v>
      </c>
      <c r="O661" s="14">
        <v>13398.548575333585</v>
      </c>
      <c r="P661" s="14">
        <v>14916.19668188202</v>
      </c>
      <c r="Q661" s="14">
        <v>17769.47462075701</v>
      </c>
      <c r="R661" s="14">
        <v>20747.893041220577</v>
      </c>
      <c r="S661" s="8" t="s">
        <v>34</v>
      </c>
    </row>
    <row r="662" spans="1:19" s="6" customFormat="1">
      <c r="A662" s="9" t="s">
        <v>35</v>
      </c>
      <c r="B662" s="15">
        <v>9529.632487834162</v>
      </c>
      <c r="C662" s="15">
        <v>9850.0366869762056</v>
      </c>
      <c r="D662" s="15">
        <v>10355.798326658105</v>
      </c>
      <c r="E662" s="15">
        <v>11494.582765828698</v>
      </c>
      <c r="F662" s="15">
        <v>11578.376549299868</v>
      </c>
      <c r="G662" s="15">
        <v>11722.62224323585</v>
      </c>
      <c r="H662" s="15">
        <v>11781.445649109091</v>
      </c>
      <c r="I662" s="15">
        <v>12755.16628537</v>
      </c>
      <c r="J662" s="15">
        <v>13085.447883700001</v>
      </c>
      <c r="K662" s="15">
        <v>14882.731824485632</v>
      </c>
      <c r="L662" s="15">
        <v>13887.460042610262</v>
      </c>
      <c r="M662" s="15">
        <v>14505.940405183204</v>
      </c>
      <c r="N662" s="15">
        <v>15435.144130737537</v>
      </c>
      <c r="O662" s="15">
        <v>15784.436347656258</v>
      </c>
      <c r="P662" s="15">
        <v>15915.292401021796</v>
      </c>
      <c r="Q662" s="15">
        <v>16884.811376743532</v>
      </c>
      <c r="R662" s="15">
        <v>18572.302481524217</v>
      </c>
      <c r="S662" s="9" t="s">
        <v>36</v>
      </c>
    </row>
    <row r="663" spans="1:19" s="6" customFormat="1">
      <c r="A663" s="8" t="s">
        <v>37</v>
      </c>
      <c r="B663" s="14">
        <v>2278.4850680098702</v>
      </c>
      <c r="C663" s="14">
        <v>2519.6470574892724</v>
      </c>
      <c r="D663" s="14">
        <v>2747.2029177657537</v>
      </c>
      <c r="E663" s="14">
        <v>3004.8233240587224</v>
      </c>
      <c r="F663" s="14">
        <v>3047.3611889062308</v>
      </c>
      <c r="G663" s="14">
        <v>3156.5713349623065</v>
      </c>
      <c r="H663" s="14">
        <v>3128.2583473070022</v>
      </c>
      <c r="I663" s="14">
        <v>3487.2215935600002</v>
      </c>
      <c r="J663" s="14">
        <v>3589.1356834399994</v>
      </c>
      <c r="K663" s="14">
        <v>3945.685179720168</v>
      </c>
      <c r="L663" s="14">
        <v>4056.080589915995</v>
      </c>
      <c r="M663" s="14">
        <v>4208.0066709723333</v>
      </c>
      <c r="N663" s="14">
        <v>4409.3955175947776</v>
      </c>
      <c r="O663" s="14">
        <v>4609.9887140664932</v>
      </c>
      <c r="P663" s="14">
        <v>4624.6669656713893</v>
      </c>
      <c r="Q663" s="14">
        <v>4843.918020661954</v>
      </c>
      <c r="R663" s="14">
        <v>5135.1896188346045</v>
      </c>
      <c r="S663" s="8" t="s">
        <v>38</v>
      </c>
    </row>
    <row r="664" spans="1:19" s="6" customFormat="1" ht="40.5">
      <c r="A664" s="9" t="s">
        <v>39</v>
      </c>
      <c r="B664" s="15">
        <v>2860.2210132122759</v>
      </c>
      <c r="C664" s="15">
        <v>2796.8500863012332</v>
      </c>
      <c r="D664" s="15">
        <v>2483.4213051843449</v>
      </c>
      <c r="E664" s="15">
        <v>2346.5051742040764</v>
      </c>
      <c r="F664" s="15">
        <v>2316.2201341845616</v>
      </c>
      <c r="G664" s="15">
        <v>2327.7721748231907</v>
      </c>
      <c r="H664" s="15">
        <v>2404.2230546578194</v>
      </c>
      <c r="I664" s="15">
        <v>2372.9647892200001</v>
      </c>
      <c r="J664" s="15">
        <v>2401.8804207500002</v>
      </c>
      <c r="K664" s="15">
        <v>2475.3011460929479</v>
      </c>
      <c r="L664" s="15">
        <v>2405.8792957052738</v>
      </c>
      <c r="M664" s="15">
        <v>2289.0579178905055</v>
      </c>
      <c r="N664" s="15">
        <v>2172.4299504743749</v>
      </c>
      <c r="O664" s="15">
        <v>2267.1500325977308</v>
      </c>
      <c r="P664" s="15">
        <v>2301.1220487090322</v>
      </c>
      <c r="Q664" s="15">
        <v>2161.4115182340352</v>
      </c>
      <c r="R664" s="15">
        <v>2348.3886212800426</v>
      </c>
      <c r="S664" s="9" t="s">
        <v>40</v>
      </c>
    </row>
    <row r="665" spans="1:19" s="6" customFormat="1">
      <c r="A665" s="8" t="s">
        <v>41</v>
      </c>
      <c r="B665" s="14">
        <v>115.23462791341565</v>
      </c>
      <c r="C665" s="14">
        <v>114.5279046053323</v>
      </c>
      <c r="D665" s="14">
        <v>118.4212488830526</v>
      </c>
      <c r="E665" s="14">
        <v>113.33505388450094</v>
      </c>
      <c r="F665" s="14">
        <v>113.46695998590648</v>
      </c>
      <c r="G665" s="14">
        <v>120.36776627362781</v>
      </c>
      <c r="H665" s="14">
        <v>134.70932979748503</v>
      </c>
      <c r="I665" s="14">
        <v>85.756594609999993</v>
      </c>
      <c r="J665" s="14">
        <v>124.24590918</v>
      </c>
      <c r="K665" s="14">
        <v>161.07452910414102</v>
      </c>
      <c r="L665" s="14">
        <v>153.32181456368457</v>
      </c>
      <c r="M665" s="14">
        <v>160.54665886771451</v>
      </c>
      <c r="N665" s="14">
        <v>165.36130874366486</v>
      </c>
      <c r="O665" s="14">
        <v>199.82702817879743</v>
      </c>
      <c r="P665" s="14">
        <v>161.87645708856439</v>
      </c>
      <c r="Q665" s="14">
        <v>141.89960481336533</v>
      </c>
      <c r="R665" s="14">
        <v>89.179758526347399</v>
      </c>
      <c r="S665" s="8" t="s">
        <v>42</v>
      </c>
    </row>
    <row r="666" spans="1:19" s="6" customFormat="1">
      <c r="A666" s="21" t="s">
        <v>51</v>
      </c>
      <c r="B666" s="22">
        <f t="shared" ref="B666:R666" si="57">SUM(B648:B665)-B648-B651</f>
        <v>189904.70174697577</v>
      </c>
      <c r="C666" s="22">
        <f t="shared" si="57"/>
        <v>189816.35031829093</v>
      </c>
      <c r="D666" s="22">
        <f t="shared" si="57"/>
        <v>186112.13189104589</v>
      </c>
      <c r="E666" s="22">
        <f t="shared" si="57"/>
        <v>187125.21306241519</v>
      </c>
      <c r="F666" s="22">
        <f t="shared" si="57"/>
        <v>193007.10373777818</v>
      </c>
      <c r="G666" s="22">
        <f t="shared" si="57"/>
        <v>189099.38682668438</v>
      </c>
      <c r="H666" s="22">
        <f t="shared" si="57"/>
        <v>188277.10601659841</v>
      </c>
      <c r="I666" s="22">
        <f t="shared" si="57"/>
        <v>193833.21496034012</v>
      </c>
      <c r="J666" s="22">
        <f t="shared" si="57"/>
        <v>204706.76899254016</v>
      </c>
      <c r="K666" s="22">
        <f t="shared" si="57"/>
        <v>212583.52944477205</v>
      </c>
      <c r="L666" s="22">
        <f t="shared" si="57"/>
        <v>223547.53921057511</v>
      </c>
      <c r="M666" s="22">
        <f t="shared" si="57"/>
        <v>225961.76636364061</v>
      </c>
      <c r="N666" s="22">
        <f t="shared" si="57"/>
        <v>224119.83069569737</v>
      </c>
      <c r="O666" s="22">
        <f t="shared" si="57"/>
        <v>217465.23446375277</v>
      </c>
      <c r="P666" s="22">
        <f t="shared" si="57"/>
        <v>223655.82101105415</v>
      </c>
      <c r="Q666" s="22">
        <f t="shared" si="57"/>
        <v>237468.27478306889</v>
      </c>
      <c r="R666" s="22">
        <f t="shared" si="57"/>
        <v>245504.46174985476</v>
      </c>
      <c r="S666" s="21" t="s">
        <v>56</v>
      </c>
    </row>
    <row r="667" spans="1:19" s="6" customFormat="1">
      <c r="A667" s="24" t="s">
        <v>52</v>
      </c>
      <c r="B667" s="16">
        <f t="shared" ref="B667:R667" si="58">(SUM(B648:B665)-B648-B651)-B669</f>
        <v>1949.3950612963235</v>
      </c>
      <c r="C667" s="16">
        <f t="shared" si="58"/>
        <v>1249.5001639756956</v>
      </c>
      <c r="D667" s="16">
        <f t="shared" si="58"/>
        <v>572.94301935631665</v>
      </c>
      <c r="E667" s="16">
        <f t="shared" si="58"/>
        <v>626.2024822170788</v>
      </c>
      <c r="F667" s="16">
        <f t="shared" si="58"/>
        <v>64.337268178380327</v>
      </c>
      <c r="G667" s="16">
        <f t="shared" si="58"/>
        <v>97.74353037570836</v>
      </c>
      <c r="H667" s="16">
        <f t="shared" si="58"/>
        <v>184.12988444673829</v>
      </c>
      <c r="I667" s="16">
        <f t="shared" si="58"/>
        <v>3.1401286832988262E-6</v>
      </c>
      <c r="J667" s="16">
        <f t="shared" si="58"/>
        <v>3.3801770769059658E-6</v>
      </c>
      <c r="K667" s="16">
        <f t="shared" si="58"/>
        <v>468.54185150496778</v>
      </c>
      <c r="L667" s="16">
        <f t="shared" si="58"/>
        <v>1583.698048694554</v>
      </c>
      <c r="M667" s="16">
        <f t="shared" si="58"/>
        <v>2442.5832679964078</v>
      </c>
      <c r="N667" s="16">
        <f t="shared" si="58"/>
        <v>-623.8674028950918</v>
      </c>
      <c r="O667" s="16">
        <f t="shared" si="58"/>
        <v>323.88559014332714</v>
      </c>
      <c r="P667" s="16">
        <f t="shared" si="58"/>
        <v>883.31721217074664</v>
      </c>
      <c r="Q667" s="16">
        <f t="shared" si="58"/>
        <v>1017.5895765877212</v>
      </c>
      <c r="R667" s="16">
        <f t="shared" si="58"/>
        <v>1802.0430458082119</v>
      </c>
      <c r="S667" s="24" t="s">
        <v>57</v>
      </c>
    </row>
    <row r="668" spans="1:19" s="6" customFormat="1">
      <c r="A668" s="25" t="s">
        <v>53</v>
      </c>
      <c r="B668" s="26">
        <f t="shared" ref="B668:R668" si="59">100*((SUM(B648:B665)-B648-B651)-B669)/B669</f>
        <v>1.0371588308258446</v>
      </c>
      <c r="C668" s="26">
        <f t="shared" si="59"/>
        <v>0.66262981163081258</v>
      </c>
      <c r="D668" s="26">
        <f t="shared" si="59"/>
        <v>0.30879892428145617</v>
      </c>
      <c r="E668" s="26">
        <f t="shared" si="59"/>
        <v>0.33576718732660504</v>
      </c>
      <c r="F668" s="26">
        <f t="shared" si="59"/>
        <v>3.3345260543114146E-2</v>
      </c>
      <c r="G668" s="26">
        <f t="shared" si="59"/>
        <v>5.1715703985954369E-2</v>
      </c>
      <c r="H668" s="26">
        <f t="shared" si="59"/>
        <v>9.7893014525630678E-2</v>
      </c>
      <c r="I668" s="26">
        <f t="shared" si="59"/>
        <v>1.6200157872799009E-9</v>
      </c>
      <c r="J668" s="26">
        <f t="shared" si="59"/>
        <v>1.6512287764577825E-9</v>
      </c>
      <c r="K668" s="26">
        <f t="shared" si="59"/>
        <v>0.22089049756512358</v>
      </c>
      <c r="L668" s="26">
        <f t="shared" si="59"/>
        <v>0.71349371159041464</v>
      </c>
      <c r="M668" s="26">
        <f t="shared" si="59"/>
        <v>1.0927846255375866</v>
      </c>
      <c r="N668" s="26">
        <f t="shared" si="59"/>
        <v>-0.27759061018093972</v>
      </c>
      <c r="O668" s="26">
        <f t="shared" si="59"/>
        <v>0.1491588736200814</v>
      </c>
      <c r="P668" s="26">
        <f t="shared" si="59"/>
        <v>0.39651087863527168</v>
      </c>
      <c r="Q668" s="26">
        <f t="shared" si="59"/>
        <v>0.43036017243896268</v>
      </c>
      <c r="R668" s="26">
        <f t="shared" si="59"/>
        <v>0.7394440545116715</v>
      </c>
      <c r="S668" s="25" t="s">
        <v>58</v>
      </c>
    </row>
    <row r="669" spans="1:19" s="6" customFormat="1">
      <c r="A669" s="21" t="s">
        <v>54</v>
      </c>
      <c r="B669" s="22">
        <v>187955.30668567945</v>
      </c>
      <c r="C669" s="22">
        <v>188566.85015431524</v>
      </c>
      <c r="D669" s="22">
        <v>185539.18887168958</v>
      </c>
      <c r="E669" s="22">
        <v>186499.01058019811</v>
      </c>
      <c r="F669" s="22">
        <v>192942.7664695998</v>
      </c>
      <c r="G669" s="22">
        <v>189001.64329630867</v>
      </c>
      <c r="H669" s="22">
        <v>188092.97613215167</v>
      </c>
      <c r="I669" s="22">
        <v>193833.21495719999</v>
      </c>
      <c r="J669" s="22">
        <v>204706.76898915999</v>
      </c>
      <c r="K669" s="22">
        <v>212114.98759326708</v>
      </c>
      <c r="L669" s="22">
        <v>221963.84116188055</v>
      </c>
      <c r="M669" s="22">
        <v>223519.1830956442</v>
      </c>
      <c r="N669" s="22">
        <v>224743.69809859246</v>
      </c>
      <c r="O669" s="22">
        <v>217141.34887360944</v>
      </c>
      <c r="P669" s="22">
        <v>222772.50379888341</v>
      </c>
      <c r="Q669" s="22">
        <v>236450.68520648117</v>
      </c>
      <c r="R669" s="22">
        <v>243702.41870404655</v>
      </c>
      <c r="S669" s="21" t="s">
        <v>59</v>
      </c>
    </row>
    <row r="670" spans="1:19" s="29" customFormat="1">
      <c r="A670" s="23" t="s">
        <v>55</v>
      </c>
      <c r="B670" s="23"/>
      <c r="C670" s="23"/>
      <c r="D670" s="23"/>
      <c r="E670" s="23"/>
      <c r="F670" s="23"/>
      <c r="G670" s="23"/>
      <c r="H670" s="23"/>
      <c r="I670" s="23"/>
      <c r="J670" s="23"/>
      <c r="K670" s="23" t="s">
        <v>60</v>
      </c>
      <c r="L670" s="23"/>
      <c r="M670" s="23"/>
      <c r="N670" s="23"/>
      <c r="O670" s="23"/>
      <c r="P670" s="23"/>
      <c r="Q670" s="23"/>
      <c r="R670" s="23"/>
      <c r="S670" s="23"/>
    </row>
    <row r="671" spans="1:19" s="29" customFormat="1"/>
    <row r="672" spans="1:19" s="29" customFormat="1"/>
    <row r="673" spans="1:19" s="29" customFormat="1">
      <c r="A673" s="30" t="s">
        <v>0</v>
      </c>
      <c r="S673" s="31" t="s">
        <v>1</v>
      </c>
    </row>
    <row r="674" spans="1:19" s="29" customFormat="1">
      <c r="A674" s="29" t="s">
        <v>94</v>
      </c>
      <c r="S674" s="29" t="s">
        <v>94</v>
      </c>
    </row>
    <row r="675" spans="1:19" s="29" customFormat="1">
      <c r="A675" s="30" t="s">
        <v>95</v>
      </c>
      <c r="I675" s="31" t="s">
        <v>4</v>
      </c>
      <c r="J675" s="30" t="s">
        <v>5</v>
      </c>
      <c r="S675" s="31" t="s">
        <v>96</v>
      </c>
    </row>
    <row r="676" spans="1:19">
      <c r="A676" s="4"/>
      <c r="B676" s="5">
        <v>1995</v>
      </c>
      <c r="C676" s="5">
        <v>1996</v>
      </c>
      <c r="D676" s="5">
        <v>1997</v>
      </c>
      <c r="E676" s="5">
        <v>1998</v>
      </c>
      <c r="F676" s="5">
        <v>1999</v>
      </c>
      <c r="G676" s="5">
        <v>2000</v>
      </c>
      <c r="H676" s="5">
        <v>2001</v>
      </c>
      <c r="I676" s="5">
        <v>2002</v>
      </c>
      <c r="J676" s="5">
        <v>2003</v>
      </c>
      <c r="K676" s="5">
        <v>2004</v>
      </c>
      <c r="L676" s="5">
        <v>2005</v>
      </c>
      <c r="M676" s="5">
        <v>2006</v>
      </c>
      <c r="N676" s="5">
        <v>2007</v>
      </c>
      <c r="O676" s="5">
        <v>2008</v>
      </c>
      <c r="P676" s="5">
        <v>2009</v>
      </c>
      <c r="Q676" s="5">
        <v>2010</v>
      </c>
      <c r="R676" s="5">
        <v>2011</v>
      </c>
      <c r="S676" s="4"/>
    </row>
    <row r="677" spans="1:19" s="6" customFormat="1">
      <c r="A677" s="27" t="s">
        <v>7</v>
      </c>
      <c r="B677" s="28">
        <v>22135.243286299999</v>
      </c>
      <c r="C677" s="28">
        <v>24272.64278093</v>
      </c>
      <c r="D677" s="28">
        <v>27416.541156060001</v>
      </c>
      <c r="E677" s="28">
        <v>33165.353808920001</v>
      </c>
      <c r="F677" s="28">
        <v>30868.136575879998</v>
      </c>
      <c r="G677" s="28">
        <v>31137.302541199999</v>
      </c>
      <c r="H677" s="28">
        <v>34382.41504906</v>
      </c>
      <c r="I677" s="28">
        <v>33777.898592830003</v>
      </c>
      <c r="J677" s="28">
        <v>33992.171185170002</v>
      </c>
      <c r="K677" s="28">
        <v>30648.004299</v>
      </c>
      <c r="L677" s="28">
        <v>31682.196850640001</v>
      </c>
      <c r="M677" s="28">
        <v>30602.74571856</v>
      </c>
      <c r="N677" s="28">
        <v>31685.125158980001</v>
      </c>
      <c r="O677" s="28">
        <v>37267.845455900002</v>
      </c>
      <c r="P677" s="28">
        <v>37136.06682005</v>
      </c>
      <c r="Q677" s="28">
        <v>38152.532613069998</v>
      </c>
      <c r="R677" s="28">
        <v>42747.350265020003</v>
      </c>
      <c r="S677" s="27" t="s">
        <v>8</v>
      </c>
    </row>
    <row r="678" spans="1:19" s="6" customFormat="1">
      <c r="A678" s="8" t="s">
        <v>9</v>
      </c>
      <c r="B678" s="14">
        <v>14560.437332269999</v>
      </c>
      <c r="C678" s="14">
        <v>16020.33844349</v>
      </c>
      <c r="D678" s="14">
        <v>16867.155755529999</v>
      </c>
      <c r="E678" s="14">
        <v>21072.39624002</v>
      </c>
      <c r="F678" s="14">
        <v>17657.904272709999</v>
      </c>
      <c r="G678" s="14">
        <v>15887.667973490001</v>
      </c>
      <c r="H678" s="14">
        <v>19497.823747660001</v>
      </c>
      <c r="I678" s="14">
        <v>18691.23344683</v>
      </c>
      <c r="J678" s="14">
        <v>20492.569487860001</v>
      </c>
      <c r="K678" s="14">
        <v>21091.948100099999</v>
      </c>
      <c r="L678" s="14">
        <v>23465.293212019998</v>
      </c>
      <c r="M678" s="14">
        <v>23382.87987723</v>
      </c>
      <c r="N678" s="14">
        <v>25962.248863960001</v>
      </c>
      <c r="O678" s="14">
        <v>32558.016791409998</v>
      </c>
      <c r="P678" s="14">
        <v>31903.6276621</v>
      </c>
      <c r="Q678" s="14">
        <v>32787.84145747</v>
      </c>
      <c r="R678" s="14">
        <v>37412.59613695</v>
      </c>
      <c r="S678" s="8" t="s">
        <v>10</v>
      </c>
    </row>
    <row r="679" spans="1:19" s="6" customFormat="1">
      <c r="A679" s="9" t="s">
        <v>11</v>
      </c>
      <c r="B679" s="15">
        <v>7574.80595343</v>
      </c>
      <c r="C679" s="15">
        <v>8252.3043368199997</v>
      </c>
      <c r="D679" s="15">
        <v>10549.38539981</v>
      </c>
      <c r="E679" s="15">
        <v>12092.957568289999</v>
      </c>
      <c r="F679" s="15">
        <v>13210.23230249</v>
      </c>
      <c r="G679" s="15">
        <v>15249.6345671</v>
      </c>
      <c r="H679" s="15">
        <v>14884.591300730001</v>
      </c>
      <c r="I679" s="15">
        <v>15086.665145409999</v>
      </c>
      <c r="J679" s="15">
        <v>13499.60169668</v>
      </c>
      <c r="K679" s="15">
        <v>9556.0561982700001</v>
      </c>
      <c r="L679" s="15">
        <v>8216.9036380199996</v>
      </c>
      <c r="M679" s="15">
        <v>7219.8658406900004</v>
      </c>
      <c r="N679" s="15">
        <v>5722.8762944299997</v>
      </c>
      <c r="O679" s="15">
        <v>4709.8286638899999</v>
      </c>
      <c r="P679" s="15">
        <v>5232.43915732</v>
      </c>
      <c r="Q679" s="15">
        <v>5364.6911549400002</v>
      </c>
      <c r="R679" s="15">
        <v>5334.7541274200003</v>
      </c>
      <c r="S679" s="9" t="s">
        <v>12</v>
      </c>
    </row>
    <row r="680" spans="1:19" s="6" customFormat="1">
      <c r="A680" s="10" t="s">
        <v>13</v>
      </c>
      <c r="B680" s="16">
        <v>308203.68491731002</v>
      </c>
      <c r="C680" s="16">
        <v>321901.00056682999</v>
      </c>
      <c r="D680" s="16">
        <v>341838.94840471999</v>
      </c>
      <c r="E680" s="16">
        <v>372240.65261597</v>
      </c>
      <c r="F680" s="16">
        <v>387396.95305865002</v>
      </c>
      <c r="G680" s="16">
        <v>415538.83997411001</v>
      </c>
      <c r="H680" s="16">
        <v>442155.56232562999</v>
      </c>
      <c r="I680" s="16">
        <v>511779.95652770001</v>
      </c>
      <c r="J680" s="16">
        <v>565883.18121770001</v>
      </c>
      <c r="K680" s="16">
        <v>633931.30725710001</v>
      </c>
      <c r="L680" s="16">
        <v>681865.49259049003</v>
      </c>
      <c r="M680" s="16">
        <v>758931.76124403998</v>
      </c>
      <c r="N680" s="16">
        <v>940615.99487037002</v>
      </c>
      <c r="O680" s="16">
        <v>1003991.07003301</v>
      </c>
      <c r="P680" s="16">
        <v>927111.64937374997</v>
      </c>
      <c r="Q680" s="16">
        <v>1123834.9622373099</v>
      </c>
      <c r="R680" s="16">
        <v>1046498.54764129</v>
      </c>
      <c r="S680" s="10" t="s">
        <v>14</v>
      </c>
    </row>
    <row r="681" spans="1:19" s="6" customFormat="1">
      <c r="A681" s="9" t="s">
        <v>15</v>
      </c>
      <c r="B681" s="15">
        <v>286.03034278000001</v>
      </c>
      <c r="C681" s="15">
        <v>413.12096566000002</v>
      </c>
      <c r="D681" s="15">
        <v>388.48531301000003</v>
      </c>
      <c r="E681" s="15">
        <v>287.32548524999999</v>
      </c>
      <c r="F681" s="15">
        <v>348.12529704999997</v>
      </c>
      <c r="G681" s="15">
        <v>344.12170186999998</v>
      </c>
      <c r="H681" s="15">
        <v>343.32277733000001</v>
      </c>
      <c r="I681" s="15">
        <v>394.59595485</v>
      </c>
      <c r="J681" s="15">
        <v>353.10344667999999</v>
      </c>
      <c r="K681" s="15">
        <v>290.21853665999998</v>
      </c>
      <c r="L681" s="15">
        <v>344.07926272999998</v>
      </c>
      <c r="M681" s="15">
        <v>417.1518165</v>
      </c>
      <c r="N681" s="15">
        <v>497.64360936000003</v>
      </c>
      <c r="O681" s="15">
        <v>1069.24017164</v>
      </c>
      <c r="P681" s="15">
        <v>629.09220252</v>
      </c>
      <c r="Q681" s="15">
        <v>541.53006617999995</v>
      </c>
      <c r="R681" s="15">
        <v>508.97037404000002</v>
      </c>
      <c r="S681" s="9" t="s">
        <v>16</v>
      </c>
    </row>
    <row r="682" spans="1:19" s="6" customFormat="1">
      <c r="A682" s="8" t="s">
        <v>17</v>
      </c>
      <c r="B682" s="14">
        <v>179194.07231476001</v>
      </c>
      <c r="C682" s="14">
        <v>178898.24282702</v>
      </c>
      <c r="D682" s="14">
        <v>192354.17708895999</v>
      </c>
      <c r="E682" s="14">
        <v>225995.84454091999</v>
      </c>
      <c r="F682" s="14">
        <v>242663.03068937</v>
      </c>
      <c r="G682" s="14">
        <v>261059.56263219999</v>
      </c>
      <c r="H682" s="14">
        <v>278451.27926578</v>
      </c>
      <c r="I682" s="14">
        <v>329988.48939065001</v>
      </c>
      <c r="J682" s="14">
        <v>371873.81901614001</v>
      </c>
      <c r="K682" s="14">
        <v>420169.98434306</v>
      </c>
      <c r="L682" s="14">
        <v>458218.11805719999</v>
      </c>
      <c r="M682" s="14">
        <v>495198.15632200998</v>
      </c>
      <c r="N682" s="14">
        <v>541588.62395690999</v>
      </c>
      <c r="O682" s="14">
        <v>595801.49273860001</v>
      </c>
      <c r="P682" s="14">
        <v>528059.98862567998</v>
      </c>
      <c r="Q682" s="14">
        <v>685068.21284783003</v>
      </c>
      <c r="R682" s="14">
        <v>606836.25550778001</v>
      </c>
      <c r="S682" s="8" t="s">
        <v>18</v>
      </c>
    </row>
    <row r="683" spans="1:19" s="6" customFormat="1">
      <c r="A683" s="9" t="s">
        <v>19</v>
      </c>
      <c r="B683" s="15">
        <v>12700.68694836</v>
      </c>
      <c r="C683" s="15">
        <v>12160.95214542</v>
      </c>
      <c r="D683" s="15">
        <v>12783.619918230001</v>
      </c>
      <c r="E683" s="15">
        <v>14391.04447757</v>
      </c>
      <c r="F683" s="15">
        <v>12526.968418549999</v>
      </c>
      <c r="G683" s="15">
        <v>11861.28126745</v>
      </c>
      <c r="H683" s="15">
        <v>14730.57160897</v>
      </c>
      <c r="I683" s="15">
        <v>15765.15014768</v>
      </c>
      <c r="J683" s="15">
        <v>17364.305017300001</v>
      </c>
      <c r="K683" s="15">
        <v>20193.13065169</v>
      </c>
      <c r="L683" s="15">
        <v>19754.967764730001</v>
      </c>
      <c r="M683" s="15">
        <v>20380.78459834</v>
      </c>
      <c r="N683" s="15">
        <v>19529.790713359998</v>
      </c>
      <c r="O683" s="15">
        <v>19234.4508503</v>
      </c>
      <c r="P683" s="15">
        <v>20348.22018307</v>
      </c>
      <c r="Q683" s="15">
        <v>23317.046057169999</v>
      </c>
      <c r="R683" s="15">
        <v>22758.99972512</v>
      </c>
      <c r="S683" s="9" t="s">
        <v>20</v>
      </c>
    </row>
    <row r="684" spans="1:19" s="6" customFormat="1">
      <c r="A684" s="8" t="s">
        <v>21</v>
      </c>
      <c r="B684" s="14">
        <v>4679.2480749899996</v>
      </c>
      <c r="C684" s="14">
        <v>10259.379465059999</v>
      </c>
      <c r="D684" s="14">
        <v>8695.3465554899994</v>
      </c>
      <c r="E684" s="14">
        <v>6167.7798061599997</v>
      </c>
      <c r="F684" s="14">
        <v>6454.6169857200002</v>
      </c>
      <c r="G684" s="14">
        <v>6428.8654145199998</v>
      </c>
      <c r="H684" s="14">
        <v>6647.4934608000003</v>
      </c>
      <c r="I684" s="14">
        <v>8026.5411928399999</v>
      </c>
      <c r="J684" s="14">
        <v>8800.1065732099996</v>
      </c>
      <c r="K684" s="14">
        <v>11168.32564936</v>
      </c>
      <c r="L684" s="14">
        <v>13191.644999489999</v>
      </c>
      <c r="M684" s="14">
        <v>15731.79481514</v>
      </c>
      <c r="N684" s="14">
        <v>17676.66250767</v>
      </c>
      <c r="O684" s="14">
        <v>15299.923451930001</v>
      </c>
      <c r="P684" s="14">
        <v>15551.943026610001</v>
      </c>
      <c r="Q684" s="14">
        <v>17403.052564189999</v>
      </c>
      <c r="R684" s="14">
        <v>16365.063919169999</v>
      </c>
      <c r="S684" s="8" t="s">
        <v>22</v>
      </c>
    </row>
    <row r="685" spans="1:19" s="6" customFormat="1" ht="60.75">
      <c r="A685" s="9" t="s">
        <v>23</v>
      </c>
      <c r="B685" s="15">
        <v>63459.105956959997</v>
      </c>
      <c r="C685" s="15">
        <v>66467.494257769999</v>
      </c>
      <c r="D685" s="15">
        <v>69710.69788372</v>
      </c>
      <c r="E685" s="15">
        <v>70519.370880660004</v>
      </c>
      <c r="F685" s="15">
        <v>68459.514154889999</v>
      </c>
      <c r="G685" s="15">
        <v>71333.97937211</v>
      </c>
      <c r="H685" s="15">
        <v>76322.722377550002</v>
      </c>
      <c r="I685" s="15">
        <v>84746.020057369999</v>
      </c>
      <c r="J685" s="15">
        <v>90362.297420090006</v>
      </c>
      <c r="K685" s="15">
        <v>99666.323528680005</v>
      </c>
      <c r="L685" s="15">
        <v>101037.55488394</v>
      </c>
      <c r="M685" s="15">
        <v>104614.31113997</v>
      </c>
      <c r="N685" s="15">
        <v>114276.20704858001</v>
      </c>
      <c r="O685" s="15">
        <v>123917.56695333</v>
      </c>
      <c r="P685" s="15">
        <v>115046.44729077999</v>
      </c>
      <c r="Q685" s="15">
        <v>133985.06684945</v>
      </c>
      <c r="R685" s="15">
        <v>136945.95444401001</v>
      </c>
      <c r="S685" s="9" t="s">
        <v>24</v>
      </c>
    </row>
    <row r="686" spans="1:19" s="6" customFormat="1">
      <c r="A686" s="8" t="s">
        <v>25</v>
      </c>
      <c r="B686" s="14">
        <v>1237.2916461299999</v>
      </c>
      <c r="C686" s="14">
        <v>1432.4360721200001</v>
      </c>
      <c r="D686" s="14">
        <v>1379.9631175500001</v>
      </c>
      <c r="E686" s="14">
        <v>1330.2444558499999</v>
      </c>
      <c r="F686" s="14">
        <v>1516.82982283</v>
      </c>
      <c r="G686" s="14">
        <v>1908.2805520300001</v>
      </c>
      <c r="H686" s="14">
        <v>2263.4344916599998</v>
      </c>
      <c r="I686" s="14">
        <v>4531.0364485399996</v>
      </c>
      <c r="J686" s="14">
        <v>3375.3304221100002</v>
      </c>
      <c r="K686" s="14">
        <v>2324.6659627899999</v>
      </c>
      <c r="L686" s="14">
        <v>2350.5119394100002</v>
      </c>
      <c r="M686" s="14">
        <v>3161.7713506999999</v>
      </c>
      <c r="N686" s="14">
        <v>6840.8574185300004</v>
      </c>
      <c r="O686" s="14">
        <v>7106.33881845</v>
      </c>
      <c r="P686" s="14">
        <v>7127.6274941000001</v>
      </c>
      <c r="Q686" s="14">
        <v>8052.6678606300002</v>
      </c>
      <c r="R686" s="14">
        <v>8420.7731339700003</v>
      </c>
      <c r="S686" s="8" t="s">
        <v>26</v>
      </c>
    </row>
    <row r="687" spans="1:19" s="6" customFormat="1">
      <c r="A687" s="9" t="s">
        <v>27</v>
      </c>
      <c r="B687" s="15">
        <v>9547.2557949500006</v>
      </c>
      <c r="C687" s="15">
        <v>10243.57676227</v>
      </c>
      <c r="D687" s="15">
        <v>12731.850936770001</v>
      </c>
      <c r="E687" s="15">
        <v>10175.983586570001</v>
      </c>
      <c r="F687" s="15">
        <v>10886.8180187</v>
      </c>
      <c r="G687" s="15">
        <v>14792.325772239999</v>
      </c>
      <c r="H687" s="15">
        <v>13452.968915629999</v>
      </c>
      <c r="I687" s="15">
        <v>13177.24359973</v>
      </c>
      <c r="J687" s="15">
        <v>15035.99293452</v>
      </c>
      <c r="K687" s="15">
        <v>14885.412911040001</v>
      </c>
      <c r="L687" s="15">
        <v>14269.693549219999</v>
      </c>
      <c r="M687" s="15">
        <v>40630.221818290003</v>
      </c>
      <c r="N687" s="15">
        <v>146394.54009478999</v>
      </c>
      <c r="O687" s="15">
        <v>134087.87332012999</v>
      </c>
      <c r="P687" s="15">
        <v>133711.66028658001</v>
      </c>
      <c r="Q687" s="15">
        <v>141517.15987073001</v>
      </c>
      <c r="R687" s="15">
        <v>139171.39417166999</v>
      </c>
      <c r="S687" s="9" t="s">
        <v>28</v>
      </c>
    </row>
    <row r="688" spans="1:19" s="6" customFormat="1">
      <c r="A688" s="8" t="s">
        <v>29</v>
      </c>
      <c r="B688" s="14">
        <v>8957.7376796400004</v>
      </c>
      <c r="C688" s="14">
        <v>12502.145407309999</v>
      </c>
      <c r="D688" s="14">
        <v>12029.174886999999</v>
      </c>
      <c r="E688" s="14">
        <v>10827.589183010001</v>
      </c>
      <c r="F688" s="14">
        <v>8404.5961919199999</v>
      </c>
      <c r="G688" s="14">
        <v>9582.5818396600007</v>
      </c>
      <c r="H688" s="14">
        <v>10207.612410989999</v>
      </c>
      <c r="I688" s="14">
        <v>11471.00659804</v>
      </c>
      <c r="J688" s="14">
        <v>11839.998751110001</v>
      </c>
      <c r="K688" s="14">
        <v>13793.761050499999</v>
      </c>
      <c r="L688" s="14">
        <v>15062.206870919999</v>
      </c>
      <c r="M688" s="14">
        <v>15437.95161944</v>
      </c>
      <c r="N688" s="14">
        <v>17588.256896489998</v>
      </c>
      <c r="O688" s="14">
        <v>19279.120681370001</v>
      </c>
      <c r="P688" s="14">
        <v>19174.386419499999</v>
      </c>
      <c r="Q688" s="14">
        <v>19005.860499070001</v>
      </c>
      <c r="R688" s="14">
        <v>21445.145949450001</v>
      </c>
      <c r="S688" s="8" t="s">
        <v>30</v>
      </c>
    </row>
    <row r="689" spans="1:19" s="6" customFormat="1" ht="40.5">
      <c r="A689" s="9" t="s">
        <v>31</v>
      </c>
      <c r="B689" s="15">
        <v>8944.3528677899994</v>
      </c>
      <c r="C689" s="15">
        <v>10209.182377949999</v>
      </c>
      <c r="D689" s="15">
        <v>11696.543992000001</v>
      </c>
      <c r="E689" s="15">
        <v>11237.66587984</v>
      </c>
      <c r="F689" s="15">
        <v>13391.16195166</v>
      </c>
      <c r="G689" s="15">
        <v>13890.6049747</v>
      </c>
      <c r="H689" s="15">
        <v>13884.35539957</v>
      </c>
      <c r="I689" s="15">
        <v>15874.664394879999</v>
      </c>
      <c r="J689" s="15">
        <v>17914.720447939999</v>
      </c>
      <c r="K689" s="15">
        <v>19320.36077689</v>
      </c>
      <c r="L689" s="15">
        <v>21169.71245133</v>
      </c>
      <c r="M689" s="15">
        <v>24733.576541170001</v>
      </c>
      <c r="N689" s="15">
        <v>36496.515559129999</v>
      </c>
      <c r="O689" s="15">
        <v>41471.327175140003</v>
      </c>
      <c r="P689" s="15">
        <v>38881.555897730002</v>
      </c>
      <c r="Q689" s="15">
        <v>44407.639397949999</v>
      </c>
      <c r="R689" s="15">
        <v>40616.116720630002</v>
      </c>
      <c r="S689" s="9" t="s">
        <v>32</v>
      </c>
    </row>
    <row r="690" spans="1:19" s="6" customFormat="1" ht="40.5">
      <c r="A690" s="8" t="s">
        <v>33</v>
      </c>
      <c r="B690" s="14">
        <v>5487.4737384500004</v>
      </c>
      <c r="C690" s="14">
        <v>5978.9953573700004</v>
      </c>
      <c r="D690" s="14">
        <v>6471.7954505999996</v>
      </c>
      <c r="E690" s="14">
        <v>7306.3718427900003</v>
      </c>
      <c r="F690" s="14">
        <v>8030.21013752</v>
      </c>
      <c r="G690" s="14">
        <v>8875.1860260199992</v>
      </c>
      <c r="H690" s="14">
        <v>9503.4265582299995</v>
      </c>
      <c r="I690" s="14">
        <v>10922.047899089999</v>
      </c>
      <c r="J690" s="14">
        <v>11455.54191244</v>
      </c>
      <c r="K690" s="14">
        <v>12251.421072749999</v>
      </c>
      <c r="L690" s="14">
        <v>14669.34984863</v>
      </c>
      <c r="M690" s="14">
        <v>14914.905765060001</v>
      </c>
      <c r="N690" s="14">
        <v>14662.809832839999</v>
      </c>
      <c r="O690" s="14">
        <v>20346.557018799998</v>
      </c>
      <c r="P690" s="14">
        <v>21430.624493520001</v>
      </c>
      <c r="Q690" s="14">
        <v>22214.772530179998</v>
      </c>
      <c r="R690" s="14">
        <v>23316.374586490001</v>
      </c>
      <c r="S690" s="8" t="s">
        <v>34</v>
      </c>
    </row>
    <row r="691" spans="1:19" s="6" customFormat="1">
      <c r="A691" s="9" t="s">
        <v>35</v>
      </c>
      <c r="B691" s="15">
        <v>5056.0295980199999</v>
      </c>
      <c r="C691" s="15">
        <v>5708.78918144</v>
      </c>
      <c r="D691" s="15">
        <v>6185.8966096599997</v>
      </c>
      <c r="E691" s="15">
        <v>6723.2101527000004</v>
      </c>
      <c r="F691" s="15">
        <v>6798.5189692800004</v>
      </c>
      <c r="G691" s="15">
        <v>7036.7346334100002</v>
      </c>
      <c r="H691" s="15">
        <v>7246.7684169000004</v>
      </c>
      <c r="I691" s="15">
        <v>7309.7459542099996</v>
      </c>
      <c r="J691" s="15">
        <v>7941.1206440699998</v>
      </c>
      <c r="K691" s="15">
        <v>8933.8831545600005</v>
      </c>
      <c r="L691" s="15">
        <v>9972.6500110500001</v>
      </c>
      <c r="M691" s="15">
        <v>11469.422227159999</v>
      </c>
      <c r="N691" s="15">
        <v>12651.444591560001</v>
      </c>
      <c r="O691" s="15">
        <v>13403.502438469999</v>
      </c>
      <c r="P691" s="15">
        <v>14065.685817150001</v>
      </c>
      <c r="Q691" s="15">
        <v>14642.78340651</v>
      </c>
      <c r="R691" s="15">
        <v>15663.46536971</v>
      </c>
      <c r="S691" s="9" t="s">
        <v>36</v>
      </c>
    </row>
    <row r="692" spans="1:19" s="6" customFormat="1">
      <c r="A692" s="8" t="s">
        <v>37</v>
      </c>
      <c r="B692" s="14">
        <v>4941.7837164399998</v>
      </c>
      <c r="C692" s="14">
        <v>2927.7181045500001</v>
      </c>
      <c r="D692" s="14">
        <v>2992.7763221199998</v>
      </c>
      <c r="E692" s="14">
        <v>3112.7784044499999</v>
      </c>
      <c r="F692" s="14">
        <v>3418.3290519299999</v>
      </c>
      <c r="G692" s="14">
        <v>3745.5209952</v>
      </c>
      <c r="H692" s="14">
        <v>4103.5765336000004</v>
      </c>
      <c r="I692" s="14">
        <v>4752.8086985500004</v>
      </c>
      <c r="J692" s="14">
        <v>4769.9476518000001</v>
      </c>
      <c r="K692" s="14">
        <v>5722.8293142100001</v>
      </c>
      <c r="L692" s="14">
        <v>6430.1028952099996</v>
      </c>
      <c r="M692" s="14">
        <v>6920.59074642</v>
      </c>
      <c r="N692" s="14">
        <v>7351.8654694500001</v>
      </c>
      <c r="O692" s="14">
        <v>7618.33823347</v>
      </c>
      <c r="P692" s="14">
        <v>8088.8791234299997</v>
      </c>
      <c r="Q692" s="14">
        <v>8399.9220034299997</v>
      </c>
      <c r="R692" s="14">
        <v>8814.9619184999992</v>
      </c>
      <c r="S692" s="8" t="s">
        <v>38</v>
      </c>
    </row>
    <row r="693" spans="1:19" s="6" customFormat="1" ht="40.5">
      <c r="A693" s="9" t="s">
        <v>39</v>
      </c>
      <c r="B693" s="15">
        <v>3498.0121890800001</v>
      </c>
      <c r="C693" s="15">
        <v>4473.7781203699997</v>
      </c>
      <c r="D693" s="15">
        <v>4157.5007523800004</v>
      </c>
      <c r="E693" s="15">
        <v>3911.9318210599999</v>
      </c>
      <c r="F693" s="15">
        <v>4250.0402428699999</v>
      </c>
      <c r="G693" s="15">
        <v>4435.9736706699996</v>
      </c>
      <c r="H693" s="15">
        <v>4630.9648495600004</v>
      </c>
      <c r="I693" s="15">
        <v>4636.7716122700003</v>
      </c>
      <c r="J693" s="15">
        <v>4530.7467996300002</v>
      </c>
      <c r="K693" s="15">
        <v>4965.0759491199997</v>
      </c>
      <c r="L693" s="15">
        <v>5131.6687805499996</v>
      </c>
      <c r="M693" s="15">
        <v>5022.4095455899997</v>
      </c>
      <c r="N693" s="15">
        <v>4765.0421684100002</v>
      </c>
      <c r="O693" s="15">
        <v>4971.6664179500003</v>
      </c>
      <c r="P693" s="15">
        <v>4534.3477635899999</v>
      </c>
      <c r="Q693" s="15">
        <v>4851.3952352799997</v>
      </c>
      <c r="R693" s="15">
        <v>5220.4373531800002</v>
      </c>
      <c r="S693" s="9" t="s">
        <v>40</v>
      </c>
    </row>
    <row r="694" spans="1:19" s="6" customFormat="1">
      <c r="A694" s="8" t="s">
        <v>41</v>
      </c>
      <c r="B694" s="14">
        <v>214.60404431000001</v>
      </c>
      <c r="C694" s="14">
        <v>225.18951804</v>
      </c>
      <c r="D694" s="14">
        <v>261.11957272000001</v>
      </c>
      <c r="E694" s="14">
        <v>253.51209466</v>
      </c>
      <c r="F694" s="14">
        <v>248.19312184</v>
      </c>
      <c r="G694" s="14">
        <v>243.82111759</v>
      </c>
      <c r="H694" s="14">
        <v>367.06525440000001</v>
      </c>
      <c r="I694" s="14">
        <v>183.83457418</v>
      </c>
      <c r="J694" s="14">
        <v>266.15017544</v>
      </c>
      <c r="K694" s="14">
        <v>245.91435059</v>
      </c>
      <c r="L694" s="14">
        <v>263.23127108</v>
      </c>
      <c r="M694" s="14">
        <v>298.71293306000001</v>
      </c>
      <c r="N694" s="14">
        <v>295.73499803999999</v>
      </c>
      <c r="O694" s="14">
        <v>383.67175811999999</v>
      </c>
      <c r="P694" s="14">
        <v>461.19074440000003</v>
      </c>
      <c r="Q694" s="14">
        <v>427.85304336000002</v>
      </c>
      <c r="R694" s="14">
        <v>414.63446246000001</v>
      </c>
      <c r="S694" s="8" t="s">
        <v>42</v>
      </c>
    </row>
    <row r="695" spans="1:19" s="6" customFormat="1">
      <c r="A695" s="19" t="s">
        <v>43</v>
      </c>
      <c r="B695" s="20">
        <f t="shared" ref="B695:R695" si="60">SUM(B677:B694)-B677-B680</f>
        <v>330338.92819835991</v>
      </c>
      <c r="C695" s="20">
        <f t="shared" si="60"/>
        <v>346173.64334265998</v>
      </c>
      <c r="D695" s="20">
        <f t="shared" si="60"/>
        <v>369255.4895555501</v>
      </c>
      <c r="E695" s="20">
        <f t="shared" si="60"/>
        <v>405406.00641980011</v>
      </c>
      <c r="F695" s="20">
        <f t="shared" si="60"/>
        <v>418265.08962932986</v>
      </c>
      <c r="G695" s="20">
        <f t="shared" si="60"/>
        <v>446676.14251025976</v>
      </c>
      <c r="H695" s="20">
        <f t="shared" si="60"/>
        <v>476537.97736935993</v>
      </c>
      <c r="I695" s="20">
        <f t="shared" si="60"/>
        <v>545557.85511512007</v>
      </c>
      <c r="J695" s="20">
        <f t="shared" si="60"/>
        <v>599875.35239701951</v>
      </c>
      <c r="K695" s="20">
        <f t="shared" si="60"/>
        <v>664579.31155027007</v>
      </c>
      <c r="L695" s="20">
        <f t="shared" si="60"/>
        <v>713547.68943552952</v>
      </c>
      <c r="M695" s="20">
        <f t="shared" si="60"/>
        <v>789534.50695677008</v>
      </c>
      <c r="N695" s="20">
        <f t="shared" si="60"/>
        <v>972301.12002350972</v>
      </c>
      <c r="O695" s="20">
        <f t="shared" si="60"/>
        <v>1041258.9154829999</v>
      </c>
      <c r="P695" s="20">
        <f t="shared" si="60"/>
        <v>964247.71618808014</v>
      </c>
      <c r="Q695" s="20">
        <f t="shared" si="60"/>
        <v>1161987.4948443698</v>
      </c>
      <c r="R695" s="20">
        <f t="shared" si="60"/>
        <v>1089245.8979005502</v>
      </c>
      <c r="S695" s="19" t="s">
        <v>46</v>
      </c>
    </row>
    <row r="696" spans="1:19" s="6" customFormat="1">
      <c r="A696" s="11" t="s">
        <v>44</v>
      </c>
      <c r="B696" s="17">
        <f t="shared" ref="B696:R696" si="61">(SUM(B677:B694)-B677-B680)*1000/B697</f>
        <v>124456.95364084278</v>
      </c>
      <c r="C696" s="17">
        <f t="shared" si="61"/>
        <v>128178.51600963793</v>
      </c>
      <c r="D696" s="17">
        <f t="shared" si="61"/>
        <v>134819.64048280084</v>
      </c>
      <c r="E696" s="17">
        <f t="shared" si="61"/>
        <v>145771.50128503426</v>
      </c>
      <c r="F696" s="17">
        <f t="shared" si="61"/>
        <v>148132.89576397513</v>
      </c>
      <c r="G696" s="17">
        <f t="shared" si="61"/>
        <v>155297.66193097414</v>
      </c>
      <c r="H696" s="17">
        <f t="shared" si="61"/>
        <v>163142.51369718229</v>
      </c>
      <c r="I696" s="17">
        <f t="shared" si="61"/>
        <v>183810.38275846711</v>
      </c>
      <c r="J696" s="17">
        <f t="shared" si="61"/>
        <v>198895.6848562579</v>
      </c>
      <c r="K696" s="17">
        <f t="shared" si="61"/>
        <v>216710.4801823314</v>
      </c>
      <c r="L696" s="17">
        <f t="shared" si="61"/>
        <v>228592.23486611652</v>
      </c>
      <c r="M696" s="17">
        <f t="shared" si="61"/>
        <v>249664.49561019827</v>
      </c>
      <c r="N696" s="17">
        <f t="shared" si="61"/>
        <v>303779.45194273023</v>
      </c>
      <c r="O696" s="17">
        <f t="shared" si="61"/>
        <v>321711.82143192587</v>
      </c>
      <c r="P696" s="17">
        <f t="shared" si="61"/>
        <v>295134.02381893469</v>
      </c>
      <c r="Q696" s="17">
        <f t="shared" si="61"/>
        <v>351288.80690044147</v>
      </c>
      <c r="R696" s="17">
        <f t="shared" si="61"/>
        <v>326871.86361643631</v>
      </c>
      <c r="S696" s="11" t="s">
        <v>47</v>
      </c>
    </row>
    <row r="697" spans="1:19" s="6" customFormat="1">
      <c r="A697" s="12" t="s">
        <v>45</v>
      </c>
      <c r="B697" s="18">
        <v>2654.2424391300001</v>
      </c>
      <c r="C697" s="18">
        <v>2700.7150193299999</v>
      </c>
      <c r="D697" s="18">
        <v>2738.8849891099999</v>
      </c>
      <c r="E697" s="18">
        <v>2781.1060656300001</v>
      </c>
      <c r="F697" s="18">
        <v>2823.58005271</v>
      </c>
      <c r="G697" s="18">
        <v>2876.2579999999998</v>
      </c>
      <c r="H697" s="18">
        <v>2920.9920000000002</v>
      </c>
      <c r="I697" s="18">
        <v>2968.047</v>
      </c>
      <c r="J697" s="18">
        <v>3016.03</v>
      </c>
      <c r="K697" s="18">
        <v>3066.6689999999999</v>
      </c>
      <c r="L697" s="18">
        <v>3121.4870000000001</v>
      </c>
      <c r="M697" s="18">
        <v>3162.3820000000001</v>
      </c>
      <c r="N697" s="18">
        <v>3200.681</v>
      </c>
      <c r="O697" s="18">
        <v>3236.62</v>
      </c>
      <c r="P697" s="18">
        <v>3267.152</v>
      </c>
      <c r="Q697" s="18">
        <v>3307.7840000000001</v>
      </c>
      <c r="R697" s="18">
        <v>3332.3330000000001</v>
      </c>
      <c r="S697" s="12" t="s">
        <v>48</v>
      </c>
    </row>
    <row r="698" spans="1:19" s="29" customFormat="1"/>
    <row r="699" spans="1:19" s="29" customFormat="1"/>
    <row r="700" spans="1:19" s="29" customFormat="1">
      <c r="A700" s="30" t="s">
        <v>49</v>
      </c>
      <c r="S700" s="31" t="s">
        <v>50</v>
      </c>
    </row>
    <row r="701" spans="1:19" s="29" customFormat="1">
      <c r="A701" s="29" t="s">
        <v>94</v>
      </c>
      <c r="S701" s="29" t="s">
        <v>94</v>
      </c>
    </row>
    <row r="702" spans="1:19" s="29" customFormat="1">
      <c r="A702" s="30" t="s">
        <v>95</v>
      </c>
      <c r="I702" s="31" t="s">
        <v>4</v>
      </c>
      <c r="J702" s="30" t="s">
        <v>5</v>
      </c>
      <c r="S702" s="31" t="s">
        <v>96</v>
      </c>
    </row>
    <row r="703" spans="1:19">
      <c r="A703" s="4"/>
      <c r="B703" s="5">
        <v>1995</v>
      </c>
      <c r="C703" s="5">
        <v>1996</v>
      </c>
      <c r="D703" s="5">
        <v>1997</v>
      </c>
      <c r="E703" s="5">
        <v>1998</v>
      </c>
      <c r="F703" s="5">
        <v>1999</v>
      </c>
      <c r="G703" s="5">
        <v>2000</v>
      </c>
      <c r="H703" s="5">
        <v>2001</v>
      </c>
      <c r="I703" s="5">
        <v>2002</v>
      </c>
      <c r="J703" s="5">
        <v>2003</v>
      </c>
      <c r="K703" s="5">
        <v>2004</v>
      </c>
      <c r="L703" s="5">
        <v>2005</v>
      </c>
      <c r="M703" s="5">
        <v>2006</v>
      </c>
      <c r="N703" s="5">
        <v>2007</v>
      </c>
      <c r="O703" s="5">
        <v>2008</v>
      </c>
      <c r="P703" s="5">
        <v>2009</v>
      </c>
      <c r="Q703" s="5">
        <v>2010</v>
      </c>
      <c r="R703" s="5">
        <v>2011</v>
      </c>
      <c r="S703" s="4"/>
    </row>
    <row r="704" spans="1:19" s="6" customFormat="1">
      <c r="A704" s="7" t="s">
        <v>7</v>
      </c>
      <c r="B704" s="13">
        <v>23316.509487263476</v>
      </c>
      <c r="C704" s="13">
        <v>24959.88488538648</v>
      </c>
      <c r="D704" s="13">
        <v>27020.156985018733</v>
      </c>
      <c r="E704" s="13">
        <v>28741.502428239706</v>
      </c>
      <c r="F704" s="13">
        <v>29602.042273479503</v>
      </c>
      <c r="G704" s="13">
        <v>31638.257568908484</v>
      </c>
      <c r="H704" s="13">
        <v>33374.195316851576</v>
      </c>
      <c r="I704" s="13">
        <v>33777.898592830003</v>
      </c>
      <c r="J704" s="13">
        <v>36082.394500820003</v>
      </c>
      <c r="K704" s="13">
        <v>29728.231942032628</v>
      </c>
      <c r="L704" s="13">
        <v>28780.967903623387</v>
      </c>
      <c r="M704" s="13">
        <v>29925.379125107989</v>
      </c>
      <c r="N704" s="13">
        <v>28693.69725472244</v>
      </c>
      <c r="O704" s="13">
        <v>28303.29591832251</v>
      </c>
      <c r="P704" s="13">
        <v>28347.680488302274</v>
      </c>
      <c r="Q704" s="13">
        <v>26415.306463206554</v>
      </c>
      <c r="R704" s="13">
        <v>28795.249756335896</v>
      </c>
      <c r="S704" s="7" t="s">
        <v>8</v>
      </c>
    </row>
    <row r="705" spans="1:19" s="6" customFormat="1">
      <c r="A705" s="8" t="s">
        <v>9</v>
      </c>
      <c r="B705" s="14">
        <v>13194.561007933278</v>
      </c>
      <c r="C705" s="14">
        <v>14476.117771069208</v>
      </c>
      <c r="D705" s="14">
        <v>15323.107862948762</v>
      </c>
      <c r="E705" s="14">
        <v>16651.329235825466</v>
      </c>
      <c r="F705" s="14">
        <v>16048.346150385569</v>
      </c>
      <c r="G705" s="14">
        <v>17254.610640338717</v>
      </c>
      <c r="H705" s="14">
        <v>18920.56769804173</v>
      </c>
      <c r="I705" s="14">
        <v>18691.233447400002</v>
      </c>
      <c r="J705" s="14">
        <v>21326.092440830002</v>
      </c>
      <c r="K705" s="14">
        <v>18565.854487582448</v>
      </c>
      <c r="L705" s="14">
        <v>18439.614539358219</v>
      </c>
      <c r="M705" s="14">
        <v>19860.443324719468</v>
      </c>
      <c r="N705" s="14">
        <v>19760.24824753006</v>
      </c>
      <c r="O705" s="14">
        <v>19801.793650932483</v>
      </c>
      <c r="P705" s="14">
        <v>19890.603586274876</v>
      </c>
      <c r="Q705" s="14">
        <v>18243.550477553199</v>
      </c>
      <c r="R705" s="14">
        <v>20104.130614469792</v>
      </c>
      <c r="S705" s="8" t="s">
        <v>10</v>
      </c>
    </row>
    <row r="706" spans="1:19" s="6" customFormat="1">
      <c r="A706" s="9" t="s">
        <v>11</v>
      </c>
      <c r="B706" s="15">
        <v>9956.63932137349</v>
      </c>
      <c r="C706" s="15">
        <v>10148.412683046625</v>
      </c>
      <c r="D706" s="15">
        <v>11459.594350706235</v>
      </c>
      <c r="E706" s="15">
        <v>11768.680972540385</v>
      </c>
      <c r="F706" s="15">
        <v>13477.664353634809</v>
      </c>
      <c r="G706" s="15">
        <v>14289.839298786064</v>
      </c>
      <c r="H706" s="15">
        <v>14453.332454215983</v>
      </c>
      <c r="I706" s="15">
        <v>15086.665145430001</v>
      </c>
      <c r="J706" s="15">
        <v>14756.30205995</v>
      </c>
      <c r="K706" s="15">
        <v>11112.244718189715</v>
      </c>
      <c r="L706" s="15">
        <v>10143.411216255103</v>
      </c>
      <c r="M706" s="15">
        <v>9466.5579277187353</v>
      </c>
      <c r="N706" s="15">
        <v>7969.7183524599195</v>
      </c>
      <c r="O706" s="15">
        <v>7293.3470060573427</v>
      </c>
      <c r="P706" s="15">
        <v>7157.7286901253483</v>
      </c>
      <c r="Q706" s="15">
        <v>7308.6786756531556</v>
      </c>
      <c r="R706" s="15">
        <v>7436.1209599393815</v>
      </c>
      <c r="S706" s="9" t="s">
        <v>12</v>
      </c>
    </row>
    <row r="707" spans="1:19" s="6" customFormat="1">
      <c r="A707" s="10" t="s">
        <v>13</v>
      </c>
      <c r="B707" s="16">
        <v>371338.03154352086</v>
      </c>
      <c r="C707" s="16">
        <v>377332.01154393441</v>
      </c>
      <c r="D707" s="16">
        <v>387537.46906653827</v>
      </c>
      <c r="E707" s="16">
        <v>388843.53265114443</v>
      </c>
      <c r="F707" s="16">
        <v>408662.64194974507</v>
      </c>
      <c r="G707" s="16">
        <v>427896.67000675108</v>
      </c>
      <c r="H707" s="16">
        <v>448431.16099983588</v>
      </c>
      <c r="I707" s="16">
        <v>511779.95652770001</v>
      </c>
      <c r="J707" s="16">
        <v>562346.86025099002</v>
      </c>
      <c r="K707" s="16">
        <v>610607.03351483715</v>
      </c>
      <c r="L707" s="16">
        <v>630801.46992739721</v>
      </c>
      <c r="M707" s="16">
        <v>684347.51963906363</v>
      </c>
      <c r="N707" s="16">
        <v>842548.35038394306</v>
      </c>
      <c r="O707" s="16">
        <v>858557.20598853054</v>
      </c>
      <c r="P707" s="16">
        <v>786961.76519479696</v>
      </c>
      <c r="Q707" s="16">
        <v>939235.58175111923</v>
      </c>
      <c r="R707" s="16">
        <v>842741.78724905988</v>
      </c>
      <c r="S707" s="10" t="s">
        <v>14</v>
      </c>
    </row>
    <row r="708" spans="1:19" s="6" customFormat="1">
      <c r="A708" s="9" t="s">
        <v>15</v>
      </c>
      <c r="B708" s="15">
        <v>424.80902816176445</v>
      </c>
      <c r="C708" s="15">
        <v>558.5234478538415</v>
      </c>
      <c r="D708" s="15">
        <v>492.32158859082165</v>
      </c>
      <c r="E708" s="15">
        <v>337.14899848292475</v>
      </c>
      <c r="F708" s="15">
        <v>406.16981549881501</v>
      </c>
      <c r="G708" s="15">
        <v>372.94035596152031</v>
      </c>
      <c r="H708" s="15">
        <v>362.32841889071261</v>
      </c>
      <c r="I708" s="15">
        <v>394.59595487000001</v>
      </c>
      <c r="J708" s="15">
        <v>341.04310237999999</v>
      </c>
      <c r="K708" s="15">
        <v>266.46876338257101</v>
      </c>
      <c r="L708" s="15">
        <v>327.86685389546614</v>
      </c>
      <c r="M708" s="15">
        <v>386.46135867456678</v>
      </c>
      <c r="N708" s="15">
        <v>447.30581018256174</v>
      </c>
      <c r="O708" s="15">
        <v>864.11996435538458</v>
      </c>
      <c r="P708" s="15">
        <v>452.4959106326836</v>
      </c>
      <c r="Q708" s="15">
        <v>392.98357919158911</v>
      </c>
      <c r="R708" s="15">
        <v>382.35984065511133</v>
      </c>
      <c r="S708" s="9" t="s">
        <v>16</v>
      </c>
    </row>
    <row r="709" spans="1:19" s="6" customFormat="1">
      <c r="A709" s="8" t="s">
        <v>17</v>
      </c>
      <c r="B709" s="14">
        <v>213869.28815984281</v>
      </c>
      <c r="C709" s="14">
        <v>211479.02833024046</v>
      </c>
      <c r="D709" s="14">
        <v>220674.57203058514</v>
      </c>
      <c r="E709" s="14">
        <v>236271.08665823343</v>
      </c>
      <c r="F709" s="14">
        <v>259856.9913866102</v>
      </c>
      <c r="G709" s="14">
        <v>269880.32202500443</v>
      </c>
      <c r="H709" s="14">
        <v>282590.84524639643</v>
      </c>
      <c r="I709" s="14">
        <v>329988.48939392</v>
      </c>
      <c r="J709" s="14">
        <v>369976.68153370003</v>
      </c>
      <c r="K709" s="14">
        <v>406803.09601182956</v>
      </c>
      <c r="L709" s="14">
        <v>426783.58195828291</v>
      </c>
      <c r="M709" s="14">
        <v>449209.03956562473</v>
      </c>
      <c r="N709" s="14">
        <v>490309.45635894005</v>
      </c>
      <c r="O709" s="14">
        <v>512287.68306172261</v>
      </c>
      <c r="P709" s="14">
        <v>458105.94751404529</v>
      </c>
      <c r="Q709" s="14">
        <v>572045.98185299477</v>
      </c>
      <c r="R709" s="14">
        <v>478649.4732811299</v>
      </c>
      <c r="S709" s="8" t="s">
        <v>18</v>
      </c>
    </row>
    <row r="710" spans="1:19" s="6" customFormat="1">
      <c r="A710" s="9" t="s">
        <v>19</v>
      </c>
      <c r="B710" s="15">
        <v>14448.427939610612</v>
      </c>
      <c r="C710" s="15">
        <v>14031.397137143267</v>
      </c>
      <c r="D710" s="15">
        <v>14593.909286757129</v>
      </c>
      <c r="E710" s="15">
        <v>13877.400645947848</v>
      </c>
      <c r="F710" s="15">
        <v>13477.673352417236</v>
      </c>
      <c r="G710" s="15">
        <v>12608.212076948708</v>
      </c>
      <c r="H710" s="15">
        <v>14930.595960137583</v>
      </c>
      <c r="I710" s="15">
        <v>15765.150147779999</v>
      </c>
      <c r="J710" s="15">
        <v>16863.764528440002</v>
      </c>
      <c r="K710" s="15">
        <v>18612.04005602777</v>
      </c>
      <c r="L710" s="15">
        <v>19022.720116830402</v>
      </c>
      <c r="M710" s="15">
        <v>18825.430129101704</v>
      </c>
      <c r="N710" s="15">
        <v>18562.939485324747</v>
      </c>
      <c r="O710" s="15">
        <v>19493.458374198559</v>
      </c>
      <c r="P710" s="15">
        <v>18797.26927048184</v>
      </c>
      <c r="Q710" s="15">
        <v>21761.467781410563</v>
      </c>
      <c r="R710" s="15">
        <v>22201.386968990497</v>
      </c>
      <c r="S710" s="9" t="s">
        <v>20</v>
      </c>
    </row>
    <row r="711" spans="1:19" s="6" customFormat="1">
      <c r="A711" s="8" t="s">
        <v>21</v>
      </c>
      <c r="B711" s="14">
        <v>5716.3387397047009</v>
      </c>
      <c r="C711" s="14">
        <v>11885.127750912443</v>
      </c>
      <c r="D711" s="14">
        <v>9531.2031032732175</v>
      </c>
      <c r="E711" s="14">
        <v>6436.2308159387558</v>
      </c>
      <c r="F711" s="14">
        <v>6729.7619847052883</v>
      </c>
      <c r="G711" s="14">
        <v>6613.2723966423819</v>
      </c>
      <c r="H711" s="14">
        <v>6756.1740872984074</v>
      </c>
      <c r="I711" s="14">
        <v>8026.5411928499998</v>
      </c>
      <c r="J711" s="14">
        <v>8584.7059187399991</v>
      </c>
      <c r="K711" s="14">
        <v>10493.753737528403</v>
      </c>
      <c r="L711" s="14">
        <v>11866.410517501039</v>
      </c>
      <c r="M711" s="14">
        <v>13312.215629969318</v>
      </c>
      <c r="N711" s="14">
        <v>14454.788414845831</v>
      </c>
      <c r="O711" s="14">
        <v>11705.058668971664</v>
      </c>
      <c r="P711" s="14">
        <v>12132.882985753969</v>
      </c>
      <c r="Q711" s="14">
        <v>13186.640395978056</v>
      </c>
      <c r="R711" s="14">
        <v>11831.709230513048</v>
      </c>
      <c r="S711" s="8" t="s">
        <v>22</v>
      </c>
    </row>
    <row r="712" spans="1:19" s="6" customFormat="1" ht="60.75">
      <c r="A712" s="9" t="s">
        <v>23</v>
      </c>
      <c r="B712" s="15">
        <v>81115.086284541467</v>
      </c>
      <c r="C712" s="15">
        <v>79373.952802730186</v>
      </c>
      <c r="D712" s="15">
        <v>79634.22162753054</v>
      </c>
      <c r="E712" s="15">
        <v>75278.934550466132</v>
      </c>
      <c r="F712" s="15">
        <v>70278.627056908779</v>
      </c>
      <c r="G712" s="15">
        <v>73087.097541571173</v>
      </c>
      <c r="H712" s="15">
        <v>77545.433039405165</v>
      </c>
      <c r="I712" s="15">
        <v>84746.020057560003</v>
      </c>
      <c r="J712" s="15">
        <v>89697.45030533</v>
      </c>
      <c r="K712" s="15">
        <v>95638.433387906916</v>
      </c>
      <c r="L712" s="15">
        <v>88068.616811566186</v>
      </c>
      <c r="M712" s="15">
        <v>88577.858646717897</v>
      </c>
      <c r="N712" s="15">
        <v>96950.325060967953</v>
      </c>
      <c r="O712" s="15">
        <v>99334.544346856332</v>
      </c>
      <c r="P712" s="15">
        <v>88364.641607124373</v>
      </c>
      <c r="Q712" s="15">
        <v>103223.75713337047</v>
      </c>
      <c r="R712" s="15">
        <v>101648.70162551448</v>
      </c>
      <c r="S712" s="9" t="s">
        <v>24</v>
      </c>
    </row>
    <row r="713" spans="1:19" s="6" customFormat="1">
      <c r="A713" s="8" t="s">
        <v>25</v>
      </c>
      <c r="B713" s="14">
        <v>1535.7328732560225</v>
      </c>
      <c r="C713" s="14">
        <v>1606.7366097601869</v>
      </c>
      <c r="D713" s="14">
        <v>1508.1210903911217</v>
      </c>
      <c r="E713" s="14">
        <v>1503.4204657867785</v>
      </c>
      <c r="F713" s="14">
        <v>1553.2080200923683</v>
      </c>
      <c r="G713" s="14">
        <v>1930.8772492506114</v>
      </c>
      <c r="H713" s="14">
        <v>2295.1284540664169</v>
      </c>
      <c r="I713" s="14">
        <v>4531.0364485800001</v>
      </c>
      <c r="J713" s="14">
        <v>3410.83811999</v>
      </c>
      <c r="K713" s="14">
        <v>2376.8831485979777</v>
      </c>
      <c r="L713" s="14">
        <v>2407.3659680655715</v>
      </c>
      <c r="M713" s="14">
        <v>3213.8047487137205</v>
      </c>
      <c r="N713" s="14">
        <v>6664.036021917399</v>
      </c>
      <c r="O713" s="14">
        <v>6747.6381555690332</v>
      </c>
      <c r="P713" s="14">
        <v>6839.3167081417778</v>
      </c>
      <c r="Q713" s="14">
        <v>7738.2213541617193</v>
      </c>
      <c r="R713" s="14">
        <v>8065.2620155691511</v>
      </c>
      <c r="S713" s="8" t="s">
        <v>26</v>
      </c>
    </row>
    <row r="714" spans="1:19" s="6" customFormat="1">
      <c r="A714" s="9" t="s">
        <v>27</v>
      </c>
      <c r="B714" s="15">
        <v>10982.906772496988</v>
      </c>
      <c r="C714" s="15">
        <v>11409.785273328504</v>
      </c>
      <c r="D714" s="15">
        <v>13646.739848603298</v>
      </c>
      <c r="E714" s="15">
        <v>10367.068240259387</v>
      </c>
      <c r="F714" s="15">
        <v>10829.088845327522</v>
      </c>
      <c r="G714" s="15">
        <v>14904.756443157932</v>
      </c>
      <c r="H714" s="15">
        <v>13449.422994889574</v>
      </c>
      <c r="I714" s="15">
        <v>13177.24360021</v>
      </c>
      <c r="J714" s="15">
        <v>15274.33713163</v>
      </c>
      <c r="K714" s="15">
        <v>14512.034266379682</v>
      </c>
      <c r="L714" s="15">
        <v>15612.727444152713</v>
      </c>
      <c r="M714" s="15">
        <v>45862.073766315028</v>
      </c>
      <c r="N714" s="15">
        <v>162986.10157109643</v>
      </c>
      <c r="O714" s="15">
        <v>145556.82451355539</v>
      </c>
      <c r="P714" s="15">
        <v>139631.46582672969</v>
      </c>
      <c r="Q714" s="15">
        <v>157898.08001191795</v>
      </c>
      <c r="R714" s="15">
        <v>159136.73317763981</v>
      </c>
      <c r="S714" s="9" t="s">
        <v>28</v>
      </c>
    </row>
    <row r="715" spans="1:19" s="6" customFormat="1">
      <c r="A715" s="8" t="s">
        <v>29</v>
      </c>
      <c r="B715" s="14">
        <v>11253.910462453712</v>
      </c>
      <c r="C715" s="14">
        <v>14829.141001247157</v>
      </c>
      <c r="D715" s="14">
        <v>13512.991882242331</v>
      </c>
      <c r="E715" s="14">
        <v>11250.980803108347</v>
      </c>
      <c r="F715" s="14">
        <v>8715.0841986270498</v>
      </c>
      <c r="G715" s="14">
        <v>9773.9599938573665</v>
      </c>
      <c r="H715" s="14">
        <v>10465.374534463625</v>
      </c>
      <c r="I715" s="14">
        <v>11471.00659818</v>
      </c>
      <c r="J715" s="14">
        <v>11710.961299870001</v>
      </c>
      <c r="K715" s="14">
        <v>12724.098204659334</v>
      </c>
      <c r="L715" s="14">
        <v>13562.815398528564</v>
      </c>
      <c r="M715" s="14">
        <v>13565.487150147894</v>
      </c>
      <c r="N715" s="14">
        <v>13859.670397133024</v>
      </c>
      <c r="O715" s="14">
        <v>13656.405367420111</v>
      </c>
      <c r="P715" s="14">
        <v>14114.625725181879</v>
      </c>
      <c r="Q715" s="14">
        <v>14106.110773304808</v>
      </c>
      <c r="R715" s="14">
        <v>14780.405331821585</v>
      </c>
      <c r="S715" s="8" t="s">
        <v>30</v>
      </c>
    </row>
    <row r="716" spans="1:19" s="6" customFormat="1" ht="40.5">
      <c r="A716" s="9" t="s">
        <v>31</v>
      </c>
      <c r="B716" s="15">
        <v>9484.3783281243686</v>
      </c>
      <c r="C716" s="15">
        <v>10366.070836372952</v>
      </c>
      <c r="D716" s="15">
        <v>11561.511856248488</v>
      </c>
      <c r="E716" s="15">
        <v>10908.362212038002</v>
      </c>
      <c r="F716" s="15">
        <v>12986.012426717258</v>
      </c>
      <c r="G716" s="15">
        <v>13433.777822303493</v>
      </c>
      <c r="H716" s="15">
        <v>13710.035746573365</v>
      </c>
      <c r="I716" s="15">
        <v>15874.664395010001</v>
      </c>
      <c r="J716" s="15">
        <v>18146.079831340001</v>
      </c>
      <c r="K716" s="15">
        <v>19772.182959364258</v>
      </c>
      <c r="L716" s="15">
        <v>21383.576591740039</v>
      </c>
      <c r="M716" s="15">
        <v>24608.647478106406</v>
      </c>
      <c r="N716" s="15">
        <v>36134.811823796714</v>
      </c>
      <c r="O716" s="15">
        <v>39795.135204959624</v>
      </c>
      <c r="P716" s="15">
        <v>36989.039161962464</v>
      </c>
      <c r="Q716" s="15">
        <v>41158.425068593715</v>
      </c>
      <c r="R716" s="15">
        <v>37028.527861095987</v>
      </c>
      <c r="S716" s="9" t="s">
        <v>32</v>
      </c>
    </row>
    <row r="717" spans="1:19" s="6" customFormat="1" ht="40.5">
      <c r="A717" s="8" t="s">
        <v>33</v>
      </c>
      <c r="B717" s="14">
        <v>6547.4050634734867</v>
      </c>
      <c r="C717" s="14">
        <v>6950.7692170333148</v>
      </c>
      <c r="D717" s="14">
        <v>7341.4509162569984</v>
      </c>
      <c r="E717" s="14">
        <v>8058.3510362764719</v>
      </c>
      <c r="F717" s="14">
        <v>8666.1642626806515</v>
      </c>
      <c r="G717" s="14">
        <v>9294.9007493423596</v>
      </c>
      <c r="H717" s="14">
        <v>9711.479384394037</v>
      </c>
      <c r="I717" s="14">
        <v>10922.047899089999</v>
      </c>
      <c r="J717" s="14">
        <v>11139.846650089999</v>
      </c>
      <c r="K717" s="14">
        <v>10924.277781341467</v>
      </c>
      <c r="L717" s="14">
        <v>12344.939508363022</v>
      </c>
      <c r="M717" s="14">
        <v>11726.952001014582</v>
      </c>
      <c r="N717" s="14">
        <v>11297.639469887459</v>
      </c>
      <c r="O717" s="14">
        <v>14880.577187745785</v>
      </c>
      <c r="P717" s="14">
        <v>15489.904140146047</v>
      </c>
      <c r="Q717" s="14">
        <v>15843.982647102295</v>
      </c>
      <c r="R717" s="14">
        <v>16440.516784149961</v>
      </c>
      <c r="S717" s="8" t="s">
        <v>34</v>
      </c>
    </row>
    <row r="718" spans="1:19" s="6" customFormat="1">
      <c r="A718" s="9" t="s">
        <v>35</v>
      </c>
      <c r="B718" s="15">
        <v>6065.0755352511096</v>
      </c>
      <c r="C718" s="15">
        <v>6567.7856862892522</v>
      </c>
      <c r="D718" s="15">
        <v>6913.9094270600008</v>
      </c>
      <c r="E718" s="15">
        <v>7385.4619487832042</v>
      </c>
      <c r="F718" s="15">
        <v>7290.6725074195265</v>
      </c>
      <c r="G718" s="15">
        <v>7358.4650168879643</v>
      </c>
      <c r="H718" s="15">
        <v>7417.0234083260948</v>
      </c>
      <c r="I718" s="15">
        <v>7309.7459542500001</v>
      </c>
      <c r="J718" s="15">
        <v>7772.3287093900008</v>
      </c>
      <c r="K718" s="15">
        <v>7984.0496753009884</v>
      </c>
      <c r="L718" s="15">
        <v>8427.3513392808254</v>
      </c>
      <c r="M718" s="15">
        <v>9037.2745232953421</v>
      </c>
      <c r="N718" s="15">
        <v>9489.0170878507251</v>
      </c>
      <c r="O718" s="15">
        <v>9492.6732833498518</v>
      </c>
      <c r="P718" s="15">
        <v>9695.8116330428438</v>
      </c>
      <c r="Q718" s="15">
        <v>10022.403359768625</v>
      </c>
      <c r="R718" s="15">
        <v>10264.65967078609</v>
      </c>
      <c r="S718" s="9" t="s">
        <v>36</v>
      </c>
    </row>
    <row r="719" spans="1:19" s="6" customFormat="1">
      <c r="A719" s="8" t="s">
        <v>37</v>
      </c>
      <c r="B719" s="14">
        <v>5557.5020605766831</v>
      </c>
      <c r="C719" s="14">
        <v>3277.6089779954168</v>
      </c>
      <c r="D719" s="14">
        <v>3284.0818600177122</v>
      </c>
      <c r="E719" s="14">
        <v>3351.541954955615</v>
      </c>
      <c r="F719" s="14">
        <v>3589.4827536079024</v>
      </c>
      <c r="G719" s="14">
        <v>3870.3278012991095</v>
      </c>
      <c r="H719" s="14">
        <v>4171.2988765485343</v>
      </c>
      <c r="I719" s="14">
        <v>4752.8086985600003</v>
      </c>
      <c r="J719" s="14">
        <v>4685.0244022799998</v>
      </c>
      <c r="K719" s="14">
        <v>5333.269051420576</v>
      </c>
      <c r="L719" s="14">
        <v>5798.837476827116</v>
      </c>
      <c r="M719" s="14">
        <v>6072.0369940531582</v>
      </c>
      <c r="N719" s="14">
        <v>6389.8696830931849</v>
      </c>
      <c r="O719" s="14">
        <v>6484.9110212104497</v>
      </c>
      <c r="P719" s="14">
        <v>6851.9896981597713</v>
      </c>
      <c r="Q719" s="14">
        <v>7064.9460472603396</v>
      </c>
      <c r="R719" s="14">
        <v>7428.8946979697103</v>
      </c>
      <c r="S719" s="8" t="s">
        <v>38</v>
      </c>
    </row>
    <row r="720" spans="1:19" s="6" customFormat="1" ht="40.5">
      <c r="A720" s="9" t="s">
        <v>39</v>
      </c>
      <c r="B720" s="15">
        <v>3865.571168960882</v>
      </c>
      <c r="C720" s="15">
        <v>4680.0538606169293</v>
      </c>
      <c r="D720" s="15">
        <v>4317.5313045640069</v>
      </c>
      <c r="E720" s="15">
        <v>3883.0198650323819</v>
      </c>
      <c r="F720" s="15">
        <v>4174.4360178563356</v>
      </c>
      <c r="G720" s="15">
        <v>4401.2793995690254</v>
      </c>
      <c r="H720" s="15">
        <v>4639.8354854536365</v>
      </c>
      <c r="I720" s="15">
        <v>4636.7716123199998</v>
      </c>
      <c r="J720" s="15">
        <v>4482.6843674299998</v>
      </c>
      <c r="K720" s="15">
        <v>4874.9320714519909</v>
      </c>
      <c r="L720" s="15">
        <v>4879.3528587950041</v>
      </c>
      <c r="M720" s="15">
        <v>4701.2930404092704</v>
      </c>
      <c r="N720" s="15">
        <v>4382.196131554686</v>
      </c>
      <c r="O720" s="15">
        <v>4377.4589683069426</v>
      </c>
      <c r="P720" s="15">
        <v>4056.9810659510281</v>
      </c>
      <c r="Q720" s="15">
        <v>4284.6909230359843</v>
      </c>
      <c r="R720" s="15">
        <v>4524.395117523718</v>
      </c>
      <c r="S720" s="9" t="s">
        <v>40</v>
      </c>
    </row>
    <row r="721" spans="1:19" s="6" customFormat="1">
      <c r="A721" s="8" t="s">
        <v>41</v>
      </c>
      <c r="B721" s="14">
        <v>269.18169453669964</v>
      </c>
      <c r="C721" s="14">
        <v>262.0184157632259</v>
      </c>
      <c r="D721" s="14">
        <v>283.58494518664992</v>
      </c>
      <c r="E721" s="14">
        <v>267.15325558293239</v>
      </c>
      <c r="F721" s="14">
        <v>261.2835038955352</v>
      </c>
      <c r="G721" s="14">
        <v>253.13821498355153</v>
      </c>
      <c r="H721" s="14">
        <v>373.98817428787203</v>
      </c>
      <c r="I721" s="14">
        <v>183.83457418</v>
      </c>
      <c r="J721" s="14">
        <v>261.11435008000001</v>
      </c>
      <c r="K721" s="14">
        <v>237.8869165015509</v>
      </c>
      <c r="L721" s="14">
        <v>245.74471156599049</v>
      </c>
      <c r="M721" s="14">
        <v>266.13540815621639</v>
      </c>
      <c r="N721" s="14">
        <v>256.38893292576483</v>
      </c>
      <c r="O721" s="14">
        <v>322.21654864917053</v>
      </c>
      <c r="P721" s="14">
        <v>376.92407028471951</v>
      </c>
      <c r="Q721" s="14">
        <v>345.02633858427538</v>
      </c>
      <c r="R721" s="14">
        <v>319.88183789912745</v>
      </c>
      <c r="S721" s="8" t="s">
        <v>42</v>
      </c>
    </row>
    <row r="722" spans="1:19" s="6" customFormat="1">
      <c r="A722" s="21" t="s">
        <v>51</v>
      </c>
      <c r="B722" s="22">
        <f t="shared" ref="B722:R722" si="62">SUM(B704:B721)-B704-B707</f>
        <v>394286.81444029789</v>
      </c>
      <c r="C722" s="22">
        <f t="shared" si="62"/>
        <v>401902.52980140323</v>
      </c>
      <c r="D722" s="22">
        <f t="shared" si="62"/>
        <v>414078.85298096237</v>
      </c>
      <c r="E722" s="22">
        <f t="shared" si="62"/>
        <v>417596.17165925831</v>
      </c>
      <c r="F722" s="22">
        <f t="shared" si="62"/>
        <v>438340.66663638473</v>
      </c>
      <c r="G722" s="22">
        <f t="shared" si="62"/>
        <v>459327.77702590439</v>
      </c>
      <c r="H722" s="22">
        <f t="shared" si="62"/>
        <v>481792.86396338913</v>
      </c>
      <c r="I722" s="22">
        <f t="shared" si="62"/>
        <v>545557.85512019019</v>
      </c>
      <c r="J722" s="22">
        <f t="shared" si="62"/>
        <v>598429.25475147006</v>
      </c>
      <c r="K722" s="22">
        <f t="shared" si="62"/>
        <v>640231.50523746468</v>
      </c>
      <c r="L722" s="22">
        <f t="shared" si="62"/>
        <v>659314.9333110085</v>
      </c>
      <c r="M722" s="22">
        <f t="shared" si="62"/>
        <v>718691.71169273765</v>
      </c>
      <c r="N722" s="22">
        <f t="shared" si="62"/>
        <v>899914.51284950634</v>
      </c>
      <c r="O722" s="22">
        <f t="shared" si="62"/>
        <v>912093.84532386134</v>
      </c>
      <c r="P722" s="22">
        <f t="shared" si="62"/>
        <v>838947.62759403815</v>
      </c>
      <c r="Q722" s="22">
        <f t="shared" si="62"/>
        <v>994624.94641988154</v>
      </c>
      <c r="R722" s="22">
        <f t="shared" si="62"/>
        <v>900243.15901566739</v>
      </c>
      <c r="S722" s="21" t="s">
        <v>56</v>
      </c>
    </row>
    <row r="723" spans="1:19" s="6" customFormat="1">
      <c r="A723" s="24" t="s">
        <v>52</v>
      </c>
      <c r="B723" s="16">
        <f t="shared" ref="B723:R723" si="63">(SUM(B704:B721)-B704-B707)-B725</f>
        <v>5.6966738371411338</v>
      </c>
      <c r="C723" s="16">
        <f t="shared" si="63"/>
        <v>-178.55064894637326</v>
      </c>
      <c r="D723" s="16">
        <f t="shared" si="63"/>
        <v>-441.6668622137513</v>
      </c>
      <c r="E723" s="16">
        <f t="shared" si="63"/>
        <v>-178.32765497494256</v>
      </c>
      <c r="F723" s="16">
        <f t="shared" si="63"/>
        <v>-8.833209598378744</v>
      </c>
      <c r="G723" s="16">
        <f t="shared" si="63"/>
        <v>-355.65330587606877</v>
      </c>
      <c r="H723" s="16">
        <f t="shared" si="63"/>
        <v>-170.91292235051515</v>
      </c>
      <c r="I723" s="16">
        <f t="shared" si="63"/>
        <v>5.070236511528492E-6</v>
      </c>
      <c r="J723" s="16">
        <f t="shared" si="63"/>
        <v>5.3601106628775597E-6</v>
      </c>
      <c r="K723" s="16">
        <f t="shared" si="63"/>
        <v>-672.69570187525824</v>
      </c>
      <c r="L723" s="16">
        <f t="shared" si="63"/>
        <v>-866.42788360186387</v>
      </c>
      <c r="M723" s="16">
        <f t="shared" si="63"/>
        <v>3793.0419844578719</v>
      </c>
      <c r="N723" s="16">
        <f t="shared" si="63"/>
        <v>27298.675228858832</v>
      </c>
      <c r="O723" s="16">
        <f t="shared" si="63"/>
        <v>23825.067846258753</v>
      </c>
      <c r="P723" s="16">
        <f t="shared" si="63"/>
        <v>22050.934579851804</v>
      </c>
      <c r="Q723" s="16">
        <f t="shared" si="63"/>
        <v>27894.360898856423</v>
      </c>
      <c r="R723" s="16">
        <f t="shared" si="63"/>
        <v>26710.280686818296</v>
      </c>
      <c r="S723" s="24" t="s">
        <v>57</v>
      </c>
    </row>
    <row r="724" spans="1:19" s="6" customFormat="1">
      <c r="A724" s="25" t="s">
        <v>53</v>
      </c>
      <c r="B724" s="26">
        <f t="shared" ref="B724:R724" si="64">100*((SUM(B704:B721)-B704-B707)-B725)/B725</f>
        <v>1.4448254254253606E-3</v>
      </c>
      <c r="C724" s="26">
        <f t="shared" si="64"/>
        <v>-4.4406627824017032E-2</v>
      </c>
      <c r="D724" s="26">
        <f t="shared" si="64"/>
        <v>-0.10654885369265805</v>
      </c>
      <c r="E724" s="26">
        <f t="shared" si="64"/>
        <v>-4.2685145998059504E-2</v>
      </c>
      <c r="F724" s="26">
        <f t="shared" si="64"/>
        <v>-2.0151065762553278E-3</v>
      </c>
      <c r="G724" s="26">
        <f t="shared" si="64"/>
        <v>-7.736918113828313E-2</v>
      </c>
      <c r="H724" s="26">
        <f t="shared" si="64"/>
        <v>-3.546177753334228E-2</v>
      </c>
      <c r="I724" s="26">
        <f t="shared" si="64"/>
        <v>9.2936733730258636E-10</v>
      </c>
      <c r="J724" s="26">
        <f t="shared" si="64"/>
        <v>8.9569662919498214E-10</v>
      </c>
      <c r="K724" s="26">
        <f t="shared" si="64"/>
        <v>-0.104960413879223</v>
      </c>
      <c r="L724" s="26">
        <f t="shared" si="64"/>
        <v>-0.13124088841800177</v>
      </c>
      <c r="M724" s="26">
        <f t="shared" si="64"/>
        <v>0.53057057526847173</v>
      </c>
      <c r="N724" s="26">
        <f t="shared" si="64"/>
        <v>3.1283726528839821</v>
      </c>
      <c r="O724" s="26">
        <f t="shared" si="64"/>
        <v>2.6821912973136661</v>
      </c>
      <c r="P724" s="26">
        <f t="shared" si="64"/>
        <v>2.6993541249981368</v>
      </c>
      <c r="Q724" s="26">
        <f t="shared" si="64"/>
        <v>2.8854327479276547</v>
      </c>
      <c r="R724" s="26">
        <f t="shared" si="64"/>
        <v>3.057730435735583</v>
      </c>
      <c r="S724" s="25" t="s">
        <v>58</v>
      </c>
    </row>
    <row r="725" spans="1:19" s="6" customFormat="1">
      <c r="A725" s="21" t="s">
        <v>54</v>
      </c>
      <c r="B725" s="22">
        <v>394281.11776646075</v>
      </c>
      <c r="C725" s="22">
        <v>402081.0804503496</v>
      </c>
      <c r="D725" s="22">
        <v>414520.51984317612</v>
      </c>
      <c r="E725" s="22">
        <v>417774.49931423325</v>
      </c>
      <c r="F725" s="22">
        <v>438349.49984598311</v>
      </c>
      <c r="G725" s="22">
        <v>459683.43033178046</v>
      </c>
      <c r="H725" s="22">
        <v>481963.77688573964</v>
      </c>
      <c r="I725" s="22">
        <v>545557.85511511995</v>
      </c>
      <c r="J725" s="22">
        <v>598429.25474610995</v>
      </c>
      <c r="K725" s="22">
        <v>640904.20093933993</v>
      </c>
      <c r="L725" s="22">
        <v>660181.36119461036</v>
      </c>
      <c r="M725" s="22">
        <v>714898.66970827978</v>
      </c>
      <c r="N725" s="22">
        <v>872615.83762064751</v>
      </c>
      <c r="O725" s="22">
        <v>888268.77747760259</v>
      </c>
      <c r="P725" s="22">
        <v>816896.69301418634</v>
      </c>
      <c r="Q725" s="22">
        <v>966730.58552102512</v>
      </c>
      <c r="R725" s="22">
        <v>873532.8783288491</v>
      </c>
      <c r="S725" s="21" t="s">
        <v>59</v>
      </c>
    </row>
    <row r="726" spans="1:19" s="29" customFormat="1">
      <c r="A726" s="23" t="s">
        <v>55</v>
      </c>
      <c r="B726" s="23"/>
      <c r="C726" s="23"/>
      <c r="D726" s="23"/>
      <c r="E726" s="23"/>
      <c r="F726" s="23"/>
      <c r="G726" s="23"/>
      <c r="H726" s="23"/>
      <c r="I726" s="23"/>
      <c r="J726" s="23"/>
      <c r="K726" s="23" t="s">
        <v>60</v>
      </c>
      <c r="L726" s="23"/>
      <c r="M726" s="23"/>
      <c r="N726" s="23"/>
      <c r="O726" s="23"/>
      <c r="P726" s="23"/>
      <c r="Q726" s="23"/>
      <c r="R726" s="23"/>
      <c r="S726" s="23"/>
    </row>
    <row r="727" spans="1:19" s="29" customFormat="1"/>
    <row r="728" spans="1:19" s="29" customFormat="1"/>
    <row r="729" spans="1:19" s="29" customFormat="1">
      <c r="A729" s="30" t="s">
        <v>0</v>
      </c>
      <c r="S729" s="31" t="s">
        <v>1</v>
      </c>
    </row>
    <row r="730" spans="1:19" s="29" customFormat="1">
      <c r="A730" s="29" t="s">
        <v>97</v>
      </c>
      <c r="S730" s="29" t="s">
        <v>97</v>
      </c>
    </row>
    <row r="731" spans="1:19" s="29" customFormat="1">
      <c r="A731" s="30" t="s">
        <v>98</v>
      </c>
      <c r="I731" s="31" t="s">
        <v>4</v>
      </c>
      <c r="J731" s="30" t="s">
        <v>5</v>
      </c>
      <c r="S731" s="31" t="s">
        <v>99</v>
      </c>
    </row>
    <row r="732" spans="1:19">
      <c r="A732" s="4"/>
      <c r="B732" s="5">
        <v>1995</v>
      </c>
      <c r="C732" s="5">
        <v>1996</v>
      </c>
      <c r="D732" s="5">
        <v>1997</v>
      </c>
      <c r="E732" s="5">
        <v>1998</v>
      </c>
      <c r="F732" s="5">
        <v>1999</v>
      </c>
      <c r="G732" s="5">
        <v>2000</v>
      </c>
      <c r="H732" s="5">
        <v>2001</v>
      </c>
      <c r="I732" s="5">
        <v>2002</v>
      </c>
      <c r="J732" s="5">
        <v>2003</v>
      </c>
      <c r="K732" s="5">
        <v>2004</v>
      </c>
      <c r="L732" s="5">
        <v>2005</v>
      </c>
      <c r="M732" s="5">
        <v>2006</v>
      </c>
      <c r="N732" s="5">
        <v>2007</v>
      </c>
      <c r="O732" s="5">
        <v>2008</v>
      </c>
      <c r="P732" s="5">
        <v>2009</v>
      </c>
      <c r="Q732" s="5">
        <v>2010</v>
      </c>
      <c r="R732" s="5">
        <v>2011</v>
      </c>
      <c r="S732" s="4"/>
    </row>
    <row r="733" spans="1:19" s="6" customFormat="1">
      <c r="A733" s="27" t="s">
        <v>7</v>
      </c>
      <c r="B733" s="28">
        <v>39829.006135800002</v>
      </c>
      <c r="C733" s="28">
        <v>40912.188549259998</v>
      </c>
      <c r="D733" s="28">
        <v>44865.799781050002</v>
      </c>
      <c r="E733" s="28">
        <v>44034.880415480002</v>
      </c>
      <c r="F733" s="28">
        <v>41620.633299169996</v>
      </c>
      <c r="G733" s="28">
        <v>45423.703683829997</v>
      </c>
      <c r="H733" s="28">
        <v>46064.243676580001</v>
      </c>
      <c r="I733" s="28">
        <v>54913.676441809999</v>
      </c>
      <c r="J733" s="28">
        <v>59587.419474670001</v>
      </c>
      <c r="K733" s="28">
        <v>60479.957918890002</v>
      </c>
      <c r="L733" s="28">
        <v>64867.571351389997</v>
      </c>
      <c r="M733" s="28">
        <v>72191.424434329994</v>
      </c>
      <c r="N733" s="28">
        <v>86293.994415239998</v>
      </c>
      <c r="O733" s="28">
        <v>93729.130841200007</v>
      </c>
      <c r="P733" s="28">
        <v>100854.12822581</v>
      </c>
      <c r="Q733" s="28">
        <v>115327.1468855</v>
      </c>
      <c r="R733" s="28">
        <v>141650.8766052</v>
      </c>
      <c r="S733" s="27" t="s">
        <v>8</v>
      </c>
    </row>
    <row r="734" spans="1:19" s="6" customFormat="1">
      <c r="A734" s="8" t="s">
        <v>9</v>
      </c>
      <c r="B734" s="14">
        <v>27501.160965980001</v>
      </c>
      <c r="C734" s="14">
        <v>29479.736489129999</v>
      </c>
      <c r="D734" s="14">
        <v>32751.751593000001</v>
      </c>
      <c r="E734" s="14">
        <v>32055.372833339999</v>
      </c>
      <c r="F734" s="14">
        <v>30080.479336929999</v>
      </c>
      <c r="G734" s="14">
        <v>31890.554998430001</v>
      </c>
      <c r="H734" s="14">
        <v>33012.894096409997</v>
      </c>
      <c r="I734" s="14">
        <v>42040.798839789997</v>
      </c>
      <c r="J734" s="14">
        <v>47370.45658256</v>
      </c>
      <c r="K734" s="14">
        <v>49030.193290169998</v>
      </c>
      <c r="L734" s="14">
        <v>53869.615941600001</v>
      </c>
      <c r="M734" s="14">
        <v>60794.145844300001</v>
      </c>
      <c r="N734" s="14">
        <v>76122.807924049994</v>
      </c>
      <c r="O734" s="14">
        <v>82276.230697389998</v>
      </c>
      <c r="P734" s="14">
        <v>88439.411456729998</v>
      </c>
      <c r="Q734" s="14">
        <v>102701.02192892</v>
      </c>
      <c r="R734" s="14">
        <v>129174.34576405</v>
      </c>
      <c r="S734" s="8" t="s">
        <v>10</v>
      </c>
    </row>
    <row r="735" spans="1:19" s="6" customFormat="1">
      <c r="A735" s="9" t="s">
        <v>11</v>
      </c>
      <c r="B735" s="15">
        <v>12327.845169259999</v>
      </c>
      <c r="C735" s="15">
        <v>11432.45205957</v>
      </c>
      <c r="D735" s="15">
        <v>12114.048187529999</v>
      </c>
      <c r="E735" s="15">
        <v>11979.507581669999</v>
      </c>
      <c r="F735" s="15">
        <v>11540.153961669999</v>
      </c>
      <c r="G735" s="15">
        <v>13533.148684850001</v>
      </c>
      <c r="H735" s="15">
        <v>13051.34957968</v>
      </c>
      <c r="I735" s="15">
        <v>12872.87760147</v>
      </c>
      <c r="J735" s="15">
        <v>12216.962891609999</v>
      </c>
      <c r="K735" s="15">
        <v>11449.76462822</v>
      </c>
      <c r="L735" s="15">
        <v>10997.95540923</v>
      </c>
      <c r="M735" s="15">
        <v>11397.27858955</v>
      </c>
      <c r="N735" s="15">
        <v>10171.18649068</v>
      </c>
      <c r="O735" s="15">
        <v>11452.900143319999</v>
      </c>
      <c r="P735" s="15">
        <v>12414.716768619999</v>
      </c>
      <c r="Q735" s="15">
        <v>12626.1249561</v>
      </c>
      <c r="R735" s="15">
        <v>12476.530840670001</v>
      </c>
      <c r="S735" s="9" t="s">
        <v>12</v>
      </c>
    </row>
    <row r="736" spans="1:19" s="6" customFormat="1">
      <c r="A736" s="10" t="s">
        <v>13</v>
      </c>
      <c r="B736" s="16">
        <v>343523.43443557998</v>
      </c>
      <c r="C736" s="16">
        <v>392928.82917283999</v>
      </c>
      <c r="D736" s="16">
        <v>432103.78045413003</v>
      </c>
      <c r="E736" s="16">
        <v>438579.76698488998</v>
      </c>
      <c r="F736" s="16">
        <v>418293.53636074997</v>
      </c>
      <c r="G736" s="16">
        <v>481214.70842518</v>
      </c>
      <c r="H736" s="16">
        <v>508243.50828861998</v>
      </c>
      <c r="I736" s="16">
        <v>571178.67682338005</v>
      </c>
      <c r="J736" s="16">
        <v>632734.93608152005</v>
      </c>
      <c r="K736" s="16">
        <v>716705.21111756004</v>
      </c>
      <c r="L736" s="16">
        <v>882146.40125253994</v>
      </c>
      <c r="M736" s="16">
        <v>1045742.62048678</v>
      </c>
      <c r="N736" s="16">
        <v>1199092.6547151101</v>
      </c>
      <c r="O736" s="16">
        <v>1262250.9026078901</v>
      </c>
      <c r="P736" s="16">
        <v>1185800.66102004</v>
      </c>
      <c r="Q736" s="16">
        <v>1365063.8188670301</v>
      </c>
      <c r="R736" s="16">
        <v>1389220.10887248</v>
      </c>
      <c r="S736" s="10" t="s">
        <v>14</v>
      </c>
    </row>
    <row r="737" spans="1:19" s="6" customFormat="1">
      <c r="A737" s="9" t="s">
        <v>15</v>
      </c>
      <c r="B737" s="15">
        <v>17258.784835719998</v>
      </c>
      <c r="C737" s="15">
        <v>24030.541727150001</v>
      </c>
      <c r="D737" s="15">
        <v>37738.008502459998</v>
      </c>
      <c r="E737" s="15">
        <v>44784.923652140002</v>
      </c>
      <c r="F737" s="15">
        <v>46868.467248640001</v>
      </c>
      <c r="G737" s="15">
        <v>71264.348452320002</v>
      </c>
      <c r="H737" s="15">
        <v>79491.926213419996</v>
      </c>
      <c r="I737" s="15">
        <v>84927.84275548</v>
      </c>
      <c r="J737" s="15">
        <v>102773.02437744</v>
      </c>
      <c r="K737" s="15">
        <v>117307.97624475999</v>
      </c>
      <c r="L737" s="15">
        <v>157402.05897730001</v>
      </c>
      <c r="M737" s="15">
        <v>185885.13195976001</v>
      </c>
      <c r="N737" s="15">
        <v>198535.39191516</v>
      </c>
      <c r="O737" s="15">
        <v>228282.33006760001</v>
      </c>
      <c r="P737" s="15">
        <v>207385.25705009</v>
      </c>
      <c r="Q737" s="15">
        <v>232350.47568357</v>
      </c>
      <c r="R737" s="15">
        <v>254306.96406967001</v>
      </c>
      <c r="S737" s="9" t="s">
        <v>16</v>
      </c>
    </row>
    <row r="738" spans="1:19" s="6" customFormat="1">
      <c r="A738" s="8" t="s">
        <v>17</v>
      </c>
      <c r="B738" s="14">
        <v>187595.68262707</v>
      </c>
      <c r="C738" s="14">
        <v>212776.71021838</v>
      </c>
      <c r="D738" s="14">
        <v>227420.98857325001</v>
      </c>
      <c r="E738" s="14">
        <v>225606.43942104999</v>
      </c>
      <c r="F738" s="14">
        <v>201203.45785012</v>
      </c>
      <c r="G738" s="14">
        <v>225072.34970970999</v>
      </c>
      <c r="H738" s="14">
        <v>233399.84234462999</v>
      </c>
      <c r="I738" s="14">
        <v>278041.51979692001</v>
      </c>
      <c r="J738" s="14">
        <v>306166.67670413997</v>
      </c>
      <c r="K738" s="14">
        <v>338543.53291245003</v>
      </c>
      <c r="L738" s="14">
        <v>431897.12243361998</v>
      </c>
      <c r="M738" s="14">
        <v>533665.32169695001</v>
      </c>
      <c r="N738" s="14">
        <v>638839.75437354005</v>
      </c>
      <c r="O738" s="14">
        <v>643742.59726249997</v>
      </c>
      <c r="P738" s="14">
        <v>598459.1813387</v>
      </c>
      <c r="Q738" s="14">
        <v>716612.22397379996</v>
      </c>
      <c r="R738" s="14">
        <v>675871.01355514</v>
      </c>
      <c r="S738" s="8" t="s">
        <v>18</v>
      </c>
    </row>
    <row r="739" spans="1:19" s="6" customFormat="1">
      <c r="A739" s="9" t="s">
        <v>19</v>
      </c>
      <c r="B739" s="15">
        <v>14597.1130505</v>
      </c>
      <c r="C739" s="15">
        <v>15138.698924550001</v>
      </c>
      <c r="D739" s="15">
        <v>17446.058137430002</v>
      </c>
      <c r="E739" s="15">
        <v>23813.374542230002</v>
      </c>
      <c r="F739" s="15">
        <v>25755.167087509999</v>
      </c>
      <c r="G739" s="15">
        <v>30612.789079400001</v>
      </c>
      <c r="H739" s="15">
        <v>36323.57735693</v>
      </c>
      <c r="I739" s="15">
        <v>36611.557361159998</v>
      </c>
      <c r="J739" s="15">
        <v>43310.227110209999</v>
      </c>
      <c r="K739" s="15">
        <v>49507.451521820003</v>
      </c>
      <c r="L739" s="15">
        <v>56968.94369516</v>
      </c>
      <c r="M739" s="15">
        <v>62890.55035731</v>
      </c>
      <c r="N739" s="15">
        <v>72097.368720819999</v>
      </c>
      <c r="O739" s="15">
        <v>80499.437360039999</v>
      </c>
      <c r="P739" s="15">
        <v>74901.463848250001</v>
      </c>
      <c r="Q739" s="15">
        <v>75284.305498119997</v>
      </c>
      <c r="R739" s="15">
        <v>92858.984681779999</v>
      </c>
      <c r="S739" s="9" t="s">
        <v>20</v>
      </c>
    </row>
    <row r="740" spans="1:19" s="6" customFormat="1">
      <c r="A740" s="8" t="s">
        <v>21</v>
      </c>
      <c r="B740" s="14">
        <v>13002.266886560001</v>
      </c>
      <c r="C740" s="14">
        <v>15645.74091129</v>
      </c>
      <c r="D740" s="14">
        <v>11048.88569447</v>
      </c>
      <c r="E740" s="14">
        <v>8119.9728765500004</v>
      </c>
      <c r="F740" s="14">
        <v>9962.5530285900004</v>
      </c>
      <c r="G740" s="14">
        <v>10145.51355018</v>
      </c>
      <c r="H740" s="14">
        <v>9645.0486172199999</v>
      </c>
      <c r="I740" s="14">
        <v>11437.339098820001</v>
      </c>
      <c r="J740" s="14">
        <v>13219.90271753</v>
      </c>
      <c r="K740" s="14">
        <v>13203.627163560001</v>
      </c>
      <c r="L740" s="14">
        <v>16322.887093159999</v>
      </c>
      <c r="M740" s="14">
        <v>16632.845473230002</v>
      </c>
      <c r="N740" s="14">
        <v>20394.504295930001</v>
      </c>
      <c r="O740" s="14">
        <v>21758.204330330002</v>
      </c>
      <c r="P740" s="14">
        <v>19627.544297100001</v>
      </c>
      <c r="Q740" s="14">
        <v>23007.844752479999</v>
      </c>
      <c r="R740" s="14">
        <v>22717.376088879999</v>
      </c>
      <c r="S740" s="8" t="s">
        <v>22</v>
      </c>
    </row>
    <row r="741" spans="1:19" s="6" customFormat="1" ht="60.75">
      <c r="A741" s="9" t="s">
        <v>23</v>
      </c>
      <c r="B741" s="15">
        <v>53045.23307342</v>
      </c>
      <c r="C741" s="15">
        <v>57486.204740109999</v>
      </c>
      <c r="D741" s="15">
        <v>62907.393821049998</v>
      </c>
      <c r="E741" s="15">
        <v>58757.397749099997</v>
      </c>
      <c r="F741" s="15">
        <v>53297.463074179999</v>
      </c>
      <c r="G741" s="15">
        <v>56680.350620719997</v>
      </c>
      <c r="H741" s="15">
        <v>57233.868717210004</v>
      </c>
      <c r="I741" s="15">
        <v>61607.950091710001</v>
      </c>
      <c r="J741" s="15">
        <v>64757.181255470001</v>
      </c>
      <c r="K741" s="15">
        <v>72689.218737090006</v>
      </c>
      <c r="L741" s="15">
        <v>86262.733246980002</v>
      </c>
      <c r="M741" s="15">
        <v>98014.116765290004</v>
      </c>
      <c r="N741" s="15">
        <v>111162.04356058</v>
      </c>
      <c r="O741" s="15">
        <v>113679.92653358</v>
      </c>
      <c r="P741" s="15">
        <v>112763.09435175</v>
      </c>
      <c r="Q741" s="15">
        <v>131312.87197057001</v>
      </c>
      <c r="R741" s="15">
        <v>138634.37350689</v>
      </c>
      <c r="S741" s="9" t="s">
        <v>24</v>
      </c>
    </row>
    <row r="742" spans="1:19" s="6" customFormat="1">
      <c r="A742" s="8" t="s">
        <v>25</v>
      </c>
      <c r="B742" s="14">
        <v>11098.035119100001</v>
      </c>
      <c r="C742" s="14">
        <v>12133.818748309999</v>
      </c>
      <c r="D742" s="14">
        <v>11892.350787199999</v>
      </c>
      <c r="E742" s="14">
        <v>11615.02411549</v>
      </c>
      <c r="F742" s="14">
        <v>12733.84130588</v>
      </c>
      <c r="G742" s="14">
        <v>12954.57278805</v>
      </c>
      <c r="H742" s="14">
        <v>14640.79189149</v>
      </c>
      <c r="I742" s="14">
        <v>14172.844715179999</v>
      </c>
      <c r="J742" s="14">
        <v>14345.92727358</v>
      </c>
      <c r="K742" s="14">
        <v>18029.742148220001</v>
      </c>
      <c r="L742" s="14">
        <v>18814.196183690001</v>
      </c>
      <c r="M742" s="14">
        <v>19416.357646789998</v>
      </c>
      <c r="N742" s="14">
        <v>20196.504156030001</v>
      </c>
      <c r="O742" s="14">
        <v>21015.295827450002</v>
      </c>
      <c r="P742" s="14">
        <v>19192.402948679999</v>
      </c>
      <c r="Q742" s="14">
        <v>21338.195709330001</v>
      </c>
      <c r="R742" s="14">
        <v>23517.367866119999</v>
      </c>
      <c r="S742" s="8" t="s">
        <v>26</v>
      </c>
    </row>
    <row r="743" spans="1:19" s="6" customFormat="1">
      <c r="A743" s="9" t="s">
        <v>27</v>
      </c>
      <c r="B743" s="15">
        <v>14542.508892440001</v>
      </c>
      <c r="C743" s="15">
        <v>18962.449873670001</v>
      </c>
      <c r="D743" s="15">
        <v>24712.15084686</v>
      </c>
      <c r="E743" s="15">
        <v>23979.068487699999</v>
      </c>
      <c r="F743" s="15">
        <v>26149.751627590002</v>
      </c>
      <c r="G743" s="15">
        <v>28617.65832033</v>
      </c>
      <c r="H743" s="15">
        <v>29620.338309710001</v>
      </c>
      <c r="I743" s="15">
        <v>31693.950764429999</v>
      </c>
      <c r="J743" s="15">
        <v>31557.189388350002</v>
      </c>
      <c r="K743" s="15">
        <v>40952.803137540002</v>
      </c>
      <c r="L743" s="15">
        <v>34987.01727959</v>
      </c>
      <c r="M743" s="15">
        <v>44522.645409850003</v>
      </c>
      <c r="N743" s="15">
        <v>47387.215784319997</v>
      </c>
      <c r="O743" s="15">
        <v>50979.464468140002</v>
      </c>
      <c r="P743" s="15">
        <v>49640.111889009997</v>
      </c>
      <c r="Q743" s="15">
        <v>54491.784007970004</v>
      </c>
      <c r="R743" s="15">
        <v>50645.905300049999</v>
      </c>
      <c r="S743" s="9" t="s">
        <v>28</v>
      </c>
    </row>
    <row r="744" spans="1:19" s="6" customFormat="1">
      <c r="A744" s="8" t="s">
        <v>29</v>
      </c>
      <c r="B744" s="14">
        <v>9457.9647751699995</v>
      </c>
      <c r="C744" s="14">
        <v>10602.71146887</v>
      </c>
      <c r="D744" s="14">
        <v>10037.655549970001</v>
      </c>
      <c r="E744" s="14">
        <v>9331.4658592399992</v>
      </c>
      <c r="F744" s="14">
        <v>6330.0324000600003</v>
      </c>
      <c r="G744" s="14">
        <v>6712.0116088799996</v>
      </c>
      <c r="H744" s="14">
        <v>7653.7542731399999</v>
      </c>
      <c r="I744" s="14">
        <v>8865.1074727300002</v>
      </c>
      <c r="J744" s="14">
        <v>9696.6589208500009</v>
      </c>
      <c r="K744" s="14">
        <v>11485.79609964</v>
      </c>
      <c r="L744" s="14">
        <v>14601.88070224</v>
      </c>
      <c r="M744" s="14">
        <v>15377.09083483</v>
      </c>
      <c r="N744" s="14">
        <v>17707.411520170001</v>
      </c>
      <c r="O744" s="14">
        <v>18579.898879529999</v>
      </c>
      <c r="P744" s="14">
        <v>19377.107308430001</v>
      </c>
      <c r="Q744" s="14">
        <v>19111.79497599</v>
      </c>
      <c r="R744" s="14">
        <v>22660.690367480001</v>
      </c>
      <c r="S744" s="8" t="s">
        <v>30</v>
      </c>
    </row>
    <row r="745" spans="1:19" s="6" customFormat="1" ht="40.5">
      <c r="A745" s="9" t="s">
        <v>31</v>
      </c>
      <c r="B745" s="15">
        <v>5802.2356396300002</v>
      </c>
      <c r="C745" s="15">
        <v>6897.6552643900004</v>
      </c>
      <c r="D745" s="15">
        <v>7660.9429066100001</v>
      </c>
      <c r="E745" s="15">
        <v>8581.2769279200002</v>
      </c>
      <c r="F745" s="15">
        <v>9969.7303811799993</v>
      </c>
      <c r="G745" s="15">
        <v>10943.07167899</v>
      </c>
      <c r="H745" s="15">
        <v>10662.24922148</v>
      </c>
      <c r="I745" s="15">
        <v>12173.047180269999</v>
      </c>
      <c r="J745" s="15">
        <v>14010.1632832</v>
      </c>
      <c r="K745" s="15">
        <v>17092.55343118</v>
      </c>
      <c r="L745" s="15">
        <v>22975.994349559998</v>
      </c>
      <c r="M745" s="15">
        <v>24322.147063979999</v>
      </c>
      <c r="N745" s="15">
        <v>26203.178438049999</v>
      </c>
      <c r="O745" s="15">
        <v>29524.55718697</v>
      </c>
      <c r="P745" s="15">
        <v>28519.943237169999</v>
      </c>
      <c r="Q745" s="15">
        <v>31621.96459774</v>
      </c>
      <c r="R745" s="15">
        <v>44227.994678399999</v>
      </c>
      <c r="S745" s="9" t="s">
        <v>32</v>
      </c>
    </row>
    <row r="746" spans="1:19" s="6" customFormat="1" ht="40.5">
      <c r="A746" s="8" t="s">
        <v>33</v>
      </c>
      <c r="B746" s="14">
        <v>9267.9813084699999</v>
      </c>
      <c r="C746" s="14">
        <v>10068.047757460001</v>
      </c>
      <c r="D746" s="14">
        <v>11227.60821208</v>
      </c>
      <c r="E746" s="14">
        <v>12798.77051337</v>
      </c>
      <c r="F746" s="14">
        <v>13867.46136904</v>
      </c>
      <c r="G746" s="14">
        <v>15677.78567327</v>
      </c>
      <c r="H746" s="14">
        <v>16585.453432229999</v>
      </c>
      <c r="I746" s="14">
        <v>17856.96242</v>
      </c>
      <c r="J746" s="14">
        <v>18193.335252469999</v>
      </c>
      <c r="K746" s="14">
        <v>20518.346550949998</v>
      </c>
      <c r="L746" s="14">
        <v>22525.467208180002</v>
      </c>
      <c r="M746" s="14">
        <v>23808.675284550001</v>
      </c>
      <c r="N746" s="14">
        <v>24420.627671589998</v>
      </c>
      <c r="O746" s="14">
        <v>30488.063124479999</v>
      </c>
      <c r="P746" s="14">
        <v>31947.455954090001</v>
      </c>
      <c r="Q746" s="14">
        <v>34517.473446919998</v>
      </c>
      <c r="R746" s="14">
        <v>36685.081064309998</v>
      </c>
      <c r="S746" s="8" t="s">
        <v>34</v>
      </c>
    </row>
    <row r="747" spans="1:19" s="6" customFormat="1">
      <c r="A747" s="9" t="s">
        <v>35</v>
      </c>
      <c r="B747" s="15">
        <v>4048.9475198800001</v>
      </c>
      <c r="C747" s="15">
        <v>4377.0637292800002</v>
      </c>
      <c r="D747" s="15">
        <v>4761.1708391800003</v>
      </c>
      <c r="E747" s="15">
        <v>5630.9866407999998</v>
      </c>
      <c r="F747" s="15">
        <v>6168.9948487600004</v>
      </c>
      <c r="G747" s="15">
        <v>6377.7389290199999</v>
      </c>
      <c r="H747" s="15">
        <v>6463.4614377999997</v>
      </c>
      <c r="I747" s="15">
        <v>6665.77833732</v>
      </c>
      <c r="J747" s="15">
        <v>6881.69909181</v>
      </c>
      <c r="K747" s="15">
        <v>7831.1709162099996</v>
      </c>
      <c r="L747" s="15">
        <v>8866.9949866299994</v>
      </c>
      <c r="M747" s="15">
        <v>9991.2579660200008</v>
      </c>
      <c r="N747" s="15">
        <v>11018.64712234</v>
      </c>
      <c r="O747" s="15">
        <v>11698.10200984</v>
      </c>
      <c r="P747" s="15">
        <v>12290.988439160001</v>
      </c>
      <c r="Q747" s="15">
        <v>12728.28668608</v>
      </c>
      <c r="R747" s="15">
        <v>13604.998424310001</v>
      </c>
      <c r="S747" s="9" t="s">
        <v>36</v>
      </c>
    </row>
    <row r="748" spans="1:19" s="6" customFormat="1">
      <c r="A748" s="8" t="s">
        <v>37</v>
      </c>
      <c r="B748" s="14">
        <v>2046.12253381</v>
      </c>
      <c r="C748" s="14">
        <v>2840.8622079100001</v>
      </c>
      <c r="D748" s="14">
        <v>3088.7968569599998</v>
      </c>
      <c r="E748" s="14">
        <v>3326.4483786800001</v>
      </c>
      <c r="F748" s="14">
        <v>3697.12593986</v>
      </c>
      <c r="G748" s="14">
        <v>3915.0626724700001</v>
      </c>
      <c r="H748" s="14">
        <v>4142.4334589099999</v>
      </c>
      <c r="I748" s="14">
        <v>4686.6682173299996</v>
      </c>
      <c r="J748" s="14">
        <v>5018.8633567300003</v>
      </c>
      <c r="K748" s="14">
        <v>6024.2119993400001</v>
      </c>
      <c r="L748" s="14">
        <v>6779.1213492999996</v>
      </c>
      <c r="M748" s="14">
        <v>7705.4365486899997</v>
      </c>
      <c r="N748" s="14">
        <v>8266.7018926500004</v>
      </c>
      <c r="O748" s="14">
        <v>8709.65750854</v>
      </c>
      <c r="P748" s="14">
        <v>8266.7231097599997</v>
      </c>
      <c r="Q748" s="14">
        <v>8975.1132132599996</v>
      </c>
      <c r="R748" s="14">
        <v>9437.6526483100006</v>
      </c>
      <c r="S748" s="8" t="s">
        <v>38</v>
      </c>
    </row>
    <row r="749" spans="1:19" s="6" customFormat="1" ht="40.5">
      <c r="A749" s="9" t="s">
        <v>39</v>
      </c>
      <c r="B749" s="15">
        <v>1617.8437104</v>
      </c>
      <c r="C749" s="15">
        <v>1813.79712524</v>
      </c>
      <c r="D749" s="15">
        <v>1996.70538003</v>
      </c>
      <c r="E749" s="15">
        <v>2067.2882013399999</v>
      </c>
      <c r="F749" s="15">
        <v>2119.6607478599999</v>
      </c>
      <c r="G749" s="15">
        <v>2052.1096351299998</v>
      </c>
      <c r="H749" s="15">
        <v>2207.0964296000002</v>
      </c>
      <c r="I749" s="15">
        <v>2284.1523799400002</v>
      </c>
      <c r="J749" s="15">
        <v>2595.2760338500002</v>
      </c>
      <c r="K749" s="15">
        <v>3216.8191976799999</v>
      </c>
      <c r="L749" s="15">
        <v>3479.0357778600001</v>
      </c>
      <c r="M749" s="15">
        <v>3187.58520963</v>
      </c>
      <c r="N749" s="15">
        <v>2515.82839233</v>
      </c>
      <c r="O749" s="15">
        <v>2855.99069018</v>
      </c>
      <c r="P749" s="15">
        <v>3054.3875745</v>
      </c>
      <c r="Q749" s="15">
        <v>3285.9846916299998</v>
      </c>
      <c r="R749" s="15">
        <v>3709.4624791599999</v>
      </c>
      <c r="S749" s="9" t="s">
        <v>40</v>
      </c>
    </row>
    <row r="750" spans="1:19" s="6" customFormat="1">
      <c r="A750" s="8" t="s">
        <v>41</v>
      </c>
      <c r="B750" s="14">
        <v>142.71445967</v>
      </c>
      <c r="C750" s="14">
        <v>154.52647266</v>
      </c>
      <c r="D750" s="14">
        <v>165.06434282000001</v>
      </c>
      <c r="E750" s="14">
        <v>167.32961555</v>
      </c>
      <c r="F750" s="14">
        <v>169.82944782999999</v>
      </c>
      <c r="G750" s="14">
        <v>189.34570289999999</v>
      </c>
      <c r="H750" s="14">
        <v>173.66658114000001</v>
      </c>
      <c r="I750" s="14">
        <v>153.95622813</v>
      </c>
      <c r="J750" s="14">
        <v>208.81131203999999</v>
      </c>
      <c r="K750" s="14">
        <v>301.96105324000001</v>
      </c>
      <c r="L750" s="14">
        <v>262.94796557000001</v>
      </c>
      <c r="M750" s="14">
        <v>323.45826621999998</v>
      </c>
      <c r="N750" s="14">
        <v>347.47686770000001</v>
      </c>
      <c r="O750" s="14">
        <v>437.37735492000002</v>
      </c>
      <c r="P750" s="14">
        <v>374.99966957999999</v>
      </c>
      <c r="Q750" s="14">
        <v>425.49965572000002</v>
      </c>
      <c r="R750" s="14">
        <v>342.24413793000002</v>
      </c>
      <c r="S750" s="8" t="s">
        <v>42</v>
      </c>
    </row>
    <row r="751" spans="1:19" s="6" customFormat="1">
      <c r="A751" s="19" t="s">
        <v>43</v>
      </c>
      <c r="B751" s="20">
        <f t="shared" ref="B751:R751" si="65">SUM(B733:B750)-B733-B736</f>
        <v>383352.44056708011</v>
      </c>
      <c r="C751" s="20">
        <f t="shared" si="65"/>
        <v>433841.01771797007</v>
      </c>
      <c r="D751" s="20">
        <f t="shared" si="65"/>
        <v>476969.58023089997</v>
      </c>
      <c r="E751" s="20">
        <f t="shared" si="65"/>
        <v>482614.64739617018</v>
      </c>
      <c r="F751" s="20">
        <f t="shared" si="65"/>
        <v>459914.16965569986</v>
      </c>
      <c r="G751" s="20">
        <f t="shared" si="65"/>
        <v>526638.41210465017</v>
      </c>
      <c r="H751" s="20">
        <f t="shared" si="65"/>
        <v>554307.75196100003</v>
      </c>
      <c r="I751" s="20">
        <f t="shared" si="65"/>
        <v>626092.35326068045</v>
      </c>
      <c r="J751" s="20">
        <f t="shared" si="65"/>
        <v>692322.35555184027</v>
      </c>
      <c r="K751" s="20">
        <f t="shared" si="65"/>
        <v>777185.16903207032</v>
      </c>
      <c r="L751" s="20">
        <f t="shared" si="65"/>
        <v>947013.97259967041</v>
      </c>
      <c r="M751" s="20">
        <f t="shared" si="65"/>
        <v>1117934.0449169497</v>
      </c>
      <c r="N751" s="20">
        <f t="shared" si="65"/>
        <v>1285386.6491259402</v>
      </c>
      <c r="O751" s="20">
        <f t="shared" si="65"/>
        <v>1355980.0334448095</v>
      </c>
      <c r="P751" s="20">
        <f t="shared" si="65"/>
        <v>1286654.7892416199</v>
      </c>
      <c r="Q751" s="20">
        <f t="shared" si="65"/>
        <v>1480390.9657482002</v>
      </c>
      <c r="R751" s="20">
        <f t="shared" si="65"/>
        <v>1530870.9854731497</v>
      </c>
      <c r="S751" s="19" t="s">
        <v>46</v>
      </c>
    </row>
    <row r="752" spans="1:19" s="6" customFormat="1">
      <c r="A752" s="11" t="s">
        <v>44</v>
      </c>
      <c r="B752" s="17">
        <f t="shared" ref="B752:R752" si="66">(SUM(B733:B750)-B733-B736)*1000/B753</f>
        <v>180443.54431918342</v>
      </c>
      <c r="C752" s="17">
        <f t="shared" si="66"/>
        <v>200239.19398740679</v>
      </c>
      <c r="D752" s="17">
        <f t="shared" si="66"/>
        <v>216601.58481452041</v>
      </c>
      <c r="E752" s="17">
        <f t="shared" si="66"/>
        <v>215381.0263652206</v>
      </c>
      <c r="F752" s="17">
        <f t="shared" si="66"/>
        <v>201749.08165217494</v>
      </c>
      <c r="G752" s="17">
        <f t="shared" si="66"/>
        <v>227831.09546692023</v>
      </c>
      <c r="H752" s="17">
        <f t="shared" si="66"/>
        <v>237078.58596598232</v>
      </c>
      <c r="I752" s="17">
        <f t="shared" si="66"/>
        <v>264654.94603935524</v>
      </c>
      <c r="J752" s="17">
        <f t="shared" si="66"/>
        <v>289026.67390504479</v>
      </c>
      <c r="K752" s="17">
        <f t="shared" si="66"/>
        <v>320432.96755454113</v>
      </c>
      <c r="L752" s="17">
        <f t="shared" si="66"/>
        <v>385405.89625680365</v>
      </c>
      <c r="M752" s="17">
        <f t="shared" si="66"/>
        <v>449048.48520219611</v>
      </c>
      <c r="N752" s="17">
        <f t="shared" si="66"/>
        <v>510128.92621624796</v>
      </c>
      <c r="O752" s="17">
        <f t="shared" si="66"/>
        <v>532286.65763996064</v>
      </c>
      <c r="P752" s="17">
        <f t="shared" si="66"/>
        <v>499927.64810944785</v>
      </c>
      <c r="Q752" s="17">
        <f t="shared" si="66"/>
        <v>569510.59481143602</v>
      </c>
      <c r="R752" s="17">
        <f t="shared" si="66"/>
        <v>584987.14160715346</v>
      </c>
      <c r="S752" s="11" t="s">
        <v>47</v>
      </c>
    </row>
    <row r="753" spans="1:19" s="6" customFormat="1">
      <c r="A753" s="12" t="s">
        <v>45</v>
      </c>
      <c r="B753" s="18">
        <v>2124.5007241100002</v>
      </c>
      <c r="C753" s="18">
        <v>2166.6138835199999</v>
      </c>
      <c r="D753" s="18">
        <v>2202.0595123500002</v>
      </c>
      <c r="E753" s="18">
        <v>2240.7482011799998</v>
      </c>
      <c r="F753" s="18">
        <v>2279.63451377</v>
      </c>
      <c r="G753" s="18">
        <v>2311.5300000000002</v>
      </c>
      <c r="H753" s="18">
        <v>2338.076</v>
      </c>
      <c r="I753" s="18">
        <v>2365.6930000000002</v>
      </c>
      <c r="J753" s="18">
        <v>2395.3580000000002</v>
      </c>
      <c r="K753" s="18">
        <v>2425.422</v>
      </c>
      <c r="L753" s="18">
        <v>2457.1860000000001</v>
      </c>
      <c r="M753" s="18">
        <v>2489.5619999999999</v>
      </c>
      <c r="N753" s="18">
        <v>2519.7289999999998</v>
      </c>
      <c r="O753" s="18">
        <v>2547.462</v>
      </c>
      <c r="P753" s="18">
        <v>2573.6819999999998</v>
      </c>
      <c r="Q753" s="18">
        <v>2599.4090000000001</v>
      </c>
      <c r="R753" s="18">
        <v>2616.931</v>
      </c>
      <c r="S753" s="12" t="s">
        <v>48</v>
      </c>
    </row>
    <row r="754" spans="1:19" s="29" customFormat="1"/>
    <row r="755" spans="1:19" s="29" customFormat="1"/>
    <row r="756" spans="1:19" s="29" customFormat="1">
      <c r="A756" s="30" t="s">
        <v>49</v>
      </c>
      <c r="S756" s="31" t="s">
        <v>50</v>
      </c>
    </row>
    <row r="757" spans="1:19" s="29" customFormat="1">
      <c r="A757" s="29" t="s">
        <v>97</v>
      </c>
      <c r="S757" s="29" t="s">
        <v>97</v>
      </c>
    </row>
    <row r="758" spans="1:19" s="29" customFormat="1">
      <c r="A758" s="30" t="s">
        <v>98</v>
      </c>
      <c r="I758" s="31" t="s">
        <v>4</v>
      </c>
      <c r="J758" s="30" t="s">
        <v>5</v>
      </c>
      <c r="S758" s="31" t="s">
        <v>99</v>
      </c>
    </row>
    <row r="759" spans="1:19">
      <c r="A759" s="4"/>
      <c r="B759" s="5">
        <v>1995</v>
      </c>
      <c r="C759" s="5">
        <v>1996</v>
      </c>
      <c r="D759" s="5">
        <v>1997</v>
      </c>
      <c r="E759" s="5">
        <v>1998</v>
      </c>
      <c r="F759" s="5">
        <v>1999</v>
      </c>
      <c r="G759" s="5">
        <v>2000</v>
      </c>
      <c r="H759" s="5">
        <v>2001</v>
      </c>
      <c r="I759" s="5">
        <v>2002</v>
      </c>
      <c r="J759" s="5">
        <v>2003</v>
      </c>
      <c r="K759" s="5">
        <v>2004</v>
      </c>
      <c r="L759" s="5">
        <v>2005</v>
      </c>
      <c r="M759" s="5">
        <v>2006</v>
      </c>
      <c r="N759" s="5">
        <v>2007</v>
      </c>
      <c r="O759" s="5">
        <v>2008</v>
      </c>
      <c r="P759" s="5">
        <v>2009</v>
      </c>
      <c r="Q759" s="5">
        <v>2010</v>
      </c>
      <c r="R759" s="5">
        <v>2011</v>
      </c>
      <c r="S759" s="4"/>
    </row>
    <row r="760" spans="1:19" s="6" customFormat="1">
      <c r="A760" s="7" t="s">
        <v>7</v>
      </c>
      <c r="B760" s="13">
        <v>47710.163077679579</v>
      </c>
      <c r="C760" s="13">
        <v>49761.776029653338</v>
      </c>
      <c r="D760" s="13">
        <v>49757.616880654336</v>
      </c>
      <c r="E760" s="13">
        <v>44213.560033327813</v>
      </c>
      <c r="F760" s="13">
        <v>46909.126965299998</v>
      </c>
      <c r="G760" s="13">
        <v>51560.706913964896</v>
      </c>
      <c r="H760" s="13">
        <v>52773.478243602563</v>
      </c>
      <c r="I760" s="13">
        <v>54913.676441809999</v>
      </c>
      <c r="J760" s="13">
        <v>57815.864843989999</v>
      </c>
      <c r="K760" s="13">
        <v>52898.089267100469</v>
      </c>
      <c r="L760" s="13">
        <v>51610.59670279266</v>
      </c>
      <c r="M760" s="13">
        <v>55241.983481577467</v>
      </c>
      <c r="N760" s="13">
        <v>56375.997683206515</v>
      </c>
      <c r="O760" s="13">
        <v>62493.670449166239</v>
      </c>
      <c r="P760" s="13">
        <v>56702.418062159537</v>
      </c>
      <c r="Q760" s="13">
        <v>63740.610561426663</v>
      </c>
      <c r="R760" s="13">
        <v>68019.222170468056</v>
      </c>
      <c r="S760" s="7" t="s">
        <v>8</v>
      </c>
    </row>
    <row r="761" spans="1:19" s="6" customFormat="1">
      <c r="A761" s="8" t="s">
        <v>9</v>
      </c>
      <c r="B761" s="14">
        <v>31710.041946046567</v>
      </c>
      <c r="C761" s="14">
        <v>35461.289905876467</v>
      </c>
      <c r="D761" s="14">
        <v>36495.001080230526</v>
      </c>
      <c r="E761" s="14">
        <v>32407.157230121491</v>
      </c>
      <c r="F761" s="14">
        <v>34978.859917501963</v>
      </c>
      <c r="G761" s="14">
        <v>38788.160168734685</v>
      </c>
      <c r="H761" s="14">
        <v>40057.878737142717</v>
      </c>
      <c r="I761" s="14">
        <v>42040.798840310003</v>
      </c>
      <c r="J761" s="14">
        <v>44354.08741529</v>
      </c>
      <c r="K761" s="14">
        <v>39593.088129107004</v>
      </c>
      <c r="L761" s="14">
        <v>38131.959569068102</v>
      </c>
      <c r="M761" s="14">
        <v>40459.690316162123</v>
      </c>
      <c r="N761" s="14">
        <v>41556.330576543885</v>
      </c>
      <c r="O761" s="14">
        <v>45713.90577783472</v>
      </c>
      <c r="P761" s="14">
        <v>40395.490997653542</v>
      </c>
      <c r="Q761" s="14">
        <v>46070.54286288649</v>
      </c>
      <c r="R761" s="14">
        <v>49741.909908588699</v>
      </c>
      <c r="S761" s="8" t="s">
        <v>10</v>
      </c>
    </row>
    <row r="762" spans="1:19" s="6" customFormat="1">
      <c r="A762" s="9" t="s">
        <v>11</v>
      </c>
      <c r="B762" s="15">
        <v>16134.926347367542</v>
      </c>
      <c r="C762" s="15">
        <v>14118.515144320561</v>
      </c>
      <c r="D762" s="15">
        <v>13053.041727185659</v>
      </c>
      <c r="E762" s="15">
        <v>11619.469292275604</v>
      </c>
      <c r="F762" s="15">
        <v>11756.121900103295</v>
      </c>
      <c r="G762" s="15">
        <v>12623.366426824883</v>
      </c>
      <c r="H762" s="15">
        <v>12646.21367985643</v>
      </c>
      <c r="I762" s="15">
        <v>12872.877601480001</v>
      </c>
      <c r="J762" s="15">
        <v>13461.77742869</v>
      </c>
      <c r="K762" s="15">
        <v>13479.755647374717</v>
      </c>
      <c r="L762" s="15">
        <v>13876.932096099519</v>
      </c>
      <c r="M762" s="15">
        <v>15486.630712397389</v>
      </c>
      <c r="N762" s="15">
        <v>15261.285289672514</v>
      </c>
      <c r="O762" s="15">
        <v>17884.663421558071</v>
      </c>
      <c r="P762" s="15">
        <v>19268.692580864477</v>
      </c>
      <c r="Q762" s="15">
        <v>19414.459217035095</v>
      </c>
      <c r="R762" s="15">
        <v>18733.468219241084</v>
      </c>
      <c r="S762" s="9" t="s">
        <v>12</v>
      </c>
    </row>
    <row r="763" spans="1:19" s="6" customFormat="1">
      <c r="A763" s="10" t="s">
        <v>13</v>
      </c>
      <c r="B763" s="16">
        <v>428238.63406150229</v>
      </c>
      <c r="C763" s="16">
        <v>473998.61023836269</v>
      </c>
      <c r="D763" s="16">
        <v>498403.45780638256</v>
      </c>
      <c r="E763" s="16">
        <v>454076.60014975158</v>
      </c>
      <c r="F763" s="16">
        <v>459179.64762197499</v>
      </c>
      <c r="G763" s="16">
        <v>502471.20084088144</v>
      </c>
      <c r="H763" s="16">
        <v>509026.66623495327</v>
      </c>
      <c r="I763" s="16">
        <v>571178.67682338005</v>
      </c>
      <c r="J763" s="16">
        <v>609925.41108690004</v>
      </c>
      <c r="K763" s="16">
        <v>675819.83663761767</v>
      </c>
      <c r="L763" s="16">
        <v>745183.29107566213</v>
      </c>
      <c r="M763" s="16">
        <v>802163.64088303607</v>
      </c>
      <c r="N763" s="16">
        <v>871256.11801106192</v>
      </c>
      <c r="O763" s="16">
        <v>886496.82246469858</v>
      </c>
      <c r="P763" s="16">
        <v>868148.72147634195</v>
      </c>
      <c r="Q763" s="16">
        <v>930971.3872482006</v>
      </c>
      <c r="R763" s="16">
        <v>893373.73403674504</v>
      </c>
      <c r="S763" s="10" t="s">
        <v>14</v>
      </c>
    </row>
    <row r="764" spans="1:19" s="6" customFormat="1">
      <c r="A764" s="9" t="s">
        <v>15</v>
      </c>
      <c r="B764" s="15">
        <v>37875.000186435493</v>
      </c>
      <c r="C764" s="15">
        <v>45781.948173969802</v>
      </c>
      <c r="D764" s="15">
        <v>57057.888780874629</v>
      </c>
      <c r="E764" s="15">
        <v>61093.689884374297</v>
      </c>
      <c r="F764" s="15">
        <v>67784.708300768776</v>
      </c>
      <c r="G764" s="15">
        <v>77049.489014729217</v>
      </c>
      <c r="H764" s="15">
        <v>78000.341603886816</v>
      </c>
      <c r="I764" s="15">
        <v>84927.842755499994</v>
      </c>
      <c r="J764" s="15">
        <v>98101.821739670006</v>
      </c>
      <c r="K764" s="15">
        <v>99509.644233037456</v>
      </c>
      <c r="L764" s="15">
        <v>114300.63920567166</v>
      </c>
      <c r="M764" s="15">
        <v>122595.0281461251</v>
      </c>
      <c r="N764" s="15">
        <v>125519.82600167184</v>
      </c>
      <c r="O764" s="15">
        <v>132361.96599532958</v>
      </c>
      <c r="P764" s="15">
        <v>131563.19843902707</v>
      </c>
      <c r="Q764" s="15">
        <v>138759.04448879816</v>
      </c>
      <c r="R764" s="15">
        <v>131899.99441179816</v>
      </c>
      <c r="S764" s="9" t="s">
        <v>16</v>
      </c>
    </row>
    <row r="765" spans="1:19" s="6" customFormat="1">
      <c r="A765" s="8" t="s">
        <v>17</v>
      </c>
      <c r="B765" s="14">
        <v>215664.85005100854</v>
      </c>
      <c r="C765" s="14">
        <v>242548.47683460539</v>
      </c>
      <c r="D765" s="14">
        <v>252686.57516659636</v>
      </c>
      <c r="E765" s="14">
        <v>215664.39636635306</v>
      </c>
      <c r="F765" s="14">
        <v>213186.19060215325</v>
      </c>
      <c r="G765" s="14">
        <v>234628.28175877995</v>
      </c>
      <c r="H765" s="14">
        <v>233729.15204187582</v>
      </c>
      <c r="I765" s="14">
        <v>278041.51979947998</v>
      </c>
      <c r="J765" s="14">
        <v>292635.10617145005</v>
      </c>
      <c r="K765" s="14">
        <v>329591.04601956339</v>
      </c>
      <c r="L765" s="14">
        <v>364560.64532513404</v>
      </c>
      <c r="M765" s="14">
        <v>393499.79860356241</v>
      </c>
      <c r="N765" s="14">
        <v>436343.85528640606</v>
      </c>
      <c r="O765" s="14">
        <v>439827.77223825414</v>
      </c>
      <c r="P765" s="14">
        <v>429443.52712835453</v>
      </c>
      <c r="Q765" s="14">
        <v>459623.17055800866</v>
      </c>
      <c r="R765" s="14">
        <v>414817.59256962815</v>
      </c>
      <c r="S765" s="8" t="s">
        <v>18</v>
      </c>
    </row>
    <row r="766" spans="1:19" s="6" customFormat="1">
      <c r="A766" s="9" t="s">
        <v>19</v>
      </c>
      <c r="B766" s="15">
        <v>18879.191501590805</v>
      </c>
      <c r="C766" s="15">
        <v>18855.117573587602</v>
      </c>
      <c r="D766" s="15">
        <v>20680.242358728312</v>
      </c>
      <c r="E766" s="15">
        <v>23290.424481332608</v>
      </c>
      <c r="F766" s="15">
        <v>27332.365047391781</v>
      </c>
      <c r="G766" s="15">
        <v>31908.290350399395</v>
      </c>
      <c r="H766" s="15">
        <v>35137.205947922055</v>
      </c>
      <c r="I766" s="15">
        <v>36611.557361259998</v>
      </c>
      <c r="J766" s="15">
        <v>40454.783712900004</v>
      </c>
      <c r="K766" s="15">
        <v>45652.865965652862</v>
      </c>
      <c r="L766" s="15">
        <v>50500.552769483758</v>
      </c>
      <c r="M766" s="15">
        <v>53434.948892017361</v>
      </c>
      <c r="N766" s="15">
        <v>59399.739202547404</v>
      </c>
      <c r="O766" s="15">
        <v>59918.785675052262</v>
      </c>
      <c r="P766" s="15">
        <v>60987.331511949029</v>
      </c>
      <c r="Q766" s="15">
        <v>60924.678726405175</v>
      </c>
      <c r="R766" s="15">
        <v>68926.832141895764</v>
      </c>
      <c r="S766" s="9" t="s">
        <v>20</v>
      </c>
    </row>
    <row r="767" spans="1:19" s="6" customFormat="1">
      <c r="A767" s="8" t="s">
        <v>21</v>
      </c>
      <c r="B767" s="14">
        <v>15833.09447316144</v>
      </c>
      <c r="C767" s="14">
        <v>18062.744917596836</v>
      </c>
      <c r="D767" s="14">
        <v>12069.294954527995</v>
      </c>
      <c r="E767" s="14">
        <v>8438.900350679718</v>
      </c>
      <c r="F767" s="14">
        <v>10345.574560222583</v>
      </c>
      <c r="G767" s="14">
        <v>10419.579486012688</v>
      </c>
      <c r="H767" s="14">
        <v>9790.7832883304727</v>
      </c>
      <c r="I767" s="14">
        <v>11437.33909885</v>
      </c>
      <c r="J767" s="14">
        <v>12876.40258025</v>
      </c>
      <c r="K767" s="14">
        <v>12377.244309117863</v>
      </c>
      <c r="L767" s="14">
        <v>14657.724607928103</v>
      </c>
      <c r="M767" s="14">
        <v>14290.205145120102</v>
      </c>
      <c r="N767" s="14">
        <v>16891.424777611104</v>
      </c>
      <c r="O767" s="14">
        <v>16995.709085932955</v>
      </c>
      <c r="P767" s="14">
        <v>15394.327080884508</v>
      </c>
      <c r="Q767" s="14">
        <v>17473.374632505896</v>
      </c>
      <c r="R767" s="14">
        <v>16449.346603201237</v>
      </c>
      <c r="S767" s="8" t="s">
        <v>22</v>
      </c>
    </row>
    <row r="768" spans="1:19" s="6" customFormat="1" ht="60.75">
      <c r="A768" s="9" t="s">
        <v>23</v>
      </c>
      <c r="B768" s="15">
        <v>65248.65363066244</v>
      </c>
      <c r="C768" s="15">
        <v>66459.613158233464</v>
      </c>
      <c r="D768" s="15">
        <v>70018.102279427912</v>
      </c>
      <c r="E768" s="15">
        <v>61826.849656703693</v>
      </c>
      <c r="F768" s="15">
        <v>54821.708020981612</v>
      </c>
      <c r="G768" s="15">
        <v>58437.184250916071</v>
      </c>
      <c r="H768" s="15">
        <v>58705.653406027697</v>
      </c>
      <c r="I768" s="15">
        <v>61607.950091899998</v>
      </c>
      <c r="J768" s="15">
        <v>64291.743463730003</v>
      </c>
      <c r="K768" s="15">
        <v>69174.215838511067</v>
      </c>
      <c r="L768" s="15">
        <v>73770.508822426535</v>
      </c>
      <c r="M768" s="15">
        <v>81125.680976326592</v>
      </c>
      <c r="N768" s="15">
        <v>92187.282231253732</v>
      </c>
      <c r="O768" s="15">
        <v>88729.20523227712</v>
      </c>
      <c r="P768" s="15">
        <v>82974.569430080941</v>
      </c>
      <c r="Q768" s="15">
        <v>96223.661106363797</v>
      </c>
      <c r="R768" s="15">
        <v>96984.467094989319</v>
      </c>
      <c r="S768" s="9" t="s">
        <v>24</v>
      </c>
    </row>
    <row r="769" spans="1:19" s="6" customFormat="1">
      <c r="A769" s="8" t="s">
        <v>25</v>
      </c>
      <c r="B769" s="14">
        <v>12505.676424075615</v>
      </c>
      <c r="C769" s="14">
        <v>12776.943565455133</v>
      </c>
      <c r="D769" s="14">
        <v>12530.114794580366</v>
      </c>
      <c r="E769" s="14">
        <v>12583.002624553203</v>
      </c>
      <c r="F769" s="14">
        <v>13170.462014038349</v>
      </c>
      <c r="G769" s="14">
        <v>13318.940253701177</v>
      </c>
      <c r="H769" s="14">
        <v>15112.811934640069</v>
      </c>
      <c r="I769" s="14">
        <v>14172.84471521</v>
      </c>
      <c r="J769" s="14">
        <v>14336.346231359999</v>
      </c>
      <c r="K769" s="14">
        <v>18228.961109145628</v>
      </c>
      <c r="L769" s="14">
        <v>19030.180285086459</v>
      </c>
      <c r="M769" s="14">
        <v>19509.328507948208</v>
      </c>
      <c r="N769" s="14">
        <v>19265.139447944784</v>
      </c>
      <c r="O769" s="14">
        <v>19251.129541586535</v>
      </c>
      <c r="P769" s="14">
        <v>18493.226390249856</v>
      </c>
      <c r="Q769" s="14">
        <v>20552.24921475281</v>
      </c>
      <c r="R769" s="14">
        <v>22749.183749736338</v>
      </c>
      <c r="S769" s="8" t="s">
        <v>26</v>
      </c>
    </row>
    <row r="770" spans="1:19" s="6" customFormat="1">
      <c r="A770" s="9" t="s">
        <v>27</v>
      </c>
      <c r="B770" s="15">
        <v>15381.642773764697</v>
      </c>
      <c r="C770" s="15">
        <v>19356.514768673031</v>
      </c>
      <c r="D770" s="15">
        <v>24852.529576947349</v>
      </c>
      <c r="E770" s="15">
        <v>23994.892990280146</v>
      </c>
      <c r="F770" s="15">
        <v>26908.868889955389</v>
      </c>
      <c r="G770" s="15">
        <v>29038.319709646741</v>
      </c>
      <c r="H770" s="15">
        <v>29761.81222794468</v>
      </c>
      <c r="I770" s="15">
        <v>31693.950764839999</v>
      </c>
      <c r="J770" s="15">
        <v>31496.834399840001</v>
      </c>
      <c r="K770" s="15">
        <v>39532.624035379573</v>
      </c>
      <c r="L770" s="15">
        <v>37080.185260954211</v>
      </c>
      <c r="M770" s="15">
        <v>46461.901574807984</v>
      </c>
      <c r="N770" s="15">
        <v>47490.948293065339</v>
      </c>
      <c r="O770" s="15">
        <v>48681.823427341216</v>
      </c>
      <c r="P770" s="15">
        <v>46562.540695626478</v>
      </c>
      <c r="Q770" s="15">
        <v>50455.758580633803</v>
      </c>
      <c r="R770" s="15">
        <v>48311.910228970148</v>
      </c>
      <c r="S770" s="9" t="s">
        <v>28</v>
      </c>
    </row>
    <row r="771" spans="1:19" s="6" customFormat="1">
      <c r="A771" s="8" t="s">
        <v>29</v>
      </c>
      <c r="B771" s="14">
        <v>13386.3801284847</v>
      </c>
      <c r="C771" s="14">
        <v>14168.067238438045</v>
      </c>
      <c r="D771" s="14">
        <v>12703.009091701553</v>
      </c>
      <c r="E771" s="14">
        <v>10923.576015979359</v>
      </c>
      <c r="F771" s="14">
        <v>7394.6070239701839</v>
      </c>
      <c r="G771" s="14">
        <v>7712.8439817798135</v>
      </c>
      <c r="H771" s="14">
        <v>8173.1762503024629</v>
      </c>
      <c r="I771" s="14">
        <v>8865.1074728500007</v>
      </c>
      <c r="J771" s="14">
        <v>9395.4646235199998</v>
      </c>
      <c r="K771" s="14">
        <v>10245.251522860593</v>
      </c>
      <c r="L771" s="14">
        <v>12105.247308652701</v>
      </c>
      <c r="M771" s="14">
        <v>11781.500263465416</v>
      </c>
      <c r="N771" s="14">
        <v>12704.430648190091</v>
      </c>
      <c r="O771" s="14">
        <v>12438.320779497339</v>
      </c>
      <c r="P771" s="14">
        <v>13577.134992071353</v>
      </c>
      <c r="Q771" s="14">
        <v>13533.753132390435</v>
      </c>
      <c r="R771" s="14">
        <v>14976.533591024399</v>
      </c>
      <c r="S771" s="8" t="s">
        <v>30</v>
      </c>
    </row>
    <row r="772" spans="1:19" s="6" customFormat="1" ht="40.5">
      <c r="A772" s="9" t="s">
        <v>31</v>
      </c>
      <c r="B772" s="15">
        <v>6041.3747897567437</v>
      </c>
      <c r="C772" s="15">
        <v>6892.9295400754627</v>
      </c>
      <c r="D772" s="15">
        <v>7502.9740705669328</v>
      </c>
      <c r="E772" s="15">
        <v>8298.108761761383</v>
      </c>
      <c r="F772" s="15">
        <v>9633.0160951230573</v>
      </c>
      <c r="G772" s="15">
        <v>10550.461272609826</v>
      </c>
      <c r="H772" s="15">
        <v>10516.095937946673</v>
      </c>
      <c r="I772" s="15">
        <v>12173.047180420001</v>
      </c>
      <c r="J772" s="15">
        <v>14231.13657796</v>
      </c>
      <c r="K772" s="15">
        <v>17536.411905330067</v>
      </c>
      <c r="L772" s="15">
        <v>23137.694152162978</v>
      </c>
      <c r="M772" s="15">
        <v>24006.068771995491</v>
      </c>
      <c r="N772" s="15">
        <v>25748.398563011095</v>
      </c>
      <c r="O772" s="15">
        <v>28298.061087934133</v>
      </c>
      <c r="P772" s="15">
        <v>27099.881445395127</v>
      </c>
      <c r="Q772" s="15">
        <v>29339.803530626374</v>
      </c>
      <c r="R772" s="15">
        <v>40299.68309902995</v>
      </c>
      <c r="S772" s="9" t="s">
        <v>32</v>
      </c>
    </row>
    <row r="773" spans="1:19" s="6" customFormat="1" ht="40.5">
      <c r="A773" s="8" t="s">
        <v>33</v>
      </c>
      <c r="B773" s="14">
        <v>11058.13542614494</v>
      </c>
      <c r="C773" s="14">
        <v>11704.420600003639</v>
      </c>
      <c r="D773" s="14">
        <v>12736.331861118057</v>
      </c>
      <c r="E773" s="14">
        <v>14116.032943419961</v>
      </c>
      <c r="F773" s="14">
        <v>14965.697792797337</v>
      </c>
      <c r="G773" s="14">
        <v>16419.20083428</v>
      </c>
      <c r="H773" s="14">
        <v>16948.548831428798</v>
      </c>
      <c r="I773" s="14">
        <v>17856.96242</v>
      </c>
      <c r="J773" s="14">
        <v>17691.957858940001</v>
      </c>
      <c r="K773" s="14">
        <v>18295.683088953283</v>
      </c>
      <c r="L773" s="14">
        <v>18956.227300594681</v>
      </c>
      <c r="M773" s="14">
        <v>18719.742294559721</v>
      </c>
      <c r="N773" s="14">
        <v>18816.001176258244</v>
      </c>
      <c r="O773" s="14">
        <v>22297.628842518981</v>
      </c>
      <c r="P773" s="14">
        <v>23091.395698677363</v>
      </c>
      <c r="Q773" s="14">
        <v>24618.49427316603</v>
      </c>
      <c r="R773" s="14">
        <v>25866.872601807227</v>
      </c>
      <c r="S773" s="8" t="s">
        <v>34</v>
      </c>
    </row>
    <row r="774" spans="1:19" s="6" customFormat="1">
      <c r="A774" s="9" t="s">
        <v>35</v>
      </c>
      <c r="B774" s="15">
        <v>4875.1823119785631</v>
      </c>
      <c r="C774" s="15">
        <v>5052.4126032803215</v>
      </c>
      <c r="D774" s="15">
        <v>5340.6163816102053</v>
      </c>
      <c r="E774" s="15">
        <v>6216.1638830626116</v>
      </c>
      <c r="F774" s="15">
        <v>6652.8872317790992</v>
      </c>
      <c r="G774" s="15">
        <v>6703.1646156975758</v>
      </c>
      <c r="H774" s="15">
        <v>6622.2370489536206</v>
      </c>
      <c r="I774" s="15">
        <v>6665.7783373399998</v>
      </c>
      <c r="J774" s="15">
        <v>6734.0189665599992</v>
      </c>
      <c r="K774" s="15">
        <v>7005.7349990629555</v>
      </c>
      <c r="L774" s="15">
        <v>7506.6639068273744</v>
      </c>
      <c r="M774" s="15">
        <v>7889.7407866811945</v>
      </c>
      <c r="N774" s="15">
        <v>8303.4403532328161</v>
      </c>
      <c r="O774" s="15">
        <v>8338.3018290295895</v>
      </c>
      <c r="P774" s="15">
        <v>8569.199066608955</v>
      </c>
      <c r="Q774" s="15">
        <v>8777.2600936741474</v>
      </c>
      <c r="R774" s="15">
        <v>9016.1212509899578</v>
      </c>
      <c r="S774" s="9" t="s">
        <v>36</v>
      </c>
    </row>
    <row r="775" spans="1:19" s="6" customFormat="1">
      <c r="A775" s="8" t="s">
        <v>37</v>
      </c>
      <c r="B775" s="14">
        <v>2312.1840726546197</v>
      </c>
      <c r="C775" s="14">
        <v>3179.1297716696999</v>
      </c>
      <c r="D775" s="14">
        <v>3390.4110723761546</v>
      </c>
      <c r="E775" s="14">
        <v>3597.8735218625957</v>
      </c>
      <c r="F775" s="14">
        <v>3905.3141792787201</v>
      </c>
      <c r="G775" s="14">
        <v>4059.2181142938139</v>
      </c>
      <c r="H775" s="14">
        <v>4220.5889396044631</v>
      </c>
      <c r="I775" s="14">
        <v>4686.6682173400004</v>
      </c>
      <c r="J775" s="14">
        <v>4920.8571994399999</v>
      </c>
      <c r="K775" s="14">
        <v>5543.2208573527241</v>
      </c>
      <c r="L775" s="14">
        <v>6001.531443214898</v>
      </c>
      <c r="M775" s="14">
        <v>6567.0825635244373</v>
      </c>
      <c r="N775" s="14">
        <v>6962.8048581147941</v>
      </c>
      <c r="O775" s="14">
        <v>7142.6390413158842</v>
      </c>
      <c r="P775" s="14">
        <v>6728.6940687785063</v>
      </c>
      <c r="Q775" s="14">
        <v>7235.8364965485707</v>
      </c>
      <c r="R775" s="14">
        <v>7616.9561553389321</v>
      </c>
      <c r="S775" s="8" t="s">
        <v>38</v>
      </c>
    </row>
    <row r="776" spans="1:19" s="6" customFormat="1" ht="40.5">
      <c r="A776" s="9" t="s">
        <v>39</v>
      </c>
      <c r="B776" s="15">
        <v>2034.0350136983673</v>
      </c>
      <c r="C776" s="15">
        <v>2156.6159705453251</v>
      </c>
      <c r="D776" s="15">
        <v>2248.2228728532973</v>
      </c>
      <c r="E776" s="15">
        <v>2152.9227925127348</v>
      </c>
      <c r="F776" s="15">
        <v>2188.1194646775343</v>
      </c>
      <c r="G776" s="15">
        <v>2089.991035774015</v>
      </c>
      <c r="H776" s="15">
        <v>2219.6421984797985</v>
      </c>
      <c r="I776" s="15">
        <v>2284.15238</v>
      </c>
      <c r="J776" s="15">
        <v>2554.0771661499998</v>
      </c>
      <c r="K776" s="15">
        <v>3094.4929840741615</v>
      </c>
      <c r="L776" s="15">
        <v>3226.2318938983062</v>
      </c>
      <c r="M776" s="15">
        <v>2847.3133553302532</v>
      </c>
      <c r="N776" s="15">
        <v>2206.0438005001988</v>
      </c>
      <c r="O776" s="15">
        <v>2394.0505133135421</v>
      </c>
      <c r="P776" s="15">
        <v>2563.4097779041886</v>
      </c>
      <c r="Q776" s="15">
        <v>2704.0182557832823</v>
      </c>
      <c r="R776" s="15">
        <v>2991.6865336150954</v>
      </c>
      <c r="S776" s="9" t="s">
        <v>40</v>
      </c>
    </row>
    <row r="777" spans="1:19" s="6" customFormat="1">
      <c r="A777" s="8" t="s">
        <v>41</v>
      </c>
      <c r="B777" s="14">
        <v>179.00930159566485</v>
      </c>
      <c r="C777" s="14">
        <v>179.79869541621423</v>
      </c>
      <c r="D777" s="14">
        <v>179.26562197967695</v>
      </c>
      <c r="E777" s="14">
        <v>176.33340771110974</v>
      </c>
      <c r="F777" s="14">
        <v>178.78671603296149</v>
      </c>
      <c r="G777" s="14">
        <v>196.5811399803797</v>
      </c>
      <c r="H777" s="14">
        <v>176.94196560084265</v>
      </c>
      <c r="I777" s="14">
        <v>153.95622813</v>
      </c>
      <c r="J777" s="14">
        <v>204.86039486999999</v>
      </c>
      <c r="K777" s="14">
        <v>292.10407481856487</v>
      </c>
      <c r="L777" s="14">
        <v>245.480226185764</v>
      </c>
      <c r="M777" s="14">
        <v>288.1820242183515</v>
      </c>
      <c r="N777" s="14">
        <v>301.24680514627619</v>
      </c>
      <c r="O777" s="14">
        <v>367.31976953387607</v>
      </c>
      <c r="P777" s="14">
        <v>306.48143646307739</v>
      </c>
      <c r="Q777" s="14">
        <v>343.1285357702638</v>
      </c>
      <c r="R777" s="14">
        <v>264.03421271251443</v>
      </c>
      <c r="S777" s="8" t="s">
        <v>42</v>
      </c>
    </row>
    <row r="778" spans="1:19" s="6" customFormat="1">
      <c r="A778" s="21" t="s">
        <v>51</v>
      </c>
      <c r="B778" s="22">
        <f t="shared" ref="B778:R778" si="67">SUM(B760:B777)-B760-B763</f>
        <v>469119.37837842654</v>
      </c>
      <c r="C778" s="22">
        <f t="shared" si="67"/>
        <v>516754.53846174688</v>
      </c>
      <c r="D778" s="22">
        <f t="shared" si="67"/>
        <v>543543.62169130519</v>
      </c>
      <c r="E778" s="22">
        <f t="shared" si="67"/>
        <v>496399.79420298355</v>
      </c>
      <c r="F778" s="22">
        <f t="shared" si="67"/>
        <v>505203.28775677568</v>
      </c>
      <c r="G778" s="22">
        <f t="shared" si="67"/>
        <v>553943.07241416059</v>
      </c>
      <c r="H778" s="22">
        <f t="shared" si="67"/>
        <v>561819.08403994283</v>
      </c>
      <c r="I778" s="22">
        <f t="shared" si="67"/>
        <v>626092.35326491029</v>
      </c>
      <c r="J778" s="22">
        <f t="shared" si="67"/>
        <v>667741.27593062015</v>
      </c>
      <c r="K778" s="22">
        <f t="shared" si="67"/>
        <v>729152.34471934207</v>
      </c>
      <c r="L778" s="22">
        <f t="shared" si="67"/>
        <v>797088.40417338896</v>
      </c>
      <c r="M778" s="22">
        <f t="shared" si="67"/>
        <v>858962.8429342421</v>
      </c>
      <c r="N778" s="22">
        <f t="shared" si="67"/>
        <v>928958.19731117052</v>
      </c>
      <c r="O778" s="22">
        <f t="shared" si="67"/>
        <v>950641.28225830977</v>
      </c>
      <c r="P778" s="22">
        <f t="shared" si="67"/>
        <v>927019.10074058862</v>
      </c>
      <c r="Q778" s="22">
        <f t="shared" si="67"/>
        <v>996049.2337053488</v>
      </c>
      <c r="R778" s="22">
        <f t="shared" si="67"/>
        <v>969646.59237256669</v>
      </c>
      <c r="S778" s="21" t="s">
        <v>56</v>
      </c>
    </row>
    <row r="779" spans="1:19" s="6" customFormat="1">
      <c r="A779" s="24" t="s">
        <v>52</v>
      </c>
      <c r="B779" s="16">
        <f t="shared" ref="B779:R779" si="68">(SUM(B760:B777)-B760-B763)-B781</f>
        <v>-6555.0854515997926</v>
      </c>
      <c r="C779" s="16">
        <f t="shared" si="68"/>
        <v>-6592.958656974195</v>
      </c>
      <c r="D779" s="16">
        <f t="shared" si="68"/>
        <v>-4204.3938792678528</v>
      </c>
      <c r="E779" s="16">
        <f t="shared" si="68"/>
        <v>-1474.3395359132555</v>
      </c>
      <c r="F779" s="16">
        <f t="shared" si="68"/>
        <v>-525.1372378616943</v>
      </c>
      <c r="G779" s="16">
        <f t="shared" si="68"/>
        <v>311.06479354202747</v>
      </c>
      <c r="H779" s="16">
        <f t="shared" si="68"/>
        <v>463.95276722125709</v>
      </c>
      <c r="I779" s="16">
        <f t="shared" si="68"/>
        <v>4.2302999645471573E-6</v>
      </c>
      <c r="J779" s="16">
        <f t="shared" si="68"/>
        <v>4.070112481713295E-6</v>
      </c>
      <c r="K779" s="16">
        <f t="shared" si="68"/>
        <v>367.97217846068088</v>
      </c>
      <c r="L779" s="16">
        <f t="shared" si="68"/>
        <v>705.70519448246341</v>
      </c>
      <c r="M779" s="16">
        <f t="shared" si="68"/>
        <v>2017.7885642488254</v>
      </c>
      <c r="N779" s="16">
        <f t="shared" si="68"/>
        <v>1832.6120367527474</v>
      </c>
      <c r="O779" s="16">
        <f t="shared" si="68"/>
        <v>1632.2169948439114</v>
      </c>
      <c r="P779" s="16">
        <f t="shared" si="68"/>
        <v>2373.2099000100279</v>
      </c>
      <c r="Q779" s="16">
        <f t="shared" si="68"/>
        <v>740.76745263673365</v>
      </c>
      <c r="R779" s="16">
        <f t="shared" si="68"/>
        <v>6197.9225185695104</v>
      </c>
      <c r="S779" s="24" t="s">
        <v>57</v>
      </c>
    </row>
    <row r="780" spans="1:19" s="6" customFormat="1">
      <c r="A780" s="25" t="s">
        <v>53</v>
      </c>
      <c r="B780" s="26">
        <f t="shared" ref="B780:R780" si="69">100*((SUM(B760:B777)-B760-B763)-B781)/B781</f>
        <v>-1.3780612477743044</v>
      </c>
      <c r="C780" s="26">
        <f t="shared" si="69"/>
        <v>-1.2597669222211998</v>
      </c>
      <c r="D780" s="26">
        <f t="shared" si="69"/>
        <v>-0.76757811251735142</v>
      </c>
      <c r="E780" s="26">
        <f t="shared" si="69"/>
        <v>-0.29612695980837045</v>
      </c>
      <c r="F780" s="26">
        <f t="shared" si="69"/>
        <v>-0.10383779354843714</v>
      </c>
      <c r="G780" s="26">
        <f t="shared" si="69"/>
        <v>5.6186201169782707E-2</v>
      </c>
      <c r="H780" s="26">
        <f t="shared" si="69"/>
        <v>8.2648708700563428E-2</v>
      </c>
      <c r="I780" s="26">
        <f t="shared" si="69"/>
        <v>6.7566708689473934E-10</v>
      </c>
      <c r="J780" s="26">
        <f t="shared" si="69"/>
        <v>6.0953435536325867E-10</v>
      </c>
      <c r="K780" s="26">
        <f t="shared" si="69"/>
        <v>5.0491227902947293E-2</v>
      </c>
      <c r="L780" s="26">
        <f t="shared" si="69"/>
        <v>8.861382792309444E-2</v>
      </c>
      <c r="M780" s="26">
        <f t="shared" si="69"/>
        <v>0.23546300360321915</v>
      </c>
      <c r="N780" s="26">
        <f t="shared" si="69"/>
        <v>0.1976659975584987</v>
      </c>
      <c r="O780" s="26">
        <f t="shared" si="69"/>
        <v>0.17199171794958271</v>
      </c>
      <c r="P780" s="26">
        <f t="shared" si="69"/>
        <v>0.25666148776723446</v>
      </c>
      <c r="Q780" s="26">
        <f t="shared" si="69"/>
        <v>7.4425916964786509E-2</v>
      </c>
      <c r="R780" s="26">
        <f t="shared" si="69"/>
        <v>0.64330593964167859</v>
      </c>
      <c r="S780" s="25" t="s">
        <v>58</v>
      </c>
    </row>
    <row r="781" spans="1:19" s="6" customFormat="1">
      <c r="A781" s="21" t="s">
        <v>54</v>
      </c>
      <c r="B781" s="22">
        <v>475674.46383002633</v>
      </c>
      <c r="C781" s="22">
        <v>523347.49711872108</v>
      </c>
      <c r="D781" s="22">
        <v>547748.01557057304</v>
      </c>
      <c r="E781" s="22">
        <v>497874.13373889681</v>
      </c>
      <c r="F781" s="22">
        <v>505728.42499463737</v>
      </c>
      <c r="G781" s="22">
        <v>553632.00762061856</v>
      </c>
      <c r="H781" s="22">
        <v>561355.13127272157</v>
      </c>
      <c r="I781" s="22">
        <v>626092.35326067999</v>
      </c>
      <c r="J781" s="22">
        <v>667741.27592655004</v>
      </c>
      <c r="K781" s="22">
        <v>728784.37254088139</v>
      </c>
      <c r="L781" s="22">
        <v>796382.6989789065</v>
      </c>
      <c r="M781" s="22">
        <v>856945.05436999328</v>
      </c>
      <c r="N781" s="22">
        <v>927125.58527441777</v>
      </c>
      <c r="O781" s="22">
        <v>949009.06526346586</v>
      </c>
      <c r="P781" s="22">
        <v>924645.89084057859</v>
      </c>
      <c r="Q781" s="22">
        <v>995308.46625271207</v>
      </c>
      <c r="R781" s="22">
        <v>963448.66985399718</v>
      </c>
      <c r="S781" s="21" t="s">
        <v>59</v>
      </c>
    </row>
    <row r="782" spans="1:19" s="29" customFormat="1">
      <c r="A782" s="23" t="s">
        <v>55</v>
      </c>
      <c r="B782" s="23"/>
      <c r="C782" s="23"/>
      <c r="D782" s="23"/>
      <c r="E782" s="23"/>
      <c r="F782" s="23"/>
      <c r="G782" s="23"/>
      <c r="H782" s="23"/>
      <c r="I782" s="23"/>
      <c r="J782" s="23"/>
      <c r="K782" s="23" t="s">
        <v>60</v>
      </c>
      <c r="L782" s="23"/>
      <c r="M782" s="23"/>
      <c r="N782" s="23"/>
      <c r="O782" s="23"/>
      <c r="P782" s="23"/>
      <c r="Q782" s="23"/>
      <c r="R782" s="23"/>
      <c r="S782" s="23"/>
    </row>
    <row r="783" spans="1:19" s="29" customFormat="1"/>
    <row r="784" spans="1:19" s="29" customFormat="1"/>
    <row r="785" spans="1:19" s="29" customFormat="1">
      <c r="A785" s="30" t="s">
        <v>0</v>
      </c>
      <c r="S785" s="31" t="s">
        <v>1</v>
      </c>
    </row>
    <row r="786" spans="1:19" s="29" customFormat="1">
      <c r="A786" s="29" t="s">
        <v>100</v>
      </c>
      <c r="S786" s="29" t="s">
        <v>100</v>
      </c>
    </row>
    <row r="787" spans="1:19" s="29" customFormat="1">
      <c r="A787" s="30" t="s">
        <v>101</v>
      </c>
      <c r="I787" s="31" t="s">
        <v>4</v>
      </c>
      <c r="J787" s="30" t="s">
        <v>5</v>
      </c>
      <c r="S787" s="31" t="s">
        <v>102</v>
      </c>
    </row>
    <row r="788" spans="1:19">
      <c r="A788" s="4"/>
      <c r="B788" s="5">
        <v>1995</v>
      </c>
      <c r="C788" s="5">
        <v>1996</v>
      </c>
      <c r="D788" s="5">
        <v>1997</v>
      </c>
      <c r="E788" s="5">
        <v>1998</v>
      </c>
      <c r="F788" s="5">
        <v>1999</v>
      </c>
      <c r="G788" s="5">
        <v>2000</v>
      </c>
      <c r="H788" s="5">
        <v>2001</v>
      </c>
      <c r="I788" s="5">
        <v>2002</v>
      </c>
      <c r="J788" s="5">
        <v>2003</v>
      </c>
      <c r="K788" s="5">
        <v>2004</v>
      </c>
      <c r="L788" s="5">
        <v>2005</v>
      </c>
      <c r="M788" s="5">
        <v>2006</v>
      </c>
      <c r="N788" s="5">
        <v>2007</v>
      </c>
      <c r="O788" s="5">
        <v>2008</v>
      </c>
      <c r="P788" s="5">
        <v>2009</v>
      </c>
      <c r="Q788" s="5">
        <v>2010</v>
      </c>
      <c r="R788" s="5">
        <v>2011</v>
      </c>
      <c r="S788" s="4"/>
    </row>
    <row r="789" spans="1:19" s="6" customFormat="1">
      <c r="A789" s="27" t="s">
        <v>7</v>
      </c>
      <c r="B789" s="28">
        <v>25835.669116820001</v>
      </c>
      <c r="C789" s="28">
        <v>29446.49295331</v>
      </c>
      <c r="D789" s="28">
        <v>29842.628795469998</v>
      </c>
      <c r="E789" s="28">
        <v>33586.98646719</v>
      </c>
      <c r="F789" s="28">
        <v>33331.427478270001</v>
      </c>
      <c r="G789" s="28">
        <v>30807.148161559999</v>
      </c>
      <c r="H789" s="28">
        <v>33756.240580880003</v>
      </c>
      <c r="I789" s="28">
        <v>37391.959528239997</v>
      </c>
      <c r="J789" s="28">
        <v>43591.387967050003</v>
      </c>
      <c r="K789" s="28">
        <v>45775.18665191</v>
      </c>
      <c r="L789" s="28">
        <v>47871.507530169998</v>
      </c>
      <c r="M789" s="28">
        <v>56399.131388299997</v>
      </c>
      <c r="N789" s="28">
        <v>60888.254066790003</v>
      </c>
      <c r="O789" s="28">
        <v>72460.240676469999</v>
      </c>
      <c r="P789" s="28">
        <v>73866.40097771</v>
      </c>
      <c r="Q789" s="28">
        <v>69189.313190779998</v>
      </c>
      <c r="R789" s="28">
        <v>72593.167950930001</v>
      </c>
      <c r="S789" s="27" t="s">
        <v>8</v>
      </c>
    </row>
    <row r="790" spans="1:19" s="6" customFormat="1">
      <c r="A790" s="8" t="s">
        <v>9</v>
      </c>
      <c r="B790" s="14">
        <v>24953.596087490001</v>
      </c>
      <c r="C790" s="14">
        <v>27986.33777382</v>
      </c>
      <c r="D790" s="14">
        <v>28045.199945479999</v>
      </c>
      <c r="E790" s="14">
        <v>31674.884633099999</v>
      </c>
      <c r="F790" s="14">
        <v>30812.602925890002</v>
      </c>
      <c r="G790" s="14">
        <v>27736.419220420001</v>
      </c>
      <c r="H790" s="14">
        <v>31351.106930049998</v>
      </c>
      <c r="I790" s="14">
        <v>33602.067621210001</v>
      </c>
      <c r="J790" s="14">
        <v>39450.605399829998</v>
      </c>
      <c r="K790" s="14">
        <v>42293.836313510001</v>
      </c>
      <c r="L790" s="14">
        <v>44838.974625119998</v>
      </c>
      <c r="M790" s="14">
        <v>52808.856680769997</v>
      </c>
      <c r="N790" s="14">
        <v>57675.823170260002</v>
      </c>
      <c r="O790" s="14">
        <v>69917.607699650005</v>
      </c>
      <c r="P790" s="14">
        <v>71169.822050620001</v>
      </c>
      <c r="Q790" s="14">
        <v>66524.959351230005</v>
      </c>
      <c r="R790" s="14">
        <v>69961.41593155</v>
      </c>
      <c r="S790" s="8" t="s">
        <v>10</v>
      </c>
    </row>
    <row r="791" spans="1:19" s="6" customFormat="1">
      <c r="A791" s="9" t="s">
        <v>11</v>
      </c>
      <c r="B791" s="15">
        <v>882.07302879999997</v>
      </c>
      <c r="C791" s="15">
        <v>1460.1551789099999</v>
      </c>
      <c r="D791" s="15">
        <v>1797.4288494699999</v>
      </c>
      <c r="E791" s="15">
        <v>1912.10183353</v>
      </c>
      <c r="F791" s="15">
        <v>2518.8245518399999</v>
      </c>
      <c r="G791" s="15">
        <v>3070.7289406</v>
      </c>
      <c r="H791" s="15">
        <v>2405.1336503000002</v>
      </c>
      <c r="I791" s="15">
        <v>3789.8919065</v>
      </c>
      <c r="J791" s="15">
        <v>4140.7825666400004</v>
      </c>
      <c r="K791" s="15">
        <v>3481.3503378700002</v>
      </c>
      <c r="L791" s="15">
        <v>3032.53290449</v>
      </c>
      <c r="M791" s="15">
        <v>3590.274707</v>
      </c>
      <c r="N791" s="15">
        <v>3212.4308959999998</v>
      </c>
      <c r="O791" s="15">
        <v>2542.6329762700002</v>
      </c>
      <c r="P791" s="15">
        <v>2696.57892657</v>
      </c>
      <c r="Q791" s="15">
        <v>2664.35383903</v>
      </c>
      <c r="R791" s="15">
        <v>2631.7520187800001</v>
      </c>
      <c r="S791" s="9" t="s">
        <v>12</v>
      </c>
    </row>
    <row r="792" spans="1:19" s="6" customFormat="1">
      <c r="A792" s="10" t="s">
        <v>13</v>
      </c>
      <c r="B792" s="16">
        <v>160956.086175</v>
      </c>
      <c r="C792" s="16">
        <v>176841.54123529</v>
      </c>
      <c r="D792" s="16">
        <v>182532.98469625</v>
      </c>
      <c r="E792" s="16">
        <v>172794.16926795</v>
      </c>
      <c r="F792" s="16">
        <v>184703.64114143001</v>
      </c>
      <c r="G792" s="16">
        <v>187391.59101097001</v>
      </c>
      <c r="H792" s="16">
        <v>199484.56143641999</v>
      </c>
      <c r="I792" s="16">
        <v>219461.78535558999</v>
      </c>
      <c r="J792" s="16">
        <v>240170.68019951999</v>
      </c>
      <c r="K792" s="16">
        <v>256246.38617290999</v>
      </c>
      <c r="L792" s="16">
        <v>273443.55254409998</v>
      </c>
      <c r="M792" s="16">
        <v>301775.82480409998</v>
      </c>
      <c r="N792" s="16">
        <v>300967.64398199</v>
      </c>
      <c r="O792" s="16">
        <v>314724.49025655998</v>
      </c>
      <c r="P792" s="16">
        <v>328100.48042421998</v>
      </c>
      <c r="Q792" s="16">
        <v>360577.37959557999</v>
      </c>
      <c r="R792" s="16">
        <v>387620.40156765003</v>
      </c>
      <c r="S792" s="10" t="s">
        <v>14</v>
      </c>
    </row>
    <row r="793" spans="1:19" s="6" customFormat="1">
      <c r="A793" s="9" t="s">
        <v>15</v>
      </c>
      <c r="B793" s="15">
        <v>5512.5028915800003</v>
      </c>
      <c r="C793" s="15">
        <v>7144.3353482900002</v>
      </c>
      <c r="D793" s="15">
        <v>6328.3053286100003</v>
      </c>
      <c r="E793" s="15">
        <v>4829.7967000600001</v>
      </c>
      <c r="F793" s="15">
        <v>4346.7187127999996</v>
      </c>
      <c r="G793" s="15">
        <v>3561.67053399</v>
      </c>
      <c r="H793" s="15">
        <v>3548.6127464199999</v>
      </c>
      <c r="I793" s="15">
        <v>3527.0414740900001</v>
      </c>
      <c r="J793" s="15">
        <v>3828.2844749300002</v>
      </c>
      <c r="K793" s="15">
        <v>4391.85312703</v>
      </c>
      <c r="L793" s="15">
        <v>4815.1804801199996</v>
      </c>
      <c r="M793" s="15">
        <v>5622.52871203</v>
      </c>
      <c r="N793" s="15">
        <v>5821.4515962699998</v>
      </c>
      <c r="O793" s="15">
        <v>6003.6731603500002</v>
      </c>
      <c r="P793" s="15">
        <v>5531.3716753600002</v>
      </c>
      <c r="Q793" s="15">
        <v>6484.3529719500002</v>
      </c>
      <c r="R793" s="15">
        <v>6558.2223933599998</v>
      </c>
      <c r="S793" s="9" t="s">
        <v>16</v>
      </c>
    </row>
    <row r="794" spans="1:19" s="6" customFormat="1">
      <c r="A794" s="8" t="s">
        <v>17</v>
      </c>
      <c r="B794" s="14">
        <v>68878.992386230006</v>
      </c>
      <c r="C794" s="14">
        <v>74464.497250839995</v>
      </c>
      <c r="D794" s="14">
        <v>77398.431337739996</v>
      </c>
      <c r="E794" s="14">
        <v>71084.912741299995</v>
      </c>
      <c r="F794" s="14">
        <v>81035.654003060001</v>
      </c>
      <c r="G794" s="14">
        <v>80873.442839800002</v>
      </c>
      <c r="H794" s="14">
        <v>81736.591398100005</v>
      </c>
      <c r="I794" s="14">
        <v>93212.704192909994</v>
      </c>
      <c r="J794" s="14">
        <v>105174.70694318</v>
      </c>
      <c r="K794" s="14">
        <v>110245.42821141001</v>
      </c>
      <c r="L794" s="14">
        <v>117962.53430369</v>
      </c>
      <c r="M794" s="14">
        <v>129562.07594747</v>
      </c>
      <c r="N794" s="14">
        <v>123040.81791596999</v>
      </c>
      <c r="O794" s="14">
        <v>122707.61163129</v>
      </c>
      <c r="P794" s="14">
        <v>128570.45382538</v>
      </c>
      <c r="Q794" s="14">
        <v>151888.96788303999</v>
      </c>
      <c r="R794" s="14">
        <v>180824.41274624999</v>
      </c>
      <c r="S794" s="8" t="s">
        <v>18</v>
      </c>
    </row>
    <row r="795" spans="1:19" s="6" customFormat="1">
      <c r="A795" s="9" t="s">
        <v>19</v>
      </c>
      <c r="B795" s="15">
        <v>5136.9140867300002</v>
      </c>
      <c r="C795" s="15">
        <v>5337.9881050000004</v>
      </c>
      <c r="D795" s="15">
        <v>5767.3645775100003</v>
      </c>
      <c r="E795" s="15">
        <v>6797.5241004</v>
      </c>
      <c r="F795" s="15">
        <v>6363.9452862199996</v>
      </c>
      <c r="G795" s="15">
        <v>9116.4511703000007</v>
      </c>
      <c r="H795" s="15">
        <v>18068.269445869999</v>
      </c>
      <c r="I795" s="15">
        <v>21701.562792960001</v>
      </c>
      <c r="J795" s="15">
        <v>25889.923087020001</v>
      </c>
      <c r="K795" s="15">
        <v>26509.623134900001</v>
      </c>
      <c r="L795" s="15">
        <v>28108.591169800002</v>
      </c>
      <c r="M795" s="15">
        <v>30784.712954139999</v>
      </c>
      <c r="N795" s="15">
        <v>29789.771512309999</v>
      </c>
      <c r="O795" s="15">
        <v>36892.675403360001</v>
      </c>
      <c r="P795" s="15">
        <v>39069.181193179997</v>
      </c>
      <c r="Q795" s="15">
        <v>42221.517532769998</v>
      </c>
      <c r="R795" s="15">
        <v>37189.260145289998</v>
      </c>
      <c r="S795" s="9" t="s">
        <v>20</v>
      </c>
    </row>
    <row r="796" spans="1:19" s="6" customFormat="1">
      <c r="A796" s="8" t="s">
        <v>21</v>
      </c>
      <c r="B796" s="14">
        <v>10798.2855846</v>
      </c>
      <c r="C796" s="14">
        <v>11657.69391057</v>
      </c>
      <c r="D796" s="14">
        <v>9816.5883577299992</v>
      </c>
      <c r="E796" s="14">
        <v>8117.6196664999998</v>
      </c>
      <c r="F796" s="14">
        <v>7361.8845671899999</v>
      </c>
      <c r="G796" s="14">
        <v>7043.8689540400001</v>
      </c>
      <c r="H796" s="14">
        <v>7300.58992296</v>
      </c>
      <c r="I796" s="14">
        <v>7022.3617105900003</v>
      </c>
      <c r="J796" s="14">
        <v>7674.9243391099999</v>
      </c>
      <c r="K796" s="14">
        <v>8809.7867563500004</v>
      </c>
      <c r="L796" s="14">
        <v>9825.3930956900003</v>
      </c>
      <c r="M796" s="14">
        <v>9465.2692517300002</v>
      </c>
      <c r="N796" s="14">
        <v>10342.90399527</v>
      </c>
      <c r="O796" s="14">
        <v>10564.86626875</v>
      </c>
      <c r="P796" s="14">
        <v>11597.07008023</v>
      </c>
      <c r="Q796" s="14">
        <v>12305.881387760001</v>
      </c>
      <c r="R796" s="14">
        <v>11135.396092270001</v>
      </c>
      <c r="S796" s="8" t="s">
        <v>22</v>
      </c>
    </row>
    <row r="797" spans="1:19" s="6" customFormat="1" ht="60.75">
      <c r="A797" s="9" t="s">
        <v>23</v>
      </c>
      <c r="B797" s="15">
        <v>26642.840433469999</v>
      </c>
      <c r="C797" s="15">
        <v>29268.60235795</v>
      </c>
      <c r="D797" s="15">
        <v>31832.951343889999</v>
      </c>
      <c r="E797" s="15">
        <v>27816.153850930001</v>
      </c>
      <c r="F797" s="15">
        <v>28740.324316679998</v>
      </c>
      <c r="G797" s="15">
        <v>27913.717404629999</v>
      </c>
      <c r="H797" s="15">
        <v>27974.992866199998</v>
      </c>
      <c r="I797" s="15">
        <v>29137.458275749999</v>
      </c>
      <c r="J797" s="15">
        <v>29922.488601960002</v>
      </c>
      <c r="K797" s="15">
        <v>31231.6119492</v>
      </c>
      <c r="L797" s="15">
        <v>32671.83589848</v>
      </c>
      <c r="M797" s="15">
        <v>35271.347978489997</v>
      </c>
      <c r="N797" s="15">
        <v>36840.724244689998</v>
      </c>
      <c r="O797" s="15">
        <v>38506.98498411</v>
      </c>
      <c r="P797" s="15">
        <v>43333.308424529998</v>
      </c>
      <c r="Q797" s="15">
        <v>44452.133314799998</v>
      </c>
      <c r="R797" s="15">
        <v>44476.100715009998</v>
      </c>
      <c r="S797" s="9" t="s">
        <v>24</v>
      </c>
    </row>
    <row r="798" spans="1:19" s="6" customFormat="1">
      <c r="A798" s="8" t="s">
        <v>25</v>
      </c>
      <c r="B798" s="14">
        <v>2978.5609458700001</v>
      </c>
      <c r="C798" s="14">
        <v>3541.6153229800002</v>
      </c>
      <c r="D798" s="14">
        <v>3192.7811416300001</v>
      </c>
      <c r="E798" s="14">
        <v>2734.9941203600001</v>
      </c>
      <c r="F798" s="14">
        <v>3353.8275145500002</v>
      </c>
      <c r="G798" s="14">
        <v>3580.4559146400002</v>
      </c>
      <c r="H798" s="14">
        <v>3122.2244401500002</v>
      </c>
      <c r="I798" s="14">
        <v>2770.6681357500001</v>
      </c>
      <c r="J798" s="14">
        <v>2210.3348290899999</v>
      </c>
      <c r="K798" s="14">
        <v>2656.0810217899998</v>
      </c>
      <c r="L798" s="14">
        <v>3717.8747741900002</v>
      </c>
      <c r="M798" s="14">
        <v>3733.0919891200001</v>
      </c>
      <c r="N798" s="14">
        <v>4136.3262979700003</v>
      </c>
      <c r="O798" s="14">
        <v>4677.16790408</v>
      </c>
      <c r="P798" s="14">
        <v>4769.4741918899999</v>
      </c>
      <c r="Q798" s="14">
        <v>5283.9485257300003</v>
      </c>
      <c r="R798" s="14">
        <v>5371.8985700699996</v>
      </c>
      <c r="S798" s="8" t="s">
        <v>26</v>
      </c>
    </row>
    <row r="799" spans="1:19" s="6" customFormat="1">
      <c r="A799" s="9" t="s">
        <v>27</v>
      </c>
      <c r="B799" s="15">
        <v>8078.9806388799998</v>
      </c>
      <c r="C799" s="15">
        <v>8444.1348347599996</v>
      </c>
      <c r="D799" s="15">
        <v>9152.2698230499991</v>
      </c>
      <c r="E799" s="15">
        <v>8848.7003309699994</v>
      </c>
      <c r="F799" s="15">
        <v>9072.5729471300001</v>
      </c>
      <c r="G799" s="15">
        <v>8696.55588403</v>
      </c>
      <c r="H799" s="15">
        <v>9490.8431241300004</v>
      </c>
      <c r="I799" s="15">
        <v>9571.6657725500008</v>
      </c>
      <c r="J799" s="15">
        <v>10041.06038639</v>
      </c>
      <c r="K799" s="15">
        <v>12035.27747309</v>
      </c>
      <c r="L799" s="15">
        <v>9007.1489629000007</v>
      </c>
      <c r="M799" s="15">
        <v>10394.09688915</v>
      </c>
      <c r="N799" s="15">
        <v>12039.452667220001</v>
      </c>
      <c r="O799" s="15">
        <v>12537.94577832</v>
      </c>
      <c r="P799" s="15">
        <v>11966.524159439999</v>
      </c>
      <c r="Q799" s="15">
        <v>13340.06995911</v>
      </c>
      <c r="R799" s="15">
        <v>12305.78961322</v>
      </c>
      <c r="S799" s="9" t="s">
        <v>28</v>
      </c>
    </row>
    <row r="800" spans="1:19" s="6" customFormat="1">
      <c r="A800" s="8" t="s">
        <v>29</v>
      </c>
      <c r="B800" s="14">
        <v>7815.0726690299998</v>
      </c>
      <c r="C800" s="14">
        <v>9320.4087519200002</v>
      </c>
      <c r="D800" s="14">
        <v>8665.6170927900002</v>
      </c>
      <c r="E800" s="14">
        <v>8115.4971945699999</v>
      </c>
      <c r="F800" s="14">
        <v>5608.5299670000004</v>
      </c>
      <c r="G800" s="14">
        <v>5757.8969068799997</v>
      </c>
      <c r="H800" s="14">
        <v>6260.6490284399997</v>
      </c>
      <c r="I800" s="14">
        <v>7257.0410186099998</v>
      </c>
      <c r="J800" s="14">
        <v>7730.30351591</v>
      </c>
      <c r="K800" s="14">
        <v>8872.2596161199999</v>
      </c>
      <c r="L800" s="14">
        <v>9950.59590183</v>
      </c>
      <c r="M800" s="14">
        <v>11627.67515406</v>
      </c>
      <c r="N800" s="14">
        <v>12877.88904258</v>
      </c>
      <c r="O800" s="14">
        <v>13584.823841629999</v>
      </c>
      <c r="P800" s="14">
        <v>13941.375621519999</v>
      </c>
      <c r="Q800" s="14">
        <v>13789.856016469999</v>
      </c>
      <c r="R800" s="14">
        <v>15411.064682849999</v>
      </c>
      <c r="S800" s="8" t="s">
        <v>30</v>
      </c>
    </row>
    <row r="801" spans="1:19" s="6" customFormat="1" ht="40.5">
      <c r="A801" s="9" t="s">
        <v>31</v>
      </c>
      <c r="B801" s="15">
        <v>6483.4000537800002</v>
      </c>
      <c r="C801" s="15">
        <v>7653.8653002399997</v>
      </c>
      <c r="D801" s="15">
        <v>8876.02229463</v>
      </c>
      <c r="E801" s="15">
        <v>10238.590048329999</v>
      </c>
      <c r="F801" s="15">
        <v>12638.56127631</v>
      </c>
      <c r="G801" s="15">
        <v>12898.3606</v>
      </c>
      <c r="H801" s="15">
        <v>12287.560517440001</v>
      </c>
      <c r="I801" s="15">
        <v>13627.979188970001</v>
      </c>
      <c r="J801" s="15">
        <v>14279.55363905</v>
      </c>
      <c r="K801" s="15">
        <v>14814.565385170001</v>
      </c>
      <c r="L801" s="15">
        <v>16023.33639814</v>
      </c>
      <c r="M801" s="15">
        <v>17575.68383179</v>
      </c>
      <c r="N801" s="15">
        <v>17711.009697059999</v>
      </c>
      <c r="O801" s="15">
        <v>17499.89299643</v>
      </c>
      <c r="P801" s="15">
        <v>16908.862311199999</v>
      </c>
      <c r="Q801" s="15">
        <v>16781.137760260001</v>
      </c>
      <c r="R801" s="15">
        <v>17510.734107470002</v>
      </c>
      <c r="S801" s="9" t="s">
        <v>32</v>
      </c>
    </row>
    <row r="802" spans="1:19" s="6" customFormat="1" ht="40.5">
      <c r="A802" s="8" t="s">
        <v>33</v>
      </c>
      <c r="B802" s="14">
        <v>7759.9654771699998</v>
      </c>
      <c r="C802" s="14">
        <v>8463.1200157000003</v>
      </c>
      <c r="D802" s="14">
        <v>9362.3695515500003</v>
      </c>
      <c r="E802" s="14">
        <v>10638.233603049999</v>
      </c>
      <c r="F802" s="14">
        <v>11669.896232249999</v>
      </c>
      <c r="G802" s="14">
        <v>12918.21057789</v>
      </c>
      <c r="H802" s="14">
        <v>13711.49438337</v>
      </c>
      <c r="I802" s="14">
        <v>15029.44164099</v>
      </c>
      <c r="J802" s="14">
        <v>16002.39637588</v>
      </c>
      <c r="K802" s="14">
        <v>17015.3808264</v>
      </c>
      <c r="L802" s="14">
        <v>19003.815828219998</v>
      </c>
      <c r="M802" s="14">
        <v>17937.319327239999</v>
      </c>
      <c r="N802" s="14">
        <v>17581.86125546</v>
      </c>
      <c r="O802" s="14">
        <v>19310.91900731</v>
      </c>
      <c r="P802" s="14">
        <v>20020.591946780001</v>
      </c>
      <c r="Q802" s="14">
        <v>21508.729628509998</v>
      </c>
      <c r="R802" s="14">
        <v>23103.241808610001</v>
      </c>
      <c r="S802" s="8" t="s">
        <v>34</v>
      </c>
    </row>
    <row r="803" spans="1:19" s="6" customFormat="1">
      <c r="A803" s="9" t="s">
        <v>35</v>
      </c>
      <c r="B803" s="15">
        <v>6206.0015920200003</v>
      </c>
      <c r="C803" s="15">
        <v>6642.9887508399997</v>
      </c>
      <c r="D803" s="15">
        <v>7083.5840306500004</v>
      </c>
      <c r="E803" s="15">
        <v>8327.1905063600007</v>
      </c>
      <c r="F803" s="15">
        <v>8956.3312536800004</v>
      </c>
      <c r="G803" s="15">
        <v>9183.4488718699995</v>
      </c>
      <c r="H803" s="15">
        <v>9530.2791532600004</v>
      </c>
      <c r="I803" s="15">
        <v>9495.4585766399996</v>
      </c>
      <c r="J803" s="15">
        <v>10120.260858309999</v>
      </c>
      <c r="K803" s="15">
        <v>11393.422739109999</v>
      </c>
      <c r="L803" s="15">
        <v>13260.02977771</v>
      </c>
      <c r="M803" s="15">
        <v>20316.305482899999</v>
      </c>
      <c r="N803" s="15">
        <v>21092.732060720002</v>
      </c>
      <c r="O803" s="15">
        <v>22150.616628960001</v>
      </c>
      <c r="P803" s="15">
        <v>21534.56240033</v>
      </c>
      <c r="Q803" s="15">
        <v>21961.12259363</v>
      </c>
      <c r="R803" s="15">
        <v>22568.382499520001</v>
      </c>
      <c r="S803" s="9" t="s">
        <v>36</v>
      </c>
    </row>
    <row r="804" spans="1:19" s="6" customFormat="1">
      <c r="A804" s="8" t="s">
        <v>37</v>
      </c>
      <c r="B804" s="14">
        <v>2437.9578477099999</v>
      </c>
      <c r="C804" s="14">
        <v>2797.4906762099999</v>
      </c>
      <c r="D804" s="14">
        <v>2953.3332599099999</v>
      </c>
      <c r="E804" s="14">
        <v>3189.94152433</v>
      </c>
      <c r="F804" s="14">
        <v>3357.98398159</v>
      </c>
      <c r="G804" s="14">
        <v>3551.2505934800001</v>
      </c>
      <c r="H804" s="14">
        <v>3713.5847087000002</v>
      </c>
      <c r="I804" s="14">
        <v>4197.70041451</v>
      </c>
      <c r="J804" s="14">
        <v>4635.3482506800001</v>
      </c>
      <c r="K804" s="14">
        <v>5333.1367053399999</v>
      </c>
      <c r="L804" s="14">
        <v>5881.4744126300002</v>
      </c>
      <c r="M804" s="14">
        <v>6249.2484474700004</v>
      </c>
      <c r="N804" s="14">
        <v>6622.7468029700003</v>
      </c>
      <c r="O804" s="14">
        <v>7000.4429294299998</v>
      </c>
      <c r="P804" s="14">
        <v>7371.65708696</v>
      </c>
      <c r="Q804" s="14">
        <v>7089.4337299199997</v>
      </c>
      <c r="R804" s="14">
        <v>7332.8393465999998</v>
      </c>
      <c r="S804" s="8" t="s">
        <v>38</v>
      </c>
    </row>
    <row r="805" spans="1:19" s="6" customFormat="1" ht="40.5">
      <c r="A805" s="9" t="s">
        <v>39</v>
      </c>
      <c r="B805" s="15">
        <v>2045.7408154499999</v>
      </c>
      <c r="C805" s="15">
        <v>1912.8310383200001</v>
      </c>
      <c r="D805" s="15">
        <v>1896.54839365</v>
      </c>
      <c r="E805" s="15">
        <v>1838.7722817399999</v>
      </c>
      <c r="F805" s="15">
        <v>1979.5051335000001</v>
      </c>
      <c r="G805" s="15">
        <v>2078.3560242399999</v>
      </c>
      <c r="H805" s="15">
        <v>2513.3861657399998</v>
      </c>
      <c r="I805" s="15">
        <v>2682.6595767099998</v>
      </c>
      <c r="J805" s="15">
        <v>2399.8858893800002</v>
      </c>
      <c r="K805" s="15">
        <v>2699.2615637899999</v>
      </c>
      <c r="L805" s="15">
        <v>2910.4955649600001</v>
      </c>
      <c r="M805" s="15">
        <v>2856.4098085099999</v>
      </c>
      <c r="N805" s="15">
        <v>2636.4669122099999</v>
      </c>
      <c r="O805" s="15">
        <v>2962.6184577499998</v>
      </c>
      <c r="P805" s="15">
        <v>3075.7121354400001</v>
      </c>
      <c r="Q805" s="15">
        <v>3124.2283844799999</v>
      </c>
      <c r="R805" s="15">
        <v>3444.7259774899999</v>
      </c>
      <c r="S805" s="9" t="s">
        <v>40</v>
      </c>
    </row>
    <row r="806" spans="1:19" s="6" customFormat="1">
      <c r="A806" s="8" t="s">
        <v>41</v>
      </c>
      <c r="B806" s="14">
        <v>180.87074862</v>
      </c>
      <c r="C806" s="14">
        <v>191.96956779999999</v>
      </c>
      <c r="D806" s="14">
        <v>206.81815882999999</v>
      </c>
      <c r="E806" s="14">
        <v>216.24259506999999</v>
      </c>
      <c r="F806" s="14">
        <v>217.90594536</v>
      </c>
      <c r="G806" s="14">
        <v>217.90473105999999</v>
      </c>
      <c r="H806" s="14">
        <v>225.4835314</v>
      </c>
      <c r="I806" s="14">
        <v>228.04258023</v>
      </c>
      <c r="J806" s="14">
        <v>261.20900427999999</v>
      </c>
      <c r="K806" s="14">
        <v>238.69765894</v>
      </c>
      <c r="L806" s="14">
        <v>305.24597133999998</v>
      </c>
      <c r="M806" s="14">
        <v>380.05902552999999</v>
      </c>
      <c r="N806" s="14">
        <v>433.48997686000001</v>
      </c>
      <c r="O806" s="14">
        <v>324.25126033999999</v>
      </c>
      <c r="P806" s="14">
        <v>410.33536751999998</v>
      </c>
      <c r="Q806" s="14">
        <v>345.99990265999998</v>
      </c>
      <c r="R806" s="14">
        <v>388.33286521000002</v>
      </c>
      <c r="S806" s="8" t="s">
        <v>42</v>
      </c>
    </row>
    <row r="807" spans="1:19" s="6" customFormat="1">
      <c r="A807" s="19" t="s">
        <v>43</v>
      </c>
      <c r="B807" s="20">
        <f t="shared" ref="B807:R807" si="70">SUM(B789:B806)-B789-B792</f>
        <v>186791.75528742996</v>
      </c>
      <c r="C807" s="20">
        <f t="shared" si="70"/>
        <v>206288.03418414987</v>
      </c>
      <c r="D807" s="20">
        <f t="shared" si="70"/>
        <v>212375.61348712002</v>
      </c>
      <c r="E807" s="20">
        <f t="shared" si="70"/>
        <v>206381.1557306</v>
      </c>
      <c r="F807" s="20">
        <f t="shared" si="70"/>
        <v>218035.06861505006</v>
      </c>
      <c r="G807" s="20">
        <f t="shared" si="70"/>
        <v>218198.73916787002</v>
      </c>
      <c r="H807" s="20">
        <f t="shared" si="70"/>
        <v>233240.80201253001</v>
      </c>
      <c r="I807" s="20">
        <f t="shared" si="70"/>
        <v>256853.74487896991</v>
      </c>
      <c r="J807" s="20">
        <f t="shared" si="70"/>
        <v>283762.06816164008</v>
      </c>
      <c r="K807" s="20">
        <f t="shared" si="70"/>
        <v>302021.57282002014</v>
      </c>
      <c r="L807" s="20">
        <f t="shared" si="70"/>
        <v>321315.0600693099</v>
      </c>
      <c r="M807" s="20">
        <f t="shared" si="70"/>
        <v>358174.95618739992</v>
      </c>
      <c r="N807" s="20">
        <f t="shared" si="70"/>
        <v>361855.89804382011</v>
      </c>
      <c r="O807" s="20">
        <f t="shared" si="70"/>
        <v>387184.73092803004</v>
      </c>
      <c r="P807" s="20">
        <f t="shared" si="70"/>
        <v>401966.88139694987</v>
      </c>
      <c r="Q807" s="20">
        <f t="shared" si="70"/>
        <v>429766.69278135005</v>
      </c>
      <c r="R807" s="20">
        <f t="shared" si="70"/>
        <v>460213.56951355026</v>
      </c>
      <c r="S807" s="19" t="s">
        <v>46</v>
      </c>
    </row>
    <row r="808" spans="1:19" s="6" customFormat="1">
      <c r="A808" s="11" t="s">
        <v>44</v>
      </c>
      <c r="B808" s="17">
        <f t="shared" ref="B808:R808" si="71">(SUM(B789:B806)-B789-B792)*1000/B809</f>
        <v>60828.537692842059</v>
      </c>
      <c r="C808" s="17">
        <f t="shared" si="71"/>
        <v>66198.710522198482</v>
      </c>
      <c r="D808" s="17">
        <f t="shared" si="71"/>
        <v>67377.438417955535</v>
      </c>
      <c r="E808" s="17">
        <f t="shared" si="71"/>
        <v>64644.629684398991</v>
      </c>
      <c r="F808" s="17">
        <f t="shared" si="71"/>
        <v>67432.752915578007</v>
      </c>
      <c r="G808" s="17">
        <f t="shared" si="71"/>
        <v>66943.525406279296</v>
      </c>
      <c r="H808" s="17">
        <f t="shared" si="71"/>
        <v>70905.304780963124</v>
      </c>
      <c r="I808" s="17">
        <f t="shared" si="71"/>
        <v>77441.861375200853</v>
      </c>
      <c r="J808" s="17">
        <f t="shared" si="71"/>
        <v>84911.442452132222</v>
      </c>
      <c r="K808" s="17">
        <f t="shared" si="71"/>
        <v>89730.318100972712</v>
      </c>
      <c r="L808" s="17">
        <f t="shared" si="71"/>
        <v>94755.922799014166</v>
      </c>
      <c r="M808" s="17">
        <f t="shared" si="71"/>
        <v>105027.21931328154</v>
      </c>
      <c r="N808" s="17">
        <f t="shared" si="71"/>
        <v>105434.11663728782</v>
      </c>
      <c r="O808" s="17">
        <f t="shared" si="71"/>
        <v>112064.72077592539</v>
      </c>
      <c r="P808" s="17">
        <f t="shared" si="71"/>
        <v>115661.37469314836</v>
      </c>
      <c r="Q808" s="17">
        <f t="shared" si="71"/>
        <v>122653.11216618818</v>
      </c>
      <c r="R808" s="17">
        <f t="shared" si="71"/>
        <v>130625.74457985852</v>
      </c>
      <c r="S808" s="11" t="s">
        <v>47</v>
      </c>
    </row>
    <row r="809" spans="1:19" s="6" customFormat="1">
      <c r="A809" s="12" t="s">
        <v>45</v>
      </c>
      <c r="B809" s="18">
        <v>3070.79147999</v>
      </c>
      <c r="C809" s="18">
        <v>3116.1941457299999</v>
      </c>
      <c r="D809" s="18">
        <v>3152.0286088900002</v>
      </c>
      <c r="E809" s="18">
        <v>3192.5491218400002</v>
      </c>
      <c r="F809" s="18">
        <v>3233.37041998</v>
      </c>
      <c r="G809" s="18">
        <v>3259.4450000000002</v>
      </c>
      <c r="H809" s="18">
        <v>3289.4690000000001</v>
      </c>
      <c r="I809" s="18">
        <v>3316.73</v>
      </c>
      <c r="J809" s="18">
        <v>3341.8589999999999</v>
      </c>
      <c r="K809" s="18">
        <v>3365.8809999999999</v>
      </c>
      <c r="L809" s="18">
        <v>3390.9760000000001</v>
      </c>
      <c r="M809" s="18">
        <v>3410.306</v>
      </c>
      <c r="N809" s="18">
        <v>3432.0569999999998</v>
      </c>
      <c r="O809" s="18">
        <v>3455.01</v>
      </c>
      <c r="P809" s="18">
        <v>3475.377</v>
      </c>
      <c r="Q809" s="18">
        <v>3503.92</v>
      </c>
      <c r="R809" s="18">
        <v>3523.1460000000002</v>
      </c>
      <c r="S809" s="12" t="s">
        <v>48</v>
      </c>
    </row>
    <row r="810" spans="1:19" s="29" customFormat="1"/>
    <row r="811" spans="1:19" s="29" customFormat="1"/>
    <row r="812" spans="1:19" s="29" customFormat="1">
      <c r="A812" s="30" t="s">
        <v>49</v>
      </c>
      <c r="S812" s="31" t="s">
        <v>50</v>
      </c>
    </row>
    <row r="813" spans="1:19" s="29" customFormat="1">
      <c r="A813" s="29" t="s">
        <v>100</v>
      </c>
      <c r="S813" s="29" t="s">
        <v>100</v>
      </c>
    </row>
    <row r="814" spans="1:19" s="29" customFormat="1">
      <c r="A814" s="30" t="s">
        <v>101</v>
      </c>
      <c r="I814" s="31" t="s">
        <v>4</v>
      </c>
      <c r="J814" s="30" t="s">
        <v>5</v>
      </c>
      <c r="S814" s="31" t="s">
        <v>102</v>
      </c>
    </row>
    <row r="815" spans="1:19">
      <c r="A815" s="4"/>
      <c r="B815" s="5">
        <v>1995</v>
      </c>
      <c r="C815" s="5">
        <v>1996</v>
      </c>
      <c r="D815" s="5">
        <v>1997</v>
      </c>
      <c r="E815" s="5">
        <v>1998</v>
      </c>
      <c r="F815" s="5">
        <v>1999</v>
      </c>
      <c r="G815" s="5">
        <v>2000</v>
      </c>
      <c r="H815" s="5">
        <v>2001</v>
      </c>
      <c r="I815" s="5">
        <v>2002</v>
      </c>
      <c r="J815" s="5">
        <v>2003</v>
      </c>
      <c r="K815" s="5">
        <v>2004</v>
      </c>
      <c r="L815" s="5">
        <v>2005</v>
      </c>
      <c r="M815" s="5">
        <v>2006</v>
      </c>
      <c r="N815" s="5">
        <v>2007</v>
      </c>
      <c r="O815" s="5">
        <v>2008</v>
      </c>
      <c r="P815" s="5">
        <v>2009</v>
      </c>
      <c r="Q815" s="5">
        <v>2010</v>
      </c>
      <c r="R815" s="5">
        <v>2011</v>
      </c>
      <c r="S815" s="4"/>
    </row>
    <row r="816" spans="1:19" s="6" customFormat="1">
      <c r="A816" s="7" t="s">
        <v>7</v>
      </c>
      <c r="B816" s="13">
        <v>27989.994204417588</v>
      </c>
      <c r="C816" s="13">
        <v>29505.359446481023</v>
      </c>
      <c r="D816" s="13">
        <v>30589.189539365816</v>
      </c>
      <c r="E816" s="13">
        <v>30640.441671952412</v>
      </c>
      <c r="F816" s="13">
        <v>33602.183686893106</v>
      </c>
      <c r="G816" s="13">
        <v>35585.121984980928</v>
      </c>
      <c r="H816" s="13">
        <v>34540.704504992747</v>
      </c>
      <c r="I816" s="13">
        <v>37391.959528239997</v>
      </c>
      <c r="J816" s="13">
        <v>41516.819974640006</v>
      </c>
      <c r="K816" s="13">
        <v>40742.012084080219</v>
      </c>
      <c r="L816" s="13">
        <v>39304.297628468215</v>
      </c>
      <c r="M816" s="13">
        <v>43691.387333942439</v>
      </c>
      <c r="N816" s="13">
        <v>45237.42159045329</v>
      </c>
      <c r="O816" s="13">
        <v>46273.397051680164</v>
      </c>
      <c r="P816" s="13">
        <v>44137.23862523814</v>
      </c>
      <c r="Q816" s="13">
        <v>40450.49096609094</v>
      </c>
      <c r="R816" s="13">
        <v>45432.988882335594</v>
      </c>
      <c r="S816" s="7" t="s">
        <v>8</v>
      </c>
    </row>
    <row r="817" spans="1:19" s="6" customFormat="1">
      <c r="A817" s="8" t="s">
        <v>9</v>
      </c>
      <c r="B817" s="14">
        <v>26571.239817524369</v>
      </c>
      <c r="C817" s="14">
        <v>27606.750268066735</v>
      </c>
      <c r="D817" s="14">
        <v>28437.501229779824</v>
      </c>
      <c r="E817" s="14">
        <v>28620.7914120725</v>
      </c>
      <c r="F817" s="14">
        <v>30920.350227803774</v>
      </c>
      <c r="G817" s="14">
        <v>32539.914537908211</v>
      </c>
      <c r="H817" s="14">
        <v>32219.025232264572</v>
      </c>
      <c r="I817" s="14">
        <v>33602.067621709997</v>
      </c>
      <c r="J817" s="14">
        <v>37138.293166609998</v>
      </c>
      <c r="K817" s="14">
        <v>36824.873481658535</v>
      </c>
      <c r="L817" s="14">
        <v>35713.627833585066</v>
      </c>
      <c r="M817" s="14">
        <v>39414.326183279918</v>
      </c>
      <c r="N817" s="14">
        <v>41173.422196084051</v>
      </c>
      <c r="O817" s="14">
        <v>42254.468266827447</v>
      </c>
      <c r="P817" s="14">
        <v>40480.521396986129</v>
      </c>
      <c r="Q817" s="14">
        <v>36990.456862667706</v>
      </c>
      <c r="R817" s="14">
        <v>41668.170243213113</v>
      </c>
      <c r="S817" s="8" t="s">
        <v>10</v>
      </c>
    </row>
    <row r="818" spans="1:19" s="6" customFormat="1">
      <c r="A818" s="9" t="s">
        <v>11</v>
      </c>
      <c r="B818" s="15">
        <v>1195.4413175194557</v>
      </c>
      <c r="C818" s="15">
        <v>1773.1386053073293</v>
      </c>
      <c r="D818" s="15">
        <v>2063.968132030705</v>
      </c>
      <c r="E818" s="15">
        <v>1913.817395051145</v>
      </c>
      <c r="F818" s="15">
        <v>2616.0632678213547</v>
      </c>
      <c r="G818" s="15">
        <v>2982.732019425699</v>
      </c>
      <c r="H818" s="15">
        <v>2370.1401341473966</v>
      </c>
      <c r="I818" s="15">
        <v>3789.8919065099999</v>
      </c>
      <c r="J818" s="15">
        <v>4378.5268080200003</v>
      </c>
      <c r="K818" s="15">
        <v>3870.3429157427172</v>
      </c>
      <c r="L818" s="15">
        <v>3493.4125497188629</v>
      </c>
      <c r="M818" s="15">
        <v>4296.4214046215156</v>
      </c>
      <c r="N818" s="15">
        <v>3864.1750340210911</v>
      </c>
      <c r="O818" s="15">
        <v>3719.9026520265243</v>
      </c>
      <c r="P818" s="15">
        <v>3120.4622075993439</v>
      </c>
      <c r="Q818" s="15">
        <v>3081.082642891799</v>
      </c>
      <c r="R818" s="15">
        <v>3208.1044908867584</v>
      </c>
      <c r="S818" s="9" t="s">
        <v>12</v>
      </c>
    </row>
    <row r="819" spans="1:19" s="6" customFormat="1">
      <c r="A819" s="10" t="s">
        <v>13</v>
      </c>
      <c r="B819" s="16">
        <v>195142.98001391994</v>
      </c>
      <c r="C819" s="16">
        <v>206074.18564459635</v>
      </c>
      <c r="D819" s="16">
        <v>204226.23500970137</v>
      </c>
      <c r="E819" s="16">
        <v>179056.35800832231</v>
      </c>
      <c r="F819" s="16">
        <v>194275.09150746692</v>
      </c>
      <c r="G819" s="16">
        <v>192997.31003925597</v>
      </c>
      <c r="H819" s="16">
        <v>201878.20877171366</v>
      </c>
      <c r="I819" s="16">
        <v>219461.78535558999</v>
      </c>
      <c r="J819" s="16">
        <v>237461.56023764005</v>
      </c>
      <c r="K819" s="16">
        <v>247240.61884785624</v>
      </c>
      <c r="L819" s="16">
        <v>255304.47595409999</v>
      </c>
      <c r="M819" s="16">
        <v>267976.51950208412</v>
      </c>
      <c r="N819" s="16">
        <v>266164.4085969525</v>
      </c>
      <c r="O819" s="16">
        <v>261409.66083154702</v>
      </c>
      <c r="P819" s="16">
        <v>265687.78793315048</v>
      </c>
      <c r="Q819" s="16">
        <v>284803.36388750619</v>
      </c>
      <c r="R819" s="16">
        <v>297584.34011772228</v>
      </c>
      <c r="S819" s="10" t="s">
        <v>14</v>
      </c>
    </row>
    <row r="820" spans="1:19" s="6" customFormat="1">
      <c r="A820" s="9" t="s">
        <v>15</v>
      </c>
      <c r="B820" s="15">
        <v>7792.183724951914</v>
      </c>
      <c r="C820" s="15">
        <v>9107.0650420248785</v>
      </c>
      <c r="D820" s="15">
        <v>7809.6863381204557</v>
      </c>
      <c r="E820" s="15">
        <v>5496.1077585959811</v>
      </c>
      <c r="F820" s="15">
        <v>4990.7282944979152</v>
      </c>
      <c r="G820" s="15">
        <v>3789.5704554551094</v>
      </c>
      <c r="H820" s="15">
        <v>3701.0359679260846</v>
      </c>
      <c r="I820" s="15">
        <v>3527.0414741700001</v>
      </c>
      <c r="J820" s="15">
        <v>3675.1672441900005</v>
      </c>
      <c r="K820" s="15">
        <v>3989.8986335300169</v>
      </c>
      <c r="L820" s="15">
        <v>4438.1480622211184</v>
      </c>
      <c r="M820" s="15">
        <v>4994.097371867716</v>
      </c>
      <c r="N820" s="15">
        <v>5047.4889776531072</v>
      </c>
      <c r="O820" s="15">
        <v>4885.1904396747914</v>
      </c>
      <c r="P820" s="15">
        <v>4019.523810621924</v>
      </c>
      <c r="Q820" s="15">
        <v>4746.8683155598192</v>
      </c>
      <c r="R820" s="15">
        <v>4871.5627411111745</v>
      </c>
      <c r="S820" s="9" t="s">
        <v>16</v>
      </c>
    </row>
    <row r="821" spans="1:19" s="6" customFormat="1">
      <c r="A821" s="8" t="s">
        <v>17</v>
      </c>
      <c r="B821" s="14">
        <v>86466.330056951119</v>
      </c>
      <c r="C821" s="14">
        <v>91043.071738167462</v>
      </c>
      <c r="D821" s="14">
        <v>91358.483483389879</v>
      </c>
      <c r="E821" s="14">
        <v>74380.992216340383</v>
      </c>
      <c r="F821" s="14">
        <v>87603.515749298269</v>
      </c>
      <c r="G821" s="14">
        <v>84315.019500707713</v>
      </c>
      <c r="H821" s="14">
        <v>84125.483208972073</v>
      </c>
      <c r="I821" s="14">
        <v>93212.704195850005</v>
      </c>
      <c r="J821" s="14">
        <v>104080.45581279999</v>
      </c>
      <c r="K821" s="14">
        <v>106397.94923105501</v>
      </c>
      <c r="L821" s="14">
        <v>108722.95223773095</v>
      </c>
      <c r="M821" s="14">
        <v>113178.78542940739</v>
      </c>
      <c r="N821" s="14">
        <v>110368.86410658735</v>
      </c>
      <c r="O821" s="14">
        <v>102627.55244366427</v>
      </c>
      <c r="P821" s="14">
        <v>104766.51350251603</v>
      </c>
      <c r="Q821" s="14">
        <v>118146.55450579361</v>
      </c>
      <c r="R821" s="14">
        <v>135224.13888665417</v>
      </c>
      <c r="S821" s="8" t="s">
        <v>18</v>
      </c>
    </row>
    <row r="822" spans="1:19" s="6" customFormat="1">
      <c r="A822" s="9" t="s">
        <v>19</v>
      </c>
      <c r="B822" s="15">
        <v>5641.2134993566196</v>
      </c>
      <c r="C822" s="15">
        <v>6017.9645256495478</v>
      </c>
      <c r="D822" s="15">
        <v>6241.1329921721217</v>
      </c>
      <c r="E822" s="15">
        <v>6377.215709446762</v>
      </c>
      <c r="F822" s="15">
        <v>6450.9231754652883</v>
      </c>
      <c r="G822" s="15">
        <v>9085.2501347815542</v>
      </c>
      <c r="H822" s="15">
        <v>16561.370511166278</v>
      </c>
      <c r="I822" s="15">
        <v>21701.562793040001</v>
      </c>
      <c r="J822" s="15">
        <v>24885.609722879999</v>
      </c>
      <c r="K822" s="15">
        <v>27572.706893105056</v>
      </c>
      <c r="L822" s="15">
        <v>28421.294174119372</v>
      </c>
      <c r="M822" s="15">
        <v>29740.78807982754</v>
      </c>
      <c r="N822" s="15">
        <v>28633.13199269502</v>
      </c>
      <c r="O822" s="15">
        <v>31697.556380611652</v>
      </c>
      <c r="P822" s="15">
        <v>32074.913634949109</v>
      </c>
      <c r="Q822" s="15">
        <v>34977.105826978892</v>
      </c>
      <c r="R822" s="15">
        <v>30720.649024100669</v>
      </c>
      <c r="S822" s="9" t="s">
        <v>20</v>
      </c>
    </row>
    <row r="823" spans="1:19" s="6" customFormat="1">
      <c r="A823" s="8" t="s">
        <v>21</v>
      </c>
      <c r="B823" s="14">
        <v>13150.244803166388</v>
      </c>
      <c r="C823" s="14">
        <v>13467.74880712113</v>
      </c>
      <c r="D823" s="14">
        <v>10730.106566645956</v>
      </c>
      <c r="E823" s="14">
        <v>8450.4640241967882</v>
      </c>
      <c r="F823" s="14">
        <v>7657.9094866025689</v>
      </c>
      <c r="G823" s="14">
        <v>7250.7274768050265</v>
      </c>
      <c r="H823" s="14">
        <v>7425.7530507599813</v>
      </c>
      <c r="I823" s="14">
        <v>7022.3617106199999</v>
      </c>
      <c r="J823" s="14">
        <v>7492.1160907499989</v>
      </c>
      <c r="K823" s="14">
        <v>8286.6093546048032</v>
      </c>
      <c r="L823" s="14">
        <v>8844.4307547141834</v>
      </c>
      <c r="M823" s="14">
        <v>7997.1540078226653</v>
      </c>
      <c r="N823" s="14">
        <v>8449.2731352487299</v>
      </c>
      <c r="O823" s="14">
        <v>8054.5571265496947</v>
      </c>
      <c r="P823" s="14">
        <v>9015.7319306566951</v>
      </c>
      <c r="Q823" s="14">
        <v>9300.3472111201991</v>
      </c>
      <c r="R823" s="14">
        <v>8033.6040890162676</v>
      </c>
      <c r="S823" s="8" t="s">
        <v>22</v>
      </c>
    </row>
    <row r="824" spans="1:19" s="6" customFormat="1" ht="60.75">
      <c r="A824" s="9" t="s">
        <v>23</v>
      </c>
      <c r="B824" s="15">
        <v>32630.908689423137</v>
      </c>
      <c r="C824" s="15">
        <v>33851.781379692431</v>
      </c>
      <c r="D824" s="15">
        <v>34440.853335124339</v>
      </c>
      <c r="E824" s="15">
        <v>28335.169551236857</v>
      </c>
      <c r="F824" s="15">
        <v>29672.136631728677</v>
      </c>
      <c r="G824" s="15">
        <v>28858.235639232458</v>
      </c>
      <c r="H824" s="15">
        <v>28672.949802680461</v>
      </c>
      <c r="I824" s="15">
        <v>29137.458275929999</v>
      </c>
      <c r="J824" s="15">
        <v>29948.461979880001</v>
      </c>
      <c r="K824" s="15">
        <v>29804.051694121492</v>
      </c>
      <c r="L824" s="15">
        <v>28823.330893224385</v>
      </c>
      <c r="M824" s="15">
        <v>29943.883835742756</v>
      </c>
      <c r="N824" s="15">
        <v>31006.160409694476</v>
      </c>
      <c r="O824" s="15">
        <v>30230.374553801885</v>
      </c>
      <c r="P824" s="15">
        <v>31335.939359494561</v>
      </c>
      <c r="Q824" s="15">
        <v>31568.261948277588</v>
      </c>
      <c r="R824" s="15">
        <v>30081.117666362508</v>
      </c>
      <c r="S824" s="9" t="s">
        <v>24</v>
      </c>
    </row>
    <row r="825" spans="1:19" s="6" customFormat="1">
      <c r="A825" s="8" t="s">
        <v>25</v>
      </c>
      <c r="B825" s="14">
        <v>3563.3794647251784</v>
      </c>
      <c r="C825" s="14">
        <v>3881.5776129640381</v>
      </c>
      <c r="D825" s="14">
        <v>3458.5334268045217</v>
      </c>
      <c r="E825" s="14">
        <v>3056.9861114330151</v>
      </c>
      <c r="F825" s="14">
        <v>3454.535748127299</v>
      </c>
      <c r="G825" s="14">
        <v>3651.7966749214188</v>
      </c>
      <c r="H825" s="14">
        <v>3193.4302947107503</v>
      </c>
      <c r="I825" s="14">
        <v>2770.6681358000001</v>
      </c>
      <c r="J825" s="14">
        <v>2216.8890933899997</v>
      </c>
      <c r="K825" s="14">
        <v>2695.323976884717</v>
      </c>
      <c r="L825" s="14">
        <v>3778.86061022067</v>
      </c>
      <c r="M825" s="14">
        <v>3762.1900959036257</v>
      </c>
      <c r="N825" s="14">
        <v>4003.5294354894845</v>
      </c>
      <c r="O825" s="14">
        <v>4443.8805585410419</v>
      </c>
      <c r="P825" s="14">
        <v>4527.2972832456844</v>
      </c>
      <c r="Q825" s="14">
        <v>5027.899902488738</v>
      </c>
      <c r="R825" s="14">
        <v>5089.2515153065742</v>
      </c>
      <c r="S825" s="8" t="s">
        <v>26</v>
      </c>
    </row>
    <row r="826" spans="1:19" s="6" customFormat="1">
      <c r="A826" s="9" t="s">
        <v>27</v>
      </c>
      <c r="B826" s="15">
        <v>8965.112875738625</v>
      </c>
      <c r="C826" s="15">
        <v>8875.5306902869706</v>
      </c>
      <c r="D826" s="15">
        <v>9176.5325395871751</v>
      </c>
      <c r="E826" s="15">
        <v>8559.4683348597227</v>
      </c>
      <c r="F826" s="15">
        <v>8755.4025105841774</v>
      </c>
      <c r="G826" s="15">
        <v>8641.8233250675912</v>
      </c>
      <c r="H826" s="15">
        <v>9478.4829325835617</v>
      </c>
      <c r="I826" s="15">
        <v>9571.6657729399994</v>
      </c>
      <c r="J826" s="15">
        <v>10307.6878125</v>
      </c>
      <c r="K826" s="15">
        <v>11859.788745339705</v>
      </c>
      <c r="L826" s="15">
        <v>11813.988902912512</v>
      </c>
      <c r="M826" s="15">
        <v>13156.248598377002</v>
      </c>
      <c r="N826" s="15">
        <v>13625.371581063122</v>
      </c>
      <c r="O826" s="15">
        <v>14494.871690220562</v>
      </c>
      <c r="P826" s="15">
        <v>14576.243708641943</v>
      </c>
      <c r="Q826" s="15">
        <v>15584.371739541635</v>
      </c>
      <c r="R826" s="15">
        <v>15723.151990285158</v>
      </c>
      <c r="S826" s="9" t="s">
        <v>28</v>
      </c>
    </row>
    <row r="827" spans="1:19" s="6" customFormat="1">
      <c r="A827" s="8" t="s">
        <v>29</v>
      </c>
      <c r="B827" s="14">
        <v>10907.275537750333</v>
      </c>
      <c r="C827" s="14">
        <v>12281.305350462895</v>
      </c>
      <c r="D827" s="14">
        <v>10814.093328183215</v>
      </c>
      <c r="E827" s="14">
        <v>9367.9531386975195</v>
      </c>
      <c r="F827" s="14">
        <v>6460.6125775657538</v>
      </c>
      <c r="G827" s="14">
        <v>6524.3084109671208</v>
      </c>
      <c r="H827" s="14">
        <v>6717.8651844204196</v>
      </c>
      <c r="I827" s="14">
        <v>7257.0410187300004</v>
      </c>
      <c r="J827" s="14">
        <v>7563.7757863599991</v>
      </c>
      <c r="K827" s="14">
        <v>7929.4567552231811</v>
      </c>
      <c r="L827" s="14">
        <v>8219.7256265059004</v>
      </c>
      <c r="M827" s="14">
        <v>8694.1936336534563</v>
      </c>
      <c r="N827" s="14">
        <v>9077.3732785457469</v>
      </c>
      <c r="O827" s="14">
        <v>8988.8111627733906</v>
      </c>
      <c r="P827" s="14">
        <v>9874.763864197017</v>
      </c>
      <c r="Q827" s="14">
        <v>9891.9571870783275</v>
      </c>
      <c r="R827" s="14">
        <v>10334.994274598401</v>
      </c>
      <c r="S827" s="8" t="s">
        <v>30</v>
      </c>
    </row>
    <row r="828" spans="1:19" s="6" customFormat="1" ht="40.5">
      <c r="A828" s="9" t="s">
        <v>31</v>
      </c>
      <c r="B828" s="15">
        <v>6490.6271642011088</v>
      </c>
      <c r="C828" s="15">
        <v>7389.2469935851504</v>
      </c>
      <c r="D828" s="15">
        <v>8466.0935050666994</v>
      </c>
      <c r="E828" s="15">
        <v>9783.0017288942672</v>
      </c>
      <c r="F828" s="15">
        <v>12061.580741524869</v>
      </c>
      <c r="G828" s="15">
        <v>12321.27234350023</v>
      </c>
      <c r="H828" s="15">
        <v>12077.223920966526</v>
      </c>
      <c r="I828" s="15">
        <v>13627.979189060001</v>
      </c>
      <c r="J828" s="15">
        <v>14679.041132439999</v>
      </c>
      <c r="K828" s="15">
        <v>15662.284759683267</v>
      </c>
      <c r="L828" s="15">
        <v>16938.689259536524</v>
      </c>
      <c r="M828" s="15">
        <v>18575.753100614231</v>
      </c>
      <c r="N828" s="15">
        <v>18835.096029525688</v>
      </c>
      <c r="O828" s="15">
        <v>18619.965334257133</v>
      </c>
      <c r="P828" s="15">
        <v>17830.857963239985</v>
      </c>
      <c r="Q828" s="15">
        <v>17464.337210760834</v>
      </c>
      <c r="R828" s="15">
        <v>18187.418925991009</v>
      </c>
      <c r="S828" s="9" t="s">
        <v>32</v>
      </c>
    </row>
    <row r="829" spans="1:19" s="6" customFormat="1" ht="40.5">
      <c r="A829" s="8" t="s">
        <v>33</v>
      </c>
      <c r="B829" s="14">
        <v>9258.8392544732833</v>
      </c>
      <c r="C829" s="14">
        <v>9838.641873597433</v>
      </c>
      <c r="D829" s="14">
        <v>10620.449463707169</v>
      </c>
      <c r="E829" s="14">
        <v>11733.131385019482</v>
      </c>
      <c r="F829" s="14">
        <v>12594.096037992485</v>
      </c>
      <c r="G829" s="14">
        <v>13529.123201311504</v>
      </c>
      <c r="H829" s="14">
        <v>14011.6719182707</v>
      </c>
      <c r="I829" s="14">
        <v>15029.44164099</v>
      </c>
      <c r="J829" s="14">
        <v>15561.397533500001</v>
      </c>
      <c r="K829" s="14">
        <v>15172.178443544251</v>
      </c>
      <c r="L829" s="14">
        <v>15992.594030949815</v>
      </c>
      <c r="M829" s="14">
        <v>14103.346416705181</v>
      </c>
      <c r="N829" s="14">
        <v>13546.75754088298</v>
      </c>
      <c r="O829" s="14">
        <v>14123.157081993986</v>
      </c>
      <c r="P829" s="14">
        <v>14470.742566447852</v>
      </c>
      <c r="Q829" s="14">
        <v>15340.419917932311</v>
      </c>
      <c r="R829" s="14">
        <v>16290.235572978374</v>
      </c>
      <c r="S829" s="8" t="s">
        <v>34</v>
      </c>
    </row>
    <row r="830" spans="1:19" s="6" customFormat="1">
      <c r="A830" s="9" t="s">
        <v>35</v>
      </c>
      <c r="B830" s="15">
        <v>7365.8974242425202</v>
      </c>
      <c r="C830" s="15">
        <v>7602.3160449494762</v>
      </c>
      <c r="D830" s="15">
        <v>7905.1989968063226</v>
      </c>
      <c r="E830" s="15">
        <v>9177.9373923701314</v>
      </c>
      <c r="F830" s="15">
        <v>9653.0718728093016</v>
      </c>
      <c r="G830" s="15">
        <v>9640.142488429643</v>
      </c>
      <c r="H830" s="15">
        <v>9767.4351758007851</v>
      </c>
      <c r="I830" s="15">
        <v>9495.4585766599994</v>
      </c>
      <c r="J830" s="15">
        <v>9886.8981285499995</v>
      </c>
      <c r="K830" s="15">
        <v>10129.86934406488</v>
      </c>
      <c r="L830" s="15">
        <v>11129.430040253841</v>
      </c>
      <c r="M830" s="15">
        <v>15825.610139492261</v>
      </c>
      <c r="N830" s="15">
        <v>15632.196126609262</v>
      </c>
      <c r="O830" s="15">
        <v>15459.8345488705</v>
      </c>
      <c r="P830" s="15">
        <v>14632.539353786186</v>
      </c>
      <c r="Q830" s="15">
        <v>14749.962420482252</v>
      </c>
      <c r="R830" s="15">
        <v>14514.401350571057</v>
      </c>
      <c r="S830" s="9" t="s">
        <v>36</v>
      </c>
    </row>
    <row r="831" spans="1:19" s="6" customFormat="1">
      <c r="A831" s="8" t="s">
        <v>37</v>
      </c>
      <c r="B831" s="14">
        <v>2757.5956239223297</v>
      </c>
      <c r="C831" s="14">
        <v>3128.7952398572975</v>
      </c>
      <c r="D831" s="14">
        <v>3240.6256963035798</v>
      </c>
      <c r="E831" s="14">
        <v>3453.2379636647329</v>
      </c>
      <c r="F831" s="14">
        <v>3552.2729905798269</v>
      </c>
      <c r="G831" s="14">
        <v>3684.5440121479501</v>
      </c>
      <c r="H831" s="14">
        <v>3785.2320171191386</v>
      </c>
      <c r="I831" s="14">
        <v>4197.7004145199999</v>
      </c>
      <c r="J831" s="14">
        <v>4544.9820551699995</v>
      </c>
      <c r="K831" s="14">
        <v>4912.8491293376655</v>
      </c>
      <c r="L831" s="14">
        <v>5210.5773748188985</v>
      </c>
      <c r="M831" s="14">
        <v>5320.9293244633236</v>
      </c>
      <c r="N831" s="14">
        <v>5571.2759466151629</v>
      </c>
      <c r="O831" s="14">
        <v>5729.7807752953322</v>
      </c>
      <c r="P831" s="14">
        <v>5983.4489680947418</v>
      </c>
      <c r="Q831" s="14">
        <v>5700.0106696472349</v>
      </c>
      <c r="R831" s="14">
        <v>5902.5877425772624</v>
      </c>
      <c r="S831" s="8" t="s">
        <v>38</v>
      </c>
    </row>
    <row r="832" spans="1:19" s="6" customFormat="1" ht="40.5">
      <c r="A832" s="9" t="s">
        <v>39</v>
      </c>
      <c r="B832" s="15">
        <v>2521.7007889649167</v>
      </c>
      <c r="C832" s="15">
        <v>2227.9086628263999</v>
      </c>
      <c r="D832" s="15">
        <v>2106.6457479513901</v>
      </c>
      <c r="E832" s="15">
        <v>1896.7312451805899</v>
      </c>
      <c r="F832" s="15">
        <v>2036.3787777148168</v>
      </c>
      <c r="G832" s="15">
        <v>2115.1650809560506</v>
      </c>
      <c r="H832" s="15">
        <v>2527.3600812690661</v>
      </c>
      <c r="I832" s="15">
        <v>2682.6595767700001</v>
      </c>
      <c r="J832" s="15">
        <v>2362.8111741599996</v>
      </c>
      <c r="K832" s="15">
        <v>2597.9311587008501</v>
      </c>
      <c r="L832" s="15">
        <v>2691.3765791268956</v>
      </c>
      <c r="M832" s="15">
        <v>2542.1373379719334</v>
      </c>
      <c r="N832" s="15">
        <v>2300.5078774349472</v>
      </c>
      <c r="O832" s="15">
        <v>2455.5676666974341</v>
      </c>
      <c r="P832" s="15">
        <v>2553.7460127314812</v>
      </c>
      <c r="Q832" s="15">
        <v>2531.2877213038564</v>
      </c>
      <c r="R832" s="15">
        <v>2701.6724568746972</v>
      </c>
      <c r="S832" s="9" t="s">
        <v>40</v>
      </c>
    </row>
    <row r="833" spans="1:19" s="6" customFormat="1">
      <c r="A833" s="8" t="s">
        <v>41</v>
      </c>
      <c r="B833" s="14">
        <v>226.86941787921273</v>
      </c>
      <c r="C833" s="14">
        <v>223.36546775095619</v>
      </c>
      <c r="D833" s="14">
        <v>224.61171954992477</v>
      </c>
      <c r="E833" s="14">
        <v>227.87833199428121</v>
      </c>
      <c r="F833" s="14">
        <v>229.39889915017423</v>
      </c>
      <c r="G833" s="14">
        <v>226.23148973663356</v>
      </c>
      <c r="H833" s="14">
        <v>229.73619332441191</v>
      </c>
      <c r="I833" s="14">
        <v>228.04258023</v>
      </c>
      <c r="J833" s="14">
        <v>256.26667078999998</v>
      </c>
      <c r="K833" s="14">
        <v>230.90580084200352</v>
      </c>
      <c r="L833" s="14">
        <v>284.96835835390237</v>
      </c>
      <c r="M833" s="14">
        <v>338.6099250651053</v>
      </c>
      <c r="N833" s="14">
        <v>375.8162994861861</v>
      </c>
      <c r="O833" s="14">
        <v>272.31381978572637</v>
      </c>
      <c r="P833" s="14">
        <v>335.36075644763184</v>
      </c>
      <c r="Q833" s="14">
        <v>279.01888608227307</v>
      </c>
      <c r="R833" s="14">
        <v>299.59070431223796</v>
      </c>
      <c r="S833" s="8" t="s">
        <v>42</v>
      </c>
    </row>
    <row r="834" spans="1:19" s="6" customFormat="1">
      <c r="A834" s="21" t="s">
        <v>51</v>
      </c>
      <c r="B834" s="22">
        <f t="shared" ref="B834:R834" si="72">SUM(B816:B833)-B816-B819</f>
        <v>225504.85946079053</v>
      </c>
      <c r="C834" s="22">
        <f t="shared" si="72"/>
        <v>238316.20830231009</v>
      </c>
      <c r="D834" s="22">
        <f t="shared" si="72"/>
        <v>237094.51650122329</v>
      </c>
      <c r="E834" s="22">
        <f t="shared" si="72"/>
        <v>210830.88369905413</v>
      </c>
      <c r="F834" s="22">
        <f t="shared" si="72"/>
        <v>228708.9769892667</v>
      </c>
      <c r="G834" s="22">
        <f t="shared" si="72"/>
        <v>229155.85679135381</v>
      </c>
      <c r="H834" s="22">
        <f t="shared" si="72"/>
        <v>236864.19562638219</v>
      </c>
      <c r="I834" s="22">
        <f t="shared" si="72"/>
        <v>256853.7448835299</v>
      </c>
      <c r="J834" s="22">
        <f t="shared" si="72"/>
        <v>278978.38021198998</v>
      </c>
      <c r="K834" s="22">
        <f t="shared" si="72"/>
        <v>287937.02031743812</v>
      </c>
      <c r="L834" s="22">
        <f t="shared" si="72"/>
        <v>294517.407287993</v>
      </c>
      <c r="M834" s="22">
        <f t="shared" si="72"/>
        <v>311884.47488481563</v>
      </c>
      <c r="N834" s="22">
        <f t="shared" si="72"/>
        <v>311510.43996763654</v>
      </c>
      <c r="O834" s="22">
        <f t="shared" si="72"/>
        <v>308057.78450159135</v>
      </c>
      <c r="P834" s="22">
        <f t="shared" si="72"/>
        <v>309598.60631965642</v>
      </c>
      <c r="Q834" s="22">
        <f t="shared" si="72"/>
        <v>325379.94296860707</v>
      </c>
      <c r="R834" s="22">
        <f t="shared" si="72"/>
        <v>342850.65167483944</v>
      </c>
      <c r="S834" s="21" t="s">
        <v>56</v>
      </c>
    </row>
    <row r="835" spans="1:19" s="6" customFormat="1">
      <c r="A835" s="24" t="s">
        <v>52</v>
      </c>
      <c r="B835" s="16">
        <f t="shared" ref="B835:R835" si="73">(SUM(B816:B833)-B816-B819)-B837</f>
        <v>3219.3308220612234</v>
      </c>
      <c r="C835" s="16">
        <f t="shared" si="73"/>
        <v>3636.7502160055155</v>
      </c>
      <c r="D835" s="16">
        <f t="shared" si="73"/>
        <v>2988.5854253256402</v>
      </c>
      <c r="E835" s="16">
        <f t="shared" si="73"/>
        <v>1467.9512422447733</v>
      </c>
      <c r="F835" s="16">
        <f t="shared" si="73"/>
        <v>1153.9065034179948</v>
      </c>
      <c r="G835" s="16">
        <f t="shared" si="73"/>
        <v>815.81415540713351</v>
      </c>
      <c r="H835" s="16">
        <f t="shared" si="73"/>
        <v>446.64204881843762</v>
      </c>
      <c r="I835" s="16">
        <f t="shared" si="73"/>
        <v>4.5599008444696665E-6</v>
      </c>
      <c r="J835" s="16">
        <f t="shared" si="73"/>
        <v>4.5699416659772396E-6</v>
      </c>
      <c r="K835" s="16">
        <f t="shared" si="73"/>
        <v>34.562617819698062</v>
      </c>
      <c r="L835" s="16">
        <f t="shared" si="73"/>
        <v>187.88373809272889</v>
      </c>
      <c r="M835" s="16">
        <f t="shared" si="73"/>
        <v>227.85571833210997</v>
      </c>
      <c r="N835" s="16">
        <f t="shared" si="73"/>
        <v>-107.05270243278937</v>
      </c>
      <c r="O835" s="16">
        <f t="shared" si="73"/>
        <v>-130.48336817743257</v>
      </c>
      <c r="P835" s="16">
        <f t="shared" si="73"/>
        <v>-26.878767668327782</v>
      </c>
      <c r="Q835" s="16">
        <f t="shared" si="73"/>
        <v>2323.9131598701351</v>
      </c>
      <c r="R835" s="16">
        <f t="shared" si="73"/>
        <v>1224.7092846637242</v>
      </c>
      <c r="S835" s="24" t="s">
        <v>57</v>
      </c>
    </row>
    <row r="836" spans="1:19" s="6" customFormat="1">
      <c r="A836" s="25" t="s">
        <v>53</v>
      </c>
      <c r="B836" s="26">
        <f t="shared" ref="B836:R836" si="74">100*((SUM(B816:B833)-B816-B819)-B837)/B837</f>
        <v>1.4482862837613948</v>
      </c>
      <c r="C836" s="26">
        <f t="shared" si="74"/>
        <v>1.5496670418712497</v>
      </c>
      <c r="D836" s="26">
        <f t="shared" si="74"/>
        <v>1.2765953479225327</v>
      </c>
      <c r="E836" s="26">
        <f t="shared" si="74"/>
        <v>0.70115145265631251</v>
      </c>
      <c r="F836" s="26">
        <f t="shared" si="74"/>
        <v>0.50708889982293515</v>
      </c>
      <c r="G836" s="26">
        <f t="shared" si="74"/>
        <v>0.35728037272368585</v>
      </c>
      <c r="H836" s="26">
        <f t="shared" si="74"/>
        <v>0.18892084875241869</v>
      </c>
      <c r="I836" s="26">
        <f t="shared" si="74"/>
        <v>1.7752907774882943E-9</v>
      </c>
      <c r="J836" s="26">
        <f t="shared" si="74"/>
        <v>1.6380988600548525E-9</v>
      </c>
      <c r="K836" s="26">
        <f t="shared" si="74"/>
        <v>1.2004974912634749E-2</v>
      </c>
      <c r="L836" s="26">
        <f t="shared" si="74"/>
        <v>6.3834485860157109E-2</v>
      </c>
      <c r="M836" s="26">
        <f t="shared" si="74"/>
        <v>7.3111143585367577E-2</v>
      </c>
      <c r="N836" s="26">
        <f t="shared" si="74"/>
        <v>-3.4353880944075682E-2</v>
      </c>
      <c r="O836" s="26">
        <f t="shared" si="74"/>
        <v>-4.2338849911240282E-2</v>
      </c>
      <c r="P836" s="26">
        <f t="shared" si="74"/>
        <v>-8.6810579112204123E-3</v>
      </c>
      <c r="Q836" s="26">
        <f t="shared" si="74"/>
        <v>0.71935297454314406</v>
      </c>
      <c r="R836" s="26">
        <f t="shared" si="74"/>
        <v>0.35849422795443525</v>
      </c>
      <c r="S836" s="25" t="s">
        <v>58</v>
      </c>
    </row>
    <row r="837" spans="1:19" s="6" customFormat="1">
      <c r="A837" s="21" t="s">
        <v>54</v>
      </c>
      <c r="B837" s="22">
        <v>222285.5286387293</v>
      </c>
      <c r="C837" s="22">
        <v>234679.45808630457</v>
      </c>
      <c r="D837" s="22">
        <v>234105.93107589765</v>
      </c>
      <c r="E837" s="22">
        <v>209362.93245680936</v>
      </c>
      <c r="F837" s="22">
        <v>227555.0704858487</v>
      </c>
      <c r="G837" s="22">
        <v>228340.04263594668</v>
      </c>
      <c r="H837" s="22">
        <v>236417.55357756375</v>
      </c>
      <c r="I837" s="22">
        <v>256853.74487897</v>
      </c>
      <c r="J837" s="22">
        <v>278978.38020742004</v>
      </c>
      <c r="K837" s="22">
        <v>287902.45769961842</v>
      </c>
      <c r="L837" s="22">
        <v>294329.52354990027</v>
      </c>
      <c r="M837" s="22">
        <v>311656.61916648352</v>
      </c>
      <c r="N837" s="22">
        <v>311617.49267006933</v>
      </c>
      <c r="O837" s="22">
        <v>308188.26786976878</v>
      </c>
      <c r="P837" s="22">
        <v>309625.48508732475</v>
      </c>
      <c r="Q837" s="22">
        <v>323056.02980873693</v>
      </c>
      <c r="R837" s="22">
        <v>341625.94239017571</v>
      </c>
      <c r="S837" s="21" t="s">
        <v>59</v>
      </c>
    </row>
    <row r="838" spans="1:19" s="29" customFormat="1">
      <c r="A838" s="23" t="s">
        <v>55</v>
      </c>
      <c r="B838" s="23"/>
      <c r="C838" s="23"/>
      <c r="D838" s="23"/>
      <c r="E838" s="23"/>
      <c r="F838" s="23"/>
      <c r="G838" s="23"/>
      <c r="H838" s="23"/>
      <c r="I838" s="23"/>
      <c r="J838" s="23"/>
      <c r="K838" s="23" t="s">
        <v>60</v>
      </c>
      <c r="L838" s="23"/>
      <c r="M838" s="23"/>
      <c r="N838" s="23"/>
      <c r="O838" s="23"/>
      <c r="P838" s="23"/>
      <c r="Q838" s="23"/>
      <c r="R838" s="23"/>
      <c r="S838" s="23"/>
    </row>
    <row r="839" spans="1:19" s="29" customFormat="1"/>
    <row r="840" spans="1:19" s="29" customFormat="1"/>
    <row r="841" spans="1:19" s="29" customFormat="1">
      <c r="A841" s="30" t="s">
        <v>0</v>
      </c>
      <c r="S841" s="31" t="s">
        <v>1</v>
      </c>
    </row>
    <row r="842" spans="1:19" s="29" customFormat="1">
      <c r="A842" s="29" t="s">
        <v>103</v>
      </c>
      <c r="S842" s="29" t="s">
        <v>103</v>
      </c>
    </row>
    <row r="843" spans="1:19" s="29" customFormat="1">
      <c r="A843" s="30" t="s">
        <v>104</v>
      </c>
      <c r="I843" s="31" t="s">
        <v>4</v>
      </c>
      <c r="J843" s="30" t="s">
        <v>5</v>
      </c>
      <c r="S843" s="31" t="s">
        <v>105</v>
      </c>
    </row>
    <row r="844" spans="1:19">
      <c r="A844" s="4"/>
      <c r="B844" s="5">
        <v>1995</v>
      </c>
      <c r="C844" s="5">
        <v>1996</v>
      </c>
      <c r="D844" s="5">
        <v>1997</v>
      </c>
      <c r="E844" s="5">
        <v>1998</v>
      </c>
      <c r="F844" s="5">
        <v>1999</v>
      </c>
      <c r="G844" s="5">
        <v>2000</v>
      </c>
      <c r="H844" s="5">
        <v>2001</v>
      </c>
      <c r="I844" s="5">
        <v>2002</v>
      </c>
      <c r="J844" s="5">
        <v>2003</v>
      </c>
      <c r="K844" s="5">
        <v>2004</v>
      </c>
      <c r="L844" s="5">
        <v>2005</v>
      </c>
      <c r="M844" s="5">
        <v>2006</v>
      </c>
      <c r="N844" s="5">
        <v>2007</v>
      </c>
      <c r="O844" s="5">
        <v>2008</v>
      </c>
      <c r="P844" s="5">
        <v>2009</v>
      </c>
      <c r="Q844" s="5">
        <v>2010</v>
      </c>
      <c r="R844" s="5">
        <v>2011</v>
      </c>
      <c r="S844" s="4"/>
    </row>
    <row r="845" spans="1:19" s="6" customFormat="1">
      <c r="A845" s="27" t="s">
        <v>7</v>
      </c>
      <c r="B845" s="28">
        <v>13313.41041529</v>
      </c>
      <c r="C845" s="28">
        <v>13872.311700980001</v>
      </c>
      <c r="D845" s="28">
        <v>15577.27161915</v>
      </c>
      <c r="E845" s="28">
        <v>18585.295148649999</v>
      </c>
      <c r="F845" s="28">
        <v>15899.67458225</v>
      </c>
      <c r="G845" s="28">
        <v>15568.842817090001</v>
      </c>
      <c r="H845" s="28">
        <v>16033.308374890001</v>
      </c>
      <c r="I845" s="28">
        <v>17260.164531499999</v>
      </c>
      <c r="J845" s="28">
        <v>26149.72766235</v>
      </c>
      <c r="K845" s="28">
        <v>26967.254574840001</v>
      </c>
      <c r="L845" s="28">
        <v>24366.699113530001</v>
      </c>
      <c r="M845" s="28">
        <v>30677.724828660001</v>
      </c>
      <c r="N845" s="28">
        <v>33424.976366629999</v>
      </c>
      <c r="O845" s="28">
        <v>36315.868121940002</v>
      </c>
      <c r="P845" s="28">
        <v>34971.708320079997</v>
      </c>
      <c r="Q845" s="28">
        <v>37865.193509910001</v>
      </c>
      <c r="R845" s="28">
        <v>38960.77889442</v>
      </c>
      <c r="S845" s="27" t="s">
        <v>8</v>
      </c>
    </row>
    <row r="846" spans="1:19" s="6" customFormat="1">
      <c r="A846" s="8" t="s">
        <v>9</v>
      </c>
      <c r="B846" s="14">
        <v>6041.3715517600003</v>
      </c>
      <c r="C846" s="14">
        <v>7117.1412074299997</v>
      </c>
      <c r="D846" s="14">
        <v>7621.9072439499996</v>
      </c>
      <c r="E846" s="14">
        <v>9820.9719429399993</v>
      </c>
      <c r="F846" s="14">
        <v>7743.0916135400003</v>
      </c>
      <c r="G846" s="14">
        <v>6564.4769110200004</v>
      </c>
      <c r="H846" s="14">
        <v>7318.2343849500003</v>
      </c>
      <c r="I846" s="14">
        <v>9554.8211080100009</v>
      </c>
      <c r="J846" s="14">
        <v>11159.178352999999</v>
      </c>
      <c r="K846" s="14">
        <v>13447.300963350001</v>
      </c>
      <c r="L846" s="14">
        <v>12911.74820751</v>
      </c>
      <c r="M846" s="14">
        <v>15074.260472239999</v>
      </c>
      <c r="N846" s="14">
        <v>17488.705470590001</v>
      </c>
      <c r="O846" s="14">
        <v>19286.924022939998</v>
      </c>
      <c r="P846" s="14">
        <v>19389.603683230001</v>
      </c>
      <c r="Q846" s="14">
        <v>19798.265535710001</v>
      </c>
      <c r="R846" s="14">
        <v>20459.995162380001</v>
      </c>
      <c r="S846" s="8" t="s">
        <v>10</v>
      </c>
    </row>
    <row r="847" spans="1:19" s="6" customFormat="1">
      <c r="A847" s="9" t="s">
        <v>11</v>
      </c>
      <c r="B847" s="15">
        <v>7272.0388630300004</v>
      </c>
      <c r="C847" s="15">
        <v>6755.1704931100003</v>
      </c>
      <c r="D847" s="15">
        <v>7955.3643747200003</v>
      </c>
      <c r="E847" s="15">
        <v>8764.3232052200001</v>
      </c>
      <c r="F847" s="15">
        <v>8156.5829682000003</v>
      </c>
      <c r="G847" s="15">
        <v>9004.3659056500001</v>
      </c>
      <c r="H847" s="15">
        <v>8715.0739894399994</v>
      </c>
      <c r="I847" s="15">
        <v>7705.34342302</v>
      </c>
      <c r="J847" s="15">
        <v>14990.54930886</v>
      </c>
      <c r="K847" s="15">
        <v>13519.95361103</v>
      </c>
      <c r="L847" s="15">
        <v>11454.950905559999</v>
      </c>
      <c r="M847" s="15">
        <v>15603.46435595</v>
      </c>
      <c r="N847" s="15">
        <v>15936.27089559</v>
      </c>
      <c r="O847" s="15">
        <v>17028.944098529999</v>
      </c>
      <c r="P847" s="15">
        <v>15582.104636419999</v>
      </c>
      <c r="Q847" s="15">
        <v>18066.92797375</v>
      </c>
      <c r="R847" s="15">
        <v>18500.78373159</v>
      </c>
      <c r="S847" s="9" t="s">
        <v>12</v>
      </c>
    </row>
    <row r="848" spans="1:19" s="6" customFormat="1">
      <c r="A848" s="10" t="s">
        <v>13</v>
      </c>
      <c r="B848" s="16">
        <v>161419.06592195999</v>
      </c>
      <c r="C848" s="16">
        <v>174931.45963421001</v>
      </c>
      <c r="D848" s="16">
        <v>187308.55823943001</v>
      </c>
      <c r="E848" s="16">
        <v>168874.82710334999</v>
      </c>
      <c r="F848" s="16">
        <v>178962.04612735999</v>
      </c>
      <c r="G848" s="16">
        <v>198621.49567721999</v>
      </c>
      <c r="H848" s="16">
        <v>211212.17707897001</v>
      </c>
      <c r="I848" s="16">
        <v>226164.71520007</v>
      </c>
      <c r="J848" s="16">
        <v>249325.28334204</v>
      </c>
      <c r="K848" s="16">
        <v>282469.64698179002</v>
      </c>
      <c r="L848" s="16">
        <v>300761.28880846</v>
      </c>
      <c r="M848" s="16">
        <v>321196.90889964002</v>
      </c>
      <c r="N848" s="16">
        <v>332906.71124397003</v>
      </c>
      <c r="O848" s="16">
        <v>358544.90401806001</v>
      </c>
      <c r="P848" s="16">
        <v>354216.99724160001</v>
      </c>
      <c r="Q848" s="16">
        <v>398743.07288118999</v>
      </c>
      <c r="R848" s="16">
        <v>403449.56264557003</v>
      </c>
      <c r="S848" s="10" t="s">
        <v>14</v>
      </c>
    </row>
    <row r="849" spans="1:19" s="6" customFormat="1">
      <c r="A849" s="9" t="s">
        <v>15</v>
      </c>
      <c r="B849" s="15">
        <v>1412.60716071</v>
      </c>
      <c r="C849" s="15">
        <v>1680.45173071</v>
      </c>
      <c r="D849" s="15">
        <v>1653.85821863</v>
      </c>
      <c r="E849" s="15">
        <v>1376.1740827399999</v>
      </c>
      <c r="F849" s="15">
        <v>1200.52376583</v>
      </c>
      <c r="G849" s="15">
        <v>1220.79210605</v>
      </c>
      <c r="H849" s="15">
        <v>1194.7611005900001</v>
      </c>
      <c r="I849" s="15">
        <v>1288.3621727899999</v>
      </c>
      <c r="J849" s="15">
        <v>1204.8923619</v>
      </c>
      <c r="K849" s="15">
        <v>1794.95010882</v>
      </c>
      <c r="L849" s="15">
        <v>2092.5234876300001</v>
      </c>
      <c r="M849" s="15">
        <v>2469.3883243199998</v>
      </c>
      <c r="N849" s="15">
        <v>2895.3940904699998</v>
      </c>
      <c r="O849" s="15">
        <v>2450.9466156600001</v>
      </c>
      <c r="P849" s="15">
        <v>2327.63736165</v>
      </c>
      <c r="Q849" s="15">
        <v>2496.3103756199998</v>
      </c>
      <c r="R849" s="15">
        <v>2323.0840684099999</v>
      </c>
      <c r="S849" s="9" t="s">
        <v>16</v>
      </c>
    </row>
    <row r="850" spans="1:19" s="6" customFormat="1">
      <c r="A850" s="8" t="s">
        <v>17</v>
      </c>
      <c r="B850" s="14">
        <v>94867.103678550004</v>
      </c>
      <c r="C850" s="14">
        <v>99943.447673600007</v>
      </c>
      <c r="D850" s="14">
        <v>107048.79226014001</v>
      </c>
      <c r="E850" s="14">
        <v>92723.263886910005</v>
      </c>
      <c r="F850" s="14">
        <v>103374.04822256</v>
      </c>
      <c r="G850" s="14">
        <v>118929.57577022001</v>
      </c>
      <c r="H850" s="14">
        <v>124928.06753923</v>
      </c>
      <c r="I850" s="14">
        <v>137599.8256638</v>
      </c>
      <c r="J850" s="14">
        <v>155642.56687328999</v>
      </c>
      <c r="K850" s="14">
        <v>175948.15925567001</v>
      </c>
      <c r="L850" s="14">
        <v>185870.83447184999</v>
      </c>
      <c r="M850" s="14">
        <v>200162.58195044001</v>
      </c>
      <c r="N850" s="14">
        <v>205591.21751176001</v>
      </c>
      <c r="O850" s="14">
        <v>225477.23769951001</v>
      </c>
      <c r="P850" s="14">
        <v>219622.71031371001</v>
      </c>
      <c r="Q850" s="14">
        <v>252617.9226392</v>
      </c>
      <c r="R850" s="14">
        <v>255169.44218057999</v>
      </c>
      <c r="S850" s="8" t="s">
        <v>18</v>
      </c>
    </row>
    <row r="851" spans="1:19" s="6" customFormat="1">
      <c r="A851" s="9" t="s">
        <v>19</v>
      </c>
      <c r="B851" s="15">
        <v>5431.3879068099995</v>
      </c>
      <c r="C851" s="15">
        <v>5768.9159956800004</v>
      </c>
      <c r="D851" s="15">
        <v>6197.3775303800003</v>
      </c>
      <c r="E851" s="15">
        <v>7204.4855840399996</v>
      </c>
      <c r="F851" s="15">
        <v>6660.3140839500002</v>
      </c>
      <c r="G851" s="15">
        <v>6815.1357765399998</v>
      </c>
      <c r="H851" s="15">
        <v>7045.8699469100002</v>
      </c>
      <c r="I851" s="15">
        <v>7604.4414531900002</v>
      </c>
      <c r="J851" s="15">
        <v>8285.3622820399996</v>
      </c>
      <c r="K851" s="15">
        <v>9153.2535566799997</v>
      </c>
      <c r="L851" s="15">
        <v>9278.2945486099998</v>
      </c>
      <c r="M851" s="15">
        <v>10054.36904806</v>
      </c>
      <c r="N851" s="15">
        <v>9852.35444474</v>
      </c>
      <c r="O851" s="15">
        <v>9302.6916735800005</v>
      </c>
      <c r="P851" s="15">
        <v>11010.953913019999</v>
      </c>
      <c r="Q851" s="15">
        <v>11636.99025132</v>
      </c>
      <c r="R851" s="15">
        <v>11593.12366668</v>
      </c>
      <c r="S851" s="9" t="s">
        <v>20</v>
      </c>
    </row>
    <row r="852" spans="1:19" s="6" customFormat="1">
      <c r="A852" s="8" t="s">
        <v>21</v>
      </c>
      <c r="B852" s="14">
        <v>4624.0633480799997</v>
      </c>
      <c r="C852" s="14">
        <v>6218.59950544</v>
      </c>
      <c r="D852" s="14">
        <v>5565.9140415700003</v>
      </c>
      <c r="E852" s="14">
        <v>4830.5888961700002</v>
      </c>
      <c r="F852" s="14">
        <v>4512.5828145100004</v>
      </c>
      <c r="G852" s="14">
        <v>4554.26336601</v>
      </c>
      <c r="H852" s="14">
        <v>5728.8647017399999</v>
      </c>
      <c r="I852" s="14">
        <v>5897.2308289100001</v>
      </c>
      <c r="J852" s="14">
        <v>5958.4439743599996</v>
      </c>
      <c r="K852" s="14">
        <v>8053.4938902900003</v>
      </c>
      <c r="L852" s="14">
        <v>9210.4485720299999</v>
      </c>
      <c r="M852" s="14">
        <v>8635.9478394399994</v>
      </c>
      <c r="N852" s="14">
        <v>10973.354951920001</v>
      </c>
      <c r="O852" s="14">
        <v>10372.30659486</v>
      </c>
      <c r="P852" s="14">
        <v>9156.6135238299994</v>
      </c>
      <c r="Q852" s="14">
        <v>11222.63684965</v>
      </c>
      <c r="R852" s="14">
        <v>9747.7447014299996</v>
      </c>
      <c r="S852" s="8" t="s">
        <v>22</v>
      </c>
    </row>
    <row r="853" spans="1:19" s="6" customFormat="1" ht="60.75">
      <c r="A853" s="9" t="s">
        <v>23</v>
      </c>
      <c r="B853" s="15">
        <v>28887.328765409999</v>
      </c>
      <c r="C853" s="15">
        <v>30913.047300009999</v>
      </c>
      <c r="D853" s="15">
        <v>34531.366024839997</v>
      </c>
      <c r="E853" s="15">
        <v>29779.718293170001</v>
      </c>
      <c r="F853" s="15">
        <v>29268.796280210001</v>
      </c>
      <c r="G853" s="15">
        <v>30696.597685889999</v>
      </c>
      <c r="H853" s="15">
        <v>32306.44430322</v>
      </c>
      <c r="I853" s="15">
        <v>32132.268651260001</v>
      </c>
      <c r="J853" s="15">
        <v>33736.525443519997</v>
      </c>
      <c r="K853" s="15">
        <v>37043.230435689999</v>
      </c>
      <c r="L853" s="15">
        <v>37455.041143360002</v>
      </c>
      <c r="M853" s="15">
        <v>39286.94568538</v>
      </c>
      <c r="N853" s="15">
        <v>41684.715852130001</v>
      </c>
      <c r="O853" s="15">
        <v>44950.594637440001</v>
      </c>
      <c r="P853" s="15">
        <v>45253.597969069997</v>
      </c>
      <c r="Q853" s="15">
        <v>49685.097791859997</v>
      </c>
      <c r="R853" s="15">
        <v>51110.145852599999</v>
      </c>
      <c r="S853" s="9" t="s">
        <v>24</v>
      </c>
    </row>
    <row r="854" spans="1:19" s="6" customFormat="1">
      <c r="A854" s="8" t="s">
        <v>25</v>
      </c>
      <c r="B854" s="14">
        <v>2093.06438957</v>
      </c>
      <c r="C854" s="14">
        <v>2326.3724218500001</v>
      </c>
      <c r="D854" s="14">
        <v>2373.7586657100001</v>
      </c>
      <c r="E854" s="14">
        <v>2686.9222866300001</v>
      </c>
      <c r="F854" s="14">
        <v>3702.4325435300002</v>
      </c>
      <c r="G854" s="14">
        <v>4122.0283689999997</v>
      </c>
      <c r="H854" s="14">
        <v>4473.4847707700001</v>
      </c>
      <c r="I854" s="14">
        <v>5457.0336416999999</v>
      </c>
      <c r="J854" s="14">
        <v>5798.9820901800003</v>
      </c>
      <c r="K854" s="14">
        <v>6256.32553465</v>
      </c>
      <c r="L854" s="14">
        <v>7163.8407685100001</v>
      </c>
      <c r="M854" s="14">
        <v>7334.8137608099996</v>
      </c>
      <c r="N854" s="14">
        <v>7212.86845068</v>
      </c>
      <c r="O854" s="14">
        <v>7805.5820395700002</v>
      </c>
      <c r="P854" s="14">
        <v>6942.69392436</v>
      </c>
      <c r="Q854" s="14">
        <v>7446.2726766599999</v>
      </c>
      <c r="R854" s="14">
        <v>6833.8301511199998</v>
      </c>
      <c r="S854" s="8" t="s">
        <v>26</v>
      </c>
    </row>
    <row r="855" spans="1:19" s="6" customFormat="1">
      <c r="A855" s="9" t="s">
        <v>27</v>
      </c>
      <c r="B855" s="15">
        <v>4815.9027504100004</v>
      </c>
      <c r="C855" s="15">
        <v>5670.0474677599996</v>
      </c>
      <c r="D855" s="15">
        <v>6739.1023802299997</v>
      </c>
      <c r="E855" s="15">
        <v>5412.79959315</v>
      </c>
      <c r="F855" s="15">
        <v>5863.4488856300004</v>
      </c>
      <c r="G855" s="15">
        <v>6437.0926785199999</v>
      </c>
      <c r="H855" s="15">
        <v>6981.0437863099996</v>
      </c>
      <c r="I855" s="15">
        <v>7345.25300573</v>
      </c>
      <c r="J855" s="15">
        <v>7826.1955581499997</v>
      </c>
      <c r="K855" s="15">
        <v>9589.4731780300008</v>
      </c>
      <c r="L855" s="15">
        <v>10268.582963499999</v>
      </c>
      <c r="M855" s="15">
        <v>11131.7743498</v>
      </c>
      <c r="N855" s="15">
        <v>10850.62204762</v>
      </c>
      <c r="O855" s="15">
        <v>11544.22100684</v>
      </c>
      <c r="P855" s="15">
        <v>11620.64056833</v>
      </c>
      <c r="Q855" s="15">
        <v>11455.115496570001</v>
      </c>
      <c r="R855" s="15">
        <v>11767.3256256</v>
      </c>
      <c r="S855" s="9" t="s">
        <v>28</v>
      </c>
    </row>
    <row r="856" spans="1:19" s="6" customFormat="1">
      <c r="A856" s="8" t="s">
        <v>29</v>
      </c>
      <c r="B856" s="14">
        <v>4873.6049614000003</v>
      </c>
      <c r="C856" s="14">
        <v>5772.4366552700003</v>
      </c>
      <c r="D856" s="14">
        <v>5343.6268263900001</v>
      </c>
      <c r="E856" s="14">
        <v>5025.1568144399998</v>
      </c>
      <c r="F856" s="14">
        <v>3469.4716012899999</v>
      </c>
      <c r="G856" s="14">
        <v>3581.0876013699999</v>
      </c>
      <c r="H856" s="14">
        <v>3928.8453730199999</v>
      </c>
      <c r="I856" s="14">
        <v>4617.7970474499998</v>
      </c>
      <c r="J856" s="14">
        <v>4730.52117894</v>
      </c>
      <c r="K856" s="14">
        <v>5742.7522089800004</v>
      </c>
      <c r="L856" s="14">
        <v>6553.4591690999996</v>
      </c>
      <c r="M856" s="14">
        <v>7595.1721756200004</v>
      </c>
      <c r="N856" s="14">
        <v>8600.4618542699991</v>
      </c>
      <c r="O856" s="14">
        <v>8833.3661796800006</v>
      </c>
      <c r="P856" s="14">
        <v>8915.4723246199992</v>
      </c>
      <c r="Q856" s="14">
        <v>9201.5678302899996</v>
      </c>
      <c r="R856" s="14">
        <v>10372.96317752</v>
      </c>
      <c r="S856" s="8" t="s">
        <v>30</v>
      </c>
    </row>
    <row r="857" spans="1:19" s="6" customFormat="1" ht="40.5">
      <c r="A857" s="9" t="s">
        <v>31</v>
      </c>
      <c r="B857" s="15">
        <v>3497.4703097900001</v>
      </c>
      <c r="C857" s="15">
        <v>4181.79130592</v>
      </c>
      <c r="D857" s="15">
        <v>4632.1376914700004</v>
      </c>
      <c r="E857" s="15">
        <v>5235.3095225300003</v>
      </c>
      <c r="F857" s="15">
        <v>6249.8032022899997</v>
      </c>
      <c r="G857" s="15">
        <v>6685.5961422</v>
      </c>
      <c r="H857" s="15">
        <v>6573.0957239899999</v>
      </c>
      <c r="I857" s="15">
        <v>7273.47405583</v>
      </c>
      <c r="J857" s="15">
        <v>8036.8709979900004</v>
      </c>
      <c r="K857" s="15">
        <v>8613.7985014099995</v>
      </c>
      <c r="L857" s="15">
        <v>9117.2177334600001</v>
      </c>
      <c r="M857" s="15">
        <v>9957.39842684</v>
      </c>
      <c r="N857" s="15">
        <v>9999.2369987399998</v>
      </c>
      <c r="O857" s="15">
        <v>9807.2421325100004</v>
      </c>
      <c r="P857" s="15">
        <v>10161.60667289</v>
      </c>
      <c r="Q857" s="15">
        <v>12025.091844709999</v>
      </c>
      <c r="R857" s="15">
        <v>12348.040702660001</v>
      </c>
      <c r="S857" s="9" t="s">
        <v>32</v>
      </c>
    </row>
    <row r="858" spans="1:19" s="6" customFormat="1" ht="40.5">
      <c r="A858" s="8" t="s">
        <v>33</v>
      </c>
      <c r="B858" s="14">
        <v>5168.6921033500003</v>
      </c>
      <c r="C858" s="14">
        <v>5604.4093664499997</v>
      </c>
      <c r="D858" s="14">
        <v>5970.1027963500001</v>
      </c>
      <c r="E858" s="14">
        <v>6651.6325058900002</v>
      </c>
      <c r="F858" s="14">
        <v>6104.1794065399999</v>
      </c>
      <c r="G858" s="14">
        <v>6937.8136229399997</v>
      </c>
      <c r="H858" s="14">
        <v>7485.4486517200003</v>
      </c>
      <c r="I858" s="14">
        <v>7562.5802856600003</v>
      </c>
      <c r="J858" s="14">
        <v>8089.1859578100002</v>
      </c>
      <c r="K858" s="14">
        <v>9046.9008940599997</v>
      </c>
      <c r="L858" s="14">
        <v>10886.285280059999</v>
      </c>
      <c r="M858" s="14">
        <v>10782.575464359999</v>
      </c>
      <c r="N858" s="14">
        <v>10818.793478789999</v>
      </c>
      <c r="O858" s="14">
        <v>12813.56708502</v>
      </c>
      <c r="P858" s="14">
        <v>13476.259516</v>
      </c>
      <c r="Q858" s="14">
        <v>14809.95409929</v>
      </c>
      <c r="R858" s="14">
        <v>14856.75679628</v>
      </c>
      <c r="S858" s="8" t="s">
        <v>34</v>
      </c>
    </row>
    <row r="859" spans="1:19" s="6" customFormat="1">
      <c r="A859" s="9" t="s">
        <v>35</v>
      </c>
      <c r="B859" s="15">
        <v>3049.5669766000001</v>
      </c>
      <c r="C859" s="15">
        <v>3270.87564019</v>
      </c>
      <c r="D859" s="15">
        <v>3476.7467195899999</v>
      </c>
      <c r="E859" s="15">
        <v>4014.19296515</v>
      </c>
      <c r="F859" s="15">
        <v>4356.6029675099999</v>
      </c>
      <c r="G859" s="15">
        <v>4459.3618792699999</v>
      </c>
      <c r="H859" s="15">
        <v>5962.3354433300001</v>
      </c>
      <c r="I859" s="15">
        <v>4656.0139604100004</v>
      </c>
      <c r="J859" s="15">
        <v>4894.8486225899996</v>
      </c>
      <c r="K859" s="15">
        <v>5484.6443093500002</v>
      </c>
      <c r="L859" s="15">
        <v>6539.3016467500001</v>
      </c>
      <c r="M859" s="15">
        <v>6993.6816262399998</v>
      </c>
      <c r="N859" s="15">
        <v>7740.9318840799997</v>
      </c>
      <c r="O859" s="15">
        <v>8101.1868821799999</v>
      </c>
      <c r="P859" s="15">
        <v>8391.6177728900002</v>
      </c>
      <c r="Q859" s="15">
        <v>8686.8054207200003</v>
      </c>
      <c r="R859" s="15">
        <v>9234.0071101100002</v>
      </c>
      <c r="S859" s="9" t="s">
        <v>36</v>
      </c>
    </row>
    <row r="860" spans="1:19" s="6" customFormat="1">
      <c r="A860" s="8" t="s">
        <v>37</v>
      </c>
      <c r="B860" s="14">
        <v>972.14620090000005</v>
      </c>
      <c r="C860" s="14">
        <v>1575.04897325</v>
      </c>
      <c r="D860" s="14">
        <v>1567.2276370100001</v>
      </c>
      <c r="E860" s="14">
        <v>1720.3226964999999</v>
      </c>
      <c r="F860" s="14">
        <v>2013.8759911899999</v>
      </c>
      <c r="G860" s="14">
        <v>2104.44098252</v>
      </c>
      <c r="H860" s="14">
        <v>2459.5822502599999</v>
      </c>
      <c r="I860" s="14">
        <v>2639.5392917999998</v>
      </c>
      <c r="J860" s="14">
        <v>2869.47535182</v>
      </c>
      <c r="K860" s="14">
        <v>3335.0614083800001</v>
      </c>
      <c r="L860" s="14">
        <v>3681.6370890899998</v>
      </c>
      <c r="M860" s="14">
        <v>4109.2055167799999</v>
      </c>
      <c r="N860" s="14">
        <v>4276.6625636799999</v>
      </c>
      <c r="O860" s="14">
        <v>4456.9542449700002</v>
      </c>
      <c r="P860" s="14">
        <v>4773.65732321</v>
      </c>
      <c r="Q860" s="14">
        <v>4846.4062796500002</v>
      </c>
      <c r="R860" s="14">
        <v>5281.66372452</v>
      </c>
      <c r="S860" s="8" t="s">
        <v>38</v>
      </c>
    </row>
    <row r="861" spans="1:19" s="6" customFormat="1" ht="40.5">
      <c r="A861" s="9" t="s">
        <v>39</v>
      </c>
      <c r="B861" s="15">
        <v>1655.1588242099999</v>
      </c>
      <c r="C861" s="15">
        <v>1930.91010063</v>
      </c>
      <c r="D861" s="15">
        <v>2127.9231896000001</v>
      </c>
      <c r="E861" s="15">
        <v>2128.7062013</v>
      </c>
      <c r="F861" s="15">
        <v>2100.3758344900002</v>
      </c>
      <c r="G861" s="15">
        <v>1993.45206613</v>
      </c>
      <c r="H861" s="15">
        <v>2057.72584891</v>
      </c>
      <c r="I861" s="15">
        <v>1995.29744177</v>
      </c>
      <c r="J861" s="15">
        <v>2151.4942255800001</v>
      </c>
      <c r="K861" s="15">
        <v>2321.76070028</v>
      </c>
      <c r="L861" s="15">
        <v>2542.6986893899998</v>
      </c>
      <c r="M861" s="15">
        <v>2569.6385946</v>
      </c>
      <c r="N861" s="15">
        <v>2241.8375554999998</v>
      </c>
      <c r="O861" s="15">
        <v>2440.1765626800002</v>
      </c>
      <c r="P861" s="15">
        <v>2375.55778409</v>
      </c>
      <c r="Q861" s="15">
        <v>2395.8760462099999</v>
      </c>
      <c r="R861" s="15">
        <v>2552.3185692299999</v>
      </c>
      <c r="S861" s="9" t="s">
        <v>40</v>
      </c>
    </row>
    <row r="862" spans="1:19" s="6" customFormat="1">
      <c r="A862" s="8" t="s">
        <v>41</v>
      </c>
      <c r="B862" s="14">
        <v>70.968542690000007</v>
      </c>
      <c r="C862" s="14">
        <v>75.105493980000006</v>
      </c>
      <c r="D862" s="14">
        <v>80.624254050000005</v>
      </c>
      <c r="E862" s="14">
        <v>85.553771220000002</v>
      </c>
      <c r="F862" s="14">
        <v>85.590524189999996</v>
      </c>
      <c r="G862" s="14">
        <v>84.257626959999996</v>
      </c>
      <c r="H862" s="14">
        <v>86.607635450000004</v>
      </c>
      <c r="I862" s="14">
        <v>95.597696089999999</v>
      </c>
      <c r="J862" s="14">
        <v>99.918420029999993</v>
      </c>
      <c r="K862" s="14">
        <v>85.84299575</v>
      </c>
      <c r="L862" s="14">
        <v>101.1232412</v>
      </c>
      <c r="M862" s="14">
        <v>113.41613309</v>
      </c>
      <c r="N862" s="14">
        <v>168.25955582</v>
      </c>
      <c r="O862" s="14">
        <v>188.83065986</v>
      </c>
      <c r="P862" s="14">
        <v>187.97827009</v>
      </c>
      <c r="Q862" s="14">
        <v>217.02527559000001</v>
      </c>
      <c r="R862" s="14">
        <v>259.11631446000001</v>
      </c>
      <c r="S862" s="8" t="s">
        <v>42</v>
      </c>
    </row>
    <row r="863" spans="1:19" s="6" customFormat="1">
      <c r="A863" s="19" t="s">
        <v>43</v>
      </c>
      <c r="B863" s="20">
        <f t="shared" ref="B863:R863" si="75">SUM(B845:B862)-B845-B848</f>
        <v>174732.47633326991</v>
      </c>
      <c r="C863" s="20">
        <f t="shared" si="75"/>
        <v>188803.77133127992</v>
      </c>
      <c r="D863" s="20">
        <f t="shared" si="75"/>
        <v>202885.82985462988</v>
      </c>
      <c r="E863" s="20">
        <f t="shared" si="75"/>
        <v>187460.12224799997</v>
      </c>
      <c r="F863" s="20">
        <f t="shared" si="75"/>
        <v>194861.72070546003</v>
      </c>
      <c r="G863" s="20">
        <f t="shared" si="75"/>
        <v>214190.33849028999</v>
      </c>
      <c r="H863" s="20">
        <f t="shared" si="75"/>
        <v>227245.48544984002</v>
      </c>
      <c r="I863" s="20">
        <f t="shared" si="75"/>
        <v>243424.87972741993</v>
      </c>
      <c r="J863" s="20">
        <f t="shared" si="75"/>
        <v>275475.01100006001</v>
      </c>
      <c r="K863" s="20">
        <f t="shared" si="75"/>
        <v>309436.90155242028</v>
      </c>
      <c r="L863" s="20">
        <f t="shared" si="75"/>
        <v>325127.98791761009</v>
      </c>
      <c r="M863" s="20">
        <f t="shared" si="75"/>
        <v>351874.63372396998</v>
      </c>
      <c r="N863" s="20">
        <f t="shared" si="75"/>
        <v>366331.68760637991</v>
      </c>
      <c r="O863" s="20">
        <f t="shared" si="75"/>
        <v>394860.77213583008</v>
      </c>
      <c r="P863" s="20">
        <f t="shared" si="75"/>
        <v>389188.70555740996</v>
      </c>
      <c r="Q863" s="20">
        <f t="shared" si="75"/>
        <v>436608.26638679986</v>
      </c>
      <c r="R863" s="20">
        <f t="shared" si="75"/>
        <v>442410.34153516986</v>
      </c>
      <c r="S863" s="19" t="s">
        <v>46</v>
      </c>
    </row>
    <row r="864" spans="1:19" s="6" customFormat="1">
      <c r="A864" s="11" t="s">
        <v>44</v>
      </c>
      <c r="B864" s="17">
        <f t="shared" ref="B864:R864" si="76">(SUM(B845:B862)-B845-B848)*1000/B865</f>
        <v>118500.99893802599</v>
      </c>
      <c r="C864" s="17">
        <f t="shared" si="76"/>
        <v>125835.85678760934</v>
      </c>
      <c r="D864" s="17">
        <f t="shared" si="76"/>
        <v>133332.030722233</v>
      </c>
      <c r="E864" s="17">
        <f t="shared" si="76"/>
        <v>121320.02548523909</v>
      </c>
      <c r="F864" s="17">
        <f t="shared" si="76"/>
        <v>124208.87710065935</v>
      </c>
      <c r="G864" s="17">
        <f t="shared" si="76"/>
        <v>135048.52602593903</v>
      </c>
      <c r="H864" s="17">
        <f t="shared" si="76"/>
        <v>141906.12306633222</v>
      </c>
      <c r="I864" s="17">
        <f t="shared" si="76"/>
        <v>150555.66912026703</v>
      </c>
      <c r="J864" s="17">
        <f t="shared" si="76"/>
        <v>168702.2047183704</v>
      </c>
      <c r="K864" s="17">
        <f t="shared" si="76"/>
        <v>187508.99199722966</v>
      </c>
      <c r="L864" s="17">
        <f t="shared" si="76"/>
        <v>194655.94659402978</v>
      </c>
      <c r="M864" s="17">
        <f t="shared" si="76"/>
        <v>208925.13286552066</v>
      </c>
      <c r="N864" s="17">
        <f t="shared" si="76"/>
        <v>215772.52463609865</v>
      </c>
      <c r="O864" s="17">
        <f t="shared" si="76"/>
        <v>230805.29305412807</v>
      </c>
      <c r="P864" s="17">
        <f t="shared" si="76"/>
        <v>223827.83479819249</v>
      </c>
      <c r="Q864" s="17">
        <f t="shared" si="76"/>
        <v>251329.01741010515</v>
      </c>
      <c r="R864" s="17">
        <f t="shared" si="76"/>
        <v>253336.32332791045</v>
      </c>
      <c r="S864" s="11" t="s">
        <v>47</v>
      </c>
    </row>
    <row r="865" spans="1:19" s="6" customFormat="1">
      <c r="A865" s="12" t="s">
        <v>45</v>
      </c>
      <c r="B865" s="18">
        <v>1474.5232352400001</v>
      </c>
      <c r="C865" s="18">
        <v>1500.3972329600001</v>
      </c>
      <c r="D865" s="18">
        <v>1521.6585898799999</v>
      </c>
      <c r="E865" s="18">
        <v>1545.1704819399999</v>
      </c>
      <c r="F865" s="18">
        <v>1568.8228188999999</v>
      </c>
      <c r="G865" s="18">
        <v>1586.0250000000001</v>
      </c>
      <c r="H865" s="18">
        <v>1601.3789999999999</v>
      </c>
      <c r="I865" s="18">
        <v>1616.8430000000001</v>
      </c>
      <c r="J865" s="18">
        <v>1632.9069999999999</v>
      </c>
      <c r="K865" s="18">
        <v>1650.251</v>
      </c>
      <c r="L865" s="18">
        <v>1670.27</v>
      </c>
      <c r="M865" s="18">
        <v>1684.2139999999999</v>
      </c>
      <c r="N865" s="18">
        <v>1697.768</v>
      </c>
      <c r="O865" s="18">
        <v>1710.796</v>
      </c>
      <c r="P865" s="18">
        <v>1738.7860000000001</v>
      </c>
      <c r="Q865" s="18">
        <v>1737.1980000000001</v>
      </c>
      <c r="R865" s="18">
        <v>1746.336</v>
      </c>
      <c r="S865" s="12" t="s">
        <v>48</v>
      </c>
    </row>
    <row r="866" spans="1:19" s="29" customFormat="1"/>
    <row r="867" spans="1:19" s="29" customFormat="1"/>
    <row r="868" spans="1:19" s="29" customFormat="1">
      <c r="A868" s="30" t="s">
        <v>49</v>
      </c>
      <c r="S868" s="31" t="s">
        <v>50</v>
      </c>
    </row>
    <row r="869" spans="1:19" s="29" customFormat="1">
      <c r="A869" s="29" t="s">
        <v>103</v>
      </c>
      <c r="S869" s="29" t="s">
        <v>103</v>
      </c>
    </row>
    <row r="870" spans="1:19" s="29" customFormat="1">
      <c r="A870" s="30" t="s">
        <v>104</v>
      </c>
      <c r="I870" s="31" t="s">
        <v>4</v>
      </c>
      <c r="J870" s="30" t="s">
        <v>5</v>
      </c>
      <c r="S870" s="31" t="s">
        <v>105</v>
      </c>
    </row>
    <row r="871" spans="1:19">
      <c r="A871" s="4"/>
      <c r="B871" s="5">
        <v>1995</v>
      </c>
      <c r="C871" s="5">
        <v>1996</v>
      </c>
      <c r="D871" s="5">
        <v>1997</v>
      </c>
      <c r="E871" s="5">
        <v>1998</v>
      </c>
      <c r="F871" s="5">
        <v>1999</v>
      </c>
      <c r="G871" s="5">
        <v>2000</v>
      </c>
      <c r="H871" s="5">
        <v>2001</v>
      </c>
      <c r="I871" s="5">
        <v>2002</v>
      </c>
      <c r="J871" s="5">
        <v>2003</v>
      </c>
      <c r="K871" s="5">
        <v>2004</v>
      </c>
      <c r="L871" s="5">
        <v>2005</v>
      </c>
      <c r="M871" s="5">
        <v>2006</v>
      </c>
      <c r="N871" s="5">
        <v>2007</v>
      </c>
      <c r="O871" s="5">
        <v>2008</v>
      </c>
      <c r="P871" s="5">
        <v>2009</v>
      </c>
      <c r="Q871" s="5">
        <v>2010</v>
      </c>
      <c r="R871" s="5">
        <v>2011</v>
      </c>
      <c r="S871" s="4"/>
    </row>
    <row r="872" spans="1:19" s="6" customFormat="1">
      <c r="A872" s="7" t="s">
        <v>7</v>
      </c>
      <c r="B872" s="13">
        <v>17063.132137424203</v>
      </c>
      <c r="C872" s="13">
        <v>15975.207789778486</v>
      </c>
      <c r="D872" s="13">
        <v>16640.905951284753</v>
      </c>
      <c r="E872" s="13">
        <v>16236.313791148859</v>
      </c>
      <c r="F872" s="13">
        <v>17059.183778891387</v>
      </c>
      <c r="G872" s="13">
        <v>17801.927288062267</v>
      </c>
      <c r="H872" s="13">
        <v>18138.153043661885</v>
      </c>
      <c r="I872" s="13">
        <v>17260.164531499999</v>
      </c>
      <c r="J872" s="13">
        <v>26351.740728190001</v>
      </c>
      <c r="K872" s="13">
        <v>26943.210012128497</v>
      </c>
      <c r="L872" s="13">
        <v>25356.459761957885</v>
      </c>
      <c r="M872" s="13">
        <v>32911.309718868128</v>
      </c>
      <c r="N872" s="13">
        <v>35034.632889935783</v>
      </c>
      <c r="O872" s="13">
        <v>37458.171831042302</v>
      </c>
      <c r="P872" s="13">
        <v>34293.679471485993</v>
      </c>
      <c r="Q872" s="13">
        <v>35984.488743898713</v>
      </c>
      <c r="R872" s="13">
        <v>36945.179239244098</v>
      </c>
      <c r="S872" s="7" t="s">
        <v>8</v>
      </c>
    </row>
    <row r="873" spans="1:19" s="6" customFormat="1">
      <c r="A873" s="8" t="s">
        <v>9</v>
      </c>
      <c r="B873" s="14">
        <v>7491.2876778486889</v>
      </c>
      <c r="C873" s="14">
        <v>7557.2721660210236</v>
      </c>
      <c r="D873" s="14">
        <v>7967.2723439180918</v>
      </c>
      <c r="E873" s="14">
        <v>7650.9266435857753</v>
      </c>
      <c r="F873" s="14">
        <v>8545.7239131388505</v>
      </c>
      <c r="G873" s="14">
        <v>9193.5057956681976</v>
      </c>
      <c r="H873" s="14">
        <v>9557.0012494520524</v>
      </c>
      <c r="I873" s="14">
        <v>9554.8211084400009</v>
      </c>
      <c r="J873" s="14">
        <v>9888.4326761599987</v>
      </c>
      <c r="K873" s="14">
        <v>10902.523677297109</v>
      </c>
      <c r="L873" s="14">
        <v>10647.15195335613</v>
      </c>
      <c r="M873" s="14">
        <v>12257.892274670961</v>
      </c>
      <c r="N873" s="14">
        <v>12295.737436281031</v>
      </c>
      <c r="O873" s="14">
        <v>12609.289207222735</v>
      </c>
      <c r="P873" s="14">
        <v>11715.378271781196</v>
      </c>
      <c r="Q873" s="14">
        <v>11352.991111596129</v>
      </c>
      <c r="R873" s="14">
        <v>11897.232302679482</v>
      </c>
      <c r="S873" s="8" t="s">
        <v>10</v>
      </c>
    </row>
    <row r="874" spans="1:19" s="6" customFormat="1">
      <c r="A874" s="9" t="s">
        <v>11</v>
      </c>
      <c r="B874" s="15">
        <v>9546.9117694108973</v>
      </c>
      <c r="C874" s="15">
        <v>8362.6650661629446</v>
      </c>
      <c r="D874" s="15">
        <v>8600.2887270512911</v>
      </c>
      <c r="E874" s="15">
        <v>8518.0203852353497</v>
      </c>
      <c r="F874" s="15">
        <v>8317.1566550132629</v>
      </c>
      <c r="G874" s="15">
        <v>8424.548532705332</v>
      </c>
      <c r="H874" s="15">
        <v>8456.8281320804799</v>
      </c>
      <c r="I874" s="15">
        <v>7705.3434230599996</v>
      </c>
      <c r="J874" s="15">
        <v>16463.308052</v>
      </c>
      <c r="K874" s="15">
        <v>15851.063415726869</v>
      </c>
      <c r="L874" s="15">
        <v>14358.352627290435</v>
      </c>
      <c r="M874" s="15">
        <v>21010.000089646626</v>
      </c>
      <c r="N874" s="15">
        <v>23612.345157080064</v>
      </c>
      <c r="O874" s="15">
        <v>26377.46325821635</v>
      </c>
      <c r="P874" s="15">
        <v>23743.145559350585</v>
      </c>
      <c r="Q874" s="15">
        <v>27284.342334940917</v>
      </c>
      <c r="R874" s="15">
        <v>27377.684325905095</v>
      </c>
      <c r="S874" s="9" t="s">
        <v>12</v>
      </c>
    </row>
    <row r="875" spans="1:19" s="6" customFormat="1">
      <c r="A875" s="10" t="s">
        <v>13</v>
      </c>
      <c r="B875" s="16">
        <v>192705.39998031524</v>
      </c>
      <c r="C875" s="16">
        <v>200611.35825393736</v>
      </c>
      <c r="D875" s="16">
        <v>205126.35023377641</v>
      </c>
      <c r="E875" s="16">
        <v>171206.9117798089</v>
      </c>
      <c r="F875" s="16">
        <v>186318.14078000709</v>
      </c>
      <c r="G875" s="16">
        <v>202953.6962005347</v>
      </c>
      <c r="H875" s="16">
        <v>212654.53107872725</v>
      </c>
      <c r="I875" s="16">
        <v>226164.71520007</v>
      </c>
      <c r="J875" s="16">
        <v>247624.63744704</v>
      </c>
      <c r="K875" s="16">
        <v>266366.10804166883</v>
      </c>
      <c r="L875" s="16">
        <v>272430.34199303779</v>
      </c>
      <c r="M875" s="16">
        <v>282753.56883974309</v>
      </c>
      <c r="N875" s="16">
        <v>291403.84301138605</v>
      </c>
      <c r="O875" s="16">
        <v>297269.08152579935</v>
      </c>
      <c r="P875" s="16">
        <v>297956.02562305098</v>
      </c>
      <c r="Q875" s="16">
        <v>325435.36751702352</v>
      </c>
      <c r="R875" s="16">
        <v>314634.72786987067</v>
      </c>
      <c r="S875" s="10" t="s">
        <v>14</v>
      </c>
    </row>
    <row r="876" spans="1:19" s="6" customFormat="1">
      <c r="A876" s="9" t="s">
        <v>15</v>
      </c>
      <c r="B876" s="15">
        <v>2195.183683205446</v>
      </c>
      <c r="C876" s="15">
        <v>2125.9459024789817</v>
      </c>
      <c r="D876" s="15">
        <v>2182.7278526974442</v>
      </c>
      <c r="E876" s="15">
        <v>1847.3588485460295</v>
      </c>
      <c r="F876" s="15">
        <v>1415.874036061128</v>
      </c>
      <c r="G876" s="15">
        <v>1269.0313901390657</v>
      </c>
      <c r="H876" s="15">
        <v>1328.39182371019</v>
      </c>
      <c r="I876" s="15">
        <v>1288.3621728400001</v>
      </c>
      <c r="J876" s="15">
        <v>1302.05570104</v>
      </c>
      <c r="K876" s="15">
        <v>1685.2297394843465</v>
      </c>
      <c r="L876" s="15">
        <v>2077.3450602927005</v>
      </c>
      <c r="M876" s="15">
        <v>2133.6258634225615</v>
      </c>
      <c r="N876" s="15">
        <v>2285.1292461699809</v>
      </c>
      <c r="O876" s="15">
        <v>1851.4010202180389</v>
      </c>
      <c r="P876" s="15">
        <v>1630.7735026313158</v>
      </c>
      <c r="Q876" s="15">
        <v>1772.0499740344119</v>
      </c>
      <c r="R876" s="15">
        <v>1696.6035264939758</v>
      </c>
      <c r="S876" s="9" t="s">
        <v>16</v>
      </c>
    </row>
    <row r="877" spans="1:19" s="6" customFormat="1">
      <c r="A877" s="8" t="s">
        <v>17</v>
      </c>
      <c r="B877" s="14">
        <v>112686.82188850039</v>
      </c>
      <c r="C877" s="14">
        <v>114689.72638884807</v>
      </c>
      <c r="D877" s="14">
        <v>117223.30963509942</v>
      </c>
      <c r="E877" s="14">
        <v>91947.355170623225</v>
      </c>
      <c r="F877" s="14">
        <v>107791.15710379931</v>
      </c>
      <c r="G877" s="14">
        <v>120974.16234780518</v>
      </c>
      <c r="H877" s="14">
        <v>124937.85215168155</v>
      </c>
      <c r="I877" s="14">
        <v>137599.82566626999</v>
      </c>
      <c r="J877" s="14">
        <v>154897.99065308002</v>
      </c>
      <c r="K877" s="14">
        <v>165944.12616823681</v>
      </c>
      <c r="L877" s="14">
        <v>168691.90180949654</v>
      </c>
      <c r="M877" s="14">
        <v>178512.39461440875</v>
      </c>
      <c r="N877" s="14">
        <v>183355.55834119729</v>
      </c>
      <c r="O877" s="14">
        <v>189095.39128775668</v>
      </c>
      <c r="P877" s="14">
        <v>190995.54029913034</v>
      </c>
      <c r="Q877" s="14">
        <v>209590.80722591153</v>
      </c>
      <c r="R877" s="14">
        <v>199734.57103466941</v>
      </c>
      <c r="S877" s="8" t="s">
        <v>18</v>
      </c>
    </row>
    <row r="878" spans="1:19" s="6" customFormat="1">
      <c r="A878" s="9" t="s">
        <v>19</v>
      </c>
      <c r="B878" s="15">
        <v>5587.7533900470899</v>
      </c>
      <c r="C878" s="15">
        <v>6089.3311683649736</v>
      </c>
      <c r="D878" s="15">
        <v>6263.162812669616</v>
      </c>
      <c r="E878" s="15">
        <v>6354.3823152634695</v>
      </c>
      <c r="F878" s="15">
        <v>6269.4858527930601</v>
      </c>
      <c r="G878" s="15">
        <v>6656.298567849125</v>
      </c>
      <c r="H878" s="15">
        <v>7081.2045609738871</v>
      </c>
      <c r="I878" s="15">
        <v>7604.4414532399996</v>
      </c>
      <c r="J878" s="15">
        <v>7876.5065199300006</v>
      </c>
      <c r="K878" s="15">
        <v>8095.2285187809966</v>
      </c>
      <c r="L878" s="15">
        <v>8318.4375866991395</v>
      </c>
      <c r="M878" s="15">
        <v>8494.2081901897436</v>
      </c>
      <c r="N878" s="15">
        <v>8906.2912857812498</v>
      </c>
      <c r="O878" s="15">
        <v>9230.8330677123595</v>
      </c>
      <c r="P878" s="15">
        <v>10059.034774473692</v>
      </c>
      <c r="Q878" s="15">
        <v>11055.348465915287</v>
      </c>
      <c r="R878" s="15">
        <v>11305.932302749285</v>
      </c>
      <c r="S878" s="9" t="s">
        <v>20</v>
      </c>
    </row>
    <row r="879" spans="1:19" s="6" customFormat="1">
      <c r="A879" s="8" t="s">
        <v>21</v>
      </c>
      <c r="B879" s="14">
        <v>5656.0071366523243</v>
      </c>
      <c r="C879" s="14">
        <v>7215.8400808646202</v>
      </c>
      <c r="D879" s="14">
        <v>6110.9668884367074</v>
      </c>
      <c r="E879" s="14">
        <v>5037.881083320578</v>
      </c>
      <c r="F879" s="14">
        <v>4701.7716614828014</v>
      </c>
      <c r="G879" s="14">
        <v>4676.2515739311293</v>
      </c>
      <c r="H879" s="14">
        <v>5814.1256591993488</v>
      </c>
      <c r="I879" s="14">
        <v>5897.2308289299999</v>
      </c>
      <c r="J879" s="14">
        <v>5797.2277118499997</v>
      </c>
      <c r="K879" s="14">
        <v>7544.492989896341</v>
      </c>
      <c r="L879" s="14">
        <v>8255.6933020890428</v>
      </c>
      <c r="M879" s="14">
        <v>7336.2865464263687</v>
      </c>
      <c r="N879" s="14">
        <v>8996.2755819007489</v>
      </c>
      <c r="O879" s="14">
        <v>7969.4206713418116</v>
      </c>
      <c r="P879" s="14">
        <v>7123.4066069107794</v>
      </c>
      <c r="Q879" s="14">
        <v>8468.9296326887943</v>
      </c>
      <c r="R879" s="14">
        <v>7021.2182123722278</v>
      </c>
      <c r="S879" s="8" t="s">
        <v>22</v>
      </c>
    </row>
    <row r="880" spans="1:19" s="6" customFormat="1" ht="60.75">
      <c r="A880" s="9" t="s">
        <v>23</v>
      </c>
      <c r="B880" s="15">
        <v>37113.94260652738</v>
      </c>
      <c r="C880" s="15">
        <v>37465.525542396812</v>
      </c>
      <c r="D880" s="15">
        <v>39313.130199688734</v>
      </c>
      <c r="E880" s="15">
        <v>31890.808928764953</v>
      </c>
      <c r="F880" s="15">
        <v>30949.879844735289</v>
      </c>
      <c r="G880" s="15">
        <v>32186.704815300909</v>
      </c>
      <c r="H880" s="15">
        <v>32885.875779577298</v>
      </c>
      <c r="I880" s="15">
        <v>32132.268651409999</v>
      </c>
      <c r="J880" s="15">
        <v>33574.443173740001</v>
      </c>
      <c r="K880" s="15">
        <v>35275.835840245403</v>
      </c>
      <c r="L880" s="15">
        <v>32426.068480347025</v>
      </c>
      <c r="M880" s="15">
        <v>32696.717590848541</v>
      </c>
      <c r="N880" s="15">
        <v>34678.560737135573</v>
      </c>
      <c r="O880" s="15">
        <v>34970.648961426741</v>
      </c>
      <c r="P880" s="15">
        <v>33222.924984215984</v>
      </c>
      <c r="Q880" s="15">
        <v>36405.42883667635</v>
      </c>
      <c r="R880" s="15">
        <v>35933.667767145089</v>
      </c>
      <c r="S880" s="9" t="s">
        <v>24</v>
      </c>
    </row>
    <row r="881" spans="1:19" s="6" customFormat="1">
      <c r="A881" s="8" t="s">
        <v>25</v>
      </c>
      <c r="B881" s="14">
        <v>2238.1713108054341</v>
      </c>
      <c r="C881" s="14">
        <v>2374.2851193537813</v>
      </c>
      <c r="D881" s="14">
        <v>2478.5396556665946</v>
      </c>
      <c r="E881" s="14">
        <v>2875.8660230717987</v>
      </c>
      <c r="F881" s="14">
        <v>3832.5177434239845</v>
      </c>
      <c r="G881" s="14">
        <v>4249.8310506018324</v>
      </c>
      <c r="H881" s="14">
        <v>4632.9272703872848</v>
      </c>
      <c r="I881" s="14">
        <v>5457.0336417099998</v>
      </c>
      <c r="J881" s="14">
        <v>5780.9060821099993</v>
      </c>
      <c r="K881" s="14">
        <v>6311.2357273087146</v>
      </c>
      <c r="L881" s="14">
        <v>7227.8023740007993</v>
      </c>
      <c r="M881" s="14">
        <v>7364.7345904850226</v>
      </c>
      <c r="N881" s="14">
        <v>6797.470650867117</v>
      </c>
      <c r="O881" s="14">
        <v>6954.3305521161456</v>
      </c>
      <c r="P881" s="14">
        <v>6767.254372748981</v>
      </c>
      <c r="Q881" s="14">
        <v>7244.8494731023593</v>
      </c>
      <c r="R881" s="14">
        <v>6720.5002159472215</v>
      </c>
      <c r="S881" s="8" t="s">
        <v>26</v>
      </c>
    </row>
    <row r="882" spans="1:19" s="6" customFormat="1">
      <c r="A882" s="9" t="s">
        <v>27</v>
      </c>
      <c r="B882" s="15">
        <v>5437.5220559234531</v>
      </c>
      <c r="C882" s="15">
        <v>6060.4604325185865</v>
      </c>
      <c r="D882" s="15">
        <v>6874.9283354107092</v>
      </c>
      <c r="E882" s="15">
        <v>5380.6319510839039</v>
      </c>
      <c r="F882" s="15">
        <v>5817.3751504697275</v>
      </c>
      <c r="G882" s="15">
        <v>6280.0496956857542</v>
      </c>
      <c r="H882" s="15">
        <v>6965.847470915136</v>
      </c>
      <c r="I882" s="15">
        <v>7345.2530060400004</v>
      </c>
      <c r="J882" s="15">
        <v>7941.8155782699996</v>
      </c>
      <c r="K882" s="15">
        <v>9144.4093531595136</v>
      </c>
      <c r="L882" s="15">
        <v>10232.75809950915</v>
      </c>
      <c r="M882" s="15">
        <v>10590.124232776367</v>
      </c>
      <c r="N882" s="15">
        <v>10005.335094916931</v>
      </c>
      <c r="O882" s="15">
        <v>10346.424138742921</v>
      </c>
      <c r="P882" s="15">
        <v>10221.376007018031</v>
      </c>
      <c r="Q882" s="15">
        <v>10277.104098233605</v>
      </c>
      <c r="R882" s="15">
        <v>10500.675244826689</v>
      </c>
      <c r="S882" s="9" t="s">
        <v>28</v>
      </c>
    </row>
    <row r="883" spans="1:19" s="6" customFormat="1">
      <c r="A883" s="8" t="s">
        <v>29</v>
      </c>
      <c r="B883" s="14">
        <v>6864.2942651925678</v>
      </c>
      <c r="C883" s="14">
        <v>7675.9454776396033</v>
      </c>
      <c r="D883" s="14">
        <v>6729.6361605572038</v>
      </c>
      <c r="E883" s="14">
        <v>5853.891454350106</v>
      </c>
      <c r="F883" s="14">
        <v>4033.2363673620548</v>
      </c>
      <c r="G883" s="14">
        <v>4094.9927568217213</v>
      </c>
      <c r="H883" s="14">
        <v>4212.4069959722892</v>
      </c>
      <c r="I883" s="14">
        <v>4617.7970475700004</v>
      </c>
      <c r="J883" s="14">
        <v>4566.5967440499999</v>
      </c>
      <c r="K883" s="14">
        <v>5066.6920992168552</v>
      </c>
      <c r="L883" s="14">
        <v>5345.6550988433246</v>
      </c>
      <c r="M883" s="14">
        <v>5653.0112948371752</v>
      </c>
      <c r="N883" s="14">
        <v>6035.9905770686464</v>
      </c>
      <c r="O883" s="14">
        <v>5815.4536317540378</v>
      </c>
      <c r="P883" s="14">
        <v>6230.3286287032115</v>
      </c>
      <c r="Q883" s="14">
        <v>6486.4764920743282</v>
      </c>
      <c r="R883" s="14">
        <v>6835.0641233020506</v>
      </c>
      <c r="S883" s="8" t="s">
        <v>30</v>
      </c>
    </row>
    <row r="884" spans="1:19" s="6" customFormat="1" ht="40.5">
      <c r="A884" s="9" t="s">
        <v>31</v>
      </c>
      <c r="B884" s="15">
        <v>3580.8084729144371</v>
      </c>
      <c r="C884" s="15">
        <v>4116.8657842774737</v>
      </c>
      <c r="D884" s="15">
        <v>4484.4510442456649</v>
      </c>
      <c r="E884" s="15">
        <v>5039.8660731758528</v>
      </c>
      <c r="F884" s="15">
        <v>6009.5286448988054</v>
      </c>
      <c r="G884" s="15">
        <v>6424.3555989067709</v>
      </c>
      <c r="H884" s="15">
        <v>6474.4089295741696</v>
      </c>
      <c r="I884" s="15">
        <v>7273.4740559700003</v>
      </c>
      <c r="J884" s="15">
        <v>8202.6582093099987</v>
      </c>
      <c r="K884" s="15">
        <v>8959.2593084721811</v>
      </c>
      <c r="L884" s="15">
        <v>9419.7180808234752</v>
      </c>
      <c r="M884" s="15">
        <v>10203.525884344475</v>
      </c>
      <c r="N884" s="15">
        <v>10269.181411622792</v>
      </c>
      <c r="O884" s="15">
        <v>9985.791737800344</v>
      </c>
      <c r="P884" s="15">
        <v>10255.964148629957</v>
      </c>
      <c r="Q884" s="15">
        <v>11935.622752389507</v>
      </c>
      <c r="R884" s="15">
        <v>12182.979941825082</v>
      </c>
      <c r="S884" s="9" t="s">
        <v>32</v>
      </c>
    </row>
    <row r="885" spans="1:19" s="6" customFormat="1" ht="40.5">
      <c r="A885" s="8" t="s">
        <v>33</v>
      </c>
      <c r="B885" s="14">
        <v>6167.049258336132</v>
      </c>
      <c r="C885" s="14">
        <v>6515.301279783378</v>
      </c>
      <c r="D885" s="14">
        <v>6772.3426951442389</v>
      </c>
      <c r="E885" s="14">
        <v>7336.2252633850203</v>
      </c>
      <c r="F885" s="14">
        <v>6587.6011362108047</v>
      </c>
      <c r="G885" s="14">
        <v>7265.9084388304136</v>
      </c>
      <c r="H885" s="14">
        <v>7649.3230961196432</v>
      </c>
      <c r="I885" s="14">
        <v>7562.5802856600003</v>
      </c>
      <c r="J885" s="14">
        <v>7866.2617432499992</v>
      </c>
      <c r="K885" s="14">
        <v>8066.8893706397166</v>
      </c>
      <c r="L885" s="14">
        <v>9161.3148939876319</v>
      </c>
      <c r="M885" s="14">
        <v>8477.8775615473805</v>
      </c>
      <c r="N885" s="14">
        <v>8335.8394206950506</v>
      </c>
      <c r="O885" s="14">
        <v>9371.279567497415</v>
      </c>
      <c r="P885" s="14">
        <v>9740.545271258552</v>
      </c>
      <c r="Q885" s="14">
        <v>10562.730517936256</v>
      </c>
      <c r="R885" s="14">
        <v>10475.5890998962</v>
      </c>
      <c r="S885" s="8" t="s">
        <v>34</v>
      </c>
    </row>
    <row r="886" spans="1:19" s="6" customFormat="1">
      <c r="A886" s="9" t="s">
        <v>35</v>
      </c>
      <c r="B886" s="15">
        <v>3606.4402286666764</v>
      </c>
      <c r="C886" s="15">
        <v>3737.4594415785364</v>
      </c>
      <c r="D886" s="15">
        <v>3877.0819970609996</v>
      </c>
      <c r="E886" s="15">
        <v>4423.9506746275902</v>
      </c>
      <c r="F886" s="15">
        <v>4694.5844489653855</v>
      </c>
      <c r="G886" s="15">
        <v>4679.9020466200645</v>
      </c>
      <c r="H886" s="15">
        <v>6111.2674620207981</v>
      </c>
      <c r="I886" s="15">
        <v>4656.0139604300002</v>
      </c>
      <c r="J886" s="15">
        <v>4782.1851811099996</v>
      </c>
      <c r="K886" s="15">
        <v>4877.9661324723875</v>
      </c>
      <c r="L886" s="15">
        <v>5490.7381722042519</v>
      </c>
      <c r="M886" s="15">
        <v>5456.1676473441412</v>
      </c>
      <c r="N886" s="15">
        <v>5749.1390219252044</v>
      </c>
      <c r="O886" s="15">
        <v>5669.6362737854743</v>
      </c>
      <c r="P886" s="15">
        <v>5722.7324595492855</v>
      </c>
      <c r="Q886" s="15">
        <v>5846.6672579306469</v>
      </c>
      <c r="R886" s="15">
        <v>5953.9942531912066</v>
      </c>
      <c r="S886" s="9" t="s">
        <v>36</v>
      </c>
    </row>
    <row r="887" spans="1:19" s="6" customFormat="1">
      <c r="A887" s="8" t="s">
        <v>37</v>
      </c>
      <c r="B887" s="14">
        <v>1095.2020346934705</v>
      </c>
      <c r="C887" s="14">
        <v>1761.4897421832295</v>
      </c>
      <c r="D887" s="14">
        <v>1718.8457842878579</v>
      </c>
      <c r="E887" s="14">
        <v>1856.1361387080165</v>
      </c>
      <c r="F887" s="14">
        <v>2120.4418312660659</v>
      </c>
      <c r="G887" s="14">
        <v>2177.5000297192637</v>
      </c>
      <c r="H887" s="14">
        <v>2502.7247135385628</v>
      </c>
      <c r="I887" s="14">
        <v>2639.53929182</v>
      </c>
      <c r="J887" s="14">
        <v>2816.3604030600004</v>
      </c>
      <c r="K887" s="14">
        <v>3095.3270995106695</v>
      </c>
      <c r="L887" s="14">
        <v>3297.4378094285266</v>
      </c>
      <c r="M887" s="14">
        <v>3566.8821770137743</v>
      </c>
      <c r="N887" s="14">
        <v>3674.9811088901884</v>
      </c>
      <c r="O887" s="14">
        <v>3744.6873123336468</v>
      </c>
      <c r="P887" s="14">
        <v>3988.5084711570748</v>
      </c>
      <c r="Q887" s="14">
        <v>4016.2351032526417</v>
      </c>
      <c r="R887" s="14">
        <v>4384.0747965492455</v>
      </c>
      <c r="S887" s="8" t="s">
        <v>38</v>
      </c>
    </row>
    <row r="888" spans="1:19" s="6" customFormat="1" ht="40.5">
      <c r="A888" s="9" t="s">
        <v>39</v>
      </c>
      <c r="B888" s="15">
        <v>1985.1318531512256</v>
      </c>
      <c r="C888" s="15">
        <v>2192.2561985968691</v>
      </c>
      <c r="D888" s="15">
        <v>2324.1168707933343</v>
      </c>
      <c r="E888" s="15">
        <v>2171.8629507408141</v>
      </c>
      <c r="F888" s="15">
        <v>2128.2604703139305</v>
      </c>
      <c r="G888" s="15">
        <v>2010.4975858161099</v>
      </c>
      <c r="H888" s="15">
        <v>2066.5411445530872</v>
      </c>
      <c r="I888" s="15">
        <v>1995.29744183</v>
      </c>
      <c r="J888" s="15">
        <v>2121.6018815800003</v>
      </c>
      <c r="K888" s="15">
        <v>2250.8814945998838</v>
      </c>
      <c r="L888" s="15">
        <v>2373.1194356266415</v>
      </c>
      <c r="M888" s="15">
        <v>2328.4427882401415</v>
      </c>
      <c r="N888" s="15">
        <v>1991.9478615161272</v>
      </c>
      <c r="O888" s="15">
        <v>2061.1452150182122</v>
      </c>
      <c r="P888" s="15">
        <v>2024.5986257888683</v>
      </c>
      <c r="Q888" s="15">
        <v>1995.8248662873373</v>
      </c>
      <c r="R888" s="15">
        <v>2066.4953933245374</v>
      </c>
      <c r="S888" s="9" t="s">
        <v>40</v>
      </c>
    </row>
    <row r="889" spans="1:19" s="6" customFormat="1">
      <c r="A889" s="8" t="s">
        <v>41</v>
      </c>
      <c r="B889" s="14">
        <v>89.017113563302829</v>
      </c>
      <c r="C889" s="14">
        <v>87.388714738998587</v>
      </c>
      <c r="D889" s="14">
        <v>87.560746341361451</v>
      </c>
      <c r="E889" s="14">
        <v>90.157310040820391</v>
      </c>
      <c r="F889" s="14">
        <v>90.104801871634677</v>
      </c>
      <c r="G889" s="14">
        <v>87.477350223604304</v>
      </c>
      <c r="H889" s="14">
        <v>88.241071798491177</v>
      </c>
      <c r="I889" s="14">
        <v>95.597696089999999</v>
      </c>
      <c r="J889" s="14">
        <v>98.027864399999999</v>
      </c>
      <c r="K889" s="14">
        <v>83.040804700764042</v>
      </c>
      <c r="L889" s="14">
        <v>94.405583491534571</v>
      </c>
      <c r="M889" s="14">
        <v>101.04701044749341</v>
      </c>
      <c r="N889" s="14">
        <v>145.87346187833833</v>
      </c>
      <c r="O889" s="14">
        <v>158.58442067693866</v>
      </c>
      <c r="P889" s="14">
        <v>153.63173597983564</v>
      </c>
      <c r="Q889" s="14">
        <v>175.01204530651259</v>
      </c>
      <c r="R889" s="14">
        <v>199.90283104464896</v>
      </c>
      <c r="S889" s="8" t="s">
        <v>42</v>
      </c>
    </row>
    <row r="890" spans="1:19" s="6" customFormat="1">
      <c r="A890" s="21" t="s">
        <v>51</v>
      </c>
      <c r="B890" s="22">
        <f t="shared" ref="B890:R890" si="77">SUM(B872:B889)-B872-B875</f>
        <v>211341.54474543897</v>
      </c>
      <c r="C890" s="22">
        <f t="shared" si="77"/>
        <v>218027.75850580787</v>
      </c>
      <c r="D890" s="22">
        <f t="shared" si="77"/>
        <v>223008.36174906921</v>
      </c>
      <c r="E890" s="22">
        <f t="shared" si="77"/>
        <v>188275.32121452331</v>
      </c>
      <c r="F890" s="22">
        <f t="shared" si="77"/>
        <v>203304.69966180596</v>
      </c>
      <c r="G890" s="22">
        <f t="shared" si="77"/>
        <v>220651.01757662446</v>
      </c>
      <c r="H890" s="22">
        <f t="shared" si="77"/>
        <v>230764.96751155428</v>
      </c>
      <c r="I890" s="22">
        <f t="shared" si="77"/>
        <v>243424.87973130995</v>
      </c>
      <c r="J890" s="22">
        <f t="shared" si="77"/>
        <v>273976.37817493989</v>
      </c>
      <c r="K890" s="22">
        <f t="shared" si="77"/>
        <v>293154.20173974842</v>
      </c>
      <c r="L890" s="22">
        <f t="shared" si="77"/>
        <v>297417.90036748623</v>
      </c>
      <c r="M890" s="22">
        <f t="shared" si="77"/>
        <v>316182.93835664965</v>
      </c>
      <c r="N890" s="22">
        <f t="shared" si="77"/>
        <v>327135.65639492654</v>
      </c>
      <c r="O890" s="22">
        <f t="shared" si="77"/>
        <v>336211.78032361984</v>
      </c>
      <c r="P890" s="22">
        <f t="shared" si="77"/>
        <v>333595.14371932752</v>
      </c>
      <c r="Q890" s="22">
        <f t="shared" si="77"/>
        <v>364470.42018827662</v>
      </c>
      <c r="R890" s="22">
        <f t="shared" si="77"/>
        <v>354286.18537192146</v>
      </c>
      <c r="S890" s="21" t="s">
        <v>56</v>
      </c>
    </row>
    <row r="891" spans="1:19" s="6" customFormat="1">
      <c r="A891" s="24" t="s">
        <v>52</v>
      </c>
      <c r="B891" s="16">
        <f t="shared" ref="B891:R891" si="78">(SUM(B872:B889)-B872-B875)-B893</f>
        <v>1896.3144044346991</v>
      </c>
      <c r="C891" s="16">
        <f t="shared" si="78"/>
        <v>1661.986547665816</v>
      </c>
      <c r="D891" s="16">
        <f t="shared" si="78"/>
        <v>1468.359585660306</v>
      </c>
      <c r="E891" s="16">
        <f t="shared" si="78"/>
        <v>969.78106170182582</v>
      </c>
      <c r="F891" s="16">
        <f t="shared" si="78"/>
        <v>164.91677869585692</v>
      </c>
      <c r="G891" s="16">
        <f t="shared" si="78"/>
        <v>132.00061908114003</v>
      </c>
      <c r="H891" s="16">
        <f t="shared" si="78"/>
        <v>168.9376164447749</v>
      </c>
      <c r="I891" s="16">
        <f t="shared" si="78"/>
        <v>3.8899597711861134E-6</v>
      </c>
      <c r="J891" s="16">
        <f t="shared" si="78"/>
        <v>3.9298320189118385E-6</v>
      </c>
      <c r="K891" s="16">
        <f t="shared" si="78"/>
        <v>-173.44530406082049</v>
      </c>
      <c r="L891" s="16">
        <f t="shared" si="78"/>
        <v>-500.32622080133297</v>
      </c>
      <c r="M891" s="16">
        <f t="shared" si="78"/>
        <v>1169.3530740179704</v>
      </c>
      <c r="N891" s="16">
        <f t="shared" si="78"/>
        <v>1553.18934226688</v>
      </c>
      <c r="O891" s="16">
        <f t="shared" si="78"/>
        <v>2619.0787660005153</v>
      </c>
      <c r="P891" s="16">
        <f t="shared" si="78"/>
        <v>1894.4077460119734</v>
      </c>
      <c r="Q891" s="16">
        <f t="shared" si="78"/>
        <v>3457.5387241459102</v>
      </c>
      <c r="R891" s="16">
        <f t="shared" si="78"/>
        <v>3379.7333880822407</v>
      </c>
      <c r="S891" s="24" t="s">
        <v>57</v>
      </c>
    </row>
    <row r="892" spans="1:19" s="6" customFormat="1">
      <c r="A892" s="25" t="s">
        <v>53</v>
      </c>
      <c r="B892" s="26">
        <f t="shared" ref="B892:R892" si="79">100*((SUM(B872:B889)-B872-B875)-B893)/B893</f>
        <v>0.90539870559346269</v>
      </c>
      <c r="C892" s="26">
        <f t="shared" si="79"/>
        <v>0.76813746121883941</v>
      </c>
      <c r="D892" s="26">
        <f t="shared" si="79"/>
        <v>0.66279659263397384</v>
      </c>
      <c r="E892" s="26">
        <f t="shared" si="79"/>
        <v>0.51775353836869276</v>
      </c>
      <c r="F892" s="26">
        <f t="shared" si="79"/>
        <v>8.1183890400607889E-2</v>
      </c>
      <c r="G892" s="26">
        <f t="shared" si="79"/>
        <v>5.9859063813328263E-2</v>
      </c>
      <c r="H892" s="26">
        <f t="shared" si="79"/>
        <v>7.3261285773922047E-2</v>
      </c>
      <c r="I892" s="26">
        <f t="shared" si="79"/>
        <v>1.5980124034741132E-9</v>
      </c>
      <c r="J892" s="26">
        <f t="shared" si="79"/>
        <v>1.4343689208340886E-9</v>
      </c>
      <c r="K892" s="26">
        <f t="shared" si="79"/>
        <v>-5.9130227173886538E-2</v>
      </c>
      <c r="L892" s="26">
        <f t="shared" si="79"/>
        <v>-0.16794078916586935</v>
      </c>
      <c r="M892" s="26">
        <f t="shared" si="79"/>
        <v>0.37120718872134395</v>
      </c>
      <c r="N892" s="26">
        <f t="shared" si="79"/>
        <v>0.4770494419822881</v>
      </c>
      <c r="O892" s="26">
        <f t="shared" si="79"/>
        <v>0.78511272991628644</v>
      </c>
      <c r="P892" s="26">
        <f t="shared" si="79"/>
        <v>0.57111954860551573</v>
      </c>
      <c r="Q892" s="26">
        <f t="shared" si="79"/>
        <v>0.95773278508053517</v>
      </c>
      <c r="R892" s="26">
        <f t="shared" si="79"/>
        <v>0.96314370082824585</v>
      </c>
      <c r="S892" s="25" t="s">
        <v>58</v>
      </c>
    </row>
    <row r="893" spans="1:19" s="6" customFormat="1">
      <c r="A893" s="21" t="s">
        <v>54</v>
      </c>
      <c r="B893" s="22">
        <v>209445.23034100427</v>
      </c>
      <c r="C893" s="22">
        <v>216365.77195814205</v>
      </c>
      <c r="D893" s="22">
        <v>221540.00216340891</v>
      </c>
      <c r="E893" s="22">
        <v>187305.54015282149</v>
      </c>
      <c r="F893" s="22">
        <v>203139.78288311011</v>
      </c>
      <c r="G893" s="22">
        <v>220519.01695754332</v>
      </c>
      <c r="H893" s="22">
        <v>230596.0298951095</v>
      </c>
      <c r="I893" s="22">
        <v>243424.87972741999</v>
      </c>
      <c r="J893" s="22">
        <v>273976.37817101006</v>
      </c>
      <c r="K893" s="22">
        <v>293327.64704380924</v>
      </c>
      <c r="L893" s="22">
        <v>297918.22658828757</v>
      </c>
      <c r="M893" s="22">
        <v>315013.58528263168</v>
      </c>
      <c r="N893" s="22">
        <v>325582.46705265966</v>
      </c>
      <c r="O893" s="22">
        <v>333592.70155761932</v>
      </c>
      <c r="P893" s="22">
        <v>331700.73597331555</v>
      </c>
      <c r="Q893" s="22">
        <v>361012.88146413071</v>
      </c>
      <c r="R893" s="22">
        <v>350906.45198383922</v>
      </c>
      <c r="S893" s="21" t="s">
        <v>59</v>
      </c>
    </row>
    <row r="894" spans="1:19" s="29" customFormat="1">
      <c r="A894" s="23" t="s">
        <v>55</v>
      </c>
      <c r="B894" s="23"/>
      <c r="C894" s="23"/>
      <c r="D894" s="23"/>
      <c r="E894" s="23"/>
      <c r="F894" s="23"/>
      <c r="G894" s="23"/>
      <c r="H894" s="23"/>
      <c r="I894" s="23"/>
      <c r="J894" s="23"/>
      <c r="K894" s="23" t="s">
        <v>60</v>
      </c>
      <c r="L894" s="23"/>
      <c r="M894" s="23"/>
      <c r="N894" s="23"/>
      <c r="O894" s="23"/>
      <c r="P894" s="23"/>
      <c r="Q894" s="23"/>
      <c r="R894" s="23"/>
      <c r="S894" s="23"/>
    </row>
    <row r="895" spans="1:19" s="29" customFormat="1"/>
    <row r="896" spans="1:19" s="29" customFormat="1"/>
    <row r="897" spans="1:19" s="29" customFormat="1">
      <c r="A897" s="30" t="s">
        <v>0</v>
      </c>
      <c r="S897" s="31" t="s">
        <v>1</v>
      </c>
    </row>
    <row r="898" spans="1:19" s="29" customFormat="1">
      <c r="A898" s="29" t="s">
        <v>106</v>
      </c>
      <c r="S898" s="29" t="s">
        <v>106</v>
      </c>
    </row>
    <row r="899" spans="1:19" s="29" customFormat="1">
      <c r="A899" s="30" t="s">
        <v>107</v>
      </c>
      <c r="I899" s="31" t="s">
        <v>4</v>
      </c>
      <c r="J899" s="30" t="s">
        <v>5</v>
      </c>
      <c r="S899" s="31" t="s">
        <v>108</v>
      </c>
    </row>
    <row r="900" spans="1:19">
      <c r="A900" s="4"/>
      <c r="B900" s="5">
        <v>1995</v>
      </c>
      <c r="C900" s="5">
        <v>1996</v>
      </c>
      <c r="D900" s="5">
        <v>1997</v>
      </c>
      <c r="E900" s="5">
        <v>1998</v>
      </c>
      <c r="F900" s="5">
        <v>1999</v>
      </c>
      <c r="G900" s="5">
        <v>2000</v>
      </c>
      <c r="H900" s="5">
        <v>2001</v>
      </c>
      <c r="I900" s="5">
        <v>2002</v>
      </c>
      <c r="J900" s="5">
        <v>2003</v>
      </c>
      <c r="K900" s="5">
        <v>2004</v>
      </c>
      <c r="L900" s="5">
        <v>2005</v>
      </c>
      <c r="M900" s="5">
        <v>2006</v>
      </c>
      <c r="N900" s="5">
        <v>2007</v>
      </c>
      <c r="O900" s="5">
        <v>2008</v>
      </c>
      <c r="P900" s="5">
        <v>2009</v>
      </c>
      <c r="Q900" s="5">
        <v>2010</v>
      </c>
      <c r="R900" s="5">
        <v>2011</v>
      </c>
      <c r="S900" s="4"/>
    </row>
    <row r="901" spans="1:19" s="6" customFormat="1">
      <c r="A901" s="27" t="s">
        <v>7</v>
      </c>
      <c r="B901" s="28">
        <v>8883.2830492499997</v>
      </c>
      <c r="C901" s="28">
        <v>10015.5256083</v>
      </c>
      <c r="D901" s="28">
        <v>11303.15118216</v>
      </c>
      <c r="E901" s="28">
        <v>12935.695332859999</v>
      </c>
      <c r="F901" s="28">
        <v>11277.44698907</v>
      </c>
      <c r="G901" s="28">
        <v>10864.273225749999</v>
      </c>
      <c r="H901" s="28">
        <v>12772.5844404</v>
      </c>
      <c r="I901" s="28">
        <v>13169.52061845</v>
      </c>
      <c r="J901" s="28">
        <v>14826.24709916</v>
      </c>
      <c r="K901" s="28">
        <v>16874.091645640001</v>
      </c>
      <c r="L901" s="28">
        <v>17782.002910560001</v>
      </c>
      <c r="M901" s="28">
        <v>19806.876153919999</v>
      </c>
      <c r="N901" s="28">
        <v>22267.578847140001</v>
      </c>
      <c r="O901" s="28">
        <v>29427.230760009999</v>
      </c>
      <c r="P901" s="28">
        <v>30065.069738440001</v>
      </c>
      <c r="Q901" s="28">
        <v>29433.922900090001</v>
      </c>
      <c r="R901" s="28">
        <v>29076.00925196</v>
      </c>
      <c r="S901" s="27" t="s">
        <v>8</v>
      </c>
    </row>
    <row r="902" spans="1:19" s="6" customFormat="1">
      <c r="A902" s="8" t="s">
        <v>9</v>
      </c>
      <c r="B902" s="14">
        <v>8432.8235794499997</v>
      </c>
      <c r="C902" s="14">
        <v>9576.0743261099997</v>
      </c>
      <c r="D902" s="14">
        <v>10747.24651499</v>
      </c>
      <c r="E902" s="14">
        <v>12271.47852436</v>
      </c>
      <c r="F902" s="14">
        <v>10530.822915410001</v>
      </c>
      <c r="G902" s="14">
        <v>10030.076515459999</v>
      </c>
      <c r="H902" s="14">
        <v>11892.04937042</v>
      </c>
      <c r="I902" s="14">
        <v>12356.413613250001</v>
      </c>
      <c r="J902" s="14">
        <v>13811.67506526</v>
      </c>
      <c r="K902" s="14">
        <v>15949.228937379999</v>
      </c>
      <c r="L902" s="14">
        <v>16753.5300585</v>
      </c>
      <c r="M902" s="14">
        <v>19025.936178069998</v>
      </c>
      <c r="N902" s="14">
        <v>21361.813148699999</v>
      </c>
      <c r="O902" s="14">
        <v>28727.057212989999</v>
      </c>
      <c r="P902" s="14">
        <v>29217.00419969</v>
      </c>
      <c r="Q902" s="14">
        <v>28519.594712900001</v>
      </c>
      <c r="R902" s="14">
        <v>28132.05501127</v>
      </c>
      <c r="S902" s="8" t="s">
        <v>10</v>
      </c>
    </row>
    <row r="903" spans="1:19" s="6" customFormat="1">
      <c r="A903" s="9" t="s">
        <v>11</v>
      </c>
      <c r="B903" s="15">
        <v>450.45946937999997</v>
      </c>
      <c r="C903" s="15">
        <v>439.45128168999997</v>
      </c>
      <c r="D903" s="15">
        <v>555.90466670000001</v>
      </c>
      <c r="E903" s="15">
        <v>664.21680806999996</v>
      </c>
      <c r="F903" s="15">
        <v>746.62407325000004</v>
      </c>
      <c r="G903" s="15">
        <v>834.19670986000006</v>
      </c>
      <c r="H903" s="15">
        <v>880.53506955</v>
      </c>
      <c r="I903" s="15">
        <v>813.10700479000002</v>
      </c>
      <c r="J903" s="15">
        <v>1014.57203344</v>
      </c>
      <c r="K903" s="15">
        <v>924.86270781999997</v>
      </c>
      <c r="L903" s="15">
        <v>1028.47285158</v>
      </c>
      <c r="M903" s="15">
        <v>780.93997539999998</v>
      </c>
      <c r="N903" s="15">
        <v>905.76569797000002</v>
      </c>
      <c r="O903" s="15">
        <v>700.17354654999997</v>
      </c>
      <c r="P903" s="15">
        <v>848.06553827000005</v>
      </c>
      <c r="Q903" s="15">
        <v>914.32818679000002</v>
      </c>
      <c r="R903" s="15">
        <v>943.95424023999999</v>
      </c>
      <c r="S903" s="9" t="s">
        <v>12</v>
      </c>
    </row>
    <row r="904" spans="1:19" s="6" customFormat="1">
      <c r="A904" s="10" t="s">
        <v>13</v>
      </c>
      <c r="B904" s="16">
        <v>362815.48335081001</v>
      </c>
      <c r="C904" s="16">
        <v>401562.01439362997</v>
      </c>
      <c r="D904" s="16">
        <v>402709.65508558002</v>
      </c>
      <c r="E904" s="16">
        <v>377339.63021569001</v>
      </c>
      <c r="F904" s="16">
        <v>418308.52197904</v>
      </c>
      <c r="G904" s="16">
        <v>439953.27770509</v>
      </c>
      <c r="H904" s="16">
        <v>457990.60867628001</v>
      </c>
      <c r="I904" s="16">
        <v>472451.01823604002</v>
      </c>
      <c r="J904" s="16">
        <v>525686.26173174998</v>
      </c>
      <c r="K904" s="16">
        <v>587022.37943171</v>
      </c>
      <c r="L904" s="16">
        <v>635546.64039711002</v>
      </c>
      <c r="M904" s="16">
        <v>715926.29289122997</v>
      </c>
      <c r="N904" s="16">
        <v>772320.75928747002</v>
      </c>
      <c r="O904" s="16">
        <v>900141.18826343003</v>
      </c>
      <c r="P904" s="16">
        <v>896880.09057991998</v>
      </c>
      <c r="Q904" s="16">
        <v>994337.56659615005</v>
      </c>
      <c r="R904" s="16">
        <v>898581.82191971003</v>
      </c>
      <c r="S904" s="10" t="s">
        <v>14</v>
      </c>
    </row>
    <row r="905" spans="1:19" s="6" customFormat="1">
      <c r="A905" s="9" t="s">
        <v>15</v>
      </c>
      <c r="B905" s="15">
        <v>8112.9372274400002</v>
      </c>
      <c r="C905" s="15">
        <v>8582.4681309000007</v>
      </c>
      <c r="D905" s="15">
        <v>7865.1225303600004</v>
      </c>
      <c r="E905" s="15">
        <v>5677.8381388400003</v>
      </c>
      <c r="F905" s="15">
        <v>5713.0005187099996</v>
      </c>
      <c r="G905" s="15">
        <v>5341.8568655500003</v>
      </c>
      <c r="H905" s="15">
        <v>5868.3506920500004</v>
      </c>
      <c r="I905" s="15">
        <v>6748.0170435299997</v>
      </c>
      <c r="J905" s="15">
        <v>6315.5809862599999</v>
      </c>
      <c r="K905" s="15">
        <v>7473.8368335599998</v>
      </c>
      <c r="L905" s="15">
        <v>7780.9034607499998</v>
      </c>
      <c r="M905" s="15">
        <v>7205.9997328099998</v>
      </c>
      <c r="N905" s="15">
        <v>7258.6096311700003</v>
      </c>
      <c r="O905" s="15">
        <v>7526.2699260700001</v>
      </c>
      <c r="P905" s="15">
        <v>8307.7149426899996</v>
      </c>
      <c r="Q905" s="15">
        <v>8633.6197731100001</v>
      </c>
      <c r="R905" s="15">
        <v>8477.4778992800002</v>
      </c>
      <c r="S905" s="9" t="s">
        <v>16</v>
      </c>
    </row>
    <row r="906" spans="1:19" s="6" customFormat="1">
      <c r="A906" s="8" t="s">
        <v>17</v>
      </c>
      <c r="B906" s="14">
        <v>197864.91710843</v>
      </c>
      <c r="C906" s="14">
        <v>213998.52769183999</v>
      </c>
      <c r="D906" s="14">
        <v>216747.74514390001</v>
      </c>
      <c r="E906" s="14">
        <v>202758.18803754001</v>
      </c>
      <c r="F906" s="14">
        <v>243846.05682200001</v>
      </c>
      <c r="G906" s="14">
        <v>254003.93216</v>
      </c>
      <c r="H906" s="14">
        <v>264256.90882165998</v>
      </c>
      <c r="I906" s="14">
        <v>264073.16756630002</v>
      </c>
      <c r="J906" s="14">
        <v>304323.90337933</v>
      </c>
      <c r="K906" s="14">
        <v>334210.60058546002</v>
      </c>
      <c r="L906" s="14">
        <v>365998.09791253001</v>
      </c>
      <c r="M906" s="14">
        <v>417610.17128766002</v>
      </c>
      <c r="N906" s="14">
        <v>446885.95365396002</v>
      </c>
      <c r="O906" s="14">
        <v>537943.45200766996</v>
      </c>
      <c r="P906" s="14">
        <v>524296.44868159003</v>
      </c>
      <c r="Q906" s="14">
        <v>593953.51597357995</v>
      </c>
      <c r="R906" s="14">
        <v>520422.07448284002</v>
      </c>
      <c r="S906" s="8" t="s">
        <v>18</v>
      </c>
    </row>
    <row r="907" spans="1:19" s="6" customFormat="1">
      <c r="A907" s="9" t="s">
        <v>19</v>
      </c>
      <c r="B907" s="15">
        <v>14584.855780940001</v>
      </c>
      <c r="C907" s="15">
        <v>15922.12187572</v>
      </c>
      <c r="D907" s="15">
        <v>17646.312315669998</v>
      </c>
      <c r="E907" s="15">
        <v>19384.33513992</v>
      </c>
      <c r="F907" s="15">
        <v>17438.978047000001</v>
      </c>
      <c r="G907" s="15">
        <v>17971.486547029999</v>
      </c>
      <c r="H907" s="15">
        <v>18444.02854245</v>
      </c>
      <c r="I907" s="15">
        <v>19813.137172499999</v>
      </c>
      <c r="J907" s="15">
        <v>20984.23129561</v>
      </c>
      <c r="K907" s="15">
        <v>23522.875696300001</v>
      </c>
      <c r="L907" s="15">
        <v>23585.69366809</v>
      </c>
      <c r="M907" s="15">
        <v>24805.96641727</v>
      </c>
      <c r="N907" s="15">
        <v>27162.153770609999</v>
      </c>
      <c r="O907" s="15">
        <v>31115.808726840001</v>
      </c>
      <c r="P907" s="15">
        <v>35110.661759340001</v>
      </c>
      <c r="Q907" s="15">
        <v>37188.469897989999</v>
      </c>
      <c r="R907" s="15">
        <v>33949.135878920002</v>
      </c>
      <c r="S907" s="9" t="s">
        <v>20</v>
      </c>
    </row>
    <row r="908" spans="1:19" s="6" customFormat="1">
      <c r="A908" s="8" t="s">
        <v>21</v>
      </c>
      <c r="B908" s="14">
        <v>30294.837729980001</v>
      </c>
      <c r="C908" s="14">
        <v>33629.12998084</v>
      </c>
      <c r="D908" s="14">
        <v>22025.266285369999</v>
      </c>
      <c r="E908" s="14">
        <v>14046.18854112</v>
      </c>
      <c r="F908" s="14">
        <v>9699.6097675199999</v>
      </c>
      <c r="G908" s="14">
        <v>9922.9082856099994</v>
      </c>
      <c r="H908" s="14">
        <v>10409.48680289</v>
      </c>
      <c r="I908" s="14">
        <v>12577.972128740001</v>
      </c>
      <c r="J908" s="14">
        <v>14844.143112969999</v>
      </c>
      <c r="K908" s="14">
        <v>20180.2117497</v>
      </c>
      <c r="L908" s="14">
        <v>19995.145773740001</v>
      </c>
      <c r="M908" s="14">
        <v>21755.820475730001</v>
      </c>
      <c r="N908" s="14">
        <v>22505.81488138</v>
      </c>
      <c r="O908" s="14">
        <v>22577.022521750001</v>
      </c>
      <c r="P908" s="14">
        <v>21300.113716039999</v>
      </c>
      <c r="Q908" s="14">
        <v>24349.13967954</v>
      </c>
      <c r="R908" s="14">
        <v>18992.084297919999</v>
      </c>
      <c r="S908" s="8" t="s">
        <v>22</v>
      </c>
    </row>
    <row r="909" spans="1:19" s="6" customFormat="1" ht="60.75">
      <c r="A909" s="9" t="s">
        <v>23</v>
      </c>
      <c r="B909" s="15">
        <v>62218.648107859997</v>
      </c>
      <c r="C909" s="15">
        <v>69144.066412490007</v>
      </c>
      <c r="D909" s="15">
        <v>72905.979718600007</v>
      </c>
      <c r="E909" s="15">
        <v>68469.935465839997</v>
      </c>
      <c r="F909" s="15">
        <v>72444.047454619998</v>
      </c>
      <c r="G909" s="15">
        <v>76574.78844597</v>
      </c>
      <c r="H909" s="15">
        <v>78674.471650530002</v>
      </c>
      <c r="I909" s="15">
        <v>80294.479745770004</v>
      </c>
      <c r="J909" s="15">
        <v>83669.766966330004</v>
      </c>
      <c r="K909" s="15">
        <v>89259.478726829999</v>
      </c>
      <c r="L909" s="15">
        <v>94571.346041269993</v>
      </c>
      <c r="M909" s="15">
        <v>101031.43761865</v>
      </c>
      <c r="N909" s="15">
        <v>111046.34867008</v>
      </c>
      <c r="O909" s="15">
        <v>124758.45879208999</v>
      </c>
      <c r="P909" s="15">
        <v>130233.54052671</v>
      </c>
      <c r="Q909" s="15">
        <v>133858.00324205999</v>
      </c>
      <c r="R909" s="15">
        <v>123672.50140902</v>
      </c>
      <c r="S909" s="9" t="s">
        <v>24</v>
      </c>
    </row>
    <row r="910" spans="1:19" s="6" customFormat="1">
      <c r="A910" s="8" t="s">
        <v>25</v>
      </c>
      <c r="B910" s="14">
        <v>3711.0748338600001</v>
      </c>
      <c r="C910" s="14">
        <v>4195.5629313400004</v>
      </c>
      <c r="D910" s="14">
        <v>4275.7456407099999</v>
      </c>
      <c r="E910" s="14">
        <v>3564.52258626</v>
      </c>
      <c r="F910" s="14">
        <v>3976.7890751700002</v>
      </c>
      <c r="G910" s="14">
        <v>4891.1301343200003</v>
      </c>
      <c r="H910" s="14">
        <v>4984.79679743</v>
      </c>
      <c r="I910" s="14">
        <v>7970.4298453499996</v>
      </c>
      <c r="J910" s="14">
        <v>7134.0280530299997</v>
      </c>
      <c r="K910" s="14">
        <v>6382.62155592</v>
      </c>
      <c r="L910" s="14">
        <v>6734.4678034099998</v>
      </c>
      <c r="M910" s="14">
        <v>6636.09110624</v>
      </c>
      <c r="N910" s="14">
        <v>7464.16444684</v>
      </c>
      <c r="O910" s="14">
        <v>8160.3974970099998</v>
      </c>
      <c r="P910" s="14">
        <v>8192.0070905400007</v>
      </c>
      <c r="Q910" s="14">
        <v>15846.40544208</v>
      </c>
      <c r="R910" s="14">
        <v>9380.3060483999998</v>
      </c>
      <c r="S910" s="8" t="s">
        <v>26</v>
      </c>
    </row>
    <row r="911" spans="1:19" s="6" customFormat="1">
      <c r="A911" s="9" t="s">
        <v>27</v>
      </c>
      <c r="B911" s="15">
        <v>9182.6502296100007</v>
      </c>
      <c r="C911" s="15">
        <v>10776.515938</v>
      </c>
      <c r="D911" s="15">
        <v>12867.02515885</v>
      </c>
      <c r="E911" s="15">
        <v>12983.328121369999</v>
      </c>
      <c r="F911" s="15">
        <v>11331.314362790001</v>
      </c>
      <c r="G911" s="15">
        <v>13359.090588659999</v>
      </c>
      <c r="H911" s="15">
        <v>13628.25613068</v>
      </c>
      <c r="I911" s="15">
        <v>14566.30826387</v>
      </c>
      <c r="J911" s="15">
        <v>15419.131340059999</v>
      </c>
      <c r="K911" s="15">
        <v>18091.987248820002</v>
      </c>
      <c r="L911" s="15">
        <v>18394.029857729998</v>
      </c>
      <c r="M911" s="15">
        <v>20502.101957449999</v>
      </c>
      <c r="N911" s="15">
        <v>23053.45142075</v>
      </c>
      <c r="O911" s="15">
        <v>26458.807340750001</v>
      </c>
      <c r="P911" s="15">
        <v>28340.956523299999</v>
      </c>
      <c r="Q911" s="15">
        <v>30674.450969009999</v>
      </c>
      <c r="R911" s="15">
        <v>28780.207992939999</v>
      </c>
      <c r="S911" s="9" t="s">
        <v>28</v>
      </c>
    </row>
    <row r="912" spans="1:19" s="6" customFormat="1">
      <c r="A912" s="8" t="s">
        <v>29</v>
      </c>
      <c r="B912" s="14">
        <v>9692.1095530399998</v>
      </c>
      <c r="C912" s="14">
        <v>13806.841550630001</v>
      </c>
      <c r="D912" s="14">
        <v>13333.69447282</v>
      </c>
      <c r="E912" s="14">
        <v>12095.42887333</v>
      </c>
      <c r="F912" s="14">
        <v>9472.9829893000006</v>
      </c>
      <c r="G912" s="14">
        <v>9938.35074265</v>
      </c>
      <c r="H912" s="14">
        <v>10772.182533130001</v>
      </c>
      <c r="I912" s="14">
        <v>12580.970548929999</v>
      </c>
      <c r="J912" s="14">
        <v>14128.25994039</v>
      </c>
      <c r="K912" s="14">
        <v>16362.263275740001</v>
      </c>
      <c r="L912" s="14">
        <v>18164.35550514</v>
      </c>
      <c r="M912" s="14">
        <v>21406.95730265</v>
      </c>
      <c r="N912" s="14">
        <v>23334.452336459999</v>
      </c>
      <c r="O912" s="14">
        <v>26163.181014580001</v>
      </c>
      <c r="P912" s="14">
        <v>25145.62905824</v>
      </c>
      <c r="Q912" s="14">
        <v>27902.366511749999</v>
      </c>
      <c r="R912" s="14">
        <v>32346.110765860001</v>
      </c>
      <c r="S912" s="8" t="s">
        <v>30</v>
      </c>
    </row>
    <row r="913" spans="1:19" s="6" customFormat="1" ht="40.5">
      <c r="A913" s="9" t="s">
        <v>31</v>
      </c>
      <c r="B913" s="15">
        <v>10556.67717083</v>
      </c>
      <c r="C913" s="15">
        <v>12949.350402960001</v>
      </c>
      <c r="D913" s="15">
        <v>14384.934480849999</v>
      </c>
      <c r="E913" s="15">
        <v>15600.23732097</v>
      </c>
      <c r="F913" s="15">
        <v>19708.939147770001</v>
      </c>
      <c r="G913" s="15">
        <v>21436.265679600001</v>
      </c>
      <c r="H913" s="15">
        <v>22730.89527854</v>
      </c>
      <c r="I913" s="15">
        <v>23300.33494877</v>
      </c>
      <c r="J913" s="15">
        <v>26258.54433112</v>
      </c>
      <c r="K913" s="15">
        <v>32640.165272819999</v>
      </c>
      <c r="L913" s="15">
        <v>36934.204603960003</v>
      </c>
      <c r="M913" s="15">
        <v>44014.610085959997</v>
      </c>
      <c r="N913" s="15">
        <v>50641.353316200002</v>
      </c>
      <c r="O913" s="15">
        <v>52920.198921479998</v>
      </c>
      <c r="P913" s="15">
        <v>51557.307854999999</v>
      </c>
      <c r="Q913" s="15">
        <v>53965.976506539999</v>
      </c>
      <c r="R913" s="15">
        <v>51059.643510529997</v>
      </c>
      <c r="S913" s="9" t="s">
        <v>32</v>
      </c>
    </row>
    <row r="914" spans="1:19" s="6" customFormat="1" ht="40.5">
      <c r="A914" s="8" t="s">
        <v>33</v>
      </c>
      <c r="B914" s="14">
        <v>5479.1812651600003</v>
      </c>
      <c r="C914" s="14">
        <v>6038.3136426900001</v>
      </c>
      <c r="D914" s="14">
        <v>6844.4323270200002</v>
      </c>
      <c r="E914" s="14">
        <v>7698.4272861899999</v>
      </c>
      <c r="F914" s="14">
        <v>8605.03243363</v>
      </c>
      <c r="G914" s="14">
        <v>9800.0711833099995</v>
      </c>
      <c r="H914" s="14">
        <v>10422.37283393</v>
      </c>
      <c r="I914" s="14">
        <v>11645.944310819999</v>
      </c>
      <c r="J914" s="14">
        <v>12444.09410713</v>
      </c>
      <c r="K914" s="14">
        <v>14194.37480215</v>
      </c>
      <c r="L914" s="14">
        <v>15947.09804741</v>
      </c>
      <c r="M914" s="14">
        <v>20635.686446489999</v>
      </c>
      <c r="N914" s="14">
        <v>20713.528527909999</v>
      </c>
      <c r="O914" s="14">
        <v>28169.286014270001</v>
      </c>
      <c r="P914" s="14">
        <v>29412.520083489999</v>
      </c>
      <c r="Q914" s="14">
        <v>30892.579199709999</v>
      </c>
      <c r="R914" s="14">
        <v>32142.6778897</v>
      </c>
      <c r="S914" s="8" t="s">
        <v>34</v>
      </c>
    </row>
    <row r="915" spans="1:19" s="6" customFormat="1">
      <c r="A915" s="9" t="s">
        <v>35</v>
      </c>
      <c r="B915" s="15">
        <v>5285.3968492399999</v>
      </c>
      <c r="C915" s="15">
        <v>5808.6282134700004</v>
      </c>
      <c r="D915" s="15">
        <v>6298.0774539499998</v>
      </c>
      <c r="E915" s="15">
        <v>7516.1571609399998</v>
      </c>
      <c r="F915" s="15">
        <v>8076.8957089100004</v>
      </c>
      <c r="G915" s="15">
        <v>8286.9397915099998</v>
      </c>
      <c r="H915" s="15">
        <v>8615.0385953200002</v>
      </c>
      <c r="I915" s="15">
        <v>8662.6686758399992</v>
      </c>
      <c r="J915" s="15">
        <v>9433.8121791600006</v>
      </c>
      <c r="K915" s="15">
        <v>11420.050038949999</v>
      </c>
      <c r="L915" s="15">
        <v>12144.654313409999</v>
      </c>
      <c r="M915" s="15">
        <v>14599.452965779999</v>
      </c>
      <c r="N915" s="15">
        <v>16077.22028234</v>
      </c>
      <c r="O915" s="15">
        <v>17123.665791660002</v>
      </c>
      <c r="P915" s="15">
        <v>17578.389372850001</v>
      </c>
      <c r="Q915" s="15">
        <v>18426.117398189999</v>
      </c>
      <c r="R915" s="15">
        <v>19283.769488490001</v>
      </c>
      <c r="S915" s="9" t="s">
        <v>36</v>
      </c>
    </row>
    <row r="916" spans="1:19" s="6" customFormat="1">
      <c r="A916" s="8" t="s">
        <v>37</v>
      </c>
      <c r="B916" s="14">
        <v>3021.0202294400001</v>
      </c>
      <c r="C916" s="14">
        <v>3547.21377803</v>
      </c>
      <c r="D916" s="14">
        <v>3589.1334330999998</v>
      </c>
      <c r="E916" s="14">
        <v>3962.81792068</v>
      </c>
      <c r="F916" s="14">
        <v>4661.88622708</v>
      </c>
      <c r="G916" s="14">
        <v>4919.0858239700001</v>
      </c>
      <c r="H916" s="14">
        <v>5833.5445874999996</v>
      </c>
      <c r="I916" s="14">
        <v>6766.1268912899995</v>
      </c>
      <c r="J916" s="14">
        <v>6892.8869573800002</v>
      </c>
      <c r="K916" s="14">
        <v>7961.3602265999998</v>
      </c>
      <c r="L916" s="14">
        <v>9215.3258738500008</v>
      </c>
      <c r="M916" s="14">
        <v>10000.402042989999</v>
      </c>
      <c r="N916" s="14">
        <v>10555.673246349999</v>
      </c>
      <c r="O916" s="14">
        <v>11193.910786500001</v>
      </c>
      <c r="P916" s="14">
        <v>11434.153342539999</v>
      </c>
      <c r="Q916" s="14">
        <v>12021.274805790001</v>
      </c>
      <c r="R916" s="14">
        <v>12904.66121704</v>
      </c>
      <c r="S916" s="8" t="s">
        <v>38</v>
      </c>
    </row>
    <row r="917" spans="1:19" s="6" customFormat="1" ht="40.5">
      <c r="A917" s="9" t="s">
        <v>39</v>
      </c>
      <c r="B917" s="15">
        <v>2510.8105003400001</v>
      </c>
      <c r="C917" s="15">
        <v>2846.4329441</v>
      </c>
      <c r="D917" s="15">
        <v>3582.3699467599999</v>
      </c>
      <c r="E917" s="15">
        <v>3215.8801484199998</v>
      </c>
      <c r="F917" s="15">
        <v>2976.43684854</v>
      </c>
      <c r="G917" s="15">
        <v>3156.6595280000001</v>
      </c>
      <c r="H917" s="15">
        <v>2964.4467328000001</v>
      </c>
      <c r="I917" s="15">
        <v>3035.74680816</v>
      </c>
      <c r="J917" s="15">
        <v>3464.88523055</v>
      </c>
      <c r="K917" s="15">
        <v>4966.6601627099999</v>
      </c>
      <c r="L917" s="15">
        <v>5652.9782180000002</v>
      </c>
      <c r="M917" s="15">
        <v>5083.7664805799996</v>
      </c>
      <c r="N917" s="15">
        <v>4965.0882442100001</v>
      </c>
      <c r="O917" s="15">
        <v>5408.6191348399998</v>
      </c>
      <c r="P917" s="15">
        <v>5507.36353237</v>
      </c>
      <c r="Q917" s="15">
        <v>6024.6396983100003</v>
      </c>
      <c r="R917" s="15">
        <v>6530.6538768800001</v>
      </c>
      <c r="S917" s="9" t="s">
        <v>40</v>
      </c>
    </row>
    <row r="918" spans="1:19" s="6" customFormat="1">
      <c r="A918" s="8" t="s">
        <v>41</v>
      </c>
      <c r="B918" s="14">
        <v>300.36676040999998</v>
      </c>
      <c r="C918" s="14">
        <v>316.84089650999999</v>
      </c>
      <c r="D918" s="14">
        <v>343.81617318000002</v>
      </c>
      <c r="E918" s="14">
        <v>366.34546982000001</v>
      </c>
      <c r="F918" s="14">
        <v>356.55257145000002</v>
      </c>
      <c r="G918" s="14">
        <v>350.71192444000002</v>
      </c>
      <c r="H918" s="14">
        <v>385.82867286999999</v>
      </c>
      <c r="I918" s="14">
        <v>415.71428161</v>
      </c>
      <c r="J918" s="14">
        <v>372.9938477</v>
      </c>
      <c r="K918" s="14">
        <v>355.89325149000001</v>
      </c>
      <c r="L918" s="14">
        <v>428.33931312999999</v>
      </c>
      <c r="M918" s="14">
        <v>637.82896635999998</v>
      </c>
      <c r="N918" s="14">
        <v>656.94685427000002</v>
      </c>
      <c r="O918" s="14">
        <v>622.10978293999995</v>
      </c>
      <c r="P918" s="14">
        <v>463.28409028999999</v>
      </c>
      <c r="Q918" s="14">
        <v>601.00749340000004</v>
      </c>
      <c r="R918" s="14">
        <v>640.51715696999997</v>
      </c>
      <c r="S918" s="8" t="s">
        <v>42</v>
      </c>
    </row>
    <row r="919" spans="1:19" s="6" customFormat="1">
      <c r="A919" s="19" t="s">
        <v>43</v>
      </c>
      <c r="B919" s="20">
        <f t="shared" ref="B919:R919" si="80">SUM(B901:B918)-B901-B904</f>
        <v>371698.76639540994</v>
      </c>
      <c r="C919" s="20">
        <f t="shared" si="80"/>
        <v>411577.53999732004</v>
      </c>
      <c r="D919" s="20">
        <f t="shared" si="80"/>
        <v>414012.80626282998</v>
      </c>
      <c r="E919" s="20">
        <f t="shared" si="80"/>
        <v>390275.3255436701</v>
      </c>
      <c r="F919" s="20">
        <f t="shared" si="80"/>
        <v>429585.96896314994</v>
      </c>
      <c r="G919" s="20">
        <f t="shared" si="80"/>
        <v>450817.55092594016</v>
      </c>
      <c r="H919" s="20">
        <f t="shared" si="80"/>
        <v>470763.19311174995</v>
      </c>
      <c r="I919" s="20">
        <f t="shared" si="80"/>
        <v>485620.53884951991</v>
      </c>
      <c r="J919" s="20">
        <f t="shared" si="80"/>
        <v>540512.50882572017</v>
      </c>
      <c r="K919" s="20">
        <f t="shared" si="80"/>
        <v>603896.47107225016</v>
      </c>
      <c r="L919" s="20">
        <f t="shared" si="80"/>
        <v>653328.64330249978</v>
      </c>
      <c r="M919" s="20">
        <f t="shared" si="80"/>
        <v>735733.16904008994</v>
      </c>
      <c r="N919" s="20">
        <f t="shared" si="80"/>
        <v>794588.33812919958</v>
      </c>
      <c r="O919" s="20">
        <f t="shared" si="80"/>
        <v>929568.41901799012</v>
      </c>
      <c r="P919" s="20">
        <f t="shared" si="80"/>
        <v>926945.16031294991</v>
      </c>
      <c r="Q919" s="20">
        <f t="shared" si="80"/>
        <v>1023771.4894907501</v>
      </c>
      <c r="R919" s="20">
        <f t="shared" si="80"/>
        <v>927657.83116630011</v>
      </c>
      <c r="S919" s="19" t="s">
        <v>46</v>
      </c>
    </row>
    <row r="920" spans="1:19" s="6" customFormat="1">
      <c r="A920" s="11" t="s">
        <v>44</v>
      </c>
      <c r="B920" s="17">
        <f t="shared" ref="B920:R920" si="81">(SUM(B901:B918)-B901-B904)*1000/B921</f>
        <v>144560.43179421194</v>
      </c>
      <c r="C920" s="17">
        <f t="shared" si="81"/>
        <v>156240.61553877793</v>
      </c>
      <c r="D920" s="17">
        <f t="shared" si="81"/>
        <v>153956.69621641273</v>
      </c>
      <c r="E920" s="17">
        <f t="shared" si="81"/>
        <v>142022.94502243813</v>
      </c>
      <c r="F920" s="17">
        <f t="shared" si="81"/>
        <v>153039.65601235034</v>
      </c>
      <c r="G920" s="17">
        <f t="shared" si="81"/>
        <v>158248.4498454576</v>
      </c>
      <c r="H920" s="17">
        <f t="shared" si="81"/>
        <v>163205.34040464429</v>
      </c>
      <c r="I920" s="17">
        <f t="shared" si="81"/>
        <v>166134.13356110352</v>
      </c>
      <c r="J920" s="17">
        <f t="shared" si="81"/>
        <v>182289.71111399209</v>
      </c>
      <c r="K920" s="17">
        <f t="shared" si="81"/>
        <v>200536.45094972284</v>
      </c>
      <c r="L920" s="17">
        <f t="shared" si="81"/>
        <v>213232.93144158454</v>
      </c>
      <c r="M920" s="17">
        <f t="shared" si="81"/>
        <v>237776.00391441418</v>
      </c>
      <c r="N920" s="17">
        <f t="shared" si="81"/>
        <v>254532.73789732871</v>
      </c>
      <c r="O920" s="17">
        <f t="shared" si="81"/>
        <v>295399.57964444393</v>
      </c>
      <c r="P920" s="17">
        <f t="shared" si="81"/>
        <v>292944.65998962463</v>
      </c>
      <c r="Q920" s="17">
        <f t="shared" si="81"/>
        <v>320344.43758890452</v>
      </c>
      <c r="R920" s="17">
        <f t="shared" si="81"/>
        <v>289002.67306641821</v>
      </c>
      <c r="S920" s="11" t="s">
        <v>47</v>
      </c>
    </row>
    <row r="921" spans="1:19" s="6" customFormat="1">
      <c r="A921" s="12" t="s">
        <v>45</v>
      </c>
      <c r="B921" s="18">
        <v>2571.2344780799999</v>
      </c>
      <c r="C921" s="18">
        <v>2634.25447076</v>
      </c>
      <c r="D921" s="18">
        <v>2689.1510173800002</v>
      </c>
      <c r="E921" s="18">
        <v>2747.9737550999998</v>
      </c>
      <c r="F921" s="18">
        <v>2807.02387967</v>
      </c>
      <c r="G921" s="18">
        <v>2848.7959999999998</v>
      </c>
      <c r="H921" s="18">
        <v>2884.4839999999999</v>
      </c>
      <c r="I921" s="18">
        <v>2923.0630000000001</v>
      </c>
      <c r="J921" s="18">
        <v>2965.1289999999999</v>
      </c>
      <c r="K921" s="18">
        <v>3011.4050000000002</v>
      </c>
      <c r="L921" s="18">
        <v>3063.92</v>
      </c>
      <c r="M921" s="18">
        <v>3094.2280000000001</v>
      </c>
      <c r="N921" s="18">
        <v>3121.7530000000002</v>
      </c>
      <c r="O921" s="18">
        <v>3146.817</v>
      </c>
      <c r="P921" s="18">
        <v>3164.2330000000002</v>
      </c>
      <c r="Q921" s="18">
        <v>3195.846</v>
      </c>
      <c r="R921" s="18">
        <v>3209.8589999999999</v>
      </c>
      <c r="S921" s="12" t="s">
        <v>48</v>
      </c>
    </row>
    <row r="922" spans="1:19" s="29" customFormat="1"/>
    <row r="923" spans="1:19" s="29" customFormat="1"/>
    <row r="924" spans="1:19" s="29" customFormat="1">
      <c r="A924" s="30" t="s">
        <v>49</v>
      </c>
      <c r="S924" s="31" t="s">
        <v>50</v>
      </c>
    </row>
    <row r="925" spans="1:19" s="29" customFormat="1">
      <c r="A925" s="29" t="s">
        <v>106</v>
      </c>
      <c r="S925" s="29" t="s">
        <v>106</v>
      </c>
    </row>
    <row r="926" spans="1:19" s="29" customFormat="1">
      <c r="A926" s="30" t="s">
        <v>107</v>
      </c>
      <c r="I926" s="31" t="s">
        <v>4</v>
      </c>
      <c r="J926" s="30" t="s">
        <v>5</v>
      </c>
      <c r="S926" s="31" t="s">
        <v>108</v>
      </c>
    </row>
    <row r="927" spans="1:19">
      <c r="A927" s="4"/>
      <c r="B927" s="5">
        <v>1995</v>
      </c>
      <c r="C927" s="5">
        <v>1996</v>
      </c>
      <c r="D927" s="5">
        <v>1997</v>
      </c>
      <c r="E927" s="5">
        <v>1998</v>
      </c>
      <c r="F927" s="5">
        <v>1999</v>
      </c>
      <c r="G927" s="5">
        <v>2000</v>
      </c>
      <c r="H927" s="5">
        <v>2001</v>
      </c>
      <c r="I927" s="5">
        <v>2002</v>
      </c>
      <c r="J927" s="5">
        <v>2003</v>
      </c>
      <c r="K927" s="5">
        <v>2004</v>
      </c>
      <c r="L927" s="5">
        <v>2005</v>
      </c>
      <c r="M927" s="5">
        <v>2006</v>
      </c>
      <c r="N927" s="5">
        <v>2007</v>
      </c>
      <c r="O927" s="5">
        <v>2008</v>
      </c>
      <c r="P927" s="5">
        <v>2009</v>
      </c>
      <c r="Q927" s="5">
        <v>2010</v>
      </c>
      <c r="R927" s="5">
        <v>2011</v>
      </c>
      <c r="S927" s="4"/>
    </row>
    <row r="928" spans="1:19" s="6" customFormat="1">
      <c r="A928" s="7" t="s">
        <v>7</v>
      </c>
      <c r="B928" s="13">
        <v>9686.6767798790388</v>
      </c>
      <c r="C928" s="13">
        <v>9707.0671877004988</v>
      </c>
      <c r="D928" s="13">
        <v>10495.875066413522</v>
      </c>
      <c r="E928" s="13">
        <v>10763.853706019336</v>
      </c>
      <c r="F928" s="13">
        <v>10974.626178408527</v>
      </c>
      <c r="G928" s="13">
        <v>11843.232085727488</v>
      </c>
      <c r="H928" s="13">
        <v>13298.298976211678</v>
      </c>
      <c r="I928" s="13">
        <v>13169.52061845</v>
      </c>
      <c r="J928" s="13">
        <v>14661.81351496</v>
      </c>
      <c r="K928" s="13">
        <v>14416.27684628403</v>
      </c>
      <c r="L928" s="13">
        <v>14447.56576721242</v>
      </c>
      <c r="M928" s="13">
        <v>15375.723802694256</v>
      </c>
      <c r="N928" s="13">
        <v>15286.040998532359</v>
      </c>
      <c r="O928" s="13">
        <v>16016.051528868649</v>
      </c>
      <c r="P928" s="13">
        <v>15723.770082700772</v>
      </c>
      <c r="Q928" s="13">
        <v>15643.221035210818</v>
      </c>
      <c r="R928" s="13">
        <v>16429.580158920449</v>
      </c>
      <c r="S928" s="7" t="s">
        <v>8</v>
      </c>
    </row>
    <row r="929" spans="1:19" s="6" customFormat="1">
      <c r="A929" s="8" t="s">
        <v>9</v>
      </c>
      <c r="B929" s="14">
        <v>9053.7117005483669</v>
      </c>
      <c r="C929" s="14">
        <v>9148.4635660555741</v>
      </c>
      <c r="D929" s="14">
        <v>9802.6723054731865</v>
      </c>
      <c r="E929" s="14">
        <v>10060.215992454636</v>
      </c>
      <c r="F929" s="14">
        <v>10187.743523608826</v>
      </c>
      <c r="G929" s="14">
        <v>10992.394935553331</v>
      </c>
      <c r="H929" s="14">
        <v>12411.925790135785</v>
      </c>
      <c r="I929" s="14">
        <v>12356.413613659999</v>
      </c>
      <c r="J929" s="14">
        <v>13641.92551128</v>
      </c>
      <c r="K929" s="14">
        <v>13444.591216247922</v>
      </c>
      <c r="L929" s="14">
        <v>13370.343481739368</v>
      </c>
      <c r="M929" s="14">
        <v>14475.47133773665</v>
      </c>
      <c r="N929" s="14">
        <v>14326.644891246453</v>
      </c>
      <c r="O929" s="14">
        <v>15037.764274343728</v>
      </c>
      <c r="P929" s="14">
        <v>14810.25264686027</v>
      </c>
      <c r="Q929" s="14">
        <v>14695.522761899456</v>
      </c>
      <c r="R929" s="14">
        <v>15387.466709806587</v>
      </c>
      <c r="S929" s="8" t="s">
        <v>10</v>
      </c>
    </row>
    <row r="930" spans="1:19" s="6" customFormat="1">
      <c r="A930" s="9" t="s">
        <v>11</v>
      </c>
      <c r="B930" s="15">
        <v>614.89254008187504</v>
      </c>
      <c r="C930" s="15">
        <v>519.94803480437338</v>
      </c>
      <c r="D930" s="15">
        <v>672.67978963669498</v>
      </c>
      <c r="E930" s="15">
        <v>680.2179466132684</v>
      </c>
      <c r="F930" s="15">
        <v>780.31455180679609</v>
      </c>
      <c r="G930" s="15">
        <v>843.883761438448</v>
      </c>
      <c r="H930" s="15">
        <v>883.8747973771641</v>
      </c>
      <c r="I930" s="15">
        <v>813.10700479000002</v>
      </c>
      <c r="J930" s="15">
        <v>1019.88800367</v>
      </c>
      <c r="K930" s="15">
        <v>971.13326415936763</v>
      </c>
      <c r="L930" s="15">
        <v>1102.0750340501629</v>
      </c>
      <c r="M930" s="15">
        <v>842.3356248469463</v>
      </c>
      <c r="N930" s="15">
        <v>928.71396687553681</v>
      </c>
      <c r="O930" s="15">
        <v>931.90028669963294</v>
      </c>
      <c r="P930" s="15">
        <v>795.60494049776855</v>
      </c>
      <c r="Q930" s="15">
        <v>863.44936643786457</v>
      </c>
      <c r="R930" s="15">
        <v>992.58014303160815</v>
      </c>
      <c r="S930" s="9" t="s">
        <v>12</v>
      </c>
    </row>
    <row r="931" spans="1:19" s="6" customFormat="1">
      <c r="A931" s="10" t="s">
        <v>13</v>
      </c>
      <c r="B931" s="16">
        <v>439479.96822060831</v>
      </c>
      <c r="C931" s="16">
        <v>473201.52350916411</v>
      </c>
      <c r="D931" s="16">
        <v>458298.48167988361</v>
      </c>
      <c r="E931" s="16">
        <v>392420.65714772436</v>
      </c>
      <c r="F931" s="16">
        <v>438049.44669526245</v>
      </c>
      <c r="G931" s="16">
        <v>451894.00449078053</v>
      </c>
      <c r="H931" s="16">
        <v>467623.80047490384</v>
      </c>
      <c r="I931" s="16">
        <v>472451.01823604002</v>
      </c>
      <c r="J931" s="16">
        <v>519462.40666441002</v>
      </c>
      <c r="K931" s="16">
        <v>567606.9922222608</v>
      </c>
      <c r="L931" s="16">
        <v>590011.21529265726</v>
      </c>
      <c r="M931" s="16">
        <v>646822.21150069812</v>
      </c>
      <c r="N931" s="16">
        <v>688404.13824547455</v>
      </c>
      <c r="O931" s="16">
        <v>774662.82507695165</v>
      </c>
      <c r="P931" s="16">
        <v>769406.39401162404</v>
      </c>
      <c r="Q931" s="16">
        <v>868514.37828542839</v>
      </c>
      <c r="R931" s="16">
        <v>787214.40560869512</v>
      </c>
      <c r="S931" s="10" t="s">
        <v>14</v>
      </c>
    </row>
    <row r="932" spans="1:19" s="6" customFormat="1">
      <c r="A932" s="9" t="s">
        <v>15</v>
      </c>
      <c r="B932" s="15">
        <v>7817.4732568844993</v>
      </c>
      <c r="C932" s="15">
        <v>8289.9438486926792</v>
      </c>
      <c r="D932" s="15">
        <v>7774.8121541115961</v>
      </c>
      <c r="E932" s="15">
        <v>5486.2721781749979</v>
      </c>
      <c r="F932" s="15">
        <v>5736.9444610761029</v>
      </c>
      <c r="G932" s="15">
        <v>5353.2305046007741</v>
      </c>
      <c r="H932" s="15">
        <v>5916.6224180779964</v>
      </c>
      <c r="I932" s="15">
        <v>6748.0170435399996</v>
      </c>
      <c r="J932" s="15">
        <v>6295.0275476799998</v>
      </c>
      <c r="K932" s="15">
        <v>7304.3611864057302</v>
      </c>
      <c r="L932" s="15">
        <v>7749.2827375490915</v>
      </c>
      <c r="M932" s="15">
        <v>7095.4939988148044</v>
      </c>
      <c r="N932" s="15">
        <v>7064.0664334290996</v>
      </c>
      <c r="O932" s="15">
        <v>6566.3205679951279</v>
      </c>
      <c r="P932" s="15">
        <v>6252.4287943063246</v>
      </c>
      <c r="Q932" s="15">
        <v>6540.392427038003</v>
      </c>
      <c r="R932" s="15">
        <v>6507.3106875151461</v>
      </c>
      <c r="S932" s="9" t="s">
        <v>16</v>
      </c>
    </row>
    <row r="933" spans="1:19" s="6" customFormat="1">
      <c r="A933" s="8" t="s">
        <v>17</v>
      </c>
      <c r="B933" s="14">
        <v>241204.49950638157</v>
      </c>
      <c r="C933" s="14">
        <v>258830.37432798496</v>
      </c>
      <c r="D933" s="14">
        <v>253367.48523403166</v>
      </c>
      <c r="E933" s="14">
        <v>211007.9454556444</v>
      </c>
      <c r="F933" s="14">
        <v>259698.49837433069</v>
      </c>
      <c r="G933" s="14">
        <v>262792.85166225256</v>
      </c>
      <c r="H933" s="14">
        <v>272088.22630582197</v>
      </c>
      <c r="I933" s="14">
        <v>264073.16756948002</v>
      </c>
      <c r="J933" s="14">
        <v>300342.18250065</v>
      </c>
      <c r="K933" s="14">
        <v>326710.41978166305</v>
      </c>
      <c r="L933" s="14">
        <v>342824.83043375792</v>
      </c>
      <c r="M933" s="14">
        <v>382165.17879327241</v>
      </c>
      <c r="N933" s="14">
        <v>402934.23874277511</v>
      </c>
      <c r="O933" s="14">
        <v>469241.93777711911</v>
      </c>
      <c r="P933" s="14">
        <v>461582.5697393528</v>
      </c>
      <c r="Q933" s="14">
        <v>538905.3909541656</v>
      </c>
      <c r="R933" s="14">
        <v>480595.68557856698</v>
      </c>
      <c r="S933" s="8" t="s">
        <v>18</v>
      </c>
    </row>
    <row r="934" spans="1:19" s="6" customFormat="1">
      <c r="A934" s="9" t="s">
        <v>19</v>
      </c>
      <c r="B934" s="15">
        <v>15519.652299728255</v>
      </c>
      <c r="C934" s="15">
        <v>17345.940052250255</v>
      </c>
      <c r="D934" s="15">
        <v>18439.657100930239</v>
      </c>
      <c r="E934" s="15">
        <v>17513.640437709928</v>
      </c>
      <c r="F934" s="15">
        <v>16963.244996642621</v>
      </c>
      <c r="G934" s="15">
        <v>17883.594378159851</v>
      </c>
      <c r="H934" s="15">
        <v>18569.190264508765</v>
      </c>
      <c r="I934" s="15">
        <v>19813.137172570001</v>
      </c>
      <c r="J934" s="15">
        <v>20093.784222670001</v>
      </c>
      <c r="K934" s="15">
        <v>21025.999745592901</v>
      </c>
      <c r="L934" s="15">
        <v>21554.286561788642</v>
      </c>
      <c r="M934" s="15">
        <v>21474.426925157495</v>
      </c>
      <c r="N934" s="15">
        <v>24731.099974075478</v>
      </c>
      <c r="O934" s="15">
        <v>29070.397187203762</v>
      </c>
      <c r="P934" s="15">
        <v>30696.765109560438</v>
      </c>
      <c r="Q934" s="15">
        <v>33173.291551831557</v>
      </c>
      <c r="R934" s="15">
        <v>31000.723111798503</v>
      </c>
      <c r="S934" s="9" t="s">
        <v>20</v>
      </c>
    </row>
    <row r="935" spans="1:19" s="6" customFormat="1">
      <c r="A935" s="8" t="s">
        <v>21</v>
      </c>
      <c r="B935" s="14">
        <v>36844.407720342962</v>
      </c>
      <c r="C935" s="14">
        <v>38786.227223794071</v>
      </c>
      <c r="D935" s="14">
        <v>24034.84066298023</v>
      </c>
      <c r="E935" s="14">
        <v>14617.939899691732</v>
      </c>
      <c r="F935" s="14">
        <v>10086.137455927981</v>
      </c>
      <c r="G935" s="14">
        <v>10185.338486387805</v>
      </c>
      <c r="H935" s="14">
        <v>10561.482162199754</v>
      </c>
      <c r="I935" s="14">
        <v>12577.972128740001</v>
      </c>
      <c r="J935" s="14">
        <v>14433.025127819999</v>
      </c>
      <c r="K935" s="14">
        <v>18872.918473057802</v>
      </c>
      <c r="L935" s="14">
        <v>17914.073893122706</v>
      </c>
      <c r="M935" s="14">
        <v>18594.344955556662</v>
      </c>
      <c r="N935" s="14">
        <v>18548.572404389965</v>
      </c>
      <c r="O935" s="14">
        <v>17521.064443157004</v>
      </c>
      <c r="P935" s="14">
        <v>16651.648132908394</v>
      </c>
      <c r="Q935" s="14">
        <v>18442.301314208999</v>
      </c>
      <c r="R935" s="14">
        <v>13755.96358521125</v>
      </c>
      <c r="S935" s="8" t="s">
        <v>22</v>
      </c>
    </row>
    <row r="936" spans="1:19" s="6" customFormat="1" ht="60.75">
      <c r="A936" s="9" t="s">
        <v>23</v>
      </c>
      <c r="B936" s="15">
        <v>81008.345316384206</v>
      </c>
      <c r="C936" s="15">
        <v>83418.439334672512</v>
      </c>
      <c r="D936" s="15">
        <v>84635.481700818069</v>
      </c>
      <c r="E936" s="15">
        <v>74072.887345946438</v>
      </c>
      <c r="F936" s="15">
        <v>74786.920437895707</v>
      </c>
      <c r="G936" s="15">
        <v>78628.703349653471</v>
      </c>
      <c r="H936" s="15">
        <v>79486.657650112684</v>
      </c>
      <c r="I936" s="15">
        <v>80294.479745949997</v>
      </c>
      <c r="J936" s="15">
        <v>83102.92419885</v>
      </c>
      <c r="K936" s="15">
        <v>85585.454660490446</v>
      </c>
      <c r="L936" s="15">
        <v>83160.483049876959</v>
      </c>
      <c r="M936" s="15">
        <v>86484.315483444356</v>
      </c>
      <c r="N936" s="15">
        <v>95229.612990547233</v>
      </c>
      <c r="O936" s="15">
        <v>100585.05796384531</v>
      </c>
      <c r="P936" s="15">
        <v>100597.02939338084</v>
      </c>
      <c r="Q936" s="15">
        <v>104089.73524331315</v>
      </c>
      <c r="R936" s="15">
        <v>92897.748365059844</v>
      </c>
      <c r="S936" s="9" t="s">
        <v>24</v>
      </c>
    </row>
    <row r="937" spans="1:19" s="6" customFormat="1">
      <c r="A937" s="8" t="s">
        <v>25</v>
      </c>
      <c r="B937" s="14">
        <v>4423.2986406351893</v>
      </c>
      <c r="C937" s="14">
        <v>4568.573141968548</v>
      </c>
      <c r="D937" s="14">
        <v>4576.1960879438502</v>
      </c>
      <c r="E937" s="14">
        <v>3934.0786018135245</v>
      </c>
      <c r="F937" s="14">
        <v>4074.6286117806721</v>
      </c>
      <c r="G937" s="14">
        <v>4965.1731650783258</v>
      </c>
      <c r="H937" s="14">
        <v>5074.5700029492191</v>
      </c>
      <c r="I937" s="14">
        <v>7970.4298453900001</v>
      </c>
      <c r="J937" s="14">
        <v>7194.4599770300001</v>
      </c>
      <c r="K937" s="14">
        <v>6512.2304900081845</v>
      </c>
      <c r="L937" s="14">
        <v>6882.0685278723286</v>
      </c>
      <c r="M937" s="14">
        <v>6722.3700094766873</v>
      </c>
      <c r="N937" s="14">
        <v>7279.8501423166072</v>
      </c>
      <c r="O937" s="14">
        <v>7815.7604680845316</v>
      </c>
      <c r="P937" s="14">
        <v>7818.0915325188425</v>
      </c>
      <c r="Q937" s="14">
        <v>15171.191011081803</v>
      </c>
      <c r="R937" s="14">
        <v>8928.3880404275496</v>
      </c>
      <c r="S937" s="8" t="s">
        <v>26</v>
      </c>
    </row>
    <row r="938" spans="1:19" s="6" customFormat="1">
      <c r="A938" s="9" t="s">
        <v>27</v>
      </c>
      <c r="B938" s="15">
        <v>10265.974942089584</v>
      </c>
      <c r="C938" s="15">
        <v>11646.47784842707</v>
      </c>
      <c r="D938" s="15">
        <v>13495.354623628093</v>
      </c>
      <c r="E938" s="15">
        <v>13211.298996335778</v>
      </c>
      <c r="F938" s="15">
        <v>11245.439930718592</v>
      </c>
      <c r="G938" s="15">
        <v>13265.739240390272</v>
      </c>
      <c r="H938" s="15">
        <v>13620.748427787279</v>
      </c>
      <c r="I938" s="15">
        <v>14566.3082643</v>
      </c>
      <c r="J938" s="15">
        <v>15606.247183540001</v>
      </c>
      <c r="K938" s="15">
        <v>17683.159380919438</v>
      </c>
      <c r="L938" s="15">
        <v>19016.043641703003</v>
      </c>
      <c r="M938" s="15">
        <v>20871.367909464003</v>
      </c>
      <c r="N938" s="15">
        <v>22056.186277957248</v>
      </c>
      <c r="O938" s="15">
        <v>25759.506080980678</v>
      </c>
      <c r="P938" s="15">
        <v>28562.303921399864</v>
      </c>
      <c r="Q938" s="15">
        <v>30683.080051769724</v>
      </c>
      <c r="R938" s="15">
        <v>29923.258299933888</v>
      </c>
      <c r="S938" s="9" t="s">
        <v>28</v>
      </c>
    </row>
    <row r="939" spans="1:19" s="6" customFormat="1">
      <c r="A939" s="8" t="s">
        <v>29</v>
      </c>
      <c r="B939" s="14">
        <v>13004.99031636315</v>
      </c>
      <c r="C939" s="14">
        <v>17490.979299855786</v>
      </c>
      <c r="D939" s="14">
        <v>15997.435053840436</v>
      </c>
      <c r="E939" s="14">
        <v>13423.318137505892</v>
      </c>
      <c r="F939" s="14">
        <v>10490.965275804165</v>
      </c>
      <c r="G939" s="14">
        <v>10826.481981108311</v>
      </c>
      <c r="H939" s="14">
        <v>11293.179001705914</v>
      </c>
      <c r="I939" s="14">
        <v>12580.97054907</v>
      </c>
      <c r="J939" s="14">
        <v>13791.31241923</v>
      </c>
      <c r="K939" s="14">
        <v>14823.067977821362</v>
      </c>
      <c r="L939" s="14">
        <v>15518.239336217473</v>
      </c>
      <c r="M939" s="14">
        <v>17277.039619651194</v>
      </c>
      <c r="N939" s="14">
        <v>17457.687949730578</v>
      </c>
      <c r="O939" s="14">
        <v>18118.098113634449</v>
      </c>
      <c r="P939" s="14">
        <v>18229.928200636481</v>
      </c>
      <c r="Q939" s="14">
        <v>20367.63389202988</v>
      </c>
      <c r="R939" s="14">
        <v>22020.273881367215</v>
      </c>
      <c r="S939" s="8" t="s">
        <v>30</v>
      </c>
    </row>
    <row r="940" spans="1:19" s="6" customFormat="1" ht="40.5">
      <c r="A940" s="9" t="s">
        <v>31</v>
      </c>
      <c r="B940" s="15">
        <v>11329.526232699958</v>
      </c>
      <c r="C940" s="15">
        <v>13153.869756570079</v>
      </c>
      <c r="D940" s="15">
        <v>14305.358055808449</v>
      </c>
      <c r="E940" s="15">
        <v>15161.298870348579</v>
      </c>
      <c r="F940" s="15">
        <v>19223.631479430354</v>
      </c>
      <c r="G940" s="15">
        <v>20675.610177243725</v>
      </c>
      <c r="H940" s="15">
        <v>22412.755246973938</v>
      </c>
      <c r="I940" s="15">
        <v>23300.334948899999</v>
      </c>
      <c r="J940" s="15">
        <v>26707.079284480002</v>
      </c>
      <c r="K940" s="15">
        <v>33681.778591146962</v>
      </c>
      <c r="L940" s="15">
        <v>37983.873914902986</v>
      </c>
      <c r="M940" s="15">
        <v>45053.283541068173</v>
      </c>
      <c r="N940" s="15">
        <v>52079.933288483313</v>
      </c>
      <c r="O940" s="15">
        <v>54050.59009349093</v>
      </c>
      <c r="P940" s="15">
        <v>52434.251848002437</v>
      </c>
      <c r="Q940" s="15">
        <v>54221.342526315035</v>
      </c>
      <c r="R940" s="15">
        <v>51350.339480110692</v>
      </c>
      <c r="S940" s="9" t="s">
        <v>32</v>
      </c>
    </row>
    <row r="941" spans="1:19" s="6" customFormat="1" ht="40.5">
      <c r="A941" s="8" t="s">
        <v>33</v>
      </c>
      <c r="B941" s="14">
        <v>6537.5108599979467</v>
      </c>
      <c r="C941" s="14">
        <v>7019.7285800694317</v>
      </c>
      <c r="D941" s="14">
        <v>7764.1613307870357</v>
      </c>
      <c r="E941" s="14">
        <v>8490.7572231710583</v>
      </c>
      <c r="F941" s="14">
        <v>9286.5097274566524</v>
      </c>
      <c r="G941" s="14">
        <v>10263.524473554386</v>
      </c>
      <c r="H941" s="14">
        <v>10650.54360057407</v>
      </c>
      <c r="I941" s="14">
        <v>11645.944310819999</v>
      </c>
      <c r="J941" s="14">
        <v>12101.156026690001</v>
      </c>
      <c r="K941" s="14">
        <v>12656.759762846841</v>
      </c>
      <c r="L941" s="14">
        <v>13420.223988171289</v>
      </c>
      <c r="M941" s="14">
        <v>16224.956984518169</v>
      </c>
      <c r="N941" s="14">
        <v>15959.69531935642</v>
      </c>
      <c r="O941" s="14">
        <v>20601.777218226489</v>
      </c>
      <c r="P941" s="14">
        <v>21259.161941408322</v>
      </c>
      <c r="Q941" s="14">
        <v>22033.153303711468</v>
      </c>
      <c r="R941" s="14">
        <v>22663.99664206152</v>
      </c>
      <c r="S941" s="8" t="s">
        <v>34</v>
      </c>
    </row>
    <row r="942" spans="1:19" s="6" customFormat="1">
      <c r="A942" s="9" t="s">
        <v>35</v>
      </c>
      <c r="B942" s="15">
        <v>6412.9900069013029</v>
      </c>
      <c r="C942" s="15">
        <v>6703.8680218545551</v>
      </c>
      <c r="D942" s="15">
        <v>7019.5021015736984</v>
      </c>
      <c r="E942" s="15">
        <v>8186.7972687028359</v>
      </c>
      <c r="F942" s="15">
        <v>8583.1927020785351</v>
      </c>
      <c r="G942" s="15">
        <v>8598.3379699038651</v>
      </c>
      <c r="H942" s="15">
        <v>8793.4615662948509</v>
      </c>
      <c r="I942" s="15">
        <v>8662.6686758600008</v>
      </c>
      <c r="J942" s="15">
        <v>9248.7195532400001</v>
      </c>
      <c r="K942" s="15">
        <v>10255.680931816471</v>
      </c>
      <c r="L942" s="15">
        <v>10327.414694796025</v>
      </c>
      <c r="M942" s="15">
        <v>11640.751044104123</v>
      </c>
      <c r="N942" s="15">
        <v>12200.622600757593</v>
      </c>
      <c r="O942" s="15">
        <v>12313.029556274374</v>
      </c>
      <c r="P942" s="15">
        <v>12262.852015395638</v>
      </c>
      <c r="Q942" s="15">
        <v>12949.42999626772</v>
      </c>
      <c r="R942" s="15">
        <v>12904.58717110054</v>
      </c>
      <c r="S942" s="9" t="s">
        <v>36</v>
      </c>
    </row>
    <row r="943" spans="1:19" s="6" customFormat="1">
      <c r="A943" s="8" t="s">
        <v>37</v>
      </c>
      <c r="B943" s="14">
        <v>3402.4163237452599</v>
      </c>
      <c r="C943" s="14">
        <v>3968.0333974200394</v>
      </c>
      <c r="D943" s="14">
        <v>3936.8849742897569</v>
      </c>
      <c r="E943" s="14">
        <v>4273.3785275617674</v>
      </c>
      <c r="F943" s="14">
        <v>4905.1908943557964</v>
      </c>
      <c r="G943" s="14">
        <v>5087.7233132909578</v>
      </c>
      <c r="H943" s="14">
        <v>5933.6801570940825</v>
      </c>
      <c r="I943" s="14">
        <v>6766.12689133</v>
      </c>
      <c r="J943" s="14">
        <v>6763.7285114899996</v>
      </c>
      <c r="K943" s="14">
        <v>7377.4779737542603</v>
      </c>
      <c r="L943" s="14">
        <v>8237.1532181853891</v>
      </c>
      <c r="M943" s="14">
        <v>8643.3700180903998</v>
      </c>
      <c r="N943" s="14">
        <v>9026.0337937330987</v>
      </c>
      <c r="O943" s="14">
        <v>9341.8840851272507</v>
      </c>
      <c r="P943" s="14">
        <v>9480.9711866289708</v>
      </c>
      <c r="Q943" s="14">
        <v>9882.2121767041026</v>
      </c>
      <c r="R943" s="14">
        <v>10624.125632676867</v>
      </c>
      <c r="S943" s="8" t="s">
        <v>38</v>
      </c>
    </row>
    <row r="944" spans="1:19" s="6" customFormat="1" ht="40.5">
      <c r="A944" s="9" t="s">
        <v>39</v>
      </c>
      <c r="B944" s="15">
        <v>3013.3579277007034</v>
      </c>
      <c r="C944" s="15">
        <v>3237.0391427763211</v>
      </c>
      <c r="D944" s="15">
        <v>3939.816855721695</v>
      </c>
      <c r="E944" s="15">
        <v>3311.7025067549353</v>
      </c>
      <c r="F944" s="15">
        <v>3042.2893706112695</v>
      </c>
      <c r="G944" s="15">
        <v>3201.1782803302685</v>
      </c>
      <c r="H944" s="15">
        <v>2976.3734749236651</v>
      </c>
      <c r="I944" s="15">
        <v>3035.7468082300002</v>
      </c>
      <c r="J944" s="15">
        <v>3416.82367673</v>
      </c>
      <c r="K944" s="15">
        <v>4856.3180836588099</v>
      </c>
      <c r="L944" s="15">
        <v>5453.1774005795824</v>
      </c>
      <c r="M944" s="15">
        <v>4794.6818313158356</v>
      </c>
      <c r="N944" s="15">
        <v>4629.3069248501615</v>
      </c>
      <c r="O944" s="15">
        <v>4884.190282764006</v>
      </c>
      <c r="P944" s="15">
        <v>4985.8694791995458</v>
      </c>
      <c r="Q944" s="15">
        <v>5428.0709234971218</v>
      </c>
      <c r="R944" s="15">
        <v>5775.76333901208</v>
      </c>
      <c r="S944" s="9" t="s">
        <v>40</v>
      </c>
    </row>
    <row r="945" spans="1:19" s="6" customFormat="1">
      <c r="A945" s="8" t="s">
        <v>41</v>
      </c>
      <c r="B945" s="14">
        <v>376.75540462513362</v>
      </c>
      <c r="C945" s="14">
        <v>368.65903206673806</v>
      </c>
      <c r="D945" s="14">
        <v>373.39633184656248</v>
      </c>
      <c r="E945" s="14">
        <v>386.05805006347532</v>
      </c>
      <c r="F945" s="14">
        <v>375.35812639689226</v>
      </c>
      <c r="G945" s="14">
        <v>364.11362317597309</v>
      </c>
      <c r="H945" s="14">
        <v>393.10547438941967</v>
      </c>
      <c r="I945" s="14">
        <v>415.71428161</v>
      </c>
      <c r="J945" s="14">
        <v>365.93643407000002</v>
      </c>
      <c r="K945" s="14">
        <v>344.27575292964872</v>
      </c>
      <c r="L945" s="14">
        <v>399.8845598285734</v>
      </c>
      <c r="M945" s="14">
        <v>568.26756902744137</v>
      </c>
      <c r="N945" s="14">
        <v>569.54335495180385</v>
      </c>
      <c r="O945" s="14">
        <v>522.4623989253862</v>
      </c>
      <c r="P945" s="14">
        <v>378.6349295627146</v>
      </c>
      <c r="Q945" s="14">
        <v>484.66037144879567</v>
      </c>
      <c r="R945" s="14">
        <v>494.14562449675969</v>
      </c>
      <c r="S945" s="8" t="s">
        <v>42</v>
      </c>
    </row>
    <row r="946" spans="1:19" s="6" customFormat="1">
      <c r="A946" s="21" t="s">
        <v>51</v>
      </c>
      <c r="B946" s="22">
        <f t="shared" ref="B946:R946" si="82">SUM(B928:B945)-B928-B931</f>
        <v>450829.80299511005</v>
      </c>
      <c r="C946" s="22">
        <f t="shared" si="82"/>
        <v>484496.56460926286</v>
      </c>
      <c r="D946" s="22">
        <f t="shared" si="82"/>
        <v>470135.73436342116</v>
      </c>
      <c r="E946" s="22">
        <f t="shared" si="82"/>
        <v>403817.8074384933</v>
      </c>
      <c r="F946" s="22">
        <f t="shared" si="82"/>
        <v>449467.00991992163</v>
      </c>
      <c r="G946" s="22">
        <f t="shared" si="82"/>
        <v>463927.87930212228</v>
      </c>
      <c r="H946" s="22">
        <f t="shared" si="82"/>
        <v>481066.39634092647</v>
      </c>
      <c r="I946" s="22">
        <f t="shared" si="82"/>
        <v>485620.53885424009</v>
      </c>
      <c r="J946" s="22">
        <f t="shared" si="82"/>
        <v>534124.22017911996</v>
      </c>
      <c r="K946" s="22">
        <f t="shared" si="82"/>
        <v>582105.62727251963</v>
      </c>
      <c r="L946" s="22">
        <f t="shared" si="82"/>
        <v>604913.45447414182</v>
      </c>
      <c r="M946" s="22">
        <f t="shared" si="82"/>
        <v>662927.65564554499</v>
      </c>
      <c r="N946" s="22">
        <f t="shared" si="82"/>
        <v>705021.80905547552</v>
      </c>
      <c r="O946" s="22">
        <f t="shared" si="82"/>
        <v>792361.74079787172</v>
      </c>
      <c r="P946" s="22">
        <f t="shared" si="82"/>
        <v>786798.36381161993</v>
      </c>
      <c r="Q946" s="22">
        <f t="shared" si="82"/>
        <v>887930.85787172068</v>
      </c>
      <c r="R946" s="22">
        <f t="shared" si="82"/>
        <v>805822.35629217711</v>
      </c>
      <c r="S946" s="21" t="s">
        <v>56</v>
      </c>
    </row>
    <row r="947" spans="1:19" s="6" customFormat="1">
      <c r="A947" s="24" t="s">
        <v>52</v>
      </c>
      <c r="B947" s="16">
        <f t="shared" ref="B947:R947" si="83">(SUM(B928:B945)-B928-B931)-B949</f>
        <v>1980.8006468641688</v>
      </c>
      <c r="C947" s="16">
        <f t="shared" si="83"/>
        <v>2007.6322495526983</v>
      </c>
      <c r="D947" s="16">
        <f t="shared" si="83"/>
        <v>1518.4693241172936</v>
      </c>
      <c r="E947" s="16">
        <f t="shared" si="83"/>
        <v>395.92603674775455</v>
      </c>
      <c r="F947" s="16">
        <f t="shared" si="83"/>
        <v>430.10319792665541</v>
      </c>
      <c r="G947" s="16">
        <f t="shared" si="83"/>
        <v>138.73068782832706</v>
      </c>
      <c r="H947" s="16">
        <f t="shared" si="83"/>
        <v>149.25183954637032</v>
      </c>
      <c r="I947" s="16">
        <f t="shared" si="83"/>
        <v>4.7201174311339855E-6</v>
      </c>
      <c r="J947" s="16">
        <f t="shared" si="83"/>
        <v>4.9299560487270355E-6</v>
      </c>
      <c r="K947" s="16">
        <f t="shared" si="83"/>
        <v>81.176707701641135</v>
      </c>
      <c r="L947" s="16">
        <f t="shared" si="83"/>
        <v>522.32773644244298</v>
      </c>
      <c r="M947" s="16">
        <f t="shared" si="83"/>
        <v>868.05793246475514</v>
      </c>
      <c r="N947" s="16">
        <f t="shared" si="83"/>
        <v>1650.4961111258017</v>
      </c>
      <c r="O947" s="16">
        <f t="shared" si="83"/>
        <v>2384.8457729682559</v>
      </c>
      <c r="P947" s="16">
        <f t="shared" si="83"/>
        <v>2468.5025730776833</v>
      </c>
      <c r="Q947" s="16">
        <f t="shared" si="83"/>
        <v>5977.9001913229004</v>
      </c>
      <c r="R947" s="16">
        <f t="shared" si="83"/>
        <v>2779.1173919674475</v>
      </c>
      <c r="S947" s="24" t="s">
        <v>57</v>
      </c>
    </row>
    <row r="948" spans="1:19" s="6" customFormat="1">
      <c r="A948" s="25" t="s">
        <v>53</v>
      </c>
      <c r="B948" s="26">
        <f t="shared" ref="B948:R948" si="84">100*((SUM(B928:B945)-B928-B931)-B949)/B949</f>
        <v>0.44130668365111714</v>
      </c>
      <c r="C948" s="26">
        <f t="shared" si="84"/>
        <v>0.41609912992904624</v>
      </c>
      <c r="D948" s="26">
        <f t="shared" si="84"/>
        <v>0.3240318779099905</v>
      </c>
      <c r="E948" s="26">
        <f t="shared" si="84"/>
        <v>9.8141934039882611E-2</v>
      </c>
      <c r="F948" s="26">
        <f t="shared" si="84"/>
        <v>9.5783484940345512E-2</v>
      </c>
      <c r="G948" s="26">
        <f t="shared" si="84"/>
        <v>2.9912447982628671E-2</v>
      </c>
      <c r="H948" s="26">
        <f t="shared" si="84"/>
        <v>3.1034834431015384E-2</v>
      </c>
      <c r="I948" s="26">
        <f t="shared" si="84"/>
        <v>9.7197648236138871E-10</v>
      </c>
      <c r="J948" s="26">
        <f t="shared" si="84"/>
        <v>9.229980335134897E-10</v>
      </c>
      <c r="K948" s="26">
        <f t="shared" si="84"/>
        <v>1.3947301977238974E-2</v>
      </c>
      <c r="L948" s="26">
        <f t="shared" si="84"/>
        <v>8.6422138468807932E-2</v>
      </c>
      <c r="M948" s="26">
        <f t="shared" si="84"/>
        <v>0.13111477206330741</v>
      </c>
      <c r="N948" s="26">
        <f t="shared" si="84"/>
        <v>0.23465502228356985</v>
      </c>
      <c r="O948" s="26">
        <f t="shared" si="84"/>
        <v>0.30188804102847533</v>
      </c>
      <c r="P948" s="26">
        <f t="shared" si="84"/>
        <v>0.31472760315151704</v>
      </c>
      <c r="Q948" s="26">
        <f t="shared" si="84"/>
        <v>0.67780261285649801</v>
      </c>
      <c r="R948" s="26">
        <f t="shared" si="84"/>
        <v>0.34607319473525822</v>
      </c>
      <c r="S948" s="25" t="s">
        <v>58</v>
      </c>
    </row>
    <row r="949" spans="1:19" s="6" customFormat="1">
      <c r="A949" s="21" t="s">
        <v>54</v>
      </c>
      <c r="B949" s="22">
        <v>448849.00234824588</v>
      </c>
      <c r="C949" s="22">
        <v>482488.93235971016</v>
      </c>
      <c r="D949" s="22">
        <v>468617.26503930386</v>
      </c>
      <c r="E949" s="22">
        <v>403421.88140174554</v>
      </c>
      <c r="F949" s="22">
        <v>449036.90672199498</v>
      </c>
      <c r="G949" s="22">
        <v>463789.14861429395</v>
      </c>
      <c r="H949" s="22">
        <v>480917.1445013801</v>
      </c>
      <c r="I949" s="22">
        <v>485620.53884951997</v>
      </c>
      <c r="J949" s="22">
        <v>534124.22017419001</v>
      </c>
      <c r="K949" s="22">
        <v>582024.45056481799</v>
      </c>
      <c r="L949" s="22">
        <v>604391.12673769938</v>
      </c>
      <c r="M949" s="22">
        <v>662059.59771308023</v>
      </c>
      <c r="N949" s="22">
        <v>703371.31294434972</v>
      </c>
      <c r="O949" s="22">
        <v>789976.89502490347</v>
      </c>
      <c r="P949" s="22">
        <v>784329.86123854225</v>
      </c>
      <c r="Q949" s="22">
        <v>881952.95768039778</v>
      </c>
      <c r="R949" s="22">
        <v>803043.23890020966</v>
      </c>
      <c r="S949" s="21" t="s">
        <v>59</v>
      </c>
    </row>
    <row r="950" spans="1:19" s="29" customFormat="1">
      <c r="A950" s="23" t="s">
        <v>55</v>
      </c>
      <c r="B950" s="23"/>
      <c r="C950" s="23"/>
      <c r="D950" s="23"/>
      <c r="E950" s="23"/>
      <c r="F950" s="23"/>
      <c r="G950" s="23"/>
      <c r="H950" s="23"/>
      <c r="I950" s="23"/>
      <c r="J950" s="23"/>
      <c r="K950" s="23" t="s">
        <v>60</v>
      </c>
      <c r="L950" s="23"/>
      <c r="M950" s="23"/>
      <c r="N950" s="23"/>
      <c r="O950" s="23"/>
      <c r="P950" s="23"/>
      <c r="Q950" s="23"/>
      <c r="R950" s="23"/>
      <c r="S950" s="23"/>
    </row>
    <row r="951" spans="1:19" s="29" customFormat="1"/>
    <row r="952" spans="1:19" s="29" customFormat="1"/>
    <row r="953" spans="1:19" s="29" customFormat="1">
      <c r="A953" s="30" t="s">
        <v>0</v>
      </c>
      <c r="S953" s="31" t="s">
        <v>1</v>
      </c>
    </row>
    <row r="954" spans="1:19" s="29" customFormat="1">
      <c r="A954" s="29" t="s">
        <v>109</v>
      </c>
      <c r="S954" s="29" t="s">
        <v>109</v>
      </c>
    </row>
    <row r="955" spans="1:19" s="29" customFormat="1">
      <c r="A955" s="30" t="s">
        <v>110</v>
      </c>
      <c r="I955" s="31" t="s">
        <v>4</v>
      </c>
      <c r="J955" s="30" t="s">
        <v>5</v>
      </c>
      <c r="S955" s="31" t="s">
        <v>111</v>
      </c>
    </row>
    <row r="956" spans="1:19">
      <c r="A956" s="4"/>
      <c r="B956" s="5">
        <v>1995</v>
      </c>
      <c r="C956" s="5">
        <v>1996</v>
      </c>
      <c r="D956" s="5">
        <v>1997</v>
      </c>
      <c r="E956" s="5">
        <v>1998</v>
      </c>
      <c r="F956" s="5">
        <v>1999</v>
      </c>
      <c r="G956" s="5">
        <v>2000</v>
      </c>
      <c r="H956" s="5">
        <v>2001</v>
      </c>
      <c r="I956" s="5">
        <v>2002</v>
      </c>
      <c r="J956" s="5">
        <v>2003</v>
      </c>
      <c r="K956" s="5">
        <v>2004</v>
      </c>
      <c r="L956" s="5">
        <v>2005</v>
      </c>
      <c r="M956" s="5">
        <v>2006</v>
      </c>
      <c r="N956" s="5">
        <v>2007</v>
      </c>
      <c r="O956" s="5">
        <v>2008</v>
      </c>
      <c r="P956" s="5">
        <v>2009</v>
      </c>
      <c r="Q956" s="5">
        <v>2010</v>
      </c>
      <c r="R956" s="5">
        <v>2011</v>
      </c>
      <c r="S956" s="4"/>
    </row>
    <row r="957" spans="1:19" s="6" customFormat="1">
      <c r="A957" s="27" t="s">
        <v>7</v>
      </c>
      <c r="B957" s="28">
        <v>11907.090697379999</v>
      </c>
      <c r="C957" s="28">
        <v>14732.64677413</v>
      </c>
      <c r="D957" s="28">
        <v>15280.08507893</v>
      </c>
      <c r="E957" s="28">
        <v>17163.440210739998</v>
      </c>
      <c r="F957" s="28">
        <v>13088.444818129999</v>
      </c>
      <c r="G957" s="28">
        <v>13973.113175140001</v>
      </c>
      <c r="H957" s="28">
        <v>15073.014801769999</v>
      </c>
      <c r="I957" s="28">
        <v>15326.10858871</v>
      </c>
      <c r="J957" s="28">
        <v>16774.500461889998</v>
      </c>
      <c r="K957" s="28">
        <v>18663.594872850001</v>
      </c>
      <c r="L957" s="28">
        <v>19844.150543110001</v>
      </c>
      <c r="M957" s="28">
        <v>20460.599831930002</v>
      </c>
      <c r="N957" s="28">
        <v>23497.01855615</v>
      </c>
      <c r="O957" s="28">
        <v>34920.171406519999</v>
      </c>
      <c r="P957" s="28">
        <v>31091.626452330001</v>
      </c>
      <c r="Q957" s="28">
        <v>26996.38674718</v>
      </c>
      <c r="R957" s="28">
        <v>27837.947904410001</v>
      </c>
      <c r="S957" s="27" t="s">
        <v>8</v>
      </c>
    </row>
    <row r="958" spans="1:19" s="6" customFormat="1">
      <c r="A958" s="8" t="s">
        <v>9</v>
      </c>
      <c r="B958" s="14">
        <v>11574.638865409999</v>
      </c>
      <c r="C958" s="14">
        <v>14374.813447480001</v>
      </c>
      <c r="D958" s="14">
        <v>14840.249542850001</v>
      </c>
      <c r="E958" s="14">
        <v>16589.946281299999</v>
      </c>
      <c r="F958" s="14">
        <v>12556.71776166</v>
      </c>
      <c r="G958" s="14">
        <v>13420.73539596</v>
      </c>
      <c r="H958" s="14">
        <v>14487.59239448</v>
      </c>
      <c r="I958" s="14">
        <v>14843.73114304</v>
      </c>
      <c r="J958" s="14">
        <v>16420.9820511</v>
      </c>
      <c r="K958" s="14">
        <v>18232.307504050001</v>
      </c>
      <c r="L958" s="14">
        <v>19302.904788669999</v>
      </c>
      <c r="M958" s="14">
        <v>19764.494626020001</v>
      </c>
      <c r="N958" s="14">
        <v>22818.259030370002</v>
      </c>
      <c r="O958" s="14">
        <v>34366.559689380003</v>
      </c>
      <c r="P958" s="14">
        <v>30319.10086604</v>
      </c>
      <c r="Q958" s="14">
        <v>26295.449334910001</v>
      </c>
      <c r="R958" s="14">
        <v>27114.29872459</v>
      </c>
      <c r="S958" s="8" t="s">
        <v>10</v>
      </c>
    </row>
    <row r="959" spans="1:19" s="6" customFormat="1">
      <c r="A959" s="9" t="s">
        <v>11</v>
      </c>
      <c r="B959" s="15">
        <v>332.45183145999999</v>
      </c>
      <c r="C959" s="15">
        <v>357.83332621</v>
      </c>
      <c r="D959" s="15">
        <v>439.83553559000001</v>
      </c>
      <c r="E959" s="15">
        <v>573.49392895999995</v>
      </c>
      <c r="F959" s="15">
        <v>531.72705598000005</v>
      </c>
      <c r="G959" s="15">
        <v>552.37777872000004</v>
      </c>
      <c r="H959" s="15">
        <v>585.42240683</v>
      </c>
      <c r="I959" s="15">
        <v>482.37744519</v>
      </c>
      <c r="J959" s="15">
        <v>353.51841035000001</v>
      </c>
      <c r="K959" s="15">
        <v>431.28736830999998</v>
      </c>
      <c r="L959" s="15">
        <v>541.24575400000003</v>
      </c>
      <c r="M959" s="15">
        <v>696.10520539000004</v>
      </c>
      <c r="N959" s="15">
        <v>678.75952530999996</v>
      </c>
      <c r="O959" s="15">
        <v>553.61171667999997</v>
      </c>
      <c r="P959" s="15">
        <v>772.52558583999996</v>
      </c>
      <c r="Q959" s="15">
        <v>700.93741183999998</v>
      </c>
      <c r="R959" s="15">
        <v>723.64917937999996</v>
      </c>
      <c r="S959" s="9" t="s">
        <v>12</v>
      </c>
    </row>
    <row r="960" spans="1:19" s="6" customFormat="1">
      <c r="A960" s="10" t="s">
        <v>13</v>
      </c>
      <c r="B960" s="16">
        <v>53995.880969669997</v>
      </c>
      <c r="C960" s="16">
        <v>61603.089635750002</v>
      </c>
      <c r="D960" s="16">
        <v>62411.236453669997</v>
      </c>
      <c r="E960" s="16">
        <v>61301.316197619999</v>
      </c>
      <c r="F960" s="16">
        <v>59204.612534649998</v>
      </c>
      <c r="G960" s="16">
        <v>69611.381784779995</v>
      </c>
      <c r="H960" s="16">
        <v>68562.778906249994</v>
      </c>
      <c r="I960" s="16">
        <v>78495.457898890003</v>
      </c>
      <c r="J960" s="16">
        <v>81198.029378380001</v>
      </c>
      <c r="K960" s="16">
        <v>86076.771723779995</v>
      </c>
      <c r="L960" s="16">
        <v>94028.886569580005</v>
      </c>
      <c r="M960" s="16">
        <v>95049.147197400001</v>
      </c>
      <c r="N960" s="16">
        <v>96307.726151109993</v>
      </c>
      <c r="O960" s="16">
        <v>96238.044266230005</v>
      </c>
      <c r="P960" s="16">
        <v>102709.41913677</v>
      </c>
      <c r="Q960" s="16">
        <v>108481.63564764</v>
      </c>
      <c r="R960" s="16">
        <v>118777.83568141999</v>
      </c>
      <c r="S960" s="10" t="s">
        <v>14</v>
      </c>
    </row>
    <row r="961" spans="1:19" s="6" customFormat="1">
      <c r="A961" s="9" t="s">
        <v>15</v>
      </c>
      <c r="B961" s="15">
        <v>685.45775851999997</v>
      </c>
      <c r="C961" s="15">
        <v>1007.83665268</v>
      </c>
      <c r="D961" s="15">
        <v>897.38026929</v>
      </c>
      <c r="E961" s="15">
        <v>783.21780523999996</v>
      </c>
      <c r="F961" s="15">
        <v>630.70084797000004</v>
      </c>
      <c r="G961" s="15">
        <v>525.98418842000001</v>
      </c>
      <c r="H961" s="15">
        <v>588.75486436000006</v>
      </c>
      <c r="I961" s="15">
        <v>553.84034914999995</v>
      </c>
      <c r="J961" s="15">
        <v>652.89408972000001</v>
      </c>
      <c r="K961" s="15">
        <v>896.38615801000003</v>
      </c>
      <c r="L961" s="15">
        <v>1090.84374088</v>
      </c>
      <c r="M961" s="15">
        <v>1390.80066551</v>
      </c>
      <c r="N961" s="15">
        <v>1419.6741149699999</v>
      </c>
      <c r="O961" s="15">
        <v>1448.07575931</v>
      </c>
      <c r="P961" s="15">
        <v>1460.13434287</v>
      </c>
      <c r="Q961" s="15">
        <v>1559.5276095700001</v>
      </c>
      <c r="R961" s="15">
        <v>1309.27179004</v>
      </c>
      <c r="S961" s="9" t="s">
        <v>16</v>
      </c>
    </row>
    <row r="962" spans="1:19" s="6" customFormat="1">
      <c r="A962" s="8" t="s">
        <v>17</v>
      </c>
      <c r="B962" s="14">
        <v>14294.964164880001</v>
      </c>
      <c r="C962" s="14">
        <v>14605.904373949999</v>
      </c>
      <c r="D962" s="14">
        <v>14727.877801389999</v>
      </c>
      <c r="E962" s="14">
        <v>13482.476302409999</v>
      </c>
      <c r="F962" s="14">
        <v>12187.5625769</v>
      </c>
      <c r="G962" s="14">
        <v>20056.856455950001</v>
      </c>
      <c r="H962" s="14">
        <v>18162.171875339998</v>
      </c>
      <c r="I962" s="14">
        <v>24992.147450960001</v>
      </c>
      <c r="J962" s="14">
        <v>27713.77674755</v>
      </c>
      <c r="K962" s="14">
        <v>29574.054006130002</v>
      </c>
      <c r="L962" s="14">
        <v>31341.256739230001</v>
      </c>
      <c r="M962" s="14">
        <v>31207.58628231</v>
      </c>
      <c r="N962" s="14">
        <v>29992.577558450001</v>
      </c>
      <c r="O962" s="14">
        <v>29172.452019299999</v>
      </c>
      <c r="P962" s="14">
        <v>30937.513097489998</v>
      </c>
      <c r="Q962" s="14">
        <v>36872.325189679999</v>
      </c>
      <c r="R962" s="14">
        <v>44722.599283789998</v>
      </c>
      <c r="S962" s="8" t="s">
        <v>18</v>
      </c>
    </row>
    <row r="963" spans="1:19" s="6" customFormat="1">
      <c r="A963" s="9" t="s">
        <v>19</v>
      </c>
      <c r="B963" s="15">
        <v>1437.10965093</v>
      </c>
      <c r="C963" s="15">
        <v>1544.5938935900001</v>
      </c>
      <c r="D963" s="15">
        <v>1749.3412796099999</v>
      </c>
      <c r="E963" s="15">
        <v>2209.8009010000001</v>
      </c>
      <c r="F963" s="15">
        <v>1969.89517305</v>
      </c>
      <c r="G963" s="15">
        <v>2114.25602192</v>
      </c>
      <c r="H963" s="15">
        <v>2151.2170625099998</v>
      </c>
      <c r="I963" s="15">
        <v>2188.8843796800002</v>
      </c>
      <c r="J963" s="15">
        <v>2362.3926823500001</v>
      </c>
      <c r="K963" s="15">
        <v>2698.1658740900002</v>
      </c>
      <c r="L963" s="15">
        <v>2961.52301678</v>
      </c>
      <c r="M963" s="15">
        <v>3003.2339542200002</v>
      </c>
      <c r="N963" s="15">
        <v>2957.6080407300001</v>
      </c>
      <c r="O963" s="15">
        <v>2922.5362137900001</v>
      </c>
      <c r="P963" s="15">
        <v>3576.35959482</v>
      </c>
      <c r="Q963" s="15">
        <v>3763.58037823</v>
      </c>
      <c r="R963" s="15">
        <v>3705.8960689599999</v>
      </c>
      <c r="S963" s="9" t="s">
        <v>20</v>
      </c>
    </row>
    <row r="964" spans="1:19" s="6" customFormat="1">
      <c r="A964" s="8" t="s">
        <v>21</v>
      </c>
      <c r="B964" s="14">
        <v>6417.1403758099996</v>
      </c>
      <c r="C964" s="14">
        <v>10945.849682079999</v>
      </c>
      <c r="D964" s="14">
        <v>8678.31273908</v>
      </c>
      <c r="E964" s="14">
        <v>5366.8439534199997</v>
      </c>
      <c r="F964" s="14">
        <v>4437.51676976</v>
      </c>
      <c r="G964" s="14">
        <v>4068.93624434</v>
      </c>
      <c r="H964" s="14">
        <v>4444.7342290500001</v>
      </c>
      <c r="I964" s="14">
        <v>4621.7558654599998</v>
      </c>
      <c r="J964" s="14">
        <v>3982.2505381999999</v>
      </c>
      <c r="K964" s="14">
        <v>3755.3117689400001</v>
      </c>
      <c r="L964" s="14">
        <v>3921.3431758900001</v>
      </c>
      <c r="M964" s="14">
        <v>4055.9617642899998</v>
      </c>
      <c r="N964" s="14">
        <v>4170.3162453499999</v>
      </c>
      <c r="O964" s="14">
        <v>3786.4128976799998</v>
      </c>
      <c r="P964" s="14">
        <v>4989.7896252500004</v>
      </c>
      <c r="Q964" s="14">
        <v>4834.46269037</v>
      </c>
      <c r="R964" s="14">
        <v>4947.6067441499999</v>
      </c>
      <c r="S964" s="8" t="s">
        <v>22</v>
      </c>
    </row>
    <row r="965" spans="1:19" s="6" customFormat="1" ht="60.75">
      <c r="A965" s="9" t="s">
        <v>23</v>
      </c>
      <c r="B965" s="15">
        <v>7825.2113780600002</v>
      </c>
      <c r="C965" s="15">
        <v>8776.0029164600001</v>
      </c>
      <c r="D965" s="15">
        <v>10014.495067039999</v>
      </c>
      <c r="E965" s="15">
        <v>10190.080300809999</v>
      </c>
      <c r="F965" s="15">
        <v>9234.3323462999997</v>
      </c>
      <c r="G965" s="15">
        <v>10324.15760101</v>
      </c>
      <c r="H965" s="15">
        <v>9864.8643491300008</v>
      </c>
      <c r="I965" s="15">
        <v>10313.81070145</v>
      </c>
      <c r="J965" s="15">
        <v>10327.80082511</v>
      </c>
      <c r="K965" s="15">
        <v>10936.704994260001</v>
      </c>
      <c r="L965" s="15">
        <v>11588.56247115</v>
      </c>
      <c r="M965" s="15">
        <v>12014.26447794</v>
      </c>
      <c r="N965" s="15">
        <v>12965.468151929999</v>
      </c>
      <c r="O965" s="15">
        <v>13612.99847647</v>
      </c>
      <c r="P965" s="15">
        <v>14514.839271319999</v>
      </c>
      <c r="Q965" s="15">
        <v>13266.17256017</v>
      </c>
      <c r="R965" s="15">
        <v>13439.383740789999</v>
      </c>
      <c r="S965" s="9" t="s">
        <v>24</v>
      </c>
    </row>
    <row r="966" spans="1:19" s="6" customFormat="1">
      <c r="A966" s="8" t="s">
        <v>25</v>
      </c>
      <c r="B966" s="14">
        <v>244.89989756</v>
      </c>
      <c r="C966" s="14">
        <v>221.60054127999999</v>
      </c>
      <c r="D966" s="14">
        <v>222.37548821999999</v>
      </c>
      <c r="E966" s="14">
        <v>555.95515964000003</v>
      </c>
      <c r="F966" s="14">
        <v>679.02702002000001</v>
      </c>
      <c r="G966" s="14">
        <v>740.53315129999999</v>
      </c>
      <c r="H966" s="14">
        <v>731.46355582000001</v>
      </c>
      <c r="I966" s="14">
        <v>375.01790607999999</v>
      </c>
      <c r="J966" s="14">
        <v>401.39299227999999</v>
      </c>
      <c r="K966" s="14">
        <v>385.02321315</v>
      </c>
      <c r="L966" s="14">
        <v>402.51809351999998</v>
      </c>
      <c r="M966" s="14">
        <v>350.19589610000003</v>
      </c>
      <c r="N966" s="14">
        <v>367.89918747000002</v>
      </c>
      <c r="O966" s="14">
        <v>391.58446046</v>
      </c>
      <c r="P966" s="14">
        <v>413.82449975999998</v>
      </c>
      <c r="Q966" s="14">
        <v>458.65981053000002</v>
      </c>
      <c r="R966" s="14">
        <v>473.18412589000002</v>
      </c>
      <c r="S966" s="8" t="s">
        <v>26</v>
      </c>
    </row>
    <row r="967" spans="1:19" s="6" customFormat="1">
      <c r="A967" s="9" t="s">
        <v>27</v>
      </c>
      <c r="B967" s="15">
        <v>2828.7550685299998</v>
      </c>
      <c r="C967" s="15">
        <v>3150.0531910099999</v>
      </c>
      <c r="D967" s="15">
        <v>3361.17652395</v>
      </c>
      <c r="E967" s="15">
        <v>3502.1196793099998</v>
      </c>
      <c r="F967" s="15">
        <v>3664.3655604300002</v>
      </c>
      <c r="G967" s="15">
        <v>3421.7266761000001</v>
      </c>
      <c r="H967" s="15">
        <v>3824.47974836</v>
      </c>
      <c r="I967" s="15">
        <v>4196.91947162</v>
      </c>
      <c r="J967" s="15">
        <v>4201.12872909</v>
      </c>
      <c r="K967" s="15">
        <v>4478.2474464099996</v>
      </c>
      <c r="L967" s="15">
        <v>4601.6788214799999</v>
      </c>
      <c r="M967" s="15">
        <v>4908.9004403899999</v>
      </c>
      <c r="N967" s="15">
        <v>5251.37795207</v>
      </c>
      <c r="O967" s="15">
        <v>5578.03968644</v>
      </c>
      <c r="P967" s="15">
        <v>5640.8588819099996</v>
      </c>
      <c r="Q967" s="15">
        <v>5455.9027155800004</v>
      </c>
      <c r="R967" s="15">
        <v>5657.9004164400003</v>
      </c>
      <c r="S967" s="9" t="s">
        <v>28</v>
      </c>
    </row>
    <row r="968" spans="1:19" s="6" customFormat="1">
      <c r="A968" s="8" t="s">
        <v>29</v>
      </c>
      <c r="B968" s="14">
        <v>4462.8907548699999</v>
      </c>
      <c r="C968" s="14">
        <v>3567.4364530900002</v>
      </c>
      <c r="D968" s="14">
        <v>3359.8286525499998</v>
      </c>
      <c r="E968" s="14">
        <v>3335.2951333699998</v>
      </c>
      <c r="F968" s="14">
        <v>2504.7779830899999</v>
      </c>
      <c r="G968" s="14">
        <v>2466.0360453100002</v>
      </c>
      <c r="H968" s="14">
        <v>2564.8042753</v>
      </c>
      <c r="I968" s="14">
        <v>2886.0527102999999</v>
      </c>
      <c r="J968" s="14">
        <v>3009.1651240599999</v>
      </c>
      <c r="K968" s="14">
        <v>3344.3350728400001</v>
      </c>
      <c r="L968" s="14">
        <v>4146.0090555099996</v>
      </c>
      <c r="M968" s="14">
        <v>5161.5350977099997</v>
      </c>
      <c r="N968" s="14">
        <v>5404.8804313500004</v>
      </c>
      <c r="O968" s="14">
        <v>5383.8959702800003</v>
      </c>
      <c r="P968" s="14">
        <v>5304.0783679799997</v>
      </c>
      <c r="Q968" s="14">
        <v>5360.5675979199996</v>
      </c>
      <c r="R968" s="14">
        <v>5914.29292885</v>
      </c>
      <c r="S968" s="8" t="s">
        <v>30</v>
      </c>
    </row>
    <row r="969" spans="1:19" s="6" customFormat="1" ht="40.5">
      <c r="A969" s="9" t="s">
        <v>31</v>
      </c>
      <c r="B969" s="15">
        <v>2665.6349563099998</v>
      </c>
      <c r="C969" s="15">
        <v>3190.6665061899998</v>
      </c>
      <c r="D969" s="15">
        <v>3693.8277825099999</v>
      </c>
      <c r="E969" s="15">
        <v>4315.6386495699999</v>
      </c>
      <c r="F969" s="15">
        <v>5215.19042558</v>
      </c>
      <c r="G969" s="15">
        <v>5296.3765452600001</v>
      </c>
      <c r="H969" s="15">
        <v>5185.9864538000002</v>
      </c>
      <c r="I969" s="15">
        <v>5503.9101058400001</v>
      </c>
      <c r="J969" s="15">
        <v>5741.8027022099996</v>
      </c>
      <c r="K969" s="15">
        <v>5769.7202180900003</v>
      </c>
      <c r="L969" s="15">
        <v>5952.4449874800002</v>
      </c>
      <c r="M969" s="15">
        <v>6608.4019379499996</v>
      </c>
      <c r="N969" s="15">
        <v>6345.7523384699998</v>
      </c>
      <c r="O969" s="15">
        <v>5817.4683874700004</v>
      </c>
      <c r="P969" s="15">
        <v>6274.2841825699998</v>
      </c>
      <c r="Q969" s="15">
        <v>6172.8825119499998</v>
      </c>
      <c r="R969" s="15">
        <v>5969.24647559</v>
      </c>
      <c r="S969" s="9" t="s">
        <v>32</v>
      </c>
    </row>
    <row r="970" spans="1:19" s="6" customFormat="1" ht="40.5">
      <c r="A970" s="8" t="s">
        <v>33</v>
      </c>
      <c r="B970" s="14">
        <v>7602.6053150500002</v>
      </c>
      <c r="C970" s="14">
        <v>8119.5211978699999</v>
      </c>
      <c r="D970" s="14">
        <v>8908.25896784</v>
      </c>
      <c r="E970" s="14">
        <v>9966.3852222599999</v>
      </c>
      <c r="F970" s="14">
        <v>10771.688089900001</v>
      </c>
      <c r="G970" s="14">
        <v>12384.867973820001</v>
      </c>
      <c r="H970" s="14">
        <v>12563.117755859999</v>
      </c>
      <c r="I970" s="14">
        <v>14242.38978198</v>
      </c>
      <c r="J970" s="14">
        <v>13899.392198650001</v>
      </c>
      <c r="K970" s="14">
        <v>14042.49759243</v>
      </c>
      <c r="L970" s="14">
        <v>16434.231498540001</v>
      </c>
      <c r="M970" s="14">
        <v>14086.95042356</v>
      </c>
      <c r="N970" s="14">
        <v>14392.69961765</v>
      </c>
      <c r="O970" s="14">
        <v>14172.80787049</v>
      </c>
      <c r="P970" s="14">
        <v>14876.941408840001</v>
      </c>
      <c r="Q970" s="14">
        <v>15971.768330929999</v>
      </c>
      <c r="R970" s="14">
        <v>16880.743162859999</v>
      </c>
      <c r="S970" s="8" t="s">
        <v>34</v>
      </c>
    </row>
    <row r="971" spans="1:19" s="6" customFormat="1">
      <c r="A971" s="9" t="s">
        <v>35</v>
      </c>
      <c r="B971" s="15">
        <v>3615.6757798200001</v>
      </c>
      <c r="C971" s="15">
        <v>3910.8267506299999</v>
      </c>
      <c r="D971" s="15">
        <v>4154.21010406</v>
      </c>
      <c r="E971" s="15">
        <v>4797.9331404699997</v>
      </c>
      <c r="F971" s="15">
        <v>5085.2012792799997</v>
      </c>
      <c r="G971" s="15">
        <v>5220.81709942</v>
      </c>
      <c r="H971" s="15">
        <v>5282.0067454800001</v>
      </c>
      <c r="I971" s="15">
        <v>5392.4798371999996</v>
      </c>
      <c r="J971" s="15">
        <v>5725.2184969600003</v>
      </c>
      <c r="K971" s="15">
        <v>6535.5807527500001</v>
      </c>
      <c r="L971" s="15">
        <v>7657.7812530700003</v>
      </c>
      <c r="M971" s="15">
        <v>8220.8135427199995</v>
      </c>
      <c r="N971" s="15">
        <v>9015.2632990799993</v>
      </c>
      <c r="O971" s="15">
        <v>9520.23289725</v>
      </c>
      <c r="P971" s="15">
        <v>9991.3550513499995</v>
      </c>
      <c r="Q971" s="15">
        <v>10321.64921369</v>
      </c>
      <c r="R971" s="15">
        <v>10967.49187186</v>
      </c>
      <c r="S971" s="9" t="s">
        <v>36</v>
      </c>
    </row>
    <row r="972" spans="1:19" s="6" customFormat="1">
      <c r="A972" s="8" t="s">
        <v>37</v>
      </c>
      <c r="B972" s="14">
        <v>1180.24062951</v>
      </c>
      <c r="C972" s="14">
        <v>1714.34891238</v>
      </c>
      <c r="D972" s="14">
        <v>1758.2741161500001</v>
      </c>
      <c r="E972" s="14">
        <v>1883.3274382</v>
      </c>
      <c r="F972" s="14">
        <v>1877.1508088400001</v>
      </c>
      <c r="G972" s="14">
        <v>1981.45419268</v>
      </c>
      <c r="H972" s="14">
        <v>2121.4117208399998</v>
      </c>
      <c r="I972" s="14">
        <v>2168.9466584299998</v>
      </c>
      <c r="J972" s="14">
        <v>2039.9087456</v>
      </c>
      <c r="K972" s="14">
        <v>2315.2795913700002</v>
      </c>
      <c r="L972" s="14">
        <v>2443.42596817</v>
      </c>
      <c r="M972" s="14">
        <v>2593.1818211599998</v>
      </c>
      <c r="N972" s="14">
        <v>2679.27970469</v>
      </c>
      <c r="O972" s="14">
        <v>2948.1490163899998</v>
      </c>
      <c r="P972" s="14">
        <v>3157.9034255199999</v>
      </c>
      <c r="Q972" s="14">
        <v>2909.7895425900001</v>
      </c>
      <c r="R972" s="14">
        <v>3048.34238172</v>
      </c>
      <c r="S972" s="8" t="s">
        <v>38</v>
      </c>
    </row>
    <row r="973" spans="1:19" s="6" customFormat="1" ht="40.5">
      <c r="A973" s="9" t="s">
        <v>39</v>
      </c>
      <c r="B973" s="15">
        <v>678.89894420999997</v>
      </c>
      <c r="C973" s="15">
        <v>787.36607235999998</v>
      </c>
      <c r="D973" s="15">
        <v>823.03480970999999</v>
      </c>
      <c r="E973" s="15">
        <v>844.34977072000004</v>
      </c>
      <c r="F973" s="15">
        <v>879.39125812999998</v>
      </c>
      <c r="G973" s="15">
        <v>934.45087835000004</v>
      </c>
      <c r="H973" s="15">
        <v>1022.44316019</v>
      </c>
      <c r="I973" s="15">
        <v>978.34542984999996</v>
      </c>
      <c r="J973" s="15">
        <v>1062.21724152</v>
      </c>
      <c r="K973" s="15">
        <v>1228.9109236300001</v>
      </c>
      <c r="L973" s="15">
        <v>1354.2380815399999</v>
      </c>
      <c r="M973" s="15">
        <v>1332.22552903</v>
      </c>
      <c r="N973" s="15">
        <v>1224.5973778099999</v>
      </c>
      <c r="O973" s="15">
        <v>1338.7258872</v>
      </c>
      <c r="P973" s="15">
        <v>1389.31534994</v>
      </c>
      <c r="Q973" s="15">
        <v>1377.1550239799999</v>
      </c>
      <c r="R973" s="15">
        <v>1542.85665404</v>
      </c>
      <c r="S973" s="9" t="s">
        <v>40</v>
      </c>
    </row>
    <row r="974" spans="1:19" s="6" customFormat="1">
      <c r="A974" s="8" t="s">
        <v>41</v>
      </c>
      <c r="B974" s="14">
        <v>56.396292979999998</v>
      </c>
      <c r="C974" s="14">
        <v>61.08248974</v>
      </c>
      <c r="D974" s="14">
        <v>62.842849659999999</v>
      </c>
      <c r="E974" s="14">
        <v>67.892738629999997</v>
      </c>
      <c r="F974" s="14">
        <v>67.812392919999994</v>
      </c>
      <c r="G974" s="14">
        <v>74.928708360000002</v>
      </c>
      <c r="H974" s="14">
        <v>55.323107540000002</v>
      </c>
      <c r="I974" s="14">
        <v>80.957248239999998</v>
      </c>
      <c r="J974" s="14">
        <v>78.688262249999994</v>
      </c>
      <c r="K974" s="14">
        <v>116.55410884</v>
      </c>
      <c r="L974" s="14">
        <v>133.02966365</v>
      </c>
      <c r="M974" s="14">
        <v>115.0953617</v>
      </c>
      <c r="N974" s="14">
        <v>120.33212828000001</v>
      </c>
      <c r="O974" s="14">
        <v>144.66472091</v>
      </c>
      <c r="P974" s="14">
        <v>182.22203425000001</v>
      </c>
      <c r="Q974" s="14">
        <v>157.1924698</v>
      </c>
      <c r="R974" s="14">
        <v>199.02003361999999</v>
      </c>
      <c r="S974" s="8" t="s">
        <v>42</v>
      </c>
    </row>
    <row r="975" spans="1:19" s="6" customFormat="1">
      <c r="A975" s="19" t="s">
        <v>43</v>
      </c>
      <c r="B975" s="20">
        <f t="shared" ref="B975:R975" si="85">SUM(B957:B974)-B957-B960</f>
        <v>65902.971663909964</v>
      </c>
      <c r="C975" s="20">
        <f t="shared" si="85"/>
        <v>76335.736406999946</v>
      </c>
      <c r="D975" s="20">
        <f t="shared" si="85"/>
        <v>77691.321529500012</v>
      </c>
      <c r="E975" s="20">
        <f t="shared" si="85"/>
        <v>78464.756405310007</v>
      </c>
      <c r="F975" s="20">
        <f t="shared" si="85"/>
        <v>72293.057349809998</v>
      </c>
      <c r="G975" s="20">
        <f t="shared" si="85"/>
        <v>83584.494956920025</v>
      </c>
      <c r="H975" s="20">
        <f t="shared" si="85"/>
        <v>83635.793704889977</v>
      </c>
      <c r="I975" s="20">
        <f t="shared" si="85"/>
        <v>93821.566484470022</v>
      </c>
      <c r="J975" s="20">
        <f t="shared" si="85"/>
        <v>97972.529836999995</v>
      </c>
      <c r="K975" s="20">
        <f t="shared" si="85"/>
        <v>104740.36659330007</v>
      </c>
      <c r="L975" s="20">
        <f t="shared" si="85"/>
        <v>113873.03710955998</v>
      </c>
      <c r="M975" s="20">
        <f t="shared" si="85"/>
        <v>115509.74702599992</v>
      </c>
      <c r="N975" s="20">
        <f t="shared" si="85"/>
        <v>119804.74470397996</v>
      </c>
      <c r="O975" s="20">
        <f t="shared" si="85"/>
        <v>131158.21566950006</v>
      </c>
      <c r="P975" s="20">
        <f t="shared" si="85"/>
        <v>133801.04558575002</v>
      </c>
      <c r="Q975" s="20">
        <f t="shared" si="85"/>
        <v>135478.02239174</v>
      </c>
      <c r="R975" s="20">
        <f t="shared" si="85"/>
        <v>146615.78358256991</v>
      </c>
      <c r="S975" s="19" t="s">
        <v>46</v>
      </c>
    </row>
    <row r="976" spans="1:19" s="6" customFormat="1">
      <c r="A976" s="11" t="s">
        <v>44</v>
      </c>
      <c r="B976" s="17">
        <f t="shared" ref="B976:R976" si="86">(SUM(B957:B974)-B957-B960)*1000/B977</f>
        <v>40695.671532840926</v>
      </c>
      <c r="C976" s="17">
        <f t="shared" si="86"/>
        <v>46910.121412249762</v>
      </c>
      <c r="D976" s="17">
        <f t="shared" si="86"/>
        <v>47658.444012875872</v>
      </c>
      <c r="E976" s="17">
        <f t="shared" si="86"/>
        <v>47975.08615165529</v>
      </c>
      <c r="F976" s="17">
        <f t="shared" si="86"/>
        <v>44052.446395741266</v>
      </c>
      <c r="G976" s="17">
        <f t="shared" si="86"/>
        <v>50904.139321071052</v>
      </c>
      <c r="H976" s="17">
        <f t="shared" si="86"/>
        <v>50809.347655653968</v>
      </c>
      <c r="I976" s="17">
        <f t="shared" si="86"/>
        <v>56943.312237066442</v>
      </c>
      <c r="J976" s="17">
        <f t="shared" si="86"/>
        <v>59488.19122011702</v>
      </c>
      <c r="K976" s="17">
        <f t="shared" si="86"/>
        <v>63692.089045351764</v>
      </c>
      <c r="L976" s="17">
        <f t="shared" si="86"/>
        <v>69378.26082505958</v>
      </c>
      <c r="M976" s="17">
        <f t="shared" si="86"/>
        <v>70350.368273503977</v>
      </c>
      <c r="N976" s="17">
        <f t="shared" si="86"/>
        <v>72846.94702751837</v>
      </c>
      <c r="O976" s="17">
        <f t="shared" si="86"/>
        <v>79556.365729822559</v>
      </c>
      <c r="P976" s="17">
        <f t="shared" si="86"/>
        <v>80914.315907914424</v>
      </c>
      <c r="Q976" s="17">
        <f t="shared" si="86"/>
        <v>81648.38514381487</v>
      </c>
      <c r="R976" s="17">
        <f t="shared" si="86"/>
        <v>88236.438317314824</v>
      </c>
      <c r="S976" s="11" t="s">
        <v>47</v>
      </c>
    </row>
    <row r="977" spans="1:19" s="6" customFormat="1">
      <c r="A977" s="12" t="s">
        <v>45</v>
      </c>
      <c r="B977" s="18">
        <v>1619.4098581400001</v>
      </c>
      <c r="C977" s="18">
        <v>1627.27646207</v>
      </c>
      <c r="D977" s="18">
        <v>1630.1690736800001</v>
      </c>
      <c r="E977" s="18">
        <v>1635.5313288499999</v>
      </c>
      <c r="F977" s="18">
        <v>1641.0679375300001</v>
      </c>
      <c r="G977" s="18">
        <v>1641.998</v>
      </c>
      <c r="H977" s="18">
        <v>1646.0709999999999</v>
      </c>
      <c r="I977" s="18">
        <v>1647.6310000000001</v>
      </c>
      <c r="J977" s="18">
        <v>1646.924</v>
      </c>
      <c r="K977" s="18">
        <v>1644.48</v>
      </c>
      <c r="L977" s="18">
        <v>1641.336</v>
      </c>
      <c r="M977" s="18">
        <v>1641.921</v>
      </c>
      <c r="N977" s="18">
        <v>1644.6089999999999</v>
      </c>
      <c r="O977" s="18">
        <v>1648.62</v>
      </c>
      <c r="P977" s="18">
        <v>1653.614</v>
      </c>
      <c r="Q977" s="18">
        <v>1659.2860000000001</v>
      </c>
      <c r="R977" s="18">
        <v>1661.624</v>
      </c>
      <c r="S977" s="12" t="s">
        <v>48</v>
      </c>
    </row>
    <row r="978" spans="1:19" s="29" customFormat="1"/>
    <row r="979" spans="1:19" s="29" customFormat="1"/>
    <row r="980" spans="1:19" s="29" customFormat="1">
      <c r="A980" s="30" t="s">
        <v>49</v>
      </c>
      <c r="S980" s="31" t="s">
        <v>50</v>
      </c>
    </row>
    <row r="981" spans="1:19" s="29" customFormat="1">
      <c r="A981" s="29" t="s">
        <v>109</v>
      </c>
      <c r="S981" s="29" t="s">
        <v>109</v>
      </c>
    </row>
    <row r="982" spans="1:19" s="29" customFormat="1">
      <c r="A982" s="30" t="s">
        <v>110</v>
      </c>
      <c r="I982" s="31" t="s">
        <v>4</v>
      </c>
      <c r="J982" s="30" t="s">
        <v>5</v>
      </c>
      <c r="S982" s="31" t="s">
        <v>111</v>
      </c>
    </row>
    <row r="983" spans="1:19">
      <c r="A983" s="4"/>
      <c r="B983" s="5">
        <v>1995</v>
      </c>
      <c r="C983" s="5">
        <v>1996</v>
      </c>
      <c r="D983" s="5">
        <v>1997</v>
      </c>
      <c r="E983" s="5">
        <v>1998</v>
      </c>
      <c r="F983" s="5">
        <v>1999</v>
      </c>
      <c r="G983" s="5">
        <v>2000</v>
      </c>
      <c r="H983" s="5">
        <v>2001</v>
      </c>
      <c r="I983" s="5">
        <v>2002</v>
      </c>
      <c r="J983" s="5">
        <v>2003</v>
      </c>
      <c r="K983" s="5">
        <v>2004</v>
      </c>
      <c r="L983" s="5">
        <v>2005</v>
      </c>
      <c r="M983" s="5">
        <v>2006</v>
      </c>
      <c r="N983" s="5">
        <v>2007</v>
      </c>
      <c r="O983" s="5">
        <v>2008</v>
      </c>
      <c r="P983" s="5">
        <v>2009</v>
      </c>
      <c r="Q983" s="5">
        <v>2010</v>
      </c>
      <c r="R983" s="5">
        <v>2011</v>
      </c>
      <c r="S983" s="4"/>
    </row>
    <row r="984" spans="1:19" s="6" customFormat="1">
      <c r="A984" s="7" t="s">
        <v>7</v>
      </c>
      <c r="B984" s="13">
        <v>12363.261898281202</v>
      </c>
      <c r="C984" s="13">
        <v>13831.555655084174</v>
      </c>
      <c r="D984" s="13">
        <v>13508.29533149927</v>
      </c>
      <c r="E984" s="13">
        <v>13719.008038487029</v>
      </c>
      <c r="F984" s="13">
        <v>12479.80359650746</v>
      </c>
      <c r="G984" s="13">
        <v>14802.406875594523</v>
      </c>
      <c r="H984" s="13">
        <v>15382.331036016541</v>
      </c>
      <c r="I984" s="13">
        <v>15326.10858871</v>
      </c>
      <c r="J984" s="13">
        <v>17372.2376085</v>
      </c>
      <c r="K984" s="13">
        <v>16643.185626299441</v>
      </c>
      <c r="L984" s="13">
        <v>16329.112131229995</v>
      </c>
      <c r="M984" s="13">
        <v>16453.698956925367</v>
      </c>
      <c r="N984" s="13">
        <v>16751.637448328907</v>
      </c>
      <c r="O984" s="13">
        <v>18290.722136231321</v>
      </c>
      <c r="P984" s="13">
        <v>17267.808423535313</v>
      </c>
      <c r="Q984" s="13">
        <v>14301.439886774759</v>
      </c>
      <c r="R984" s="13">
        <v>15542.740664768973</v>
      </c>
      <c r="S984" s="7" t="s">
        <v>8</v>
      </c>
    </row>
    <row r="985" spans="1:19" s="6" customFormat="1">
      <c r="A985" s="8" t="s">
        <v>9</v>
      </c>
      <c r="B985" s="14">
        <v>11894.756508308941</v>
      </c>
      <c r="C985" s="14">
        <v>13370.891992945781</v>
      </c>
      <c r="D985" s="14">
        <v>12965.046552238638</v>
      </c>
      <c r="E985" s="14">
        <v>13133.512050945572</v>
      </c>
      <c r="F985" s="14">
        <v>11930.603768279441</v>
      </c>
      <c r="G985" s="14">
        <v>14242.228335957134</v>
      </c>
      <c r="H985" s="14">
        <v>14792.906428400853</v>
      </c>
      <c r="I985" s="14">
        <v>14843.73114351</v>
      </c>
      <c r="J985" s="14">
        <v>17016.8668966</v>
      </c>
      <c r="K985" s="14">
        <v>16186.849221871067</v>
      </c>
      <c r="L985" s="14">
        <v>15766.684218826289</v>
      </c>
      <c r="M985" s="14">
        <v>15760.120703879964</v>
      </c>
      <c r="N985" s="14">
        <v>16096.118842050453</v>
      </c>
      <c r="O985" s="14">
        <v>17590.845255958535</v>
      </c>
      <c r="P985" s="14">
        <v>16595.876264821916</v>
      </c>
      <c r="Q985" s="14">
        <v>13708.939350614253</v>
      </c>
      <c r="R985" s="14">
        <v>14875.88064446168</v>
      </c>
      <c r="S985" s="8" t="s">
        <v>10</v>
      </c>
    </row>
    <row r="986" spans="1:19" s="6" customFormat="1">
      <c r="A986" s="9" t="s">
        <v>11</v>
      </c>
      <c r="B986" s="15">
        <v>453.80808928621616</v>
      </c>
      <c r="C986" s="15">
        <v>423.37966118421156</v>
      </c>
      <c r="D986" s="15">
        <v>532.22880337079539</v>
      </c>
      <c r="E986" s="15">
        <v>587.30953206542733</v>
      </c>
      <c r="F986" s="15">
        <v>555.72057507582826</v>
      </c>
      <c r="G986" s="15">
        <v>558.79222743201717</v>
      </c>
      <c r="H986" s="15">
        <v>587.64281979701605</v>
      </c>
      <c r="I986" s="15">
        <v>482.37744519</v>
      </c>
      <c r="J986" s="15">
        <v>355.37071187999999</v>
      </c>
      <c r="K986" s="15">
        <v>452.86452380541124</v>
      </c>
      <c r="L986" s="15">
        <v>579.97975527530593</v>
      </c>
      <c r="M986" s="15">
        <v>750.83134632012332</v>
      </c>
      <c r="N986" s="15">
        <v>695.95641862898913</v>
      </c>
      <c r="O986" s="15">
        <v>736.83291809386117</v>
      </c>
      <c r="P986" s="15">
        <v>724.73782388335394</v>
      </c>
      <c r="Q986" s="15">
        <v>661.9329611348096</v>
      </c>
      <c r="R986" s="15">
        <v>760.92651033543746</v>
      </c>
      <c r="S986" s="9" t="s">
        <v>12</v>
      </c>
    </row>
    <row r="987" spans="1:19" s="6" customFormat="1">
      <c r="A987" s="10" t="s">
        <v>13</v>
      </c>
      <c r="B987" s="16">
        <v>63696.363974243206</v>
      </c>
      <c r="C987" s="16">
        <v>71207.858711927023</v>
      </c>
      <c r="D987" s="16">
        <v>69216.871431597494</v>
      </c>
      <c r="E987" s="16">
        <v>63846.444217560871</v>
      </c>
      <c r="F987" s="16">
        <v>62707.235660386046</v>
      </c>
      <c r="G987" s="16">
        <v>71354.87924806829</v>
      </c>
      <c r="H987" s="16">
        <v>71444.26805263244</v>
      </c>
      <c r="I987" s="16">
        <v>78495.457898890003</v>
      </c>
      <c r="J987" s="16">
        <v>79797.890918930003</v>
      </c>
      <c r="K987" s="16">
        <v>81427.096375477864</v>
      </c>
      <c r="L987" s="16">
        <v>84188.969972650506</v>
      </c>
      <c r="M987" s="16">
        <v>80716.947931224815</v>
      </c>
      <c r="N987" s="16">
        <v>79496.040019652864</v>
      </c>
      <c r="O987" s="16">
        <v>75531.995467133936</v>
      </c>
      <c r="P987" s="16">
        <v>78951.538141408615</v>
      </c>
      <c r="Q987" s="16">
        <v>80157.115705325748</v>
      </c>
      <c r="R987" s="16">
        <v>86118.007360853691</v>
      </c>
      <c r="S987" s="10" t="s">
        <v>14</v>
      </c>
    </row>
    <row r="988" spans="1:19" s="6" customFormat="1">
      <c r="A988" s="9" t="s">
        <v>15</v>
      </c>
      <c r="B988" s="15">
        <v>992.38983540827576</v>
      </c>
      <c r="C988" s="15">
        <v>1333.3238286087535</v>
      </c>
      <c r="D988" s="15">
        <v>1117.5517943334905</v>
      </c>
      <c r="E988" s="15">
        <v>900.74828546471974</v>
      </c>
      <c r="F988" s="15">
        <v>729.78766700156666</v>
      </c>
      <c r="G988" s="15">
        <v>567.39891419716787</v>
      </c>
      <c r="H988" s="15">
        <v>618.07298662261007</v>
      </c>
      <c r="I988" s="15">
        <v>553.84034915999996</v>
      </c>
      <c r="J988" s="15">
        <v>627.68899569999996</v>
      </c>
      <c r="K988" s="15">
        <v>822.4704977426677</v>
      </c>
      <c r="L988" s="15">
        <v>1035.1551330802267</v>
      </c>
      <c r="M988" s="15">
        <v>1273.9849373969439</v>
      </c>
      <c r="N988" s="15">
        <v>1267.5246134711406</v>
      </c>
      <c r="O988" s="15">
        <v>1236.204168949185</v>
      </c>
      <c r="P988" s="15">
        <v>1103.0845156345181</v>
      </c>
      <c r="Q988" s="15">
        <v>1188.8066499829004</v>
      </c>
      <c r="R988" s="15">
        <v>1032.814334157772</v>
      </c>
      <c r="S988" s="9" t="s">
        <v>16</v>
      </c>
    </row>
    <row r="989" spans="1:19" s="6" customFormat="1">
      <c r="A989" s="8" t="s">
        <v>17</v>
      </c>
      <c r="B989" s="14">
        <v>16445.754639019236</v>
      </c>
      <c r="C989" s="14">
        <v>17416.601567876944</v>
      </c>
      <c r="D989" s="14">
        <v>17117.793572741444</v>
      </c>
      <c r="E989" s="14">
        <v>13899.486014177424</v>
      </c>
      <c r="F989" s="14">
        <v>13551.848820910078</v>
      </c>
      <c r="G989" s="14">
        <v>20257.80965386676</v>
      </c>
      <c r="H989" s="14">
        <v>19950.002512282645</v>
      </c>
      <c r="I989" s="14">
        <v>24992.147452469999</v>
      </c>
      <c r="J989" s="14">
        <v>26848.67803404</v>
      </c>
      <c r="K989" s="14">
        <v>28466.810843460771</v>
      </c>
      <c r="L989" s="14">
        <v>27805.711025254688</v>
      </c>
      <c r="M989" s="14">
        <v>26513.161193501368</v>
      </c>
      <c r="N989" s="14">
        <v>24279.752316599872</v>
      </c>
      <c r="O989" s="14">
        <v>21938.014533761139</v>
      </c>
      <c r="P989" s="14">
        <v>23110.074360043036</v>
      </c>
      <c r="Q989" s="14">
        <v>24885.121528186686</v>
      </c>
      <c r="R989" s="14">
        <v>29909.389319233262</v>
      </c>
      <c r="S989" s="8" t="s">
        <v>18</v>
      </c>
    </row>
    <row r="990" spans="1:19" s="6" customFormat="1">
      <c r="A990" s="9" t="s">
        <v>19</v>
      </c>
      <c r="B990" s="15">
        <v>1473.6841313133457</v>
      </c>
      <c r="C990" s="15">
        <v>1620.4817646142819</v>
      </c>
      <c r="D990" s="15">
        <v>1753.7022767834253</v>
      </c>
      <c r="E990" s="15">
        <v>1910.1955416636984</v>
      </c>
      <c r="F990" s="15">
        <v>1861.9736524930947</v>
      </c>
      <c r="G990" s="15">
        <v>2069.7533721907321</v>
      </c>
      <c r="H990" s="15">
        <v>2162.5358075563586</v>
      </c>
      <c r="I990" s="15">
        <v>2188.88437974</v>
      </c>
      <c r="J990" s="15">
        <v>2244.1399447000003</v>
      </c>
      <c r="K990" s="15">
        <v>2379.4562185972459</v>
      </c>
      <c r="L990" s="15">
        <v>2660.5393237341568</v>
      </c>
      <c r="M990" s="15">
        <v>2543.5952690365816</v>
      </c>
      <c r="N990" s="15">
        <v>2681.9945199857475</v>
      </c>
      <c r="O990" s="15">
        <v>2895.5373613785832</v>
      </c>
      <c r="P990" s="15">
        <v>3256.0558048896987</v>
      </c>
      <c r="Q990" s="15">
        <v>3564.2496480156169</v>
      </c>
      <c r="R990" s="15">
        <v>3606.634720158595</v>
      </c>
      <c r="S990" s="9" t="s">
        <v>20</v>
      </c>
    </row>
    <row r="991" spans="1:19" s="6" customFormat="1">
      <c r="A991" s="8" t="s">
        <v>21</v>
      </c>
      <c r="B991" s="14">
        <v>7777.2854081980659</v>
      </c>
      <c r="C991" s="14">
        <v>12611.055029790527</v>
      </c>
      <c r="D991" s="14">
        <v>9459.4329311229594</v>
      </c>
      <c r="E991" s="14">
        <v>5587.4166716250129</v>
      </c>
      <c r="F991" s="14">
        <v>4617.2359716661886</v>
      </c>
      <c r="G991" s="14">
        <v>4208.5478270434487</v>
      </c>
      <c r="H991" s="14">
        <v>4540.1453816798166</v>
      </c>
      <c r="I991" s="14">
        <v>4621.7558654699997</v>
      </c>
      <c r="J991" s="14">
        <v>3915.8641583099993</v>
      </c>
      <c r="K991" s="14">
        <v>3565.4447420502565</v>
      </c>
      <c r="L991" s="14">
        <v>3549.1927179322856</v>
      </c>
      <c r="M991" s="14">
        <v>3356.7720495350704</v>
      </c>
      <c r="N991" s="14">
        <v>3351.6463112467941</v>
      </c>
      <c r="O991" s="14">
        <v>2814.901516913912</v>
      </c>
      <c r="P991" s="14">
        <v>3830.3075799062649</v>
      </c>
      <c r="Q991" s="14">
        <v>3620.936799587098</v>
      </c>
      <c r="R991" s="14">
        <v>3541.1442090695605</v>
      </c>
      <c r="S991" s="8" t="s">
        <v>22</v>
      </c>
    </row>
    <row r="992" spans="1:19" s="6" customFormat="1" ht="60.75">
      <c r="A992" s="9" t="s">
        <v>23</v>
      </c>
      <c r="B992" s="15">
        <v>9378.732308251605</v>
      </c>
      <c r="C992" s="15">
        <v>10069.390144623236</v>
      </c>
      <c r="D992" s="15">
        <v>10547.18442397483</v>
      </c>
      <c r="E992" s="15">
        <v>10003.85763432581</v>
      </c>
      <c r="F992" s="15">
        <v>9435.7263984470683</v>
      </c>
      <c r="G992" s="15">
        <v>10594.779320542368</v>
      </c>
      <c r="H992" s="15">
        <v>10101.55372327011</v>
      </c>
      <c r="I992" s="15">
        <v>10313.81070159</v>
      </c>
      <c r="J992" s="15">
        <v>10359.93847676</v>
      </c>
      <c r="K992" s="15">
        <v>10461.503673944449</v>
      </c>
      <c r="L992" s="15">
        <v>10346.430121887066</v>
      </c>
      <c r="M992" s="15">
        <v>10360.632549570746</v>
      </c>
      <c r="N992" s="15">
        <v>11052.384510043641</v>
      </c>
      <c r="O992" s="15">
        <v>10849.650259063597</v>
      </c>
      <c r="P992" s="15">
        <v>10547.100821064667</v>
      </c>
      <c r="Q992" s="15">
        <v>9357.3712963149883</v>
      </c>
      <c r="R992" s="15">
        <v>8987.2104516177078</v>
      </c>
      <c r="S992" s="9" t="s">
        <v>24</v>
      </c>
    </row>
    <row r="993" spans="1:19" s="6" customFormat="1">
      <c r="A993" s="8" t="s">
        <v>25</v>
      </c>
      <c r="B993" s="14">
        <v>285.84611463354287</v>
      </c>
      <c r="C993" s="14">
        <v>243.03998627211934</v>
      </c>
      <c r="D993" s="14">
        <v>245.19688635733021</v>
      </c>
      <c r="E993" s="14">
        <v>633.92940744688588</v>
      </c>
      <c r="F993" s="14">
        <v>700.92364493286959</v>
      </c>
      <c r="G993" s="14">
        <v>755.61674571106016</v>
      </c>
      <c r="H993" s="14">
        <v>747.93438364509473</v>
      </c>
      <c r="I993" s="14">
        <v>375.0179061</v>
      </c>
      <c r="J993" s="14">
        <v>403.58157528999999</v>
      </c>
      <c r="K993" s="14">
        <v>391.66611891849402</v>
      </c>
      <c r="L993" s="14">
        <v>409.97117347170638</v>
      </c>
      <c r="M993" s="14">
        <v>353.90878689787633</v>
      </c>
      <c r="N993" s="14">
        <v>355.72732718708517</v>
      </c>
      <c r="O993" s="14">
        <v>368.64225446824122</v>
      </c>
      <c r="P993" s="14">
        <v>400.57653507037395</v>
      </c>
      <c r="Q993" s="14">
        <v>444.16963270594641</v>
      </c>
      <c r="R993" s="14">
        <v>458.86720006940777</v>
      </c>
      <c r="S993" s="8" t="s">
        <v>26</v>
      </c>
    </row>
    <row r="994" spans="1:19" s="6" customFormat="1">
      <c r="A994" s="9" t="s">
        <v>27</v>
      </c>
      <c r="B994" s="15">
        <v>3219.9452779386297</v>
      </c>
      <c r="C994" s="15">
        <v>3500.068103781326</v>
      </c>
      <c r="D994" s="15">
        <v>3589.8975942155294</v>
      </c>
      <c r="E994" s="15">
        <v>3445.1617608973775</v>
      </c>
      <c r="F994" s="15">
        <v>3550.4152115069528</v>
      </c>
      <c r="G994" s="15">
        <v>3448.0868542434273</v>
      </c>
      <c r="H994" s="15">
        <v>3802.2104190915798</v>
      </c>
      <c r="I994" s="15">
        <v>4196.9194719300003</v>
      </c>
      <c r="J994" s="15">
        <v>4259.2746138499997</v>
      </c>
      <c r="K994" s="15">
        <v>4433.6357830549168</v>
      </c>
      <c r="L994" s="15">
        <v>4622.0998911462175</v>
      </c>
      <c r="M994" s="15">
        <v>4583.6113173645626</v>
      </c>
      <c r="N994" s="15">
        <v>4738.1020304660815</v>
      </c>
      <c r="O994" s="15">
        <v>5073.310354798572</v>
      </c>
      <c r="P994" s="15">
        <v>4852.7325569745917</v>
      </c>
      <c r="Q994" s="15">
        <v>4824.0771081580206</v>
      </c>
      <c r="R994" s="15">
        <v>5011.0937708552665</v>
      </c>
      <c r="S994" s="9" t="s">
        <v>28</v>
      </c>
    </row>
    <row r="995" spans="1:19" s="6" customFormat="1">
      <c r="A995" s="8" t="s">
        <v>29</v>
      </c>
      <c r="B995" s="14">
        <v>5938.6132539577575</v>
      </c>
      <c r="C995" s="14">
        <v>4481.7819123015552</v>
      </c>
      <c r="D995" s="14">
        <v>3997.533287919448</v>
      </c>
      <c r="E995" s="14">
        <v>3670.6676674324631</v>
      </c>
      <c r="F995" s="14">
        <v>2750.884509921656</v>
      </c>
      <c r="G995" s="14">
        <v>2664.1057968738783</v>
      </c>
      <c r="H995" s="14">
        <v>2731.4699144827259</v>
      </c>
      <c r="I995" s="14">
        <v>2886.0527104299999</v>
      </c>
      <c r="J995" s="14">
        <v>3003.7248156800001</v>
      </c>
      <c r="K995" s="14">
        <v>3052.9648716016186</v>
      </c>
      <c r="L995" s="14">
        <v>3533.8338762971098</v>
      </c>
      <c r="M995" s="14">
        <v>3933.6621127136368</v>
      </c>
      <c r="N995" s="14">
        <v>3928.9783277734637</v>
      </c>
      <c r="O995" s="14">
        <v>3692.0541854538355</v>
      </c>
      <c r="P995" s="14">
        <v>3973.3921584894756</v>
      </c>
      <c r="Q995" s="14">
        <v>4054.4609769654076</v>
      </c>
      <c r="R995" s="14">
        <v>4207.7615789228066</v>
      </c>
      <c r="S995" s="8" t="s">
        <v>30</v>
      </c>
    </row>
    <row r="996" spans="1:19" s="6" customFormat="1" ht="40.5">
      <c r="A996" s="9" t="s">
        <v>31</v>
      </c>
      <c r="B996" s="15">
        <v>2655.9610213666078</v>
      </c>
      <c r="C996" s="15">
        <v>3070.6886464784438</v>
      </c>
      <c r="D996" s="15">
        <v>3518.9767528012717</v>
      </c>
      <c r="E996" s="15">
        <v>4123.3991359369929</v>
      </c>
      <c r="F996" s="15">
        <v>4976.4885083156814</v>
      </c>
      <c r="G996" s="15">
        <v>5059.9381042101722</v>
      </c>
      <c r="H996" s="15">
        <v>5096.1153137789615</v>
      </c>
      <c r="I996" s="15">
        <v>5503.9101059200002</v>
      </c>
      <c r="J996" s="15">
        <v>5909.0114394999991</v>
      </c>
      <c r="K996" s="15">
        <v>6124.2348993508531</v>
      </c>
      <c r="L996" s="15">
        <v>6336.4670211827706</v>
      </c>
      <c r="M996" s="15">
        <v>7048.0512594361562</v>
      </c>
      <c r="N996" s="15">
        <v>6819.1710416999431</v>
      </c>
      <c r="O996" s="15">
        <v>6280.1355869697973</v>
      </c>
      <c r="P996" s="15">
        <v>6712.6578869179939</v>
      </c>
      <c r="Q996" s="15">
        <v>6528.7758284029951</v>
      </c>
      <c r="R996" s="15">
        <v>6317.8452095593811</v>
      </c>
      <c r="S996" s="9" t="s">
        <v>32</v>
      </c>
    </row>
    <row r="997" spans="1:19" s="6" customFormat="1" ht="40.5">
      <c r="A997" s="8" t="s">
        <v>33</v>
      </c>
      <c r="B997" s="14">
        <v>9071.0842380209451</v>
      </c>
      <c r="C997" s="14">
        <v>9439.1974948911266</v>
      </c>
      <c r="D997" s="14">
        <v>10105.317212373273</v>
      </c>
      <c r="E997" s="14">
        <v>10992.135688141627</v>
      </c>
      <c r="F997" s="14">
        <v>11624.754119141773</v>
      </c>
      <c r="G997" s="14">
        <v>12970.558394272073</v>
      </c>
      <c r="H997" s="14">
        <v>12838.154569010585</v>
      </c>
      <c r="I997" s="14">
        <v>14242.38978198</v>
      </c>
      <c r="J997" s="14">
        <v>13516.34857661</v>
      </c>
      <c r="K997" s="14">
        <v>12521.334752347229</v>
      </c>
      <c r="L997" s="14">
        <v>13830.169421946219</v>
      </c>
      <c r="M997" s="14">
        <v>11075.966154952179</v>
      </c>
      <c r="N997" s="14">
        <v>11089.520571623882</v>
      </c>
      <c r="O997" s="14">
        <v>10365.368513676462</v>
      </c>
      <c r="P997" s="14">
        <v>10752.948258289787</v>
      </c>
      <c r="Q997" s="14">
        <v>11391.357707359899</v>
      </c>
      <c r="R997" s="14">
        <v>11902.714132025236</v>
      </c>
      <c r="S997" s="8" t="s">
        <v>34</v>
      </c>
    </row>
    <row r="998" spans="1:19" s="6" customFormat="1">
      <c r="A998" s="9" t="s">
        <v>35</v>
      </c>
      <c r="B998" s="15">
        <v>4265.0819580227453</v>
      </c>
      <c r="C998" s="15">
        <v>4459.0031462867655</v>
      </c>
      <c r="D998" s="15">
        <v>4625.8662314636613</v>
      </c>
      <c r="E998" s="15">
        <v>5283.32639575139</v>
      </c>
      <c r="F998" s="15">
        <v>5478.7585838056439</v>
      </c>
      <c r="G998" s="15">
        <v>5477.2994128950659</v>
      </c>
      <c r="H998" s="15">
        <v>5413.2057572349549</v>
      </c>
      <c r="I998" s="15">
        <v>5392.4798372300002</v>
      </c>
      <c r="J998" s="15">
        <v>5592.0700589999997</v>
      </c>
      <c r="K998" s="15">
        <v>5809.5973932026482</v>
      </c>
      <c r="L998" s="15">
        <v>6425.5323651006474</v>
      </c>
      <c r="M998" s="15">
        <v>6405.2962348024412</v>
      </c>
      <c r="N998" s="15">
        <v>6686.8777110743013</v>
      </c>
      <c r="O998" s="15">
        <v>6651.54557776809</v>
      </c>
      <c r="P998" s="15">
        <v>6804.1703707305678</v>
      </c>
      <c r="Q998" s="15">
        <v>6929.6334210787818</v>
      </c>
      <c r="R998" s="15">
        <v>7054.338100918284</v>
      </c>
      <c r="S998" s="9" t="s">
        <v>36</v>
      </c>
    </row>
    <row r="999" spans="1:19" s="6" customFormat="1">
      <c r="A999" s="8" t="s">
        <v>37</v>
      </c>
      <c r="B999" s="14">
        <v>1337.1179604863416</v>
      </c>
      <c r="C999" s="14">
        <v>1916.8393476280633</v>
      </c>
      <c r="D999" s="14">
        <v>1929.3096148217087</v>
      </c>
      <c r="E999" s="14">
        <v>2041.7919098110515</v>
      </c>
      <c r="F999" s="14">
        <v>1990.1029598197681</v>
      </c>
      <c r="G999" s="14">
        <v>2058.1782471226352</v>
      </c>
      <c r="H999" s="14">
        <v>2164.4530660721625</v>
      </c>
      <c r="I999" s="14">
        <v>2168.9466584699999</v>
      </c>
      <c r="J999" s="14">
        <v>1996.49099778</v>
      </c>
      <c r="K999" s="14">
        <v>2102.848493280695</v>
      </c>
      <c r="L999" s="14">
        <v>2119.4575399645314</v>
      </c>
      <c r="M999" s="14">
        <v>2129.4113148360639</v>
      </c>
      <c r="N999" s="14">
        <v>2166.850368290337</v>
      </c>
      <c r="O999" s="14">
        <v>2302.0353100014686</v>
      </c>
      <c r="P999" s="14">
        <v>2435.6107850797912</v>
      </c>
      <c r="Q999" s="14">
        <v>2216.0342191739169</v>
      </c>
      <c r="R999" s="14">
        <v>2321.4276172903715</v>
      </c>
      <c r="S999" s="8" t="s">
        <v>38</v>
      </c>
    </row>
    <row r="1000" spans="1:19" s="6" customFormat="1" ht="40.5">
      <c r="A1000" s="9" t="s">
        <v>39</v>
      </c>
      <c r="B1000" s="15">
        <v>854.54825581421949</v>
      </c>
      <c r="C1000" s="15">
        <v>935.91188229218119</v>
      </c>
      <c r="D1000" s="15">
        <v>926.50628019329292</v>
      </c>
      <c r="E1000" s="15">
        <v>879.49327062895634</v>
      </c>
      <c r="F1000" s="15">
        <v>913.17974044838149</v>
      </c>
      <c r="G1000" s="15">
        <v>955.69707240330695</v>
      </c>
      <c r="H1000" s="15">
        <v>1029.2992171191029</v>
      </c>
      <c r="I1000" s="15">
        <v>978.3454299</v>
      </c>
      <c r="J1000" s="15">
        <v>1043.87982921</v>
      </c>
      <c r="K1000" s="15">
        <v>1176.1437577164836</v>
      </c>
      <c r="L1000" s="15">
        <v>1240.6123494756018</v>
      </c>
      <c r="M1000" s="15">
        <v>1166.1225578110045</v>
      </c>
      <c r="N1000" s="15">
        <v>1048.9278924012124</v>
      </c>
      <c r="O1000" s="15">
        <v>1082.1869095887691</v>
      </c>
      <c r="P1000" s="15">
        <v>1122.4112343689014</v>
      </c>
      <c r="Q1000" s="15">
        <v>1079.1248574754718</v>
      </c>
      <c r="R1000" s="15">
        <v>1165.1099205758635</v>
      </c>
      <c r="S1000" s="9" t="s">
        <v>40</v>
      </c>
    </row>
    <row r="1001" spans="1:19" s="6" customFormat="1">
      <c r="A1001" s="8" t="s">
        <v>41</v>
      </c>
      <c r="B1001" s="14">
        <v>70.738879878794279</v>
      </c>
      <c r="C1001" s="14">
        <v>71.072300932486499</v>
      </c>
      <c r="D1001" s="14">
        <v>68.249522210911806</v>
      </c>
      <c r="E1001" s="14">
        <v>71.545959897326853</v>
      </c>
      <c r="F1001" s="14">
        <v>71.389003455933917</v>
      </c>
      <c r="G1001" s="14">
        <v>77.791947128970037</v>
      </c>
      <c r="H1001" s="14">
        <v>56.366511783948191</v>
      </c>
      <c r="I1001" s="14">
        <v>80.957248239999998</v>
      </c>
      <c r="J1001" s="14">
        <v>77.199402259999999</v>
      </c>
      <c r="K1001" s="14">
        <v>112.74940845798861</v>
      </c>
      <c r="L1001" s="14">
        <v>124.19244946229041</v>
      </c>
      <c r="M1001" s="14">
        <v>102.54310303163578</v>
      </c>
      <c r="N1001" s="14">
        <v>104.32253935952356</v>
      </c>
      <c r="O1001" s="14">
        <v>121.49282845381661</v>
      </c>
      <c r="P1001" s="14">
        <v>148.92725340608521</v>
      </c>
      <c r="Q1001" s="14">
        <v>126.76208141242471</v>
      </c>
      <c r="R1001" s="14">
        <v>153.53980411085007</v>
      </c>
      <c r="S1001" s="8" t="s">
        <v>42</v>
      </c>
    </row>
    <row r="1002" spans="1:19" s="6" customFormat="1">
      <c r="A1002" s="21" t="s">
        <v>51</v>
      </c>
      <c r="B1002" s="22">
        <f t="shared" ref="B1002:R1002" si="87">SUM(B984:B1001)-B984-B987</f>
        <v>76115.347879905283</v>
      </c>
      <c r="C1002" s="22">
        <f t="shared" si="87"/>
        <v>84962.726810507767</v>
      </c>
      <c r="D1002" s="22">
        <f t="shared" si="87"/>
        <v>82499.793736922016</v>
      </c>
      <c r="E1002" s="22">
        <f t="shared" si="87"/>
        <v>77163.976926211792</v>
      </c>
      <c r="F1002" s="22">
        <f t="shared" si="87"/>
        <v>74739.79313522196</v>
      </c>
      <c r="G1002" s="22">
        <f t="shared" si="87"/>
        <v>85966.58222609025</v>
      </c>
      <c r="H1002" s="22">
        <f t="shared" si="87"/>
        <v>86632.068811828489</v>
      </c>
      <c r="I1002" s="22">
        <f t="shared" si="87"/>
        <v>93821.566487329997</v>
      </c>
      <c r="J1002" s="22">
        <f t="shared" si="87"/>
        <v>97170.128527169989</v>
      </c>
      <c r="K1002" s="22">
        <f t="shared" si="87"/>
        <v>98060.575199402796</v>
      </c>
      <c r="L1002" s="22">
        <f t="shared" si="87"/>
        <v>100386.02838403704</v>
      </c>
      <c r="M1002" s="22">
        <f t="shared" si="87"/>
        <v>97357.670891086382</v>
      </c>
      <c r="N1002" s="22">
        <f t="shared" si="87"/>
        <v>96363.85534190241</v>
      </c>
      <c r="O1002" s="22">
        <f t="shared" si="87"/>
        <v>93998.757535297831</v>
      </c>
      <c r="P1002" s="22">
        <f t="shared" si="87"/>
        <v>96370.664209571056</v>
      </c>
      <c r="Q1002" s="22">
        <f t="shared" si="87"/>
        <v>94581.75406656925</v>
      </c>
      <c r="R1002" s="22">
        <f t="shared" si="87"/>
        <v>101306.69752336148</v>
      </c>
      <c r="S1002" s="21" t="s">
        <v>56</v>
      </c>
    </row>
    <row r="1003" spans="1:19" s="6" customFormat="1">
      <c r="A1003" s="24" t="s">
        <v>52</v>
      </c>
      <c r="B1003" s="16">
        <f t="shared" ref="B1003:R1003" si="88">(SUM(B984:B1001)-B984-B987)-B1005</f>
        <v>93.935818181445939</v>
      </c>
      <c r="C1003" s="16">
        <f t="shared" si="88"/>
        <v>-35.114394071904826</v>
      </c>
      <c r="D1003" s="16">
        <f t="shared" si="88"/>
        <v>-196.76911108678905</v>
      </c>
      <c r="E1003" s="16">
        <f t="shared" si="88"/>
        <v>-631.93369903626444</v>
      </c>
      <c r="F1003" s="16">
        <f t="shared" si="88"/>
        <v>-434.52888926511514</v>
      </c>
      <c r="G1003" s="16">
        <f t="shared" si="88"/>
        <v>-230.71710169223661</v>
      </c>
      <c r="H1003" s="16">
        <f t="shared" si="88"/>
        <v>-219.70798404123343</v>
      </c>
      <c r="I1003" s="16">
        <f t="shared" si="88"/>
        <v>2.8600043151527643E-6</v>
      </c>
      <c r="J1003" s="16">
        <f t="shared" si="88"/>
        <v>2.8799986466765404E-6</v>
      </c>
      <c r="K1003" s="16">
        <f t="shared" si="88"/>
        <v>-55.565984255023068</v>
      </c>
      <c r="L1003" s="16">
        <f t="shared" si="88"/>
        <v>-135.12297300231876</v>
      </c>
      <c r="M1003" s="16">
        <f t="shared" si="88"/>
        <v>126.01019067941525</v>
      </c>
      <c r="N1003" s="16">
        <f t="shared" si="88"/>
        <v>30.522194311473868</v>
      </c>
      <c r="O1003" s="16">
        <f t="shared" si="88"/>
        <v>-208.95299646993226</v>
      </c>
      <c r="P1003" s="16">
        <f t="shared" si="88"/>
        <v>436.18919922698115</v>
      </c>
      <c r="Q1003" s="16">
        <f t="shared" si="88"/>
        <v>1352.3167971140065</v>
      </c>
      <c r="R1003" s="16">
        <f t="shared" si="88"/>
        <v>913.31675086639007</v>
      </c>
      <c r="S1003" s="24" t="s">
        <v>57</v>
      </c>
    </row>
    <row r="1004" spans="1:19" s="6" customFormat="1">
      <c r="A1004" s="25" t="s">
        <v>53</v>
      </c>
      <c r="B1004" s="26">
        <f t="shared" ref="B1004:R1004" si="89">100*((SUM(B984:B1001)-B984-B987)-B1005)/B1005</f>
        <v>0.12356494786649966</v>
      </c>
      <c r="C1004" s="26">
        <f t="shared" si="89"/>
        <v>-4.1312101077236381E-2</v>
      </c>
      <c r="D1004" s="26">
        <f t="shared" si="89"/>
        <v>-0.23794109973885924</v>
      </c>
      <c r="E1004" s="26">
        <f t="shared" si="89"/>
        <v>-0.81229680835071461</v>
      </c>
      <c r="F1004" s="26">
        <f t="shared" si="89"/>
        <v>-0.57802834473661491</v>
      </c>
      <c r="G1004" s="26">
        <f t="shared" si="89"/>
        <v>-0.26766163614348132</v>
      </c>
      <c r="H1004" s="26">
        <f t="shared" si="89"/>
        <v>-0.25296889959732149</v>
      </c>
      <c r="I1004" s="26">
        <f t="shared" si="89"/>
        <v>3.0483442371708559E-9</v>
      </c>
      <c r="J1004" s="26">
        <f t="shared" si="89"/>
        <v>2.96387242706653E-9</v>
      </c>
      <c r="K1004" s="26">
        <f t="shared" si="89"/>
        <v>-5.6632867522798697E-2</v>
      </c>
      <c r="L1004" s="26">
        <f t="shared" si="89"/>
        <v>-0.13442242869103019</v>
      </c>
      <c r="M1004" s="26">
        <f t="shared" si="89"/>
        <v>0.12959790028443668</v>
      </c>
      <c r="N1004" s="26">
        <f t="shared" si="89"/>
        <v>3.1683938792724263E-2</v>
      </c>
      <c r="O1004" s="26">
        <f t="shared" si="89"/>
        <v>-0.2218003126182238</v>
      </c>
      <c r="P1004" s="26">
        <f t="shared" si="89"/>
        <v>0.45467408789170871</v>
      </c>
      <c r="Q1004" s="26">
        <f t="shared" si="89"/>
        <v>1.4505255386294882</v>
      </c>
      <c r="R1004" s="26">
        <f t="shared" si="89"/>
        <v>0.90973801642967744</v>
      </c>
      <c r="S1004" s="25" t="s">
        <v>58</v>
      </c>
    </row>
    <row r="1005" spans="1:19" s="6" customFormat="1">
      <c r="A1005" s="21" t="s">
        <v>54</v>
      </c>
      <c r="B1005" s="22">
        <v>76021.412061723837</v>
      </c>
      <c r="C1005" s="22">
        <v>84997.841204579672</v>
      </c>
      <c r="D1005" s="22">
        <v>82696.562848008805</v>
      </c>
      <c r="E1005" s="22">
        <v>77795.910625248056</v>
      </c>
      <c r="F1005" s="22">
        <v>75174.322024487075</v>
      </c>
      <c r="G1005" s="22">
        <v>86197.299327782486</v>
      </c>
      <c r="H1005" s="22">
        <v>86851.776795869722</v>
      </c>
      <c r="I1005" s="22">
        <v>93821.566484469993</v>
      </c>
      <c r="J1005" s="22">
        <v>97170.12852428999</v>
      </c>
      <c r="K1005" s="22">
        <v>98116.141183657819</v>
      </c>
      <c r="L1005" s="22">
        <v>100521.15135703936</v>
      </c>
      <c r="M1005" s="22">
        <v>97231.660700406966</v>
      </c>
      <c r="N1005" s="22">
        <v>96333.333147590936</v>
      </c>
      <c r="O1005" s="22">
        <v>94207.710531767763</v>
      </c>
      <c r="P1005" s="22">
        <v>95934.475010344075</v>
      </c>
      <c r="Q1005" s="22">
        <v>93229.437269455244</v>
      </c>
      <c r="R1005" s="22">
        <v>100393.38077249509</v>
      </c>
      <c r="S1005" s="21" t="s">
        <v>59</v>
      </c>
    </row>
    <row r="1006" spans="1:19" s="29" customFormat="1">
      <c r="A1006" s="23" t="s">
        <v>55</v>
      </c>
      <c r="B1006" s="23"/>
      <c r="C1006" s="23"/>
      <c r="D1006" s="23"/>
      <c r="E1006" s="23"/>
      <c r="F1006" s="23"/>
      <c r="G1006" s="23"/>
      <c r="H1006" s="23"/>
      <c r="I1006" s="23"/>
      <c r="J1006" s="23"/>
      <c r="K1006" s="23" t="s">
        <v>60</v>
      </c>
      <c r="L1006" s="23"/>
      <c r="M1006" s="23"/>
      <c r="N1006" s="23"/>
      <c r="O1006" s="23"/>
      <c r="P1006" s="23"/>
      <c r="Q1006" s="23"/>
      <c r="R1006" s="23"/>
      <c r="S1006" s="23"/>
    </row>
    <row r="1007" spans="1:19" s="29" customFormat="1"/>
    <row r="1008" spans="1:19" s="29" customFormat="1"/>
    <row r="1009" spans="1:19" s="29" customFormat="1">
      <c r="A1009" s="30" t="s">
        <v>0</v>
      </c>
      <c r="S1009" s="31" t="s">
        <v>1</v>
      </c>
    </row>
    <row r="1010" spans="1:19" s="29" customFormat="1">
      <c r="A1010" s="29" t="s">
        <v>112</v>
      </c>
      <c r="S1010" s="29" t="s">
        <v>112</v>
      </c>
    </row>
    <row r="1011" spans="1:19" s="29" customFormat="1">
      <c r="A1011" s="30" t="s">
        <v>113</v>
      </c>
      <c r="I1011" s="31" t="s">
        <v>4</v>
      </c>
      <c r="J1011" s="30" t="s">
        <v>5</v>
      </c>
      <c r="S1011" s="31" t="s">
        <v>114</v>
      </c>
    </row>
    <row r="1012" spans="1:19">
      <c r="A1012" s="4"/>
      <c r="B1012" s="5">
        <v>1995</v>
      </c>
      <c r="C1012" s="5">
        <v>1996</v>
      </c>
      <c r="D1012" s="5">
        <v>1997</v>
      </c>
      <c r="E1012" s="5">
        <v>1998</v>
      </c>
      <c r="F1012" s="5">
        <v>1999</v>
      </c>
      <c r="G1012" s="5">
        <v>2000</v>
      </c>
      <c r="H1012" s="5">
        <v>2001</v>
      </c>
      <c r="I1012" s="5">
        <v>2002</v>
      </c>
      <c r="J1012" s="5">
        <v>2003</v>
      </c>
      <c r="K1012" s="5">
        <v>2004</v>
      </c>
      <c r="L1012" s="5">
        <v>2005</v>
      </c>
      <c r="M1012" s="5">
        <v>2006</v>
      </c>
      <c r="N1012" s="5">
        <v>2007</v>
      </c>
      <c r="O1012" s="5">
        <v>2008</v>
      </c>
      <c r="P1012" s="5">
        <v>2009</v>
      </c>
      <c r="Q1012" s="5">
        <v>2010</v>
      </c>
      <c r="R1012" s="5">
        <v>2011</v>
      </c>
      <c r="S1012" s="4"/>
    </row>
    <row r="1013" spans="1:19" s="6" customFormat="1">
      <c r="A1013" s="27" t="s">
        <v>7</v>
      </c>
      <c r="B1013" s="28">
        <v>1215.35945244</v>
      </c>
      <c r="C1013" s="28">
        <v>1078.1307489999999</v>
      </c>
      <c r="D1013" s="28">
        <v>1175.85990468</v>
      </c>
      <c r="E1013" s="28">
        <v>1334.15731987</v>
      </c>
      <c r="F1013" s="28">
        <v>1093.9225769</v>
      </c>
      <c r="G1013" s="28">
        <v>1267.30167407</v>
      </c>
      <c r="H1013" s="28">
        <v>1532.3457621</v>
      </c>
      <c r="I1013" s="28">
        <v>1880.24109112</v>
      </c>
      <c r="J1013" s="28">
        <v>1693.55290556</v>
      </c>
      <c r="K1013" s="28">
        <v>1720.0175314200001</v>
      </c>
      <c r="L1013" s="28">
        <v>1791.1890852199999</v>
      </c>
      <c r="M1013" s="28">
        <v>1823.55200986</v>
      </c>
      <c r="N1013" s="28">
        <v>2073.9456577699998</v>
      </c>
      <c r="O1013" s="28">
        <v>2417.6898824199998</v>
      </c>
      <c r="P1013" s="28">
        <v>2444.4307064300001</v>
      </c>
      <c r="Q1013" s="28">
        <v>2396.4853136500001</v>
      </c>
      <c r="R1013" s="28">
        <v>2281.8110993999999</v>
      </c>
      <c r="S1013" s="27" t="s">
        <v>8</v>
      </c>
    </row>
    <row r="1014" spans="1:19" s="6" customFormat="1">
      <c r="A1014" s="8" t="s">
        <v>9</v>
      </c>
      <c r="B1014" s="14">
        <v>754.26120254</v>
      </c>
      <c r="C1014" s="14">
        <v>821.52152381999997</v>
      </c>
      <c r="D1014" s="14">
        <v>952.67393154000001</v>
      </c>
      <c r="E1014" s="14">
        <v>1033.1381927100001</v>
      </c>
      <c r="F1014" s="14">
        <v>819.12191496000003</v>
      </c>
      <c r="G1014" s="14">
        <v>975.03837905</v>
      </c>
      <c r="H1014" s="14">
        <v>1168.66465707</v>
      </c>
      <c r="I1014" s="14">
        <v>1489.4724333199999</v>
      </c>
      <c r="J1014" s="14">
        <v>1370.9521768100001</v>
      </c>
      <c r="K1014" s="14">
        <v>1391.47297327</v>
      </c>
      <c r="L1014" s="14">
        <v>1429.6635819600001</v>
      </c>
      <c r="M1014" s="14">
        <v>1477.9839463799999</v>
      </c>
      <c r="N1014" s="14">
        <v>1665.9716525199999</v>
      </c>
      <c r="O1014" s="14">
        <v>2078.3843888199999</v>
      </c>
      <c r="P1014" s="14">
        <v>1971.1610545000001</v>
      </c>
      <c r="Q1014" s="14">
        <v>1955.5064038099999</v>
      </c>
      <c r="R1014" s="14">
        <v>1827.84286155</v>
      </c>
      <c r="S1014" s="8" t="s">
        <v>10</v>
      </c>
    </row>
    <row r="1015" spans="1:19" s="6" customFormat="1">
      <c r="A1015" s="9" t="s">
        <v>11</v>
      </c>
      <c r="B1015" s="15">
        <v>461.09824982999999</v>
      </c>
      <c r="C1015" s="15">
        <v>256.60922511000001</v>
      </c>
      <c r="D1015" s="15">
        <v>223.18597305</v>
      </c>
      <c r="E1015" s="15">
        <v>301.01912707999998</v>
      </c>
      <c r="F1015" s="15">
        <v>274.80066189000001</v>
      </c>
      <c r="G1015" s="15">
        <v>292.26329494999999</v>
      </c>
      <c r="H1015" s="15">
        <v>363.68110495000002</v>
      </c>
      <c r="I1015" s="15">
        <v>390.76865772000002</v>
      </c>
      <c r="J1015" s="15">
        <v>322.60072865000001</v>
      </c>
      <c r="K1015" s="15">
        <v>328.54455808</v>
      </c>
      <c r="L1015" s="15">
        <v>361.52550317999999</v>
      </c>
      <c r="M1015" s="15">
        <v>345.56806339000002</v>
      </c>
      <c r="N1015" s="15">
        <v>407.97400517</v>
      </c>
      <c r="O1015" s="15">
        <v>339.30549353999999</v>
      </c>
      <c r="P1015" s="15">
        <v>473.26965185</v>
      </c>
      <c r="Q1015" s="15">
        <v>440.97890976999997</v>
      </c>
      <c r="R1015" s="15">
        <v>453.96823777999998</v>
      </c>
      <c r="S1015" s="9" t="s">
        <v>12</v>
      </c>
    </row>
    <row r="1016" spans="1:19" s="6" customFormat="1">
      <c r="A1016" s="10" t="s">
        <v>13</v>
      </c>
      <c r="B1016" s="16">
        <v>1590881.0539873999</v>
      </c>
      <c r="C1016" s="16">
        <v>1724907.26118683</v>
      </c>
      <c r="D1016" s="16">
        <v>1657796.85332757</v>
      </c>
      <c r="E1016" s="16">
        <v>1596060.9890638301</v>
      </c>
      <c r="F1016" s="16">
        <v>1652642.3648739201</v>
      </c>
      <c r="G1016" s="16">
        <v>1784148.71920579</v>
      </c>
      <c r="H1016" s="16">
        <v>1925820.5458289101</v>
      </c>
      <c r="I1016" s="16">
        <v>2008177.46122702</v>
      </c>
      <c r="J1016" s="16">
        <v>2141836.7649069601</v>
      </c>
      <c r="K1016" s="16">
        <v>2344412.8247004398</v>
      </c>
      <c r="L1016" s="16">
        <v>2548148.5469842702</v>
      </c>
      <c r="M1016" s="16">
        <v>2697059.2846520701</v>
      </c>
      <c r="N1016" s="16">
        <v>2809041.5668598302</v>
      </c>
      <c r="O1016" s="16">
        <v>2924019.4913098202</v>
      </c>
      <c r="P1016" s="16">
        <v>2924742.7120437101</v>
      </c>
      <c r="Q1016" s="16">
        <v>3104196.5594133399</v>
      </c>
      <c r="R1016" s="16">
        <v>3328942.99938762</v>
      </c>
      <c r="S1016" s="10" t="s">
        <v>14</v>
      </c>
    </row>
    <row r="1017" spans="1:19" s="6" customFormat="1">
      <c r="A1017" s="9" t="s">
        <v>15</v>
      </c>
      <c r="B1017" s="15">
        <v>0</v>
      </c>
      <c r="C1017" s="15">
        <v>0</v>
      </c>
      <c r="D1017" s="15">
        <v>0</v>
      </c>
      <c r="E1017" s="15">
        <v>0</v>
      </c>
      <c r="F1017" s="15">
        <v>0</v>
      </c>
      <c r="G1017" s="15">
        <v>0</v>
      </c>
      <c r="H1017" s="15">
        <v>0</v>
      </c>
      <c r="I1017" s="15">
        <v>0</v>
      </c>
      <c r="J1017" s="15">
        <v>0</v>
      </c>
      <c r="K1017" s="15">
        <v>0</v>
      </c>
      <c r="L1017" s="15">
        <v>0</v>
      </c>
      <c r="M1017" s="15">
        <v>0</v>
      </c>
      <c r="N1017" s="15">
        <v>0</v>
      </c>
      <c r="O1017" s="15">
        <v>0</v>
      </c>
      <c r="P1017" s="15">
        <v>0</v>
      </c>
      <c r="Q1017" s="15">
        <v>0</v>
      </c>
      <c r="R1017" s="15">
        <v>0</v>
      </c>
      <c r="S1017" s="9" t="s">
        <v>16</v>
      </c>
    </row>
    <row r="1018" spans="1:19" s="6" customFormat="1">
      <c r="A1018" s="8" t="s">
        <v>17</v>
      </c>
      <c r="B1018" s="14">
        <v>229205.50622916</v>
      </c>
      <c r="C1018" s="14">
        <v>247562.23015873</v>
      </c>
      <c r="D1018" s="14">
        <v>242972.52806138</v>
      </c>
      <c r="E1018" s="14">
        <v>267183.72249160003</v>
      </c>
      <c r="F1018" s="14">
        <v>283550.17735732999</v>
      </c>
      <c r="G1018" s="14">
        <v>302159.65477656998</v>
      </c>
      <c r="H1018" s="14">
        <v>318093.68556211999</v>
      </c>
      <c r="I1018" s="14">
        <v>308931.96541632997</v>
      </c>
      <c r="J1018" s="14">
        <v>338681.19077380002</v>
      </c>
      <c r="K1018" s="14">
        <v>362332.99714453</v>
      </c>
      <c r="L1018" s="14">
        <v>387671.33974505001</v>
      </c>
      <c r="M1018" s="14">
        <v>401185.61370688002</v>
      </c>
      <c r="N1018" s="14">
        <v>441387.11927512003</v>
      </c>
      <c r="O1018" s="14">
        <v>427828.46608495997</v>
      </c>
      <c r="P1018" s="14">
        <v>422767.04262075003</v>
      </c>
      <c r="Q1018" s="14">
        <v>438607.01723003999</v>
      </c>
      <c r="R1018" s="14">
        <v>489374.73528307001</v>
      </c>
      <c r="S1018" s="8" t="s">
        <v>18</v>
      </c>
    </row>
    <row r="1019" spans="1:19" s="6" customFormat="1">
      <c r="A1019" s="9" t="s">
        <v>19</v>
      </c>
      <c r="B1019" s="15">
        <v>25648.371167900001</v>
      </c>
      <c r="C1019" s="15">
        <v>27162.88494584</v>
      </c>
      <c r="D1019" s="15">
        <v>28604.59421368</v>
      </c>
      <c r="E1019" s="15">
        <v>33626.712010640003</v>
      </c>
      <c r="F1019" s="15">
        <v>28395.019170330001</v>
      </c>
      <c r="G1019" s="15">
        <v>34816.209758830002</v>
      </c>
      <c r="H1019" s="15">
        <v>36098.022801339997</v>
      </c>
      <c r="I1019" s="15">
        <v>38400.023266819997</v>
      </c>
      <c r="J1019" s="15">
        <v>37712.63256572</v>
      </c>
      <c r="K1019" s="15">
        <v>41993.326316439998</v>
      </c>
      <c r="L1019" s="15">
        <v>39502.445808819997</v>
      </c>
      <c r="M1019" s="15">
        <v>42876.748082830003</v>
      </c>
      <c r="N1019" s="15">
        <v>40919.985855320003</v>
      </c>
      <c r="O1019" s="15">
        <v>38335.515866850001</v>
      </c>
      <c r="P1019" s="15">
        <v>43878.526290169997</v>
      </c>
      <c r="Q1019" s="15">
        <v>46569.667510860003</v>
      </c>
      <c r="R1019" s="15">
        <v>42535.249699450003</v>
      </c>
      <c r="S1019" s="9" t="s">
        <v>20</v>
      </c>
    </row>
    <row r="1020" spans="1:19" s="6" customFormat="1">
      <c r="A1020" s="8" t="s">
        <v>21</v>
      </c>
      <c r="B1020" s="14">
        <v>147375.05337725001</v>
      </c>
      <c r="C1020" s="14">
        <v>149139.58357260999</v>
      </c>
      <c r="D1020" s="14">
        <v>110177.4369721</v>
      </c>
      <c r="E1020" s="14">
        <v>79107.898521609997</v>
      </c>
      <c r="F1020" s="14">
        <v>59413.361213130003</v>
      </c>
      <c r="G1020" s="14">
        <v>47371.876090290003</v>
      </c>
      <c r="H1020" s="14">
        <v>49418.424329369998</v>
      </c>
      <c r="I1020" s="14">
        <v>44883.446153620003</v>
      </c>
      <c r="J1020" s="14">
        <v>43735.968772150001</v>
      </c>
      <c r="K1020" s="14">
        <v>50231.503366719997</v>
      </c>
      <c r="L1020" s="14">
        <v>61337.228913769999</v>
      </c>
      <c r="M1020" s="14">
        <v>70621.621685179998</v>
      </c>
      <c r="N1020" s="14">
        <v>72668.58395724</v>
      </c>
      <c r="O1020" s="14">
        <v>76640.22787889</v>
      </c>
      <c r="P1020" s="14">
        <v>69900.542196800001</v>
      </c>
      <c r="Q1020" s="14">
        <v>81920.05162513</v>
      </c>
      <c r="R1020" s="14">
        <v>78267.725305469998</v>
      </c>
      <c r="S1020" s="8" t="s">
        <v>22</v>
      </c>
    </row>
    <row r="1021" spans="1:19" s="6" customFormat="1" ht="60.75">
      <c r="A1021" s="9" t="s">
        <v>23</v>
      </c>
      <c r="B1021" s="15">
        <v>360550.02050769998</v>
      </c>
      <c r="C1021" s="15">
        <v>393102.61293647002</v>
      </c>
      <c r="D1021" s="15">
        <v>401429.46159655001</v>
      </c>
      <c r="E1021" s="15">
        <v>399080.75326273002</v>
      </c>
      <c r="F1021" s="15">
        <v>413438.01939048001</v>
      </c>
      <c r="G1021" s="15">
        <v>425512.08932736999</v>
      </c>
      <c r="H1021" s="15">
        <v>455763.32065784</v>
      </c>
      <c r="I1021" s="15">
        <v>451478.58295933</v>
      </c>
      <c r="J1021" s="15">
        <v>465504.11329607002</v>
      </c>
      <c r="K1021" s="15">
        <v>507359.83612022997</v>
      </c>
      <c r="L1021" s="15">
        <v>550732.38036403002</v>
      </c>
      <c r="M1021" s="15">
        <v>583667.66903829004</v>
      </c>
      <c r="N1021" s="15">
        <v>626131.90484037995</v>
      </c>
      <c r="O1021" s="15">
        <v>658748.03355818999</v>
      </c>
      <c r="P1021" s="15">
        <v>668605.91597850004</v>
      </c>
      <c r="Q1021" s="15">
        <v>727030.56724311004</v>
      </c>
      <c r="R1021" s="15">
        <v>769432.63564547</v>
      </c>
      <c r="S1021" s="9" t="s">
        <v>24</v>
      </c>
    </row>
    <row r="1022" spans="1:19" s="6" customFormat="1">
      <c r="A1022" s="8" t="s">
        <v>25</v>
      </c>
      <c r="B1022" s="14">
        <v>105045.79951291</v>
      </c>
      <c r="C1022" s="14">
        <v>114215.50152450999</v>
      </c>
      <c r="D1022" s="14">
        <v>112824.6458381</v>
      </c>
      <c r="E1022" s="14">
        <v>108746.98849621</v>
      </c>
      <c r="F1022" s="14">
        <v>114287.25516956999</v>
      </c>
      <c r="G1022" s="14">
        <v>120805.99843597</v>
      </c>
      <c r="H1022" s="14">
        <v>126215.54215097</v>
      </c>
      <c r="I1022" s="14">
        <v>129605.85048425999</v>
      </c>
      <c r="J1022" s="14">
        <v>130683.17470153001</v>
      </c>
      <c r="K1022" s="14">
        <v>132280.98707912001</v>
      </c>
      <c r="L1022" s="14">
        <v>138377.80271033</v>
      </c>
      <c r="M1022" s="14">
        <v>149477.31986481999</v>
      </c>
      <c r="N1022" s="14">
        <v>157204.40378570001</v>
      </c>
      <c r="O1022" s="14">
        <v>173195.47620909</v>
      </c>
      <c r="P1022" s="14">
        <v>167696.81113143</v>
      </c>
      <c r="Q1022" s="14">
        <v>172558.6728691</v>
      </c>
      <c r="R1022" s="14">
        <v>196056.91313853001</v>
      </c>
      <c r="S1022" s="8" t="s">
        <v>26</v>
      </c>
    </row>
    <row r="1023" spans="1:19" s="6" customFormat="1">
      <c r="A1023" s="9" t="s">
        <v>27</v>
      </c>
      <c r="B1023" s="15">
        <v>192898.70050656999</v>
      </c>
      <c r="C1023" s="15">
        <v>212204.34426360999</v>
      </c>
      <c r="D1023" s="15">
        <v>223172.66561112</v>
      </c>
      <c r="E1023" s="15">
        <v>234448.95708045</v>
      </c>
      <c r="F1023" s="15">
        <v>260753.34600342999</v>
      </c>
      <c r="G1023" s="15">
        <v>277012.35886774003</v>
      </c>
      <c r="H1023" s="15">
        <v>307428.83446251001</v>
      </c>
      <c r="I1023" s="15">
        <v>328649.43617343</v>
      </c>
      <c r="J1023" s="15">
        <v>336494.57390212</v>
      </c>
      <c r="K1023" s="15">
        <v>358321.08459231001</v>
      </c>
      <c r="L1023" s="15">
        <v>389705.27716748999</v>
      </c>
      <c r="M1023" s="15">
        <v>386102.19645326998</v>
      </c>
      <c r="N1023" s="15">
        <v>337316.38432391</v>
      </c>
      <c r="O1023" s="15">
        <v>346395.62780870002</v>
      </c>
      <c r="P1023" s="15">
        <v>341157.18021045002</v>
      </c>
      <c r="Q1023" s="15">
        <v>355460.17699456</v>
      </c>
      <c r="R1023" s="15">
        <v>364246.44843508</v>
      </c>
      <c r="S1023" s="9" t="s">
        <v>28</v>
      </c>
    </row>
    <row r="1024" spans="1:19" s="6" customFormat="1">
      <c r="A1024" s="8" t="s">
        <v>29</v>
      </c>
      <c r="B1024" s="14">
        <v>239255.02905516999</v>
      </c>
      <c r="C1024" s="14">
        <v>250144.72102612001</v>
      </c>
      <c r="D1024" s="14">
        <v>188275.20338657001</v>
      </c>
      <c r="E1024" s="14">
        <v>106832.74593732</v>
      </c>
      <c r="F1024" s="14">
        <v>92968.304829300003</v>
      </c>
      <c r="G1024" s="14">
        <v>111246.16185497001</v>
      </c>
      <c r="H1024" s="14">
        <v>142767.80277492999</v>
      </c>
      <c r="I1024" s="14">
        <v>176255.18438424999</v>
      </c>
      <c r="J1024" s="14">
        <v>210472.24985177</v>
      </c>
      <c r="K1024" s="14">
        <v>241641.35636390999</v>
      </c>
      <c r="L1024" s="14">
        <v>270929.55305291002</v>
      </c>
      <c r="M1024" s="14">
        <v>274632.59191677999</v>
      </c>
      <c r="N1024" s="14">
        <v>296621.02432945999</v>
      </c>
      <c r="O1024" s="14">
        <v>317515.72740199999</v>
      </c>
      <c r="P1024" s="14">
        <v>334647.62568267999</v>
      </c>
      <c r="Q1024" s="14">
        <v>345036.01768833998</v>
      </c>
      <c r="R1024" s="14">
        <v>395008.36954978999</v>
      </c>
      <c r="S1024" s="8" t="s">
        <v>30</v>
      </c>
    </row>
    <row r="1025" spans="1:19" s="6" customFormat="1" ht="40.5">
      <c r="A1025" s="9" t="s">
        <v>31</v>
      </c>
      <c r="B1025" s="15">
        <v>112934.89434160999</v>
      </c>
      <c r="C1025" s="15">
        <v>129107.63314617</v>
      </c>
      <c r="D1025" s="15">
        <v>135613.38962490001</v>
      </c>
      <c r="E1025" s="15">
        <v>142816.95844106999</v>
      </c>
      <c r="F1025" s="15">
        <v>165948.77734387</v>
      </c>
      <c r="G1025" s="15">
        <v>205204.34871538999</v>
      </c>
      <c r="H1025" s="15">
        <v>211784.28094668</v>
      </c>
      <c r="I1025" s="15">
        <v>240075.33007135999</v>
      </c>
      <c r="J1025" s="15">
        <v>269247.05249638</v>
      </c>
      <c r="K1025" s="15">
        <v>302072.76615911</v>
      </c>
      <c r="L1025" s="15">
        <v>331951.29062027001</v>
      </c>
      <c r="M1025" s="15">
        <v>361935.81056080997</v>
      </c>
      <c r="N1025" s="15">
        <v>362084.67134319001</v>
      </c>
      <c r="O1025" s="15">
        <v>373491.25253032998</v>
      </c>
      <c r="P1025" s="15">
        <v>344798.11074213998</v>
      </c>
      <c r="Q1025" s="15">
        <v>386116.68731513002</v>
      </c>
      <c r="R1025" s="15">
        <v>415527.68041486002</v>
      </c>
      <c r="S1025" s="9" t="s">
        <v>32</v>
      </c>
    </row>
    <row r="1026" spans="1:19" s="6" customFormat="1" ht="40.5">
      <c r="A1026" s="8" t="s">
        <v>33</v>
      </c>
      <c r="B1026" s="14">
        <v>58253.331175120002</v>
      </c>
      <c r="C1026" s="14">
        <v>64768.036683389997</v>
      </c>
      <c r="D1026" s="14">
        <v>71194.751614149995</v>
      </c>
      <c r="E1026" s="14">
        <v>79434.33438036</v>
      </c>
      <c r="F1026" s="14">
        <v>84795.185242820007</v>
      </c>
      <c r="G1026" s="14">
        <v>107189.61194674</v>
      </c>
      <c r="H1026" s="14">
        <v>117632.11909103001</v>
      </c>
      <c r="I1026" s="14">
        <v>119820.0122308</v>
      </c>
      <c r="J1026" s="14">
        <v>128348.42121958001</v>
      </c>
      <c r="K1026" s="14">
        <v>139539.78920162001</v>
      </c>
      <c r="L1026" s="14">
        <v>152645.81435371999</v>
      </c>
      <c r="M1026" s="14">
        <v>202853.62782081001</v>
      </c>
      <c r="N1026" s="14">
        <v>256661.67229270001</v>
      </c>
      <c r="O1026" s="14">
        <v>292019.63313923997</v>
      </c>
      <c r="P1026" s="14">
        <v>314972.18948403001</v>
      </c>
      <c r="Q1026" s="14">
        <v>318441.51323058998</v>
      </c>
      <c r="R1026" s="14">
        <v>338609.06035513</v>
      </c>
      <c r="S1026" s="8" t="s">
        <v>34</v>
      </c>
    </row>
    <row r="1027" spans="1:19" s="6" customFormat="1">
      <c r="A1027" s="9" t="s">
        <v>35</v>
      </c>
      <c r="B1027" s="15">
        <v>26170.06619922</v>
      </c>
      <c r="C1027" s="15">
        <v>29841.345503820001</v>
      </c>
      <c r="D1027" s="15">
        <v>33211.294231810003</v>
      </c>
      <c r="E1027" s="15">
        <v>39440.210461980001</v>
      </c>
      <c r="F1027" s="15">
        <v>41046.32474761</v>
      </c>
      <c r="G1027" s="15">
        <v>43052.174383500002</v>
      </c>
      <c r="H1027" s="15">
        <v>44324.161639869999</v>
      </c>
      <c r="I1027" s="15">
        <v>44922.410397200001</v>
      </c>
      <c r="J1027" s="15">
        <v>45313.643148440002</v>
      </c>
      <c r="K1027" s="15">
        <v>55195.593407020002</v>
      </c>
      <c r="L1027" s="15">
        <v>58122.047068159998</v>
      </c>
      <c r="M1027" s="15">
        <v>51353.472259429996</v>
      </c>
      <c r="N1027" s="15">
        <v>53232.151509620002</v>
      </c>
      <c r="O1027" s="15">
        <v>55539.659012399999</v>
      </c>
      <c r="P1027" s="15">
        <v>61995.827731550002</v>
      </c>
      <c r="Q1027" s="15">
        <v>62683.773618749998</v>
      </c>
      <c r="R1027" s="15">
        <v>57472.764646819996</v>
      </c>
      <c r="S1027" s="9" t="s">
        <v>36</v>
      </c>
    </row>
    <row r="1028" spans="1:19" s="6" customFormat="1">
      <c r="A1028" s="8" t="s">
        <v>37</v>
      </c>
      <c r="B1028" s="14">
        <v>17070.490734880001</v>
      </c>
      <c r="C1028" s="14">
        <v>21696.047924030001</v>
      </c>
      <c r="D1028" s="14">
        <v>22121.673290859999</v>
      </c>
      <c r="E1028" s="14">
        <v>22786.84058747</v>
      </c>
      <c r="F1028" s="14">
        <v>23993.819243829999</v>
      </c>
      <c r="G1028" s="14">
        <v>25331.309618890002</v>
      </c>
      <c r="H1028" s="14">
        <v>29289.615134510001</v>
      </c>
      <c r="I1028" s="14">
        <v>32748.511249530002</v>
      </c>
      <c r="J1028" s="14">
        <v>34374.105725419999</v>
      </c>
      <c r="K1028" s="14">
        <v>38815.062333119997</v>
      </c>
      <c r="L1028" s="14">
        <v>42169.729936169999</v>
      </c>
      <c r="M1028" s="14">
        <v>45940.728287439997</v>
      </c>
      <c r="N1028" s="14">
        <v>48866.155195359999</v>
      </c>
      <c r="O1028" s="14">
        <v>46717.40518948</v>
      </c>
      <c r="P1028" s="14">
        <v>43928.603151700001</v>
      </c>
      <c r="Q1028" s="14">
        <v>47352.694222600003</v>
      </c>
      <c r="R1028" s="14">
        <v>49174.85382335</v>
      </c>
      <c r="S1028" s="8" t="s">
        <v>38</v>
      </c>
    </row>
    <row r="1029" spans="1:19" s="6" customFormat="1" ht="40.5">
      <c r="A1029" s="9" t="s">
        <v>39</v>
      </c>
      <c r="B1029" s="15">
        <v>73154.928858269996</v>
      </c>
      <c r="C1029" s="15">
        <v>82440.371577209997</v>
      </c>
      <c r="D1029" s="15">
        <v>84423.215076530003</v>
      </c>
      <c r="E1029" s="15">
        <v>78539.114050010001</v>
      </c>
      <c r="F1029" s="15">
        <v>80081.234614929999</v>
      </c>
      <c r="G1029" s="15">
        <v>80451.765544110007</v>
      </c>
      <c r="H1029" s="15">
        <v>82969.715722370005</v>
      </c>
      <c r="I1029" s="15">
        <v>87882.015655750001</v>
      </c>
      <c r="J1029" s="15">
        <v>96832.915023809997</v>
      </c>
      <c r="K1029" s="15">
        <v>110137.60930554</v>
      </c>
      <c r="L1029" s="15">
        <v>120774.50892099</v>
      </c>
      <c r="M1029" s="15">
        <v>122137.19791356</v>
      </c>
      <c r="N1029" s="15">
        <v>111359.79256188001</v>
      </c>
      <c r="O1029" s="15">
        <v>113463.40675131</v>
      </c>
      <c r="P1029" s="15">
        <v>106506.02893576999</v>
      </c>
      <c r="Q1029" s="15">
        <v>118570.13100273001</v>
      </c>
      <c r="R1029" s="15">
        <v>128786.05002441</v>
      </c>
      <c r="S1029" s="9" t="s">
        <v>40</v>
      </c>
    </row>
    <row r="1030" spans="1:19" s="6" customFormat="1">
      <c r="A1030" s="8" t="s">
        <v>41</v>
      </c>
      <c r="B1030" s="14">
        <v>3318.8623202200001</v>
      </c>
      <c r="C1030" s="14">
        <v>3521.9479229499998</v>
      </c>
      <c r="D1030" s="14">
        <v>3775.9938084300002</v>
      </c>
      <c r="E1030" s="14">
        <v>4015.7533408999998</v>
      </c>
      <c r="F1030" s="14">
        <v>3971.5405458800001</v>
      </c>
      <c r="G1030" s="14">
        <v>3995.15988401</v>
      </c>
      <c r="H1030" s="14">
        <v>4035.0205540299999</v>
      </c>
      <c r="I1030" s="14">
        <v>4524.6927828300004</v>
      </c>
      <c r="J1030" s="14">
        <v>4436.7234287700003</v>
      </c>
      <c r="K1030" s="14">
        <v>4490.9133092599996</v>
      </c>
      <c r="L1030" s="14">
        <v>4229.1283210399997</v>
      </c>
      <c r="M1030" s="14">
        <v>4274.6870605499998</v>
      </c>
      <c r="N1030" s="14">
        <v>4587.7175884999997</v>
      </c>
      <c r="O1030" s="14">
        <v>4129.0598769199996</v>
      </c>
      <c r="P1030" s="14">
        <v>3888.3078862500001</v>
      </c>
      <c r="Q1030" s="14">
        <v>3849.5888609899998</v>
      </c>
      <c r="R1030" s="14">
        <v>4450.5130647300002</v>
      </c>
      <c r="S1030" s="8" t="s">
        <v>42</v>
      </c>
    </row>
    <row r="1031" spans="1:19" s="6" customFormat="1">
      <c r="A1031" s="19" t="s">
        <v>43</v>
      </c>
      <c r="B1031" s="20">
        <f t="shared" ref="B1031:R1031" si="90">SUM(B1013:B1030)-B1013-B1016</f>
        <v>1592096.4134383497</v>
      </c>
      <c r="C1031" s="20">
        <f t="shared" si="90"/>
        <v>1725985.3919343899</v>
      </c>
      <c r="D1031" s="20">
        <f t="shared" si="90"/>
        <v>1658972.7132307701</v>
      </c>
      <c r="E1031" s="20">
        <f t="shared" si="90"/>
        <v>1597395.1463821405</v>
      </c>
      <c r="F1031" s="20">
        <f t="shared" si="90"/>
        <v>1653736.2874493599</v>
      </c>
      <c r="G1031" s="20">
        <f t="shared" si="90"/>
        <v>1785416.0208783795</v>
      </c>
      <c r="H1031" s="20">
        <f t="shared" si="90"/>
        <v>1927352.8915895899</v>
      </c>
      <c r="I1031" s="20">
        <f t="shared" si="90"/>
        <v>2010057.7023165498</v>
      </c>
      <c r="J1031" s="20">
        <f t="shared" si="90"/>
        <v>2143530.3178110202</v>
      </c>
      <c r="K1031" s="20">
        <f t="shared" si="90"/>
        <v>2346132.8422302804</v>
      </c>
      <c r="L1031" s="20">
        <f t="shared" si="90"/>
        <v>2549939.7360678911</v>
      </c>
      <c r="M1031" s="20">
        <f t="shared" si="90"/>
        <v>2698882.8366604205</v>
      </c>
      <c r="N1031" s="20">
        <f t="shared" si="90"/>
        <v>2811115.5125160711</v>
      </c>
      <c r="O1031" s="20">
        <f t="shared" si="90"/>
        <v>2926437.1811907184</v>
      </c>
      <c r="P1031" s="20">
        <f t="shared" si="90"/>
        <v>2927187.1427485691</v>
      </c>
      <c r="Q1031" s="20">
        <f t="shared" si="90"/>
        <v>3106593.0447255103</v>
      </c>
      <c r="R1031" s="20">
        <f t="shared" si="90"/>
        <v>3331224.8104854906</v>
      </c>
      <c r="S1031" s="19" t="s">
        <v>46</v>
      </c>
    </row>
    <row r="1032" spans="1:19" s="6" customFormat="1">
      <c r="A1032" s="11" t="s">
        <v>44</v>
      </c>
      <c r="B1032" s="17">
        <f t="shared" ref="B1032:R1032" si="91">(SUM(B1013:B1030)-B1013-B1016)*1000/B1033</f>
        <v>249444.89601797465</v>
      </c>
      <c r="C1032" s="17">
        <f t="shared" si="91"/>
        <v>268976.35289561906</v>
      </c>
      <c r="D1032" s="17">
        <f t="shared" si="91"/>
        <v>257942.62631589052</v>
      </c>
      <c r="E1032" s="17">
        <f t="shared" si="91"/>
        <v>247428.71302930143</v>
      </c>
      <c r="F1032" s="17">
        <f t="shared" si="91"/>
        <v>255163.31498306204</v>
      </c>
      <c r="G1032" s="17">
        <f t="shared" si="91"/>
        <v>275069.01250407763</v>
      </c>
      <c r="H1032" s="17">
        <f t="shared" si="91"/>
        <v>295150.01144543424</v>
      </c>
      <c r="I1032" s="17">
        <f t="shared" si="91"/>
        <v>305552.89231964684</v>
      </c>
      <c r="J1032" s="17">
        <f t="shared" si="91"/>
        <v>323010.45369872556</v>
      </c>
      <c r="K1032" s="17">
        <f t="shared" si="91"/>
        <v>350003.1689799403</v>
      </c>
      <c r="L1032" s="17">
        <f t="shared" si="91"/>
        <v>375966.71599582909</v>
      </c>
      <c r="M1032" s="17">
        <f t="shared" si="91"/>
        <v>395827.43061798991</v>
      </c>
      <c r="N1032" s="17">
        <f t="shared" si="91"/>
        <v>410876.31779269403</v>
      </c>
      <c r="O1032" s="17">
        <f t="shared" si="91"/>
        <v>426863.58891252818</v>
      </c>
      <c r="P1032" s="17">
        <f t="shared" si="91"/>
        <v>426357.23433300247</v>
      </c>
      <c r="Q1032" s="17">
        <f t="shared" si="91"/>
        <v>451757.22622325405</v>
      </c>
      <c r="R1032" s="17">
        <f t="shared" si="91"/>
        <v>485671.72796717467</v>
      </c>
      <c r="S1032" s="11" t="s">
        <v>47</v>
      </c>
    </row>
    <row r="1033" spans="1:19" s="6" customFormat="1">
      <c r="A1033" s="12" t="s">
        <v>45</v>
      </c>
      <c r="B1033" s="18">
        <v>6382.5575862799997</v>
      </c>
      <c r="C1033" s="18">
        <v>6416.86666264</v>
      </c>
      <c r="D1033" s="18">
        <v>6431.5570362500002</v>
      </c>
      <c r="E1033" s="18">
        <v>6455.9813080100002</v>
      </c>
      <c r="F1033" s="18">
        <v>6481.0895232299999</v>
      </c>
      <c r="G1033" s="18">
        <v>6490.7929999999997</v>
      </c>
      <c r="H1033" s="18">
        <v>6530.0789999999997</v>
      </c>
      <c r="I1033" s="18">
        <v>6578.4279999999999</v>
      </c>
      <c r="J1033" s="18">
        <v>6636.1019999999999</v>
      </c>
      <c r="K1033" s="18">
        <v>6703.1760000000004</v>
      </c>
      <c r="L1033" s="18">
        <v>6782.3549999999996</v>
      </c>
      <c r="M1033" s="18">
        <v>6818.3320000000003</v>
      </c>
      <c r="N1033" s="18">
        <v>6841.7560000000003</v>
      </c>
      <c r="O1033" s="18">
        <v>6855.6729999999998</v>
      </c>
      <c r="P1033" s="18">
        <v>6865.5739999999996</v>
      </c>
      <c r="Q1033" s="18">
        <v>6876.6869999999999</v>
      </c>
      <c r="R1033" s="18">
        <v>6859.0050000000001</v>
      </c>
      <c r="S1033" s="12" t="s">
        <v>48</v>
      </c>
    </row>
    <row r="1034" spans="1:19" s="29" customFormat="1"/>
    <row r="1035" spans="1:19" s="29" customFormat="1"/>
    <row r="1036" spans="1:19" s="29" customFormat="1">
      <c r="A1036" s="30" t="s">
        <v>49</v>
      </c>
      <c r="S1036" s="31" t="s">
        <v>50</v>
      </c>
    </row>
    <row r="1037" spans="1:19" s="29" customFormat="1">
      <c r="A1037" s="29" t="s">
        <v>112</v>
      </c>
      <c r="S1037" s="29" t="s">
        <v>112</v>
      </c>
    </row>
    <row r="1038" spans="1:19" s="29" customFormat="1">
      <c r="A1038" s="30" t="s">
        <v>113</v>
      </c>
      <c r="I1038" s="31" t="s">
        <v>4</v>
      </c>
      <c r="J1038" s="30" t="s">
        <v>5</v>
      </c>
      <c r="S1038" s="31" t="s">
        <v>114</v>
      </c>
    </row>
    <row r="1039" spans="1:19">
      <c r="A1039" s="4"/>
      <c r="B1039" s="5">
        <v>1995</v>
      </c>
      <c r="C1039" s="5">
        <v>1996</v>
      </c>
      <c r="D1039" s="5">
        <v>1997</v>
      </c>
      <c r="E1039" s="5">
        <v>1998</v>
      </c>
      <c r="F1039" s="5">
        <v>1999</v>
      </c>
      <c r="G1039" s="5">
        <v>2000</v>
      </c>
      <c r="H1039" s="5">
        <v>2001</v>
      </c>
      <c r="I1039" s="5">
        <v>2002</v>
      </c>
      <c r="J1039" s="5">
        <v>2003</v>
      </c>
      <c r="K1039" s="5">
        <v>2004</v>
      </c>
      <c r="L1039" s="5">
        <v>2005</v>
      </c>
      <c r="M1039" s="5">
        <v>2006</v>
      </c>
      <c r="N1039" s="5">
        <v>2007</v>
      </c>
      <c r="O1039" s="5">
        <v>2008</v>
      </c>
      <c r="P1039" s="5">
        <v>2009</v>
      </c>
      <c r="Q1039" s="5">
        <v>2010</v>
      </c>
      <c r="R1039" s="5">
        <v>2011</v>
      </c>
      <c r="S1039" s="4"/>
    </row>
    <row r="1040" spans="1:19" s="6" customFormat="1">
      <c r="A1040" s="7" t="s">
        <v>7</v>
      </c>
      <c r="B1040" s="13">
        <v>1578.151544978286</v>
      </c>
      <c r="C1040" s="13">
        <v>1262.3037367698767</v>
      </c>
      <c r="D1040" s="13">
        <v>1293.498183939975</v>
      </c>
      <c r="E1040" s="13">
        <v>1241.7055645812575</v>
      </c>
      <c r="F1040" s="13">
        <v>1189.4855089487173</v>
      </c>
      <c r="G1040" s="13">
        <v>1344.1039377679465</v>
      </c>
      <c r="H1040" s="13">
        <v>1585.5421392226397</v>
      </c>
      <c r="I1040" s="13">
        <v>1880.24109112</v>
      </c>
      <c r="J1040" s="13">
        <v>1657.65587837</v>
      </c>
      <c r="K1040" s="13">
        <v>1549.0065728122731</v>
      </c>
      <c r="L1040" s="13">
        <v>1535.4954602951934</v>
      </c>
      <c r="M1040" s="13">
        <v>1542.0235677018318</v>
      </c>
      <c r="N1040" s="13">
        <v>1636.0042081297365</v>
      </c>
      <c r="O1040" s="13">
        <v>1676.4775603578307</v>
      </c>
      <c r="P1040" s="13">
        <v>1634.0990628547438</v>
      </c>
      <c r="Q1040" s="13">
        <v>1617.7201155274197</v>
      </c>
      <c r="R1040" s="13">
        <v>1627.606109362825</v>
      </c>
      <c r="S1040" s="7" t="s">
        <v>8</v>
      </c>
    </row>
    <row r="1041" spans="1:19" s="6" customFormat="1">
      <c r="A1041" s="8" t="s">
        <v>9</v>
      </c>
      <c r="B1041" s="14">
        <v>960.27711648226943</v>
      </c>
      <c r="C1041" s="14">
        <v>952.5387523172426</v>
      </c>
      <c r="D1041" s="14">
        <v>1019.9944666859628</v>
      </c>
      <c r="E1041" s="14">
        <v>934.38494700579554</v>
      </c>
      <c r="F1041" s="14">
        <v>901.5534286098241</v>
      </c>
      <c r="G1041" s="14">
        <v>1050.7962010299325</v>
      </c>
      <c r="H1041" s="14">
        <v>1220.4772386247353</v>
      </c>
      <c r="I1041" s="14">
        <v>1489.4724333900001</v>
      </c>
      <c r="J1041" s="14">
        <v>1330.7118403200002</v>
      </c>
      <c r="K1041" s="14">
        <v>1202.4278725881991</v>
      </c>
      <c r="L1041" s="14">
        <v>1154.1593817979315</v>
      </c>
      <c r="M1041" s="14">
        <v>1170.5905644538454</v>
      </c>
      <c r="N1041" s="14">
        <v>1223.8714394340893</v>
      </c>
      <c r="O1041" s="14">
        <v>1239.1850574135383</v>
      </c>
      <c r="P1041" s="14">
        <v>1205.3184587245812</v>
      </c>
      <c r="Q1041" s="14">
        <v>1208.4257845586264</v>
      </c>
      <c r="R1041" s="14">
        <v>1178.6701769379943</v>
      </c>
      <c r="S1041" s="8" t="s">
        <v>10</v>
      </c>
    </row>
    <row r="1042" spans="1:19" s="6" customFormat="1">
      <c r="A1042" s="9" t="s">
        <v>11</v>
      </c>
      <c r="B1042" s="15">
        <v>626.98759806260693</v>
      </c>
      <c r="C1042" s="15">
        <v>304.50289870495118</v>
      </c>
      <c r="D1042" s="15">
        <v>267.08291259795692</v>
      </c>
      <c r="E1042" s="15">
        <v>306.42617133276417</v>
      </c>
      <c r="F1042" s="15">
        <v>286.26368520238958</v>
      </c>
      <c r="G1042" s="15">
        <v>293.13830253428625</v>
      </c>
      <c r="H1042" s="15">
        <v>363.54307633256383</v>
      </c>
      <c r="I1042" s="15">
        <v>390.76865772000002</v>
      </c>
      <c r="J1042" s="15">
        <v>326.94403804999996</v>
      </c>
      <c r="K1042" s="15">
        <v>348.39003788371122</v>
      </c>
      <c r="L1042" s="15">
        <v>391.71231553396836</v>
      </c>
      <c r="M1042" s="15">
        <v>377.91047830871611</v>
      </c>
      <c r="N1042" s="15">
        <v>425.88252710934017</v>
      </c>
      <c r="O1042" s="15">
        <v>457.68198719783732</v>
      </c>
      <c r="P1042" s="15">
        <v>451.86374824353373</v>
      </c>
      <c r="Q1042" s="15">
        <v>423.61900790768374</v>
      </c>
      <c r="R1042" s="15">
        <v>483.94330526423926</v>
      </c>
      <c r="S1042" s="9" t="s">
        <v>12</v>
      </c>
    </row>
    <row r="1043" spans="1:19" s="6" customFormat="1">
      <c r="A1043" s="10" t="s">
        <v>13</v>
      </c>
      <c r="B1043" s="16">
        <v>1967853.0664189027</v>
      </c>
      <c r="C1043" s="16">
        <v>2030478.8318077899</v>
      </c>
      <c r="D1043" s="16">
        <v>1850929.8608298053</v>
      </c>
      <c r="E1043" s="16">
        <v>1665383.0457055308</v>
      </c>
      <c r="F1043" s="16">
        <v>1708175.6938297807</v>
      </c>
      <c r="G1043" s="16">
        <v>1827227.8195740979</v>
      </c>
      <c r="H1043" s="16">
        <v>1931301.9526236893</v>
      </c>
      <c r="I1043" s="16">
        <v>2008177.46122702</v>
      </c>
      <c r="J1043" s="16">
        <v>2111158.9509334299</v>
      </c>
      <c r="K1043" s="16">
        <v>2260260.7892597774</v>
      </c>
      <c r="L1043" s="16">
        <v>2378742.7623764691</v>
      </c>
      <c r="M1043" s="16">
        <v>2440098.6284703002</v>
      </c>
      <c r="N1043" s="16">
        <v>2495901.035141923</v>
      </c>
      <c r="O1043" s="16">
        <v>2501712.715232519</v>
      </c>
      <c r="P1043" s="16">
        <v>2474958.9433515524</v>
      </c>
      <c r="Q1043" s="16">
        <v>2603652.6014050809</v>
      </c>
      <c r="R1043" s="16">
        <v>2726800.5636505876</v>
      </c>
      <c r="S1043" s="10" t="s">
        <v>14</v>
      </c>
    </row>
    <row r="1044" spans="1:19" s="6" customFormat="1">
      <c r="A1044" s="9" t="s">
        <v>15</v>
      </c>
      <c r="B1044" s="15">
        <v>0</v>
      </c>
      <c r="C1044" s="15">
        <v>0</v>
      </c>
      <c r="D1044" s="15">
        <v>0</v>
      </c>
      <c r="E1044" s="15">
        <v>0</v>
      </c>
      <c r="F1044" s="15">
        <v>0</v>
      </c>
      <c r="G1044" s="15">
        <v>0</v>
      </c>
      <c r="H1044" s="15">
        <v>0</v>
      </c>
      <c r="I1044" s="15">
        <v>0</v>
      </c>
      <c r="J1044" s="15">
        <v>0</v>
      </c>
      <c r="K1044" s="15">
        <v>0</v>
      </c>
      <c r="L1044" s="15">
        <v>0</v>
      </c>
      <c r="M1044" s="15">
        <v>0</v>
      </c>
      <c r="N1044" s="15">
        <v>0</v>
      </c>
      <c r="O1044" s="15">
        <v>0</v>
      </c>
      <c r="P1044" s="15">
        <v>0</v>
      </c>
      <c r="Q1044" s="15">
        <v>0</v>
      </c>
      <c r="R1044" s="15">
        <v>0</v>
      </c>
      <c r="S1044" s="9" t="s">
        <v>16</v>
      </c>
    </row>
    <row r="1045" spans="1:19" s="6" customFormat="1">
      <c r="A1045" s="8" t="s">
        <v>17</v>
      </c>
      <c r="B1045" s="14">
        <v>284827.52096509573</v>
      </c>
      <c r="C1045" s="14">
        <v>298128.23971455899</v>
      </c>
      <c r="D1045" s="14">
        <v>274488.51625150221</v>
      </c>
      <c r="E1045" s="14">
        <v>281623.83915610216</v>
      </c>
      <c r="F1045" s="14">
        <v>293536.57047568244</v>
      </c>
      <c r="G1045" s="14">
        <v>305688.3629571856</v>
      </c>
      <c r="H1045" s="14">
        <v>318195.02121172199</v>
      </c>
      <c r="I1045" s="14">
        <v>308931.96541746001</v>
      </c>
      <c r="J1045" s="14">
        <v>324950.44780148997</v>
      </c>
      <c r="K1045" s="14">
        <v>339491.92114190501</v>
      </c>
      <c r="L1045" s="14">
        <v>348665.51572297624</v>
      </c>
      <c r="M1045" s="14">
        <v>340606.30225858727</v>
      </c>
      <c r="N1045" s="14">
        <v>371527.27331887675</v>
      </c>
      <c r="O1045" s="14">
        <v>344174.16784485249</v>
      </c>
      <c r="P1045" s="14">
        <v>334750.66262543458</v>
      </c>
      <c r="Q1045" s="14">
        <v>332564.57496520062</v>
      </c>
      <c r="R1045" s="14">
        <v>365265.41909704416</v>
      </c>
      <c r="S1045" s="8" t="s">
        <v>18</v>
      </c>
    </row>
    <row r="1046" spans="1:19" s="6" customFormat="1">
      <c r="A1046" s="9" t="s">
        <v>19</v>
      </c>
      <c r="B1046" s="15">
        <v>32802.313521841985</v>
      </c>
      <c r="C1046" s="15">
        <v>34856.253648286787</v>
      </c>
      <c r="D1046" s="15">
        <v>35469.644930463255</v>
      </c>
      <c r="E1046" s="15">
        <v>34991.582206837993</v>
      </c>
      <c r="F1046" s="15">
        <v>32534.982602272623</v>
      </c>
      <c r="G1046" s="15">
        <v>37704.176406431106</v>
      </c>
      <c r="H1046" s="15">
        <v>36605.056941665563</v>
      </c>
      <c r="I1046" s="15">
        <v>38400.023266839999</v>
      </c>
      <c r="J1046" s="15">
        <v>37287.203333220001</v>
      </c>
      <c r="K1046" s="15">
        <v>38970.494543860623</v>
      </c>
      <c r="L1046" s="15">
        <v>38895.251331383632</v>
      </c>
      <c r="M1046" s="15">
        <v>41103.3363619066</v>
      </c>
      <c r="N1046" s="15">
        <v>40483.289962525792</v>
      </c>
      <c r="O1046" s="15">
        <v>41342.05076692257</v>
      </c>
      <c r="P1046" s="15">
        <v>43225.172277410114</v>
      </c>
      <c r="Q1046" s="15">
        <v>45210.231544543669</v>
      </c>
      <c r="R1046" s="15">
        <v>43884.876658935878</v>
      </c>
      <c r="S1046" s="9" t="s">
        <v>20</v>
      </c>
    </row>
    <row r="1047" spans="1:19" s="6" customFormat="1">
      <c r="A1047" s="8" t="s">
        <v>21</v>
      </c>
      <c r="B1047" s="14">
        <v>178882.50192497647</v>
      </c>
      <c r="C1047" s="14">
        <v>171647.44068947676</v>
      </c>
      <c r="D1047" s="14">
        <v>119971.75931527092</v>
      </c>
      <c r="E1047" s="14">
        <v>82265.964716660674</v>
      </c>
      <c r="F1047" s="14">
        <v>61744.855029884464</v>
      </c>
      <c r="G1047" s="14">
        <v>48896.95322234858</v>
      </c>
      <c r="H1047" s="14">
        <v>50382.518911609768</v>
      </c>
      <c r="I1047" s="14">
        <v>44883.446153620003</v>
      </c>
      <c r="J1047" s="14">
        <v>42845.289846480002</v>
      </c>
      <c r="K1047" s="14">
        <v>47403.316415210444</v>
      </c>
      <c r="L1047" s="14">
        <v>55267.419712270676</v>
      </c>
      <c r="M1047" s="14">
        <v>59363.609422407528</v>
      </c>
      <c r="N1047" s="14">
        <v>59181.035109476717</v>
      </c>
      <c r="O1047" s="14">
        <v>58332.806031817738</v>
      </c>
      <c r="P1047" s="14">
        <v>54146.023777044378</v>
      </c>
      <c r="Q1047" s="14">
        <v>61698.569492963259</v>
      </c>
      <c r="R1047" s="14">
        <v>56168.807790959763</v>
      </c>
      <c r="S1047" s="8" t="s">
        <v>22</v>
      </c>
    </row>
    <row r="1048" spans="1:19" s="6" customFormat="1" ht="60.75">
      <c r="A1048" s="9" t="s">
        <v>23</v>
      </c>
      <c r="B1048" s="15">
        <v>488402.67056820367</v>
      </c>
      <c r="C1048" s="15">
        <v>493230.93878525379</v>
      </c>
      <c r="D1048" s="15">
        <v>466086.96964772383</v>
      </c>
      <c r="E1048" s="15">
        <v>415099.33622665674</v>
      </c>
      <c r="F1048" s="15">
        <v>423325.06143169606</v>
      </c>
      <c r="G1048" s="15">
        <v>432136.37231810513</v>
      </c>
      <c r="H1048" s="15">
        <v>452720.00463749812</v>
      </c>
      <c r="I1048" s="15">
        <v>451478.58295939001</v>
      </c>
      <c r="J1048" s="15">
        <v>466905.79583449004</v>
      </c>
      <c r="K1048" s="15">
        <v>497166.57360605919</v>
      </c>
      <c r="L1048" s="15">
        <v>525724.11967351346</v>
      </c>
      <c r="M1048" s="15">
        <v>552541.46756968927</v>
      </c>
      <c r="N1048" s="15">
        <v>590835.97138651193</v>
      </c>
      <c r="O1048" s="15">
        <v>591754.26481454796</v>
      </c>
      <c r="P1048" s="15">
        <v>574336.38895878964</v>
      </c>
      <c r="Q1048" s="15">
        <v>627411.02598422451</v>
      </c>
      <c r="R1048" s="15">
        <v>641275.69578692026</v>
      </c>
      <c r="S1048" s="9" t="s">
        <v>24</v>
      </c>
    </row>
    <row r="1049" spans="1:19" s="6" customFormat="1">
      <c r="A1049" s="8" t="s">
        <v>25</v>
      </c>
      <c r="B1049" s="14">
        <v>124136.52399784874</v>
      </c>
      <c r="C1049" s="14">
        <v>123881.5654385801</v>
      </c>
      <c r="D1049" s="14">
        <v>120795.71699283032</v>
      </c>
      <c r="E1049" s="14">
        <v>120039.27137208078</v>
      </c>
      <c r="F1049" s="14">
        <v>117479.77443274614</v>
      </c>
      <c r="G1049" s="14">
        <v>123181.93123978456</v>
      </c>
      <c r="H1049" s="14">
        <v>129089.59838100057</v>
      </c>
      <c r="I1049" s="14">
        <v>129605.85048427001</v>
      </c>
      <c r="J1049" s="14">
        <v>131529.0578978</v>
      </c>
      <c r="K1049" s="14">
        <v>134709.01330314545</v>
      </c>
      <c r="L1049" s="14">
        <v>141101.7848108437</v>
      </c>
      <c r="M1049" s="14">
        <v>151223.40122456601</v>
      </c>
      <c r="N1049" s="14">
        <v>152514.24412394527</v>
      </c>
      <c r="O1049" s="14">
        <v>164159.08348492379</v>
      </c>
      <c r="P1049" s="14">
        <v>159892.54304016478</v>
      </c>
      <c r="Q1049" s="14">
        <v>164870.96625030576</v>
      </c>
      <c r="R1049" s="14">
        <v>186627.09856767923</v>
      </c>
      <c r="S1049" s="8" t="s">
        <v>26</v>
      </c>
    </row>
    <row r="1050" spans="1:19" s="6" customFormat="1">
      <c r="A1050" s="9" t="s">
        <v>27</v>
      </c>
      <c r="B1050" s="15">
        <v>202713.75231349756</v>
      </c>
      <c r="C1050" s="15">
        <v>222440.88837240683</v>
      </c>
      <c r="D1050" s="15">
        <v>224336.54217388725</v>
      </c>
      <c r="E1050" s="15">
        <v>220475.63168144194</v>
      </c>
      <c r="F1050" s="15">
        <v>250282.04229489309</v>
      </c>
      <c r="G1050" s="15">
        <v>271734.65146489866</v>
      </c>
      <c r="H1050" s="15">
        <v>299747.99107178312</v>
      </c>
      <c r="I1050" s="15">
        <v>328649.43617351999</v>
      </c>
      <c r="J1050" s="15">
        <v>333001.57997534005</v>
      </c>
      <c r="K1050" s="15">
        <v>366506.78143798612</v>
      </c>
      <c r="L1050" s="15">
        <v>394385.24465627311</v>
      </c>
      <c r="M1050" s="15">
        <v>391521.10644729139</v>
      </c>
      <c r="N1050" s="15">
        <v>335723.83099902456</v>
      </c>
      <c r="O1050" s="15">
        <v>350041.46076214622</v>
      </c>
      <c r="P1050" s="15">
        <v>344434.62726077321</v>
      </c>
      <c r="Q1050" s="15">
        <v>363364.47557789611</v>
      </c>
      <c r="R1050" s="15">
        <v>373369.86300227657</v>
      </c>
      <c r="S1050" s="9" t="s">
        <v>28</v>
      </c>
    </row>
    <row r="1051" spans="1:19" s="6" customFormat="1">
      <c r="A1051" s="8" t="s">
        <v>29</v>
      </c>
      <c r="B1051" s="14">
        <v>364140.25274201483</v>
      </c>
      <c r="C1051" s="14">
        <v>359441.3210421098</v>
      </c>
      <c r="D1051" s="14">
        <v>256220.94998344267</v>
      </c>
      <c r="E1051" s="14">
        <v>134481.46180337851</v>
      </c>
      <c r="F1051" s="14">
        <v>116784.65349175369</v>
      </c>
      <c r="G1051" s="14">
        <v>137461.07501511875</v>
      </c>
      <c r="H1051" s="14">
        <v>152280.06841501698</v>
      </c>
      <c r="I1051" s="14">
        <v>176255.18438429001</v>
      </c>
      <c r="J1051" s="14">
        <v>202759.50303301</v>
      </c>
      <c r="K1051" s="14">
        <v>214385.60395684966</v>
      </c>
      <c r="L1051" s="14">
        <v>222042.81996318558</v>
      </c>
      <c r="M1051" s="14">
        <v>210205.8087914286</v>
      </c>
      <c r="N1051" s="14">
        <v>213334.35919119231</v>
      </c>
      <c r="O1051" s="14">
        <v>213849.46871036809</v>
      </c>
      <c r="P1051" s="14">
        <v>234822.16554607003</v>
      </c>
      <c r="Q1051" s="14">
        <v>244330.83905517688</v>
      </c>
      <c r="R1051" s="14">
        <v>262691.88010818284</v>
      </c>
      <c r="S1051" s="8" t="s">
        <v>30</v>
      </c>
    </row>
    <row r="1052" spans="1:19" s="6" customFormat="1" ht="40.5">
      <c r="A1052" s="9" t="s">
        <v>31</v>
      </c>
      <c r="B1052" s="15">
        <v>127315.65084295774</v>
      </c>
      <c r="C1052" s="15">
        <v>138501.85255563457</v>
      </c>
      <c r="D1052" s="15">
        <v>140257.64339073305</v>
      </c>
      <c r="E1052" s="15">
        <v>141495.66093854222</v>
      </c>
      <c r="F1052" s="15">
        <v>164371.7325801774</v>
      </c>
      <c r="G1052" s="15">
        <v>201550.98588291559</v>
      </c>
      <c r="H1052" s="15">
        <v>210250.37316459892</v>
      </c>
      <c r="I1052" s="15">
        <v>240075.33007140001</v>
      </c>
      <c r="J1052" s="15">
        <v>268919.43478910002</v>
      </c>
      <c r="K1052" s="15">
        <v>299839.48433416657</v>
      </c>
      <c r="L1052" s="15">
        <v>320281.39245842729</v>
      </c>
      <c r="M1052" s="15">
        <v>338452.60117605416</v>
      </c>
      <c r="N1052" s="15">
        <v>335440.79345225717</v>
      </c>
      <c r="O1052" s="15">
        <v>332100.01297079847</v>
      </c>
      <c r="P1052" s="15">
        <v>304017.69049924443</v>
      </c>
      <c r="Q1052" s="15">
        <v>330388.41097722645</v>
      </c>
      <c r="R1052" s="15">
        <v>347331.57645748829</v>
      </c>
      <c r="S1052" s="9" t="s">
        <v>32</v>
      </c>
    </row>
    <row r="1053" spans="1:19" s="6" customFormat="1" ht="40.5">
      <c r="A1053" s="8" t="s">
        <v>33</v>
      </c>
      <c r="B1053" s="14">
        <v>69505.235683721141</v>
      </c>
      <c r="C1053" s="14">
        <v>75294.869575521079</v>
      </c>
      <c r="D1053" s="14">
        <v>80761.633840296738</v>
      </c>
      <c r="E1053" s="14">
        <v>87609.796564364136</v>
      </c>
      <c r="F1053" s="14">
        <v>91510.557185305675</v>
      </c>
      <c r="G1053" s="14">
        <v>112258.69536539476</v>
      </c>
      <c r="H1053" s="14">
        <v>120207.36862601541</v>
      </c>
      <c r="I1053" s="14">
        <v>119820.0122308</v>
      </c>
      <c r="J1053" s="14">
        <v>124811.35690443002</v>
      </c>
      <c r="K1053" s="14">
        <v>124424.04923779829</v>
      </c>
      <c r="L1053" s="14">
        <v>128458.54546023883</v>
      </c>
      <c r="M1053" s="14">
        <v>159495.12482069019</v>
      </c>
      <c r="N1053" s="14">
        <v>197756.84690452283</v>
      </c>
      <c r="O1053" s="14">
        <v>213570.31989500776</v>
      </c>
      <c r="P1053" s="14">
        <v>227659.67568481239</v>
      </c>
      <c r="Q1053" s="14">
        <v>227118.31970758384</v>
      </c>
      <c r="R1053" s="14">
        <v>238755.29702880635</v>
      </c>
      <c r="S1053" s="8" t="s">
        <v>34</v>
      </c>
    </row>
    <row r="1054" spans="1:19" s="6" customFormat="1">
      <c r="A1054" s="9" t="s">
        <v>35</v>
      </c>
      <c r="B1054" s="15">
        <v>34085.758709592912</v>
      </c>
      <c r="C1054" s="15">
        <v>35474.552401243564</v>
      </c>
      <c r="D1054" s="15">
        <v>37150.941489442885</v>
      </c>
      <c r="E1054" s="15">
        <v>41933.019756468129</v>
      </c>
      <c r="F1054" s="15">
        <v>42418.669031836696</v>
      </c>
      <c r="G1054" s="15">
        <v>43664.918515910089</v>
      </c>
      <c r="H1054" s="15">
        <v>44318.789264389852</v>
      </c>
      <c r="I1054" s="15">
        <v>44922.410397200001</v>
      </c>
      <c r="J1054" s="15">
        <v>44641.035363950003</v>
      </c>
      <c r="K1054" s="15">
        <v>50711.290328491013</v>
      </c>
      <c r="L1054" s="15">
        <v>50665.530784276452</v>
      </c>
      <c r="M1054" s="15">
        <v>43310.735042198619</v>
      </c>
      <c r="N1054" s="15">
        <v>43110.328537332432</v>
      </c>
      <c r="O1054" s="15">
        <v>43263.979923578634</v>
      </c>
      <c r="P1054" s="15">
        <v>47243.766524261278</v>
      </c>
      <c r="Q1054" s="15">
        <v>48764.005517538106</v>
      </c>
      <c r="R1054" s="15">
        <v>42775.798096098129</v>
      </c>
      <c r="S1054" s="9" t="s">
        <v>36</v>
      </c>
    </row>
    <row r="1055" spans="1:19" s="6" customFormat="1">
      <c r="A1055" s="8" t="s">
        <v>37</v>
      </c>
      <c r="B1055" s="14">
        <v>19407.492530749794</v>
      </c>
      <c r="C1055" s="14">
        <v>24373.056477766997</v>
      </c>
      <c r="D1055" s="14">
        <v>24292.210394960795</v>
      </c>
      <c r="E1055" s="14">
        <v>24476.94804841216</v>
      </c>
      <c r="F1055" s="14">
        <v>25206.830842440704</v>
      </c>
      <c r="G1055" s="14">
        <v>26160.113911270899</v>
      </c>
      <c r="H1055" s="14">
        <v>29752.440528601597</v>
      </c>
      <c r="I1055" s="14">
        <v>32748.51124955</v>
      </c>
      <c r="J1055" s="14">
        <v>33769.482166219997</v>
      </c>
      <c r="K1055" s="14">
        <v>36397.037699948174</v>
      </c>
      <c r="L1055" s="14">
        <v>38320.272595150083</v>
      </c>
      <c r="M1055" s="14">
        <v>40681.548815294511</v>
      </c>
      <c r="N1055" s="14">
        <v>42852.894639998442</v>
      </c>
      <c r="O1055" s="14">
        <v>40150.716942880943</v>
      </c>
      <c r="P1055" s="14">
        <v>37660.659296437167</v>
      </c>
      <c r="Q1055" s="14">
        <v>40255.110022402871</v>
      </c>
      <c r="R1055" s="14">
        <v>41731.413620942301</v>
      </c>
      <c r="S1055" s="8" t="s">
        <v>38</v>
      </c>
    </row>
    <row r="1056" spans="1:19" s="6" customFormat="1" ht="40.5">
      <c r="A1056" s="9" t="s">
        <v>39</v>
      </c>
      <c r="B1056" s="15">
        <v>89570.786685040817</v>
      </c>
      <c r="C1056" s="15">
        <v>95802.874002716126</v>
      </c>
      <c r="D1056" s="15">
        <v>93882.66052806635</v>
      </c>
      <c r="E1056" s="15">
        <v>81239.81299734053</v>
      </c>
      <c r="F1056" s="15">
        <v>82131.95954131936</v>
      </c>
      <c r="G1056" s="15">
        <v>81607.515351399532</v>
      </c>
      <c r="H1056" s="15">
        <v>83318.805281683279</v>
      </c>
      <c r="I1056" s="15">
        <v>87882.015655779993</v>
      </c>
      <c r="J1056" s="15">
        <v>95385.987767809987</v>
      </c>
      <c r="K1056" s="15">
        <v>106335.6083273972</v>
      </c>
      <c r="L1056" s="15">
        <v>112932.30412962793</v>
      </c>
      <c r="M1056" s="15">
        <v>110525.73943153494</v>
      </c>
      <c r="N1056" s="15">
        <v>99201.37280231154</v>
      </c>
      <c r="O1056" s="15">
        <v>97147.864084351226</v>
      </c>
      <c r="P1056" s="15">
        <v>91111.4370908009</v>
      </c>
      <c r="Q1056" s="15">
        <v>99391.328568512967</v>
      </c>
      <c r="R1056" s="15">
        <v>105497.56969909406</v>
      </c>
      <c r="S1056" s="9" t="s">
        <v>40</v>
      </c>
    </row>
    <row r="1057" spans="1:19" s="6" customFormat="1">
      <c r="A1057" s="8" t="s">
        <v>41</v>
      </c>
      <c r="B1057" s="14">
        <v>4162.9084213752003</v>
      </c>
      <c r="C1057" s="14">
        <v>4097.9492440126651</v>
      </c>
      <c r="D1057" s="14">
        <v>4100.8607133827918</v>
      </c>
      <c r="E1057" s="14">
        <v>4231.8358819111472</v>
      </c>
      <c r="F1057" s="14">
        <v>4181.0104247358913</v>
      </c>
      <c r="G1057" s="14">
        <v>4147.8262904025041</v>
      </c>
      <c r="H1057" s="14">
        <v>4111.1218025014541</v>
      </c>
      <c r="I1057" s="14">
        <v>4524.6927828300004</v>
      </c>
      <c r="J1057" s="14">
        <v>4352.7762200300003</v>
      </c>
      <c r="K1057" s="14">
        <v>4344.3154777236186</v>
      </c>
      <c r="L1057" s="14">
        <v>3948.1856212131706</v>
      </c>
      <c r="M1057" s="14">
        <v>3808.4912293523471</v>
      </c>
      <c r="N1057" s="14">
        <v>3977.3446662330389</v>
      </c>
      <c r="O1057" s="14">
        <v>3467.6814088017763</v>
      </c>
      <c r="P1057" s="14">
        <v>3177.8539635701036</v>
      </c>
      <c r="Q1057" s="14">
        <v>3104.3592429945174</v>
      </c>
      <c r="R1057" s="14">
        <v>3433.477985298342</v>
      </c>
      <c r="S1057" s="8" t="s">
        <v>42</v>
      </c>
    </row>
    <row r="1058" spans="1:19" s="6" customFormat="1">
      <c r="A1058" s="21" t="s">
        <v>51</v>
      </c>
      <c r="B1058" s="22">
        <f t="shared" ref="B1058:R1058" si="92">SUM(B1040:B1057)-B1040-B1043</f>
        <v>2021540.633621461</v>
      </c>
      <c r="C1058" s="22">
        <f t="shared" si="92"/>
        <v>2078428.8435985893</v>
      </c>
      <c r="D1058" s="22">
        <f t="shared" si="92"/>
        <v>1879103.1270312869</v>
      </c>
      <c r="E1058" s="22">
        <f t="shared" si="92"/>
        <v>1671204.9724685359</v>
      </c>
      <c r="F1058" s="22">
        <f t="shared" si="92"/>
        <v>1706696.5164785564</v>
      </c>
      <c r="G1058" s="22">
        <f t="shared" si="92"/>
        <v>1827537.5124447297</v>
      </c>
      <c r="H1058" s="22">
        <f t="shared" si="92"/>
        <v>1932563.1785530432</v>
      </c>
      <c r="I1058" s="22">
        <f t="shared" si="92"/>
        <v>2010057.7023180604</v>
      </c>
      <c r="J1058" s="22">
        <f t="shared" si="92"/>
        <v>2112816.60681174</v>
      </c>
      <c r="K1058" s="22">
        <f t="shared" si="92"/>
        <v>2262236.3077210132</v>
      </c>
      <c r="L1058" s="22">
        <f t="shared" si="92"/>
        <v>2382234.2586167124</v>
      </c>
      <c r="M1058" s="22">
        <f t="shared" si="92"/>
        <v>2444387.7736337646</v>
      </c>
      <c r="N1058" s="22">
        <f t="shared" si="92"/>
        <v>2487589.3390607531</v>
      </c>
      <c r="O1058" s="22">
        <f t="shared" si="92"/>
        <v>2495050.7446856094</v>
      </c>
      <c r="P1058" s="22">
        <f t="shared" si="92"/>
        <v>2458135.848751781</v>
      </c>
      <c r="Q1058" s="22">
        <f t="shared" si="92"/>
        <v>2590104.2616990353</v>
      </c>
      <c r="R1058" s="22">
        <f t="shared" si="92"/>
        <v>2710471.387381928</v>
      </c>
      <c r="S1058" s="21" t="s">
        <v>56</v>
      </c>
    </row>
    <row r="1059" spans="1:19" s="6" customFormat="1">
      <c r="A1059" s="24" t="s">
        <v>52</v>
      </c>
      <c r="B1059" s="16">
        <f t="shared" ref="B1059:R1059" si="93">(SUM(B1040:B1057)-B1040-B1043)-B1061</f>
        <v>52100.11759179458</v>
      </c>
      <c r="C1059" s="16">
        <f t="shared" si="93"/>
        <v>46660.777519772761</v>
      </c>
      <c r="D1059" s="16">
        <f t="shared" si="93"/>
        <v>26854.445776779205</v>
      </c>
      <c r="E1059" s="16">
        <f t="shared" si="93"/>
        <v>4556.2722297448199</v>
      </c>
      <c r="F1059" s="16">
        <f t="shared" si="93"/>
        <v>-2683.0447916125413</v>
      </c>
      <c r="G1059" s="16">
        <f t="shared" si="93"/>
        <v>-1046.2528447045479</v>
      </c>
      <c r="H1059" s="16">
        <f t="shared" si="93"/>
        <v>-331.16982522886246</v>
      </c>
      <c r="I1059" s="16">
        <f t="shared" si="93"/>
        <v>1.5103723853826523E-6</v>
      </c>
      <c r="J1059" s="16">
        <f t="shared" si="93"/>
        <v>1.4500692486763E-6</v>
      </c>
      <c r="K1059" s="16">
        <f t="shared" si="93"/>
        <v>428.09565686620772</v>
      </c>
      <c r="L1059" s="16">
        <f t="shared" si="93"/>
        <v>1964.3436770606786</v>
      </c>
      <c r="M1059" s="16">
        <f t="shared" si="93"/>
        <v>2758.6203767885454</v>
      </c>
      <c r="N1059" s="16">
        <f t="shared" si="93"/>
        <v>-9940.0398614788428</v>
      </c>
      <c r="O1059" s="16">
        <f t="shared" si="93"/>
        <v>-8335.3996208189055</v>
      </c>
      <c r="P1059" s="16">
        <f t="shared" si="93"/>
        <v>-18448.465081679169</v>
      </c>
      <c r="Q1059" s="16">
        <f t="shared" si="93"/>
        <v>-15129.957361659966</v>
      </c>
      <c r="R1059" s="16">
        <f t="shared" si="93"/>
        <v>-17902.826694555581</v>
      </c>
      <c r="S1059" s="24" t="s">
        <v>57</v>
      </c>
    </row>
    <row r="1060" spans="1:19" s="6" customFormat="1">
      <c r="A1060" s="25" t="s">
        <v>53</v>
      </c>
      <c r="B1060" s="26">
        <f t="shared" ref="B1060:R1060" si="94">100*((SUM(B1040:B1057)-B1040-B1043)-B1061)/B1061</f>
        <v>2.6454273265803869</v>
      </c>
      <c r="C1060" s="26">
        <f t="shared" si="94"/>
        <v>2.2965602373023364</v>
      </c>
      <c r="D1060" s="26">
        <f t="shared" si="94"/>
        <v>1.4498293910832201</v>
      </c>
      <c r="E1060" s="26">
        <f t="shared" si="94"/>
        <v>0.27337928077416762</v>
      </c>
      <c r="F1060" s="26">
        <f t="shared" si="94"/>
        <v>-0.1569601539882039</v>
      </c>
      <c r="G1060" s="26">
        <f t="shared" si="94"/>
        <v>-5.7216566425052101E-2</v>
      </c>
      <c r="H1060" s="26">
        <f t="shared" si="94"/>
        <v>-1.7133364040653284E-2</v>
      </c>
      <c r="I1060" s="26">
        <f t="shared" si="94"/>
        <v>7.5140747633362925E-11</v>
      </c>
      <c r="J1060" s="26">
        <f t="shared" si="94"/>
        <v>6.8632045204598392E-11</v>
      </c>
      <c r="K1060" s="26">
        <f t="shared" si="94"/>
        <v>1.8927142212271115E-2</v>
      </c>
      <c r="L1060" s="26">
        <f t="shared" si="94"/>
        <v>8.2526089362032776E-2</v>
      </c>
      <c r="M1060" s="26">
        <f t="shared" si="94"/>
        <v>0.11298277517323724</v>
      </c>
      <c r="N1060" s="26">
        <f t="shared" si="94"/>
        <v>-0.3979949123068296</v>
      </c>
      <c r="O1060" s="26">
        <f t="shared" si="94"/>
        <v>-0.33296499782011285</v>
      </c>
      <c r="P1060" s="26">
        <f t="shared" si="94"/>
        <v>-0.74491568805598718</v>
      </c>
      <c r="Q1060" s="26">
        <f t="shared" si="94"/>
        <v>-0.58075228902509202</v>
      </c>
      <c r="R1060" s="26">
        <f t="shared" si="94"/>
        <v>-0.65617196505485365</v>
      </c>
      <c r="S1060" s="25" t="s">
        <v>58</v>
      </c>
    </row>
    <row r="1061" spans="1:19" s="6" customFormat="1">
      <c r="A1061" s="21" t="s">
        <v>54</v>
      </c>
      <c r="B1061" s="22">
        <v>1969440.5160296664</v>
      </c>
      <c r="C1061" s="22">
        <v>2031768.0660788165</v>
      </c>
      <c r="D1061" s="22">
        <v>1852248.6812545077</v>
      </c>
      <c r="E1061" s="22">
        <v>1666648.7002387911</v>
      </c>
      <c r="F1061" s="22">
        <v>1709379.561270169</v>
      </c>
      <c r="G1061" s="22">
        <v>1828583.7652894342</v>
      </c>
      <c r="H1061" s="22">
        <v>1932894.348378272</v>
      </c>
      <c r="I1061" s="22">
        <v>2010057.7023165501</v>
      </c>
      <c r="J1061" s="22">
        <v>2112816.6068102899</v>
      </c>
      <c r="K1061" s="22">
        <v>2261808.212064147</v>
      </c>
      <c r="L1061" s="22">
        <v>2380269.9149396517</v>
      </c>
      <c r="M1061" s="22">
        <v>2441629.153256976</v>
      </c>
      <c r="N1061" s="22">
        <v>2497529.378922232</v>
      </c>
      <c r="O1061" s="22">
        <v>2503386.1443064283</v>
      </c>
      <c r="P1061" s="22">
        <v>2476584.3138334602</v>
      </c>
      <c r="Q1061" s="22">
        <v>2605234.2190606953</v>
      </c>
      <c r="R1061" s="22">
        <v>2728374.2140764836</v>
      </c>
      <c r="S1061" s="21" t="s">
        <v>59</v>
      </c>
    </row>
    <row r="1062" spans="1:19" s="29" customFormat="1">
      <c r="A1062" s="23" t="s">
        <v>55</v>
      </c>
      <c r="B1062" s="23"/>
      <c r="C1062" s="23"/>
      <c r="D1062" s="23"/>
      <c r="E1062" s="23"/>
      <c r="F1062" s="23"/>
      <c r="G1062" s="23"/>
      <c r="H1062" s="23"/>
      <c r="I1062" s="23"/>
      <c r="J1062" s="23"/>
      <c r="K1062" s="23" t="s">
        <v>60</v>
      </c>
      <c r="L1062" s="23"/>
      <c r="M1062" s="23"/>
      <c r="N1062" s="23"/>
      <c r="O1062" s="23"/>
      <c r="P1062" s="23"/>
      <c r="Q1062" s="23"/>
      <c r="R1062" s="23"/>
      <c r="S1062" s="23"/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ProvincialCluster</vt:lpstr>
      <vt:lpstr>Sheet2</vt:lpstr>
      <vt:lpstr>Sheet3</vt:lpstr>
    </vt:vector>
  </TitlesOfParts>
  <Company>ex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phennapa</cp:lastModifiedBy>
  <dcterms:created xsi:type="dcterms:W3CDTF">2013-04-11T05:02:43Z</dcterms:created>
  <dcterms:modified xsi:type="dcterms:W3CDTF">2013-04-11T05:34:27Z</dcterms:modified>
</cp:coreProperties>
</file>