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 activeTab="1"/>
  </bookViews>
  <sheets>
    <sheet name="รายไตรมาส" sheetId="1" r:id="rId1"/>
    <sheet name="รายปี" sheetId="2" r:id="rId2"/>
  </sheets>
  <definedNames>
    <definedName name="_xlnm.Print_Titles" localSheetId="0">รายไตรมาส!$A:$A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2" l="1"/>
</calcChain>
</file>

<file path=xl/sharedStrings.xml><?xml version="1.0" encoding="utf-8"?>
<sst xmlns="http://schemas.openxmlformats.org/spreadsheetml/2006/main" count="270" uniqueCount="182">
  <si>
    <t>ตัวชี้วัดภาวะสังคม (รายไตรมาส)</t>
  </si>
  <si>
    <t>องค์ประกอบหลัก</t>
  </si>
  <si>
    <t>Q1</t>
  </si>
  <si>
    <t>Q2</t>
  </si>
  <si>
    <t>Q3</t>
  </si>
  <si>
    <t>Q4</t>
  </si>
  <si>
    <t>1. คุณภาพของคน</t>
  </si>
  <si>
    <t>กำลังแรงงาน (พันคน)</t>
  </si>
  <si>
    <t>การมีงานทำ (พันคน)</t>
  </si>
  <si>
    <t>อัตราการมีงานทำ (ร้อยละ)</t>
  </si>
  <si>
    <t>ผู้ว่างงาน (พันคน)</t>
  </si>
  <si>
    <t>อัตราการว่างงาน (ร้อยละ)</t>
  </si>
  <si>
    <t>การทำงานต่ำระดับ (พันคน)</t>
  </si>
  <si>
    <t>(ทำงานน้อยกว่า 35 ชม./สป.ที่พร้อมจะทำงานเพิ่ม)</t>
  </si>
  <si>
    <t>มูลค่าหนี้สินครัวเรือน (ล้านล้านบาท)</t>
  </si>
  <si>
    <t xml:space="preserve">   - อัตราการขยายตัวของหนี้สินครัวเรือน (ร้อยละ)</t>
  </si>
  <si>
    <t xml:space="preserve">สัดส่วนหนี้ต่อ GDP </t>
  </si>
  <si>
    <t>หนี้ NPL (พันล้านบาท)</t>
  </si>
  <si>
    <t xml:space="preserve">   - สัดส่วน NPL ต่อสินเชื่อรวม</t>
  </si>
  <si>
    <t>สุขภาพ</t>
  </si>
  <si>
    <t xml:space="preserve">   - ปอดอักเสบ</t>
  </si>
  <si>
    <t xml:space="preserve">   - ไข้เลือดออก</t>
  </si>
  <si>
    <t xml:space="preserve">   - มือ เท้า และปาก</t>
  </si>
  <si>
    <t>-</t>
  </si>
  <si>
    <t xml:space="preserve">   - ไข้หวัดใหญ่</t>
  </si>
  <si>
    <t xml:space="preserve">   - ฉี่หนู</t>
  </si>
  <si>
    <t>2. ความมั่นคงทางสังคม</t>
  </si>
  <si>
    <t xml:space="preserve">   - กรณีสัญญา</t>
  </si>
  <si>
    <t xml:space="preserve">   - กรณีฉลาก</t>
  </si>
  <si>
    <t xml:space="preserve">   - กรณีโฆษณา</t>
  </si>
  <si>
    <t xml:space="preserve">   - กรณีกฎหมาย</t>
  </si>
  <si>
    <t xml:space="preserve">   - กรณีขายตรงและตลาดแบบตรง</t>
  </si>
  <si>
    <t>การให้คำปรึกษาทางสายด่วน 1166 (ราย)</t>
  </si>
  <si>
    <t xml:space="preserve"> </t>
  </si>
  <si>
    <t xml:space="preserve">   - อัตราการขยายตัวของจำนวนผู้ป่วยด้วยโรคเฝ้าระวัง (ร้อยละ)</t>
  </si>
  <si>
    <t xml:space="preserve">มูลค่าการบริโภคเครื่องดื่มแอลกอฮอล์และบุหรี่ </t>
  </si>
  <si>
    <t xml:space="preserve">   - อัตราการขยายตัวของการบริโภคเครื่องดื่มแอลกอฮอล์และบุหรี่  (ร้อยละ)</t>
  </si>
  <si>
    <t>มูลค่าการบริโภคเครื่องดื่มแอลกอฮอล์</t>
  </si>
  <si>
    <t xml:space="preserve">มูลค่าการบริโภคบุหรี่ </t>
  </si>
  <si>
    <t xml:space="preserve">   - อัตราการขยายตัวของการบริโภคบุหรี่  (ร้อยละ)</t>
  </si>
  <si>
    <t xml:space="preserve">   - อัตราการขยายตัวของการบริโภคเครื่องดื่มแอลกอฮอล์  (ร้อยละ)</t>
  </si>
  <si>
    <t>จำนวนคดีอาญารวม</t>
  </si>
  <si>
    <t xml:space="preserve">   - อัตราการขยายตัวของคดีอาญา (ร้อยละ)</t>
  </si>
  <si>
    <t xml:space="preserve">   - อัตราการขยายตัวของอุบัติเหตุจราจรทางบก (ร้อยละ)</t>
  </si>
  <si>
    <t xml:space="preserve">   - สัดส่วนการบาดเจ็บและตายด้วยอุบัติเหตุการจราจรทางบก  (ต่อประชากรแสนคน)3/</t>
  </si>
  <si>
    <t xml:space="preserve">    - การผลิต</t>
  </si>
  <si>
    <t xml:space="preserve">    - การก่อสร้าง</t>
  </si>
  <si>
    <t xml:space="preserve">    - การขายส่ง การขายปลีก</t>
  </si>
  <si>
    <t xml:space="preserve">    - โรงแรม ภัตตาคาร</t>
  </si>
  <si>
    <t xml:space="preserve">    - การขนส่ง เก็บสินค้า </t>
  </si>
  <si>
    <t xml:space="preserve">    - อื่นๆ</t>
  </si>
  <si>
    <t xml:space="preserve">    - ภาคเกษตรกรรม</t>
  </si>
  <si>
    <t>ตัวชี้วัดภาวะสังคม (รายปี)</t>
  </si>
  <si>
    <t xml:space="preserve">    การมีงานทำ</t>
  </si>
  <si>
    <t>หนี้เพื่ออุปโภคบริโภคที่ไม่ก่อให้เกิดรายได้ หรือ NPL (พันล้านบาท)</t>
  </si>
  <si>
    <t>อัตราผู้ป่วยนอก (ต่อประชากรพันคน)</t>
  </si>
  <si>
    <t>อัตราการป่วยด้วยโรคไม่ติดต่อ (ต่อประชากรแสนคน)</t>
  </si>
  <si>
    <t xml:space="preserve">  </t>
  </si>
  <si>
    <t xml:space="preserve"> -  มะเร็ง และเนื้องอกทุกชนิด</t>
  </si>
  <si>
    <t xml:space="preserve"> -  หัวใจ</t>
  </si>
  <si>
    <t xml:space="preserve"> -  เบาหวาน</t>
  </si>
  <si>
    <t xml:space="preserve"> -  ความดันโลหิต</t>
  </si>
  <si>
    <t>ความผิดปกติทางจิต/จิตเภท/ความหลงผิด (ต่อประชากรแสนคน)</t>
  </si>
  <si>
    <t>ความผิดปกติทางอารมณ์ (ต่อประชากรแสนคน)</t>
  </si>
  <si>
    <t>ความผิดปกติจากโรคประสาท/ความเครียด (ต่อประชากรแสนคน)</t>
  </si>
  <si>
    <t>ภาวะแปรปรวนทางจิตและพฤติกรรม (ต่อประชากรพันคน)</t>
  </si>
  <si>
    <t xml:space="preserve">     ประชากร</t>
  </si>
  <si>
    <t>การศึกษา</t>
  </si>
  <si>
    <t xml:space="preserve"> -  ประถมศึกษา</t>
  </si>
  <si>
    <t xml:space="preserve"> -  มัธยมศึกษาตอนต้น</t>
  </si>
  <si>
    <t xml:space="preserve"> -  มัธยมศึกษาตอนปลาย</t>
  </si>
  <si>
    <t xml:space="preserve"> -  อุดมศึกษา (ปริญญาตรีและต่ำกว่า)</t>
  </si>
  <si>
    <t xml:space="preserve"> -  ชาย</t>
  </si>
  <si>
    <t xml:space="preserve"> -  หญิง</t>
  </si>
  <si>
    <t>สถาบันครอบครัว</t>
  </si>
  <si>
    <t>หลักประกันทางสังคม</t>
  </si>
  <si>
    <t xml:space="preserve"> -  ประกันสังคม</t>
  </si>
  <si>
    <t xml:space="preserve"> -  สวัสดิการข้าราชการ/รัฐวิสาหกิจ</t>
  </si>
  <si>
    <t xml:space="preserve"> -  สิทธิสวัสดิการพนักงานส่วนท้องถิ่น</t>
  </si>
  <si>
    <t xml:space="preserve"> -  สิทธิอื่นๆ</t>
  </si>
  <si>
    <t xml:space="preserve"> -  สิทธิว่าง (ผู้ยังไม่ลงทะเบียนสิทธิ)</t>
  </si>
  <si>
    <t>n.a.</t>
  </si>
  <si>
    <t>471,12</t>
  </si>
  <si>
    <t>จำนวนเรื่องร้องเรียน  (ราย)</t>
  </si>
  <si>
    <t xml:space="preserve"> -  กรณีสัญญา</t>
  </si>
  <si>
    <t xml:space="preserve"> -  กรณีฉลาก</t>
  </si>
  <si>
    <t xml:space="preserve"> -  กรณีโฆษณา </t>
  </si>
  <si>
    <t xml:space="preserve"> -  กรณีกฎหมาย</t>
  </si>
  <si>
    <t xml:space="preserve"> -  กรณีขายตรงและตลาดแบบตรง</t>
  </si>
  <si>
    <t>3. ความเป็นอยู่และพฤติกรรมของคน</t>
  </si>
  <si>
    <t>พฤติกรรมในการบริโภค</t>
  </si>
  <si>
    <t xml:space="preserve">  -</t>
  </si>
  <si>
    <t xml:space="preserve">การใช้เวลาในชีวิตประจำวัน </t>
  </si>
  <si>
    <t xml:space="preserve"> -</t>
  </si>
  <si>
    <t xml:space="preserve"> -  การอ่านหนังสือ (รวมสิ่งพิมพ์/วารสารทางอินเทอร์เน็ต)</t>
  </si>
  <si>
    <t xml:space="preserve"> -  การดูโทรทัศน์ </t>
  </si>
  <si>
    <t xml:space="preserve"> -  การดูวีดีโอ  </t>
  </si>
  <si>
    <t xml:space="preserve"> -  การฟังรายการวิทยุ</t>
  </si>
  <si>
    <t xml:space="preserve"> -  การท่องอินเทอร์เน็ต</t>
  </si>
  <si>
    <t xml:space="preserve"> -  การฟังโสตสื่ออื่นๆ</t>
  </si>
  <si>
    <t>4. สิ่งแวดล้อม</t>
  </si>
  <si>
    <t>สารอันตราย</t>
  </si>
  <si>
    <t>ค่าเฉลี่ยฝุ่นขนาดเล็กกว่า 10 ไมครอน มคก./ลบ.ม.</t>
  </si>
  <si>
    <t xml:space="preserve">                    ตั้งแต่ปี 2550 ได้เปลี่ยนแปลงวิธีการเก็บข้อมูลจาก 75 กลุ่มโรค เป็น 298 กลุ่มโรค</t>
  </si>
  <si>
    <t xml:space="preserve">                    ตั้งแต่ปี 2553 การคาดประมาณประชากรของประเทศไทย พ.ศ. 2553-2583  สำนักงานสภาพัฒนาการเศรษฐกิจและสังคมแห่งชาติ</t>
  </si>
  <si>
    <t xml:space="preserve">                    ข้อมูลตั้งแต่ปี 2547 เป็นต้นไป จากปีการศึกษาเฉลี่ยของประชากรไทย กลุ่มพัฒนาเครือข่ายสารสนเทศ สำนักวิจัยและพัฒนาการศึกษา สำนักงานเลขาธิการสภาการศึกษา กระทรวงศึกษาธิการ</t>
  </si>
  <si>
    <t xml:space="preserve">                    การสำรวจพฤติกรรมการสูบบุหรี่และการดื่มสุราของประชากร พ.ศ. 2547, 2550, 2554, 2557 และ 2560 สำนักงานสถิติแห่งชาติ กระทรวงดิจิทัลเพื่อเศรษฐกิจและสังคม</t>
  </si>
  <si>
    <t xml:space="preserve">                    การสำรวจอนามัยและสวัสดิการ พ.ศ. 2552, 2556 และ 2558 สำนักงานสถิติแห่งชาติ กระทรวงดิจิทัลเพื่อเศรษฐกิจและสังคม (ปี 2544-2548 เป็นการสำรวจของประชากรอายุ 11 ปีขึ้นไป) ทำการสำรวจทุก 2 ปี</t>
  </si>
  <si>
    <t>จำนวนรับแจ้งอุบัติเหตุจราจรทางบก (คดี)</t>
  </si>
  <si>
    <t xml:space="preserve">   - สัดส่วนคดีชีวิต ร่างกาย และเพศ (ต่อประชากรแสนคน)</t>
  </si>
  <si>
    <t xml:space="preserve">   - สัดส่วนคดีประทุษร้ายต่อทรัพย์สิน (ต่อประชากรแสนคน)</t>
  </si>
  <si>
    <t xml:space="preserve">   - สัดส่วนคดียาเสพติด (ต่อประชากรแสนคน)</t>
  </si>
  <si>
    <t xml:space="preserve">  การคุ้มครองผู้บริโภค</t>
  </si>
  <si>
    <t xml:space="preserve">การผลิตขยะที่เกิดขึ้นทั่วประเทศ (ล้านตัน) </t>
  </si>
  <si>
    <t xml:space="preserve">การผลิตขยะที่เกิดขึ้นใน กทม. (ล้านตัน) </t>
  </si>
  <si>
    <t xml:space="preserve">ความสามารถในการกำจัดขยะแบบถูกสุขลักษณะใน กทม. (ล้านตัน) </t>
  </si>
  <si>
    <t>ปริมาณของเสียอันตรายทั่วประเทศ (ล้านตัน)</t>
  </si>
  <si>
    <t>ที่มา:    1/     รายงานการสำรวจภาวะการทำงานของประชากร สำนักงานสถิติแห่งชาติ กระทรวงดิจิทัลเพื่อเศรษฐกิจและสังคม</t>
  </si>
  <si>
    <t xml:space="preserve">             2/    ธนาคารแห่งประเทศไทย</t>
  </si>
  <si>
    <t xml:space="preserve">             5/     ข้อมูลสถิติคดีอาญา อาชญากรรม อุบัติเหตุจราจรทางบก จากระบบสารสนเทศสถานีตำรวจ (CRIMES)  สำนักงานยุทธศาสตร์ตำรวจ สำนักงานตำรวจแห่งชาติ และข้อมูลประชากรจากการคาดประมาณประชากรของประเทศไทย พ.ศ.  2543-2573 และ พ.ศ. 2553-2583 </t>
  </si>
  <si>
    <t xml:space="preserve">                    ประมวลผลโดยกองพัฒนาข้อมูลและตัวชี้วัดสังคม สำนักงานสภาพัฒนาการเศรษฐกิจและสังคมแห่งชาติ </t>
  </si>
  <si>
    <t xml:space="preserve">             7/     รายงานผลการดำเนินงานเรื่องร้องเรียนตามกรรมวิธีข้อมูล สำนักรับเรื่องร้องเรียนและคุ้มครองผู้บริโภคในกิจการโทรคมนาคม สำนักงานคณะกรรมการกิจการกระจายเสียง กิจการโทรทัศน์ และกิจการโทรคมนาคมแห่งชาติ (สำนักงาน กสทช.)</t>
  </si>
  <si>
    <t xml:space="preserve">             8/     ข้อมูล GDP chain volume measures [reference year = 2002] (original) จากสำนักงานสภาพัฒนาการเศรษฐกิจและสังคมแห่งชาติ และข้อมูลการมีงานทำจากสำนักงานสถิติแห่งชาติ กระทรวงดิจิทัลเพื่อเศรษฐกิจและสังคม หมายเหตุ ตั้งแต่ปี 2556 ข้อมูลการมีงานทำมีการปรับค่าถ่วงน้ำหนักโดยใช้ชุดข้อมูลค่าคาดประมาณประชากรของประเทศไทย ปี 2553-2583</t>
  </si>
  <si>
    <t xml:space="preserve">             9/     สรุปรายงานการป่วย กองยุทธศาสตร์และแผนงาน กระทรวงสาธารณสุข</t>
  </si>
  <si>
    <t xml:space="preserve">             10/     รายงานการศึกษาข้อสมมุติเพื่อใช้ในการคาดประมาณประชากรของประเทศไทย พ.ศ. 2553 – 2583 (ฉบับปรับปรุง) (สศช., 2562ข)  สำนักงานสภาพัฒนาการเศรษฐกิจและสังคมแห่งชาติ</t>
  </si>
  <si>
    <t xml:space="preserve">           11/     การสำรวจภาวะเศรษฐกิจและสังคมของครัวเรือน สำนักงานสถิติแห่งชาติ กระทรวงดิจิทัลเพื่อเศรษฐกิจและสังคม  ประมวลผลโดยกองพัฒนาฐานข้อมูลและตัวชี้วัดสังคม สศช.</t>
  </si>
  <si>
    <t xml:space="preserve">           12/     สถิติการศึกษาฉบับย่อ ศูนย์เทคโนโลยีสารสนเทศ สำนักงานปลัดกระทรวงศึกษาธิการ</t>
  </si>
  <si>
    <t xml:space="preserve">       13/14/     ข้อมูลปี 2545-2546 จากรายงานผลการประเมินโอกาสและคุณภาพการศึกษาของคนไทย สำนักประเมินผลการจัดการศึกษา สำนักงานเลขาธิการสภาการศึกษา กระทรวงศึกษาธิการ</t>
  </si>
  <si>
    <t xml:space="preserve">           17/     สำนักงานหลักประกันสุขภาพแห่งชาติ กระทรวงสาธารณสุข</t>
  </si>
  <si>
    <t xml:space="preserve">           18/     สำนักงานประกันสังคม กระทรวงแรงงาน และสำนักงานสถิติแห่งชาติ กระทรวงดิจิทัลเพื่อเศรษฐกิจและสังคม</t>
  </si>
  <si>
    <t xml:space="preserve">           19/    ระบบบูรณาการข้อมูลการตายจากอุบัติเหตุทางถนน  https://dip.ddc.moph.go.th/new/บริการ/3base_status_new  และประชากรกลางปี กระทรวงสาธารณสุข</t>
  </si>
  <si>
    <t xml:space="preserve">           20/    กลุ่มงานข้อมูลและข้อสนเทศ สำนักพัฒนาระบบยุติธรรมเด็กและเยาวชน กรมพินิจและคุ้มครองเด็กและเยาวชน ตั้งแต่ปี 2558เป็นต้นมา เป็นร้อยละของเด็กที่กระทำผิดซ้ำจากการติดตามในรอบ 1 ปี ต่อจำนวนการปล่อยตัวทั้งหมด</t>
  </si>
  <si>
    <t xml:space="preserve">           21/     รายงานการสำรวจภาวะเศรษฐกิจและสังคมของครัวเรือน สำนักงานสถิติแห่งชาติ กระทรวงดิจิทัลเพื่อเศรษฐกิจและสังคม </t>
  </si>
  <si>
    <t xml:space="preserve">           22/     การสำรวจพฤติกรรมด้านสุขภาพของประชากร พ.ศ. 2564 สำนักงานสถิติแห่งชาติ กระทรวงดิจิทัลเพื่อเศรษฐกิจและสังคม </t>
  </si>
  <si>
    <t xml:space="preserve">           23/     รายงานการสำรวจการใช้เวลาของประชากร สำนักงานสถิติแห่งชาติ กระทรวงดิจิทัลเพื่อเศรษฐกิจและสังคม ทำการสำรวจทุก 5 ปี </t>
  </si>
  <si>
    <t xml:space="preserve">           24/     การสำรวจการมีการใช้เทคโนโลยีสารสนเทศและการสื่อสารในครัวเรือน สำนักงานสถิติแห่งชาติ กระทรวงดิจิทัลเพื่อเศรษฐกิจและสังคม</t>
  </si>
  <si>
    <t xml:space="preserve">           25/     รายงานสถานการณ์มลพิษของประเทศไทย กรมควบคุมมลพิษ กระทรวงทรัพยากรธรรมชาติและสิ่งแวดล้อม </t>
  </si>
  <si>
    <t>(บริเวณพื้นที่ทั่วไปใน กทม.)</t>
  </si>
  <si>
    <t xml:space="preserve"> -  ประกันสุขภาพแห่งชาติ (บัตรทอง)</t>
  </si>
  <si>
    <t xml:space="preserve">             6/     ผลการดำเนินงานคุ้มครองผู้บริโภคของสำนักงานคณะกรรมการคุ้มครองผู้บริโภค สำนักนายกรัฐมนตรี (การให้คำปรึกษาทางสายด่วน 1166 สคบ. ให้บริษัทเอกชนดำเนินการตั้งแต่ไตรมาส 4 ปี พ.ศ. 2552)</t>
  </si>
  <si>
    <r>
      <t xml:space="preserve">การมีงานทำ </t>
    </r>
    <r>
      <rPr>
        <i/>
        <vertAlign val="superscript"/>
        <sz val="16"/>
        <rFont val="Browallia New"/>
        <family val="2"/>
      </rPr>
      <t>1/</t>
    </r>
  </si>
  <si>
    <r>
      <t xml:space="preserve">หนี้สินครัวเรือน </t>
    </r>
    <r>
      <rPr>
        <i/>
        <vertAlign val="superscript"/>
        <sz val="16"/>
        <rFont val="Browallia New"/>
        <family val="2"/>
      </rPr>
      <t>2/</t>
    </r>
  </si>
  <si>
    <r>
      <t>จำนวนผู้ป่วยด้วยโรคที่ต้องเฝ้าระวัง (ราย)</t>
    </r>
    <r>
      <rPr>
        <i/>
        <sz val="14"/>
        <rFont val="Browallia New"/>
        <family val="2"/>
      </rPr>
      <t xml:space="preserve"> </t>
    </r>
    <r>
      <rPr>
        <i/>
        <vertAlign val="superscript"/>
        <sz val="16"/>
        <rFont val="Browallia New"/>
        <family val="2"/>
      </rPr>
      <t>3/</t>
    </r>
  </si>
  <si>
    <r>
      <t xml:space="preserve">การบริโภคเครื่องดื่มแอลกอฮอล์และบุหรี่  </t>
    </r>
    <r>
      <rPr>
        <i/>
        <vertAlign val="superscript"/>
        <sz val="16"/>
        <rFont val="Browallia New"/>
        <family val="2"/>
      </rPr>
      <t>4/</t>
    </r>
  </si>
  <si>
    <r>
      <t xml:space="preserve"> </t>
    </r>
    <r>
      <rPr>
        <b/>
        <i/>
        <sz val="14"/>
        <rFont val="Browallia New"/>
        <family val="2"/>
      </rPr>
      <t>ความสงบสุขในสังคม</t>
    </r>
    <r>
      <rPr>
        <b/>
        <i/>
        <sz val="18"/>
        <rFont val="Browallia New"/>
        <family val="2"/>
      </rPr>
      <t xml:space="preserve"> </t>
    </r>
    <r>
      <rPr>
        <i/>
        <vertAlign val="superscript"/>
        <sz val="16"/>
        <rFont val="Browallia New"/>
        <family val="2"/>
      </rPr>
      <t>5/</t>
    </r>
  </si>
  <si>
    <r>
      <t xml:space="preserve">จำนวนเรื่องร้องเรียนผ่าน สคบ. (ราย)  </t>
    </r>
    <r>
      <rPr>
        <i/>
        <vertAlign val="superscript"/>
        <sz val="16"/>
        <rFont val="Browallia New"/>
        <family val="2"/>
      </rPr>
      <t>6/</t>
    </r>
  </si>
  <si>
    <r>
      <t xml:space="preserve">จำนวนเรื่องร้องเรียนผ่านสำนักงาน กสทช. (ราย) </t>
    </r>
    <r>
      <rPr>
        <i/>
        <vertAlign val="superscript"/>
        <sz val="16"/>
        <rFont val="Browallia New"/>
        <family val="2"/>
      </rPr>
      <t>7/</t>
    </r>
  </si>
  <si>
    <r>
      <t xml:space="preserve">ผลิตภาพแรงงาน กรณีแรงงาน (บาท/คน/ปี) </t>
    </r>
    <r>
      <rPr>
        <i/>
        <vertAlign val="superscript"/>
        <sz val="16"/>
        <rFont val="Browallia New"/>
        <family val="2"/>
      </rPr>
      <t>8/</t>
    </r>
  </si>
  <si>
    <r>
      <t xml:space="preserve">อัตราการมีงานทำ (ร้อยละ) </t>
    </r>
    <r>
      <rPr>
        <i/>
        <vertAlign val="superscript"/>
        <sz val="16"/>
        <rFont val="Browallia New"/>
        <family val="2"/>
      </rPr>
      <t>1/</t>
    </r>
  </si>
  <si>
    <r>
      <t xml:space="preserve">อัตราการว่างงาน (ร้อยละ) </t>
    </r>
    <r>
      <rPr>
        <i/>
        <vertAlign val="superscript"/>
        <sz val="16"/>
        <rFont val="Browallia New"/>
        <family val="2"/>
      </rPr>
      <t xml:space="preserve">1/ </t>
    </r>
  </si>
  <si>
    <r>
      <t xml:space="preserve">การทำงานต่ำระดับ (พันคน)  </t>
    </r>
    <r>
      <rPr>
        <i/>
        <vertAlign val="superscript"/>
        <sz val="16"/>
        <rFont val="Browallia New"/>
        <family val="2"/>
      </rPr>
      <t>1/</t>
    </r>
  </si>
  <si>
    <r>
      <t xml:space="preserve">     สุขภาพ </t>
    </r>
    <r>
      <rPr>
        <i/>
        <vertAlign val="superscript"/>
        <sz val="16"/>
        <rFont val="Browallia New"/>
        <family val="2"/>
      </rPr>
      <t>9/</t>
    </r>
  </si>
  <si>
    <r>
      <t xml:space="preserve">อัตราส่วนภาระพึ่งพิง (ร้อยละ) </t>
    </r>
    <r>
      <rPr>
        <i/>
        <vertAlign val="superscript"/>
        <sz val="16"/>
        <rFont val="Browallia New"/>
        <family val="2"/>
      </rPr>
      <t>10/</t>
    </r>
  </si>
  <si>
    <r>
      <t xml:space="preserve">สัดส่วนคนยากจน (ร้อยละ) </t>
    </r>
    <r>
      <rPr>
        <i/>
        <vertAlign val="superscript"/>
        <sz val="16"/>
        <rFont val="Browallia New"/>
        <family val="2"/>
      </rPr>
      <t>11/</t>
    </r>
  </si>
  <si>
    <r>
      <t xml:space="preserve">อัตรานักเรียนต่อประชากรวัยเรียน </t>
    </r>
    <r>
      <rPr>
        <i/>
        <vertAlign val="superscript"/>
        <sz val="16"/>
        <rFont val="Browallia New"/>
        <family val="2"/>
      </rPr>
      <t>12/</t>
    </r>
  </si>
  <si>
    <r>
      <t xml:space="preserve">จำนวนปีการศึกษาเฉลี่ยของประชากรกลุ่มอายุ 15 ปีขึ้นไป </t>
    </r>
    <r>
      <rPr>
        <i/>
        <vertAlign val="superscript"/>
        <sz val="16"/>
        <rFont val="Browallia New"/>
        <family val="2"/>
      </rPr>
      <t>13/</t>
    </r>
  </si>
  <si>
    <r>
      <t xml:space="preserve">จำนวนปีการศึกษาเฉลี่ยของประชากรกลุ่มอายุ 15-59 ปี </t>
    </r>
    <r>
      <rPr>
        <i/>
        <vertAlign val="superscript"/>
        <sz val="16"/>
        <rFont val="Browallia New"/>
        <family val="2"/>
      </rPr>
      <t>14/</t>
    </r>
  </si>
  <si>
    <r>
      <t xml:space="preserve">จำนวนปีการศึกษาเฉลี่ยของประชากรกลุ่มอายุ 60 ปีขึ้นไป </t>
    </r>
    <r>
      <rPr>
        <i/>
        <vertAlign val="superscript"/>
        <sz val="16"/>
        <rFont val="Browallia New"/>
        <family val="2"/>
      </rPr>
      <t>14/</t>
    </r>
  </si>
  <si>
    <r>
      <t>สัดส่วนครัวเรือนที่มีที่อยู่อาศัยถาวร (ร้อยละ)</t>
    </r>
    <r>
      <rPr>
        <b/>
        <sz val="16"/>
        <rFont val="Browallia New"/>
        <family val="2"/>
      </rPr>
      <t xml:space="preserve"> </t>
    </r>
    <r>
      <rPr>
        <i/>
        <vertAlign val="superscript"/>
        <sz val="16"/>
        <rFont val="Browallia New"/>
        <family val="2"/>
      </rPr>
      <t>15/</t>
    </r>
  </si>
  <si>
    <r>
      <t>ดัชนีครอบครัวอบอุ่น (ร้อยละ)</t>
    </r>
    <r>
      <rPr>
        <i/>
        <sz val="14"/>
        <rFont val="Browallia New"/>
        <family val="2"/>
      </rPr>
      <t xml:space="preserve"> </t>
    </r>
    <r>
      <rPr>
        <i/>
        <vertAlign val="superscript"/>
        <sz val="16"/>
        <rFont val="Browallia New"/>
        <family val="2"/>
      </rPr>
      <t>16/</t>
    </r>
  </si>
  <si>
    <r>
      <t xml:space="preserve">ร้อยละของการมีหลักประกันสุขภาพ </t>
    </r>
    <r>
      <rPr>
        <i/>
        <vertAlign val="superscript"/>
        <sz val="16"/>
        <rFont val="Browallia New"/>
        <family val="2"/>
      </rPr>
      <t>17/</t>
    </r>
  </si>
  <si>
    <r>
      <t>สัดส่วนผู้ประกันตนต่อกำลังแรงงาน</t>
    </r>
    <r>
      <rPr>
        <i/>
        <sz val="14"/>
        <rFont val="Browallia New"/>
        <family val="2"/>
      </rPr>
      <t xml:space="preserve"> </t>
    </r>
    <r>
      <rPr>
        <i/>
        <vertAlign val="superscript"/>
        <sz val="16"/>
        <rFont val="Browallia New"/>
        <family val="2"/>
      </rPr>
      <t>18/</t>
    </r>
  </si>
  <si>
    <r>
      <t xml:space="preserve">ความสงบสุขในสังคม </t>
    </r>
    <r>
      <rPr>
        <sz val="14"/>
        <rFont val="Browallia New"/>
        <family val="2"/>
      </rPr>
      <t>(ต่อประชากรแสนคน)</t>
    </r>
  </si>
  <si>
    <r>
      <t xml:space="preserve">อัตราการตายด้วยอุบัติเหตุการจราจรทางบก </t>
    </r>
    <r>
      <rPr>
        <i/>
        <vertAlign val="superscript"/>
        <sz val="16"/>
        <rFont val="Browallia New"/>
        <family val="2"/>
      </rPr>
      <t>19/</t>
    </r>
  </si>
  <si>
    <r>
      <t xml:space="preserve">สัดส่วนคดีชีวิต ร่างกาย และเพศ </t>
    </r>
    <r>
      <rPr>
        <i/>
        <vertAlign val="superscript"/>
        <sz val="16"/>
        <rFont val="Browallia New"/>
        <family val="2"/>
      </rPr>
      <t>5/</t>
    </r>
  </si>
  <si>
    <r>
      <t>สัดส่วนคดีประทุษร้ายต่อทรัพย์สิน</t>
    </r>
    <r>
      <rPr>
        <sz val="16"/>
        <rFont val="Browallia New"/>
        <family val="2"/>
      </rPr>
      <t xml:space="preserve"> </t>
    </r>
    <r>
      <rPr>
        <i/>
        <vertAlign val="superscript"/>
        <sz val="16"/>
        <rFont val="Browallia New"/>
        <family val="2"/>
      </rPr>
      <t>5/</t>
    </r>
  </si>
  <si>
    <r>
      <t>สัดส่วนคดียาเสพติด</t>
    </r>
    <r>
      <rPr>
        <i/>
        <vertAlign val="superscript"/>
        <sz val="16"/>
        <rFont val="Browallia New"/>
        <family val="2"/>
      </rPr>
      <t xml:space="preserve"> 5/</t>
    </r>
  </si>
  <si>
    <r>
      <t xml:space="preserve">ร้อยละของคดีเด็กและเยาวชนที่กระทำความผิดซ้ำต่อคดีทั้งหมด
ที่ถูกดำเนินคดีโดยสถานพินิจฯ ทั่วประเทศ </t>
    </r>
    <r>
      <rPr>
        <i/>
        <vertAlign val="superscript"/>
        <sz val="16"/>
        <rFont val="Browallia New"/>
        <family val="2"/>
      </rPr>
      <t>20/</t>
    </r>
  </si>
  <si>
    <r>
      <t xml:space="preserve">การคุ้มครองผู้บริโภค </t>
    </r>
    <r>
      <rPr>
        <i/>
        <vertAlign val="superscript"/>
        <sz val="16"/>
        <rFont val="Browallia New"/>
        <family val="2"/>
      </rPr>
      <t>6/</t>
    </r>
  </si>
  <si>
    <r>
      <t xml:space="preserve">ค่าใช้จ่ายเพื่อการอุปโภคบริโภค (ร้อยละของค่าใช้จ่ายรวม)  </t>
    </r>
    <r>
      <rPr>
        <i/>
        <vertAlign val="superscript"/>
        <sz val="16"/>
        <rFont val="Browallia New"/>
        <family val="2"/>
      </rPr>
      <t>21/</t>
    </r>
  </si>
  <si>
    <r>
      <t xml:space="preserve">ค่าใช้จ่ายที่ไม่เกี่ยวกับการอุปโภคบริโภค (ร้อยละของค่าใช้จ่ายรวม) </t>
    </r>
    <r>
      <rPr>
        <i/>
        <sz val="14"/>
        <rFont val="Browallia New"/>
        <family val="2"/>
      </rPr>
      <t xml:space="preserve"> </t>
    </r>
    <r>
      <rPr>
        <i/>
        <vertAlign val="superscript"/>
        <sz val="16"/>
        <rFont val="Browallia New"/>
        <family val="2"/>
      </rPr>
      <t>21/</t>
    </r>
  </si>
  <si>
    <r>
      <t xml:space="preserve">อัตราการดื่มสุราของประชากรอายุ 15 ปีขึ้นไป (ร้อยละ) </t>
    </r>
    <r>
      <rPr>
        <i/>
        <vertAlign val="superscript"/>
        <sz val="16"/>
        <rFont val="Browallia New"/>
        <family val="2"/>
      </rPr>
      <t>22/</t>
    </r>
  </si>
  <si>
    <r>
      <t xml:space="preserve">อัตราการสูบบุหรี่ของประชากรอายุ 15 ปีขึ้นไป (ร้อยละ) </t>
    </r>
    <r>
      <rPr>
        <i/>
        <vertAlign val="superscript"/>
        <sz val="16"/>
        <rFont val="Browallia New"/>
        <family val="2"/>
      </rPr>
      <t>22/</t>
    </r>
  </si>
  <si>
    <r>
      <t xml:space="preserve">การใช้บริการจากสื่อต่างๆ (ชม./วัน) </t>
    </r>
    <r>
      <rPr>
        <i/>
        <vertAlign val="superscript"/>
        <sz val="16"/>
        <rFont val="Browallia New"/>
        <family val="2"/>
      </rPr>
      <t>23/</t>
    </r>
  </si>
  <si>
    <r>
      <t xml:space="preserve">จำนวนประชากรอายุ 6 ปีขึ้นไปที่ใช้ Internet (ล้านคน) </t>
    </r>
    <r>
      <rPr>
        <i/>
        <sz val="14"/>
        <rFont val="Browallia New"/>
        <family val="2"/>
      </rPr>
      <t xml:space="preserve"> </t>
    </r>
    <r>
      <rPr>
        <i/>
        <vertAlign val="superscript"/>
        <sz val="16"/>
        <rFont val="Browallia New"/>
        <family val="2"/>
      </rPr>
      <t>24/</t>
    </r>
  </si>
  <si>
    <r>
      <t xml:space="preserve">ปริมาณการใช้สารเคมี (ล้านตัน) </t>
    </r>
    <r>
      <rPr>
        <i/>
        <vertAlign val="superscript"/>
        <sz val="16"/>
        <rFont val="Browallia New"/>
        <family val="2"/>
      </rPr>
      <t>25/</t>
    </r>
  </si>
  <si>
    <r>
      <t xml:space="preserve">ขยะ </t>
    </r>
    <r>
      <rPr>
        <i/>
        <vertAlign val="superscript"/>
        <sz val="16"/>
        <rFont val="Browallia New"/>
        <family val="2"/>
      </rPr>
      <t>25/</t>
    </r>
  </si>
  <si>
    <r>
      <t xml:space="preserve">มลพิษทางอากาศ  </t>
    </r>
    <r>
      <rPr>
        <i/>
        <vertAlign val="superscript"/>
        <sz val="16"/>
        <rFont val="Browallia New"/>
        <family val="2"/>
      </rPr>
      <t>25/</t>
    </r>
  </si>
  <si>
    <t xml:space="preserve">             3/     กองระบาดวิทยา กรมควบคุมโรค กระทรวงสาธารณสุข</t>
  </si>
  <si>
    <t xml:space="preserve">             4/     กองบัญชีประชาชาติ สำนักงานสภาพัฒนาการเศรษฐกิจและสังคมแห่งชาติ</t>
  </si>
  <si>
    <t xml:space="preserve">           15/     รายงานคุณภาพชีวิตของคนไทย จากข้อมูลความจำเป็นพื้นฐาน (จปฐ.)  กรมการพัฒนาชุมชน กระทรวงมหาดไทย สำหรับปี 2563 ไม่มีข้อมูล</t>
  </si>
  <si>
    <t xml:space="preserve">           16/     จัดทำข้อมูลปี 2559 เป็นปีสุดท้ายโดยกองประเมินผลและเผยแพร่การพัฒนา สำนักงานสภาพัฒนาการเศรษฐกิจและสังคมแห่งชาติ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</si>
</sst>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.00_ ;\-#,##0.00\ "/>
    <numFmt numFmtId="191" formatCode="#,##0.0_ ;\-#,##0.0\ 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2"/>
      <name val="TH SarabunPSK"/>
      <family val="2"/>
    </font>
    <font>
      <sz val="14"/>
      <name val="Browallia New"/>
      <family val="2"/>
    </font>
    <font>
      <b/>
      <sz val="22"/>
      <name val="Browallia New"/>
      <family val="2"/>
    </font>
    <font>
      <b/>
      <sz val="14"/>
      <name val="Browallia New"/>
      <family val="2"/>
    </font>
    <font>
      <b/>
      <i/>
      <sz val="14"/>
      <name val="Browallia New"/>
      <family val="2"/>
    </font>
    <font>
      <sz val="14"/>
      <name val="Cordia New"/>
      <family val="2"/>
    </font>
    <font>
      <sz val="10"/>
      <name val="Arial"/>
      <family val="2"/>
    </font>
    <font>
      <i/>
      <sz val="14"/>
      <name val="Browallia New"/>
      <family val="2"/>
    </font>
    <font>
      <sz val="9.5"/>
      <name val="Tahoma"/>
      <family val="2"/>
      <scheme val="minor"/>
    </font>
    <font>
      <sz val="11"/>
      <name val="Calibri"/>
      <family val="2"/>
    </font>
    <font>
      <sz val="11"/>
      <color theme="1"/>
      <name val="Tahoma"/>
      <family val="2"/>
      <scheme val="minor"/>
    </font>
    <font>
      <sz val="14"/>
      <name val="Browallia New"/>
      <family val="2"/>
      <charset val="222"/>
    </font>
    <font>
      <b/>
      <sz val="24"/>
      <name val="TH SarabunPSK"/>
      <family val="2"/>
    </font>
    <font>
      <b/>
      <sz val="18"/>
      <name val="Browallia New"/>
      <family val="2"/>
    </font>
    <font>
      <sz val="11"/>
      <name val="Browallia New"/>
      <family val="2"/>
    </font>
    <font>
      <b/>
      <i/>
      <sz val="18"/>
      <name val="Browallia New"/>
      <family val="2"/>
    </font>
    <font>
      <i/>
      <vertAlign val="superscript"/>
      <sz val="16"/>
      <name val="Browallia New"/>
      <family val="2"/>
    </font>
    <font>
      <sz val="11"/>
      <name val="Tahoma"/>
      <family val="2"/>
      <charset val="222"/>
      <scheme val="minor"/>
    </font>
    <font>
      <b/>
      <sz val="16"/>
      <name val="Browallia New"/>
      <family val="2"/>
    </font>
    <font>
      <sz val="16"/>
      <name val="Browallia Ne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7D"/>
        <bgColor indexed="64"/>
      </patternFill>
    </fill>
    <fill>
      <patternFill patternType="solid">
        <fgColor rgb="FFFFFFD9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6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7" fillId="0" borderId="0"/>
    <xf numFmtId="0" fontId="8" fillId="0" borderId="0"/>
    <xf numFmtId="43" fontId="8" fillId="0" borderId="0" applyFont="0" applyFill="0" applyBorder="0" applyAlignment="0" applyProtection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43" fontId="11" fillId="0" borderId="0" applyFont="0" applyFill="0" applyBorder="0" applyAlignment="0" applyProtection="0"/>
    <xf numFmtId="0" fontId="7" fillId="0" borderId="0"/>
    <xf numFmtId="0" fontId="12" fillId="0" borderId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</cellStyleXfs>
  <cellXfs count="236">
    <xf numFmtId="0" fontId="0" fillId="0" borderId="0" xfId="0"/>
    <xf numFmtId="0" fontId="2" fillId="0" borderId="0" xfId="0" applyFont="1" applyAlignment="1"/>
    <xf numFmtId="0" fontId="3" fillId="0" borderId="0" xfId="0" applyFont="1" applyFill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43" fontId="3" fillId="0" borderId="0" xfId="0" applyNumberFormat="1" applyFont="1"/>
    <xf numFmtId="0" fontId="3" fillId="3" borderId="0" xfId="0" applyFont="1" applyFill="1"/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3" borderId="0" xfId="0" applyFont="1" applyFill="1" applyBorder="1"/>
    <xf numFmtId="0" fontId="5" fillId="4" borderId="1" xfId="0" applyFont="1" applyFill="1" applyBorder="1" applyAlignment="1">
      <alignment horizontal="center" vertical="top"/>
    </xf>
    <xf numFmtId="0" fontId="3" fillId="4" borderId="9" xfId="0" applyFont="1" applyFill="1" applyBorder="1"/>
    <xf numFmtId="0" fontId="3" fillId="4" borderId="8" xfId="0" applyFont="1" applyFill="1" applyBorder="1"/>
    <xf numFmtId="0" fontId="3" fillId="4" borderId="7" xfId="0" applyFont="1" applyFill="1" applyBorder="1"/>
    <xf numFmtId="0" fontId="6" fillId="5" borderId="10" xfId="0" applyFont="1" applyFill="1" applyBorder="1" applyAlignment="1">
      <alignment horizontal="center" vertical="top"/>
    </xf>
    <xf numFmtId="0" fontId="3" fillId="5" borderId="0" xfId="0" applyFont="1" applyFill="1" applyBorder="1"/>
    <xf numFmtId="0" fontId="3" fillId="5" borderId="11" xfId="0" applyFont="1" applyFill="1" applyBorder="1"/>
    <xf numFmtId="0" fontId="3" fillId="5" borderId="12" xfId="0" applyFont="1" applyFill="1" applyBorder="1"/>
    <xf numFmtId="0" fontId="3" fillId="5" borderId="0" xfId="0" applyFont="1" applyFill="1" applyBorder="1" applyAlignment="1">
      <alignment horizontal="right"/>
    </xf>
    <xf numFmtId="0" fontId="3" fillId="5" borderId="12" xfId="0" applyFont="1" applyFill="1" applyBorder="1" applyAlignment="1">
      <alignment horizontal="right"/>
    </xf>
    <xf numFmtId="0" fontId="3" fillId="5" borderId="11" xfId="0" applyFont="1" applyFill="1" applyBorder="1" applyAlignment="1">
      <alignment horizontal="right"/>
    </xf>
    <xf numFmtId="188" fontId="3" fillId="0" borderId="0" xfId="1" applyNumberFormat="1" applyFont="1" applyFill="1"/>
    <xf numFmtId="2" fontId="3" fillId="0" borderId="0" xfId="0" applyNumberFormat="1" applyFont="1" applyFill="1"/>
    <xf numFmtId="43" fontId="3" fillId="0" borderId="0" xfId="1" applyFont="1" applyFill="1"/>
    <xf numFmtId="0" fontId="3" fillId="0" borderId="10" xfId="0" applyFont="1" applyFill="1" applyBorder="1" applyAlignment="1"/>
    <xf numFmtId="0" fontId="3" fillId="0" borderId="12" xfId="0" applyFont="1" applyBorder="1"/>
    <xf numFmtId="0" fontId="3" fillId="0" borderId="11" xfId="0" applyFont="1" applyBorder="1"/>
    <xf numFmtId="4" fontId="3" fillId="0" borderId="10" xfId="0" applyNumberFormat="1" applyFont="1" applyFill="1" applyBorder="1" applyAlignment="1"/>
    <xf numFmtId="3" fontId="3" fillId="0" borderId="10" xfId="0" applyNumberFormat="1" applyFont="1" applyFill="1" applyBorder="1" applyAlignment="1"/>
    <xf numFmtId="4" fontId="6" fillId="5" borderId="10" xfId="0" applyNumberFormat="1" applyFont="1" applyFill="1" applyBorder="1" applyAlignment="1">
      <alignment horizontal="center"/>
    </xf>
    <xf numFmtId="188" fontId="3" fillId="0" borderId="12" xfId="1" applyNumberFormat="1" applyFont="1" applyFill="1" applyBorder="1" applyAlignment="1">
      <alignment horizontal="right"/>
    </xf>
    <xf numFmtId="188" fontId="5" fillId="4" borderId="10" xfId="1" applyNumberFormat="1" applyFont="1" applyFill="1" applyBorder="1" applyAlignment="1">
      <alignment horizontal="center"/>
    </xf>
    <xf numFmtId="188" fontId="3" fillId="4" borderId="11" xfId="1" applyNumberFormat="1" applyFont="1" applyFill="1" applyBorder="1" applyAlignment="1">
      <alignment horizontal="right"/>
    </xf>
    <xf numFmtId="188" fontId="3" fillId="4" borderId="0" xfId="1" applyNumberFormat="1" applyFont="1" applyFill="1" applyBorder="1" applyAlignment="1">
      <alignment horizontal="right"/>
    </xf>
    <xf numFmtId="188" fontId="3" fillId="4" borderId="12" xfId="1" applyNumberFormat="1" applyFont="1" applyFill="1" applyBorder="1" applyAlignment="1">
      <alignment horizontal="right"/>
    </xf>
    <xf numFmtId="0" fontId="9" fillId="5" borderId="10" xfId="0" applyFont="1" applyFill="1" applyBorder="1" applyAlignment="1">
      <alignment horizontal="center"/>
    </xf>
    <xf numFmtId="43" fontId="3" fillId="0" borderId="0" xfId="1" applyNumberFormat="1" applyFont="1" applyFill="1"/>
    <xf numFmtId="43" fontId="3" fillId="0" borderId="0" xfId="1" applyFont="1" applyAlignment="1">
      <alignment vertical="center"/>
    </xf>
    <xf numFmtId="188" fontId="3" fillId="0" borderId="0" xfId="0" applyNumberFormat="1" applyFont="1"/>
    <xf numFmtId="188" fontId="3" fillId="0" borderId="0" xfId="1" applyNumberFormat="1" applyFont="1" applyFill="1" applyBorder="1"/>
    <xf numFmtId="41" fontId="3" fillId="0" borderId="0" xfId="0" applyNumberFormat="1" applyFont="1" applyFill="1"/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3" xfId="0" applyFont="1" applyFill="1" applyBorder="1"/>
    <xf numFmtId="0" fontId="3" fillId="0" borderId="0" xfId="0" applyFont="1" applyAlignment="1">
      <alignment horizontal="left"/>
    </xf>
    <xf numFmtId="2" fontId="10" fillId="0" borderId="0" xfId="27" applyNumberFormat="1" applyFont="1" applyFill="1" applyBorder="1"/>
    <xf numFmtId="189" fontId="10" fillId="0" borderId="0" xfId="27" applyNumberFormat="1" applyFont="1" applyFill="1" applyBorder="1"/>
    <xf numFmtId="2" fontId="3" fillId="0" borderId="0" xfId="0" applyNumberFormat="1" applyFont="1" applyFill="1" applyBorder="1"/>
    <xf numFmtId="188" fontId="3" fillId="0" borderId="11" xfId="10" applyNumberFormat="1" applyFont="1" applyFill="1" applyBorder="1" applyAlignment="1">
      <alignment horizontal="right"/>
    </xf>
    <xf numFmtId="188" fontId="3" fillId="0" borderId="0" xfId="10" applyNumberFormat="1" applyFont="1" applyFill="1" applyBorder="1" applyAlignment="1">
      <alignment horizontal="right"/>
    </xf>
    <xf numFmtId="188" fontId="3" fillId="0" borderId="12" xfId="10" applyNumberFormat="1" applyFont="1" applyFill="1" applyBorder="1" applyAlignment="1">
      <alignment horizontal="right"/>
    </xf>
    <xf numFmtId="188" fontId="3" fillId="0" borderId="11" xfId="10" applyNumberFormat="1" applyFont="1" applyFill="1" applyBorder="1"/>
    <xf numFmtId="188" fontId="3" fillId="0" borderId="0" xfId="10" applyNumberFormat="1" applyFont="1" applyFill="1" applyBorder="1"/>
    <xf numFmtId="41" fontId="3" fillId="0" borderId="0" xfId="0" applyNumberFormat="1" applyFont="1"/>
    <xf numFmtId="188" fontId="3" fillId="0" borderId="0" xfId="10" applyNumberFormat="1" applyFont="1" applyFill="1"/>
    <xf numFmtId="188" fontId="3" fillId="0" borderId="0" xfId="1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/>
    <xf numFmtId="43" fontId="3" fillId="0" borderId="12" xfId="0" applyNumberFormat="1" applyFont="1" applyBorder="1"/>
    <xf numFmtId="43" fontId="3" fillId="0" borderId="11" xfId="0" applyNumberFormat="1" applyFont="1" applyBorder="1"/>
    <xf numFmtId="3" fontId="3" fillId="0" borderId="10" xfId="0" quotePrefix="1" applyNumberFormat="1" applyFont="1" applyFill="1" applyBorder="1" applyAlignment="1"/>
    <xf numFmtId="3" fontId="3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top"/>
    </xf>
    <xf numFmtId="0" fontId="13" fillId="0" borderId="0" xfId="0" applyFont="1" applyFill="1" applyBorder="1"/>
    <xf numFmtId="188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3" fontId="13" fillId="0" borderId="10" xfId="0" applyNumberFormat="1" applyFont="1" applyFill="1" applyBorder="1" applyAlignment="1"/>
    <xf numFmtId="188" fontId="13" fillId="0" borderId="11" xfId="1" applyNumberFormat="1" applyFont="1" applyBorder="1"/>
    <xf numFmtId="188" fontId="13" fillId="0" borderId="0" xfId="1" applyNumberFormat="1" applyFont="1" applyBorder="1"/>
    <xf numFmtId="188" fontId="13" fillId="0" borderId="0" xfId="1" applyNumberFormat="1" applyFont="1" applyFill="1"/>
    <xf numFmtId="0" fontId="13" fillId="0" borderId="0" xfId="0" applyFont="1"/>
    <xf numFmtId="4" fontId="13" fillId="0" borderId="10" xfId="0" applyNumberFormat="1" applyFont="1" applyFill="1" applyBorder="1" applyAlignment="1"/>
    <xf numFmtId="43" fontId="13" fillId="0" borderId="10" xfId="1" applyNumberFormat="1" applyFont="1" applyFill="1" applyBorder="1" applyAlignment="1">
      <alignment horizontal="right"/>
    </xf>
    <xf numFmtId="2" fontId="13" fillId="0" borderId="10" xfId="0" applyNumberFormat="1" applyFont="1" applyFill="1" applyBorder="1" applyAlignment="1"/>
    <xf numFmtId="43" fontId="13" fillId="0" borderId="0" xfId="1" applyFont="1" applyFill="1"/>
    <xf numFmtId="43" fontId="13" fillId="0" borderId="0" xfId="0" applyNumberFormat="1" applyFont="1"/>
    <xf numFmtId="187" fontId="13" fillId="0" borderId="0" xfId="1" applyNumberFormat="1" applyFont="1" applyFill="1"/>
    <xf numFmtId="187" fontId="13" fillId="0" borderId="0" xfId="1" applyNumberFormat="1" applyFont="1"/>
    <xf numFmtId="0" fontId="15" fillId="0" borderId="0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6" fillId="5" borderId="10" xfId="0" applyFont="1" applyFill="1" applyBorder="1" applyAlignment="1">
      <alignment horizontal="center" vertical="center"/>
    </xf>
    <xf numFmtId="188" fontId="5" fillId="5" borderId="0" xfId="10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88" fontId="3" fillId="0" borderId="0" xfId="10" applyNumberFormat="1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43" fontId="3" fillId="0" borderId="0" xfId="10" applyNumberFormat="1" applyFont="1" applyFill="1" applyBorder="1" applyAlignment="1">
      <alignment horizontal="right"/>
    </xf>
    <xf numFmtId="2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1" fontId="3" fillId="0" borderId="0" xfId="0" applyNumberFormat="1" applyFont="1" applyFill="1" applyBorder="1" applyAlignment="1">
      <alignment horizontal="right"/>
    </xf>
    <xf numFmtId="43" fontId="3" fillId="0" borderId="0" xfId="10" applyFont="1" applyFill="1" applyBorder="1" applyAlignment="1">
      <alignment horizontal="right"/>
    </xf>
    <xf numFmtId="187" fontId="3" fillId="0" borderId="0" xfId="10" applyNumberFormat="1" applyFont="1" applyFill="1" applyBorder="1" applyAlignment="1">
      <alignment horizontal="right"/>
    </xf>
    <xf numFmtId="0" fontId="7" fillId="0" borderId="0" xfId="0" applyFont="1"/>
    <xf numFmtId="2" fontId="3" fillId="5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vertical="center"/>
    </xf>
    <xf numFmtId="188" fontId="3" fillId="0" borderId="0" xfId="0" applyNumberFormat="1" applyFont="1" applyFill="1" applyBorder="1" applyAlignment="1">
      <alignment horizontal="center"/>
    </xf>
    <xf numFmtId="43" fontId="3" fillId="0" borderId="0" xfId="10" applyFont="1" applyBorder="1"/>
    <xf numFmtId="43" fontId="3" fillId="0" borderId="0" xfId="10" applyFont="1" applyAlignment="1">
      <alignment vertical="center"/>
    </xf>
    <xf numFmtId="2" fontId="3" fillId="0" borderId="0" xfId="0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43" fontId="3" fillId="0" borderId="0" xfId="10" applyFont="1" applyFill="1" applyAlignment="1">
      <alignment vertical="center"/>
    </xf>
    <xf numFmtId="0" fontId="5" fillId="4" borderId="1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88" fontId="3" fillId="0" borderId="0" xfId="10" applyNumberFormat="1" applyFont="1" applyBorder="1" applyAlignment="1">
      <alignment vertical="center"/>
    </xf>
    <xf numFmtId="188" fontId="3" fillId="0" borderId="0" xfId="0" applyNumberFormat="1" applyFont="1" applyAlignment="1">
      <alignment vertical="center"/>
    </xf>
    <xf numFmtId="0" fontId="3" fillId="5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43" fontId="3" fillId="5" borderId="0" xfId="10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/>
    <xf numFmtId="0" fontId="16" fillId="0" borderId="0" xfId="0" applyFont="1"/>
    <xf numFmtId="0" fontId="3" fillId="0" borderId="0" xfId="0" applyFont="1" applyProtection="1">
      <protection locked="0"/>
    </xf>
    <xf numFmtId="43" fontId="3" fillId="0" borderId="0" xfId="10" applyNumberFormat="1" applyFont="1" applyFill="1"/>
    <xf numFmtId="43" fontId="3" fillId="0" borderId="0" xfId="0" applyNumberFormat="1" applyFont="1" applyFill="1"/>
    <xf numFmtId="187" fontId="3" fillId="0" borderId="0" xfId="10" applyNumberFormat="1" applyFont="1" applyFill="1"/>
    <xf numFmtId="187" fontId="3" fillId="0" borderId="0" xfId="0" applyNumberFormat="1" applyFont="1" applyFill="1"/>
    <xf numFmtId="43" fontId="3" fillId="0" borderId="0" xfId="0" applyNumberFormat="1" applyFont="1" applyFill="1" applyBorder="1"/>
    <xf numFmtId="187" fontId="3" fillId="0" borderId="0" xfId="10" applyNumberFormat="1" applyFont="1" applyAlignment="1">
      <alignment vertical="center"/>
    </xf>
    <xf numFmtId="2" fontId="3" fillId="0" borderId="0" xfId="0" applyNumberFormat="1" applyFont="1"/>
    <xf numFmtId="43" fontId="3" fillId="0" borderId="0" xfId="10" applyFont="1" applyAlignment="1">
      <alignment horizontal="right" vertical="center"/>
    </xf>
    <xf numFmtId="43" fontId="3" fillId="0" borderId="0" xfId="0" applyNumberFormat="1" applyFont="1" applyAlignment="1">
      <alignment vertical="center"/>
    </xf>
    <xf numFmtId="43" fontId="3" fillId="0" borderId="0" xfId="0" applyNumberFormat="1" applyFont="1" applyFill="1" applyAlignment="1">
      <alignment vertical="center"/>
    </xf>
    <xf numFmtId="43" fontId="3" fillId="0" borderId="0" xfId="10" applyNumberFormat="1" applyFont="1" applyFill="1" applyAlignment="1">
      <alignment vertical="center"/>
    </xf>
    <xf numFmtId="43" fontId="3" fillId="0" borderId="0" xfId="0" applyNumberFormat="1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2" fontId="10" fillId="0" borderId="0" xfId="27" applyNumberFormat="1" applyFont="1" applyFill="1" applyBorder="1" applyAlignment="1">
      <alignment horizontal="right"/>
    </xf>
    <xf numFmtId="187" fontId="3" fillId="0" borderId="0" xfId="1" applyNumberFormat="1" applyFont="1" applyFill="1" applyBorder="1"/>
    <xf numFmtId="0" fontId="3" fillId="0" borderId="10" xfId="0" applyFont="1" applyFill="1" applyBorder="1" applyAlignment="1">
      <alignment horizontal="left"/>
    </xf>
    <xf numFmtId="188" fontId="3" fillId="0" borderId="0" xfId="1" applyNumberFormat="1" applyFont="1" applyAlignment="1">
      <alignment vertical="center"/>
    </xf>
    <xf numFmtId="191" fontId="3" fillId="0" borderId="0" xfId="1" applyNumberFormat="1" applyFont="1" applyAlignment="1">
      <alignment vertical="center"/>
    </xf>
    <xf numFmtId="191" fontId="3" fillId="0" borderId="0" xfId="1" applyNumberFormat="1" applyFont="1" applyFill="1"/>
    <xf numFmtId="190" fontId="3" fillId="0" borderId="0" xfId="1" applyNumberFormat="1" applyFont="1" applyAlignment="1">
      <alignment vertical="center"/>
    </xf>
    <xf numFmtId="190" fontId="3" fillId="0" borderId="0" xfId="1" applyNumberFormat="1" applyFont="1" applyFill="1"/>
    <xf numFmtId="43" fontId="19" fillId="0" borderId="0" xfId="1" applyFont="1"/>
    <xf numFmtId="43" fontId="3" fillId="0" borderId="0" xfId="1" applyFont="1" applyFill="1" applyAlignment="1">
      <alignment horizontal="right"/>
    </xf>
    <xf numFmtId="0" fontId="6" fillId="5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88" fontId="13" fillId="0" borderId="4" xfId="1" applyNumberFormat="1" applyFont="1" applyBorder="1"/>
    <xf numFmtId="188" fontId="13" fillId="0" borderId="5" xfId="1" applyNumberFormat="1" applyFont="1" applyBorder="1"/>
    <xf numFmtId="188" fontId="13" fillId="0" borderId="2" xfId="1" applyNumberFormat="1" applyFont="1" applyBorder="1"/>
    <xf numFmtId="43" fontId="13" fillId="0" borderId="3" xfId="1" applyNumberFormat="1" applyFont="1" applyFill="1" applyBorder="1" applyAlignment="1">
      <alignment horizontal="right"/>
    </xf>
    <xf numFmtId="43" fontId="13" fillId="0" borderId="4" xfId="0" applyNumberFormat="1" applyFont="1" applyFill="1" applyBorder="1" applyAlignment="1">
      <alignment horizontal="right"/>
    </xf>
    <xf numFmtId="43" fontId="13" fillId="0" borderId="5" xfId="0" applyNumberFormat="1" applyFont="1" applyFill="1" applyBorder="1" applyAlignment="1">
      <alignment horizontal="right"/>
    </xf>
    <xf numFmtId="43" fontId="13" fillId="0" borderId="2" xfId="0" applyNumberFormat="1" applyFont="1" applyFill="1" applyBorder="1" applyAlignment="1">
      <alignment horizontal="right"/>
    </xf>
    <xf numFmtId="0" fontId="3" fillId="0" borderId="4" xfId="0" applyFont="1" applyBorder="1"/>
    <xf numFmtId="0" fontId="3" fillId="0" borderId="5" xfId="0" applyFont="1" applyBorder="1"/>
    <xf numFmtId="0" fontId="3" fillId="0" borderId="2" xfId="0" applyFont="1" applyBorder="1"/>
    <xf numFmtId="189" fontId="10" fillId="0" borderId="4" xfId="27" applyNumberFormat="1" applyFont="1" applyFill="1" applyBorder="1"/>
    <xf numFmtId="189" fontId="10" fillId="0" borderId="5" xfId="27" applyNumberFormat="1" applyFont="1" applyFill="1" applyBorder="1"/>
    <xf numFmtId="189" fontId="10" fillId="0" borderId="2" xfId="27" applyNumberFormat="1" applyFont="1" applyFill="1" applyBorder="1"/>
    <xf numFmtId="2" fontId="10" fillId="0" borderId="4" xfId="27" applyNumberFormat="1" applyFont="1" applyFill="1" applyBorder="1"/>
    <xf numFmtId="2" fontId="10" fillId="0" borderId="5" xfId="27" applyNumberFormat="1" applyFont="1" applyFill="1" applyBorder="1"/>
    <xf numFmtId="2" fontId="10" fillId="0" borderId="2" xfId="27" applyNumberFormat="1" applyFont="1" applyFill="1" applyBorder="1"/>
    <xf numFmtId="188" fontId="3" fillId="0" borderId="5" xfId="1" applyNumberFormat="1" applyFont="1" applyFill="1" applyBorder="1"/>
    <xf numFmtId="188" fontId="3" fillId="0" borderId="2" xfId="1" applyNumberFormat="1" applyFont="1" applyFill="1" applyBorder="1"/>
    <xf numFmtId="2" fontId="3" fillId="0" borderId="4" xfId="0" applyNumberFormat="1" applyFont="1" applyBorder="1"/>
    <xf numFmtId="2" fontId="3" fillId="0" borderId="5" xfId="0" applyNumberFormat="1" applyFont="1" applyFill="1" applyBorder="1"/>
    <xf numFmtId="2" fontId="3" fillId="0" borderId="2" xfId="0" applyNumberFormat="1" applyFont="1" applyFill="1" applyBorder="1"/>
    <xf numFmtId="188" fontId="3" fillId="0" borderId="4" xfId="1" applyNumberFormat="1" applyFont="1" applyFill="1" applyBorder="1" applyAlignment="1">
      <alignment horizontal="right"/>
    </xf>
    <xf numFmtId="188" fontId="3" fillId="0" borderId="5" xfId="1" applyNumberFormat="1" applyFont="1" applyFill="1" applyBorder="1" applyAlignment="1">
      <alignment horizontal="right"/>
    </xf>
    <xf numFmtId="188" fontId="3" fillId="0" borderId="2" xfId="1" applyNumberFormat="1" applyFont="1" applyFill="1" applyBorder="1" applyAlignment="1">
      <alignment horizontal="right"/>
    </xf>
    <xf numFmtId="188" fontId="3" fillId="0" borderId="4" xfId="1" applyNumberFormat="1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2" xfId="0" applyFont="1" applyFill="1" applyBorder="1"/>
    <xf numFmtId="2" fontId="3" fillId="0" borderId="5" xfId="0" applyNumberFormat="1" applyFont="1" applyBorder="1"/>
    <xf numFmtId="2" fontId="3" fillId="0" borderId="2" xfId="0" applyNumberFormat="1" applyFont="1" applyBorder="1"/>
    <xf numFmtId="43" fontId="3" fillId="0" borderId="4" xfId="0" applyNumberFormat="1" applyFont="1" applyBorder="1"/>
    <xf numFmtId="43" fontId="3" fillId="0" borderId="5" xfId="0" applyNumberFormat="1" applyFont="1" applyBorder="1"/>
    <xf numFmtId="43" fontId="3" fillId="0" borderId="2" xfId="0" applyNumberFormat="1" applyFont="1" applyBorder="1"/>
    <xf numFmtId="188" fontId="3" fillId="0" borderId="4" xfId="0" applyNumberFormat="1" applyFont="1" applyFill="1" applyBorder="1"/>
    <xf numFmtId="188" fontId="3" fillId="0" borderId="5" xfId="0" applyNumberFormat="1" applyFont="1" applyFill="1" applyBorder="1"/>
    <xf numFmtId="188" fontId="3" fillId="0" borderId="2" xfId="0" applyNumberFormat="1" applyFont="1" applyFill="1" applyBorder="1"/>
    <xf numFmtId="191" fontId="3" fillId="0" borderId="4" xfId="0" applyNumberFormat="1" applyFont="1" applyFill="1" applyBorder="1"/>
    <xf numFmtId="191" fontId="3" fillId="0" borderId="5" xfId="0" applyNumberFormat="1" applyFont="1" applyFill="1" applyBorder="1"/>
    <xf numFmtId="191" fontId="3" fillId="0" borderId="2" xfId="0" applyNumberFormat="1" applyFont="1" applyFill="1" applyBorder="1"/>
    <xf numFmtId="190" fontId="3" fillId="0" borderId="4" xfId="0" applyNumberFormat="1" applyFont="1" applyFill="1" applyBorder="1"/>
    <xf numFmtId="190" fontId="3" fillId="0" borderId="5" xfId="0" applyNumberFormat="1" applyFont="1" applyFill="1" applyBorder="1"/>
    <xf numFmtId="190" fontId="3" fillId="0" borderId="2" xfId="0" applyNumberFormat="1" applyFont="1" applyFill="1" applyBorder="1"/>
    <xf numFmtId="188" fontId="3" fillId="0" borderId="4" xfId="10" applyNumberFormat="1" applyFont="1" applyFill="1" applyBorder="1" applyAlignment="1">
      <alignment horizontal="right"/>
    </xf>
    <xf numFmtId="188" fontId="3" fillId="0" borderId="5" xfId="10" applyNumberFormat="1" applyFont="1" applyFill="1" applyBorder="1" applyAlignment="1">
      <alignment horizontal="right"/>
    </xf>
    <xf numFmtId="188" fontId="3" fillId="0" borderId="2" xfId="10" applyNumberFormat="1" applyFont="1" applyFill="1" applyBorder="1" applyAlignment="1">
      <alignment horizontal="right"/>
    </xf>
    <xf numFmtId="188" fontId="3" fillId="0" borderId="4" xfId="10" applyNumberFormat="1" applyFont="1" applyFill="1" applyBorder="1" applyAlignment="1">
      <alignment horizontal="center"/>
    </xf>
    <xf numFmtId="188" fontId="3" fillId="0" borderId="5" xfId="10" applyNumberFormat="1" applyFont="1" applyFill="1" applyBorder="1" applyAlignment="1">
      <alignment horizontal="center"/>
    </xf>
    <xf numFmtId="188" fontId="3" fillId="0" borderId="2" xfId="10" applyNumberFormat="1" applyFont="1" applyFill="1" applyBorder="1" applyAlignment="1">
      <alignment horizontal="center"/>
    </xf>
    <xf numFmtId="188" fontId="13" fillId="0" borderId="13" xfId="1" applyNumberFormat="1" applyFont="1" applyBorder="1"/>
    <xf numFmtId="188" fontId="13" fillId="0" borderId="14" xfId="1" applyNumberFormat="1" applyFont="1" applyBorder="1"/>
    <xf numFmtId="188" fontId="13" fillId="0" borderId="15" xfId="1" applyNumberFormat="1" applyFont="1" applyBorder="1"/>
    <xf numFmtId="187" fontId="13" fillId="0" borderId="8" xfId="1" applyNumberFormat="1" applyFont="1" applyFill="1" applyBorder="1" applyAlignment="1">
      <alignment horizontal="right"/>
    </xf>
    <xf numFmtId="187" fontId="13" fillId="0" borderId="9" xfId="1" applyNumberFormat="1" applyFont="1" applyFill="1" applyBorder="1" applyAlignment="1">
      <alignment horizontal="right"/>
    </xf>
    <xf numFmtId="187" fontId="13" fillId="0" borderId="7" xfId="1" applyNumberFormat="1" applyFont="1" applyFill="1" applyBorder="1" applyAlignment="1">
      <alignment horizontal="right"/>
    </xf>
    <xf numFmtId="189" fontId="10" fillId="0" borderId="13" xfId="27" applyNumberFormat="1" applyFont="1" applyFill="1" applyBorder="1"/>
    <xf numFmtId="189" fontId="10" fillId="0" borderId="14" xfId="27" applyNumberFormat="1" applyFont="1" applyFill="1" applyBorder="1"/>
    <xf numFmtId="189" fontId="10" fillId="0" borderId="15" xfId="27" applyNumberFormat="1" applyFont="1" applyFill="1" applyBorder="1"/>
    <xf numFmtId="2" fontId="10" fillId="0" borderId="8" xfId="27" applyNumberFormat="1" applyFont="1" applyFill="1" applyBorder="1"/>
    <xf numFmtId="2" fontId="10" fillId="0" borderId="9" xfId="27" applyNumberFormat="1" applyFont="1" applyFill="1" applyBorder="1"/>
    <xf numFmtId="2" fontId="10" fillId="0" borderId="7" xfId="27" applyNumberFormat="1" applyFont="1" applyFill="1" applyBorder="1"/>
    <xf numFmtId="188" fontId="3" fillId="0" borderId="13" xfId="1" applyNumberFormat="1" applyFont="1" applyBorder="1"/>
    <xf numFmtId="188" fontId="3" fillId="0" borderId="14" xfId="1" applyNumberFormat="1" applyFont="1" applyFill="1" applyBorder="1"/>
    <xf numFmtId="188" fontId="3" fillId="0" borderId="15" xfId="1" applyNumberFormat="1" applyFont="1" applyFill="1" applyBorder="1"/>
    <xf numFmtId="188" fontId="3" fillId="0" borderId="8" xfId="1" applyNumberFormat="1" applyFont="1" applyFill="1" applyBorder="1" applyAlignment="1">
      <alignment horizontal="right"/>
    </xf>
    <xf numFmtId="188" fontId="3" fillId="0" borderId="9" xfId="1" applyNumberFormat="1" applyFont="1" applyFill="1" applyBorder="1" applyAlignment="1">
      <alignment horizontal="right"/>
    </xf>
    <xf numFmtId="188" fontId="3" fillId="0" borderId="7" xfId="1" applyNumberFormat="1" applyFont="1" applyFill="1" applyBorder="1" applyAlignment="1">
      <alignment horizontal="right"/>
    </xf>
    <xf numFmtId="188" fontId="3" fillId="0" borderId="13" xfId="1" applyNumberFormat="1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7" xfId="0" applyFont="1" applyFill="1" applyBorder="1"/>
    <xf numFmtId="43" fontId="3" fillId="0" borderId="8" xfId="0" applyNumberFormat="1" applyFont="1" applyBorder="1"/>
    <xf numFmtId="43" fontId="3" fillId="0" borderId="9" xfId="0" applyNumberFormat="1" applyFont="1" applyBorder="1"/>
    <xf numFmtId="43" fontId="3" fillId="0" borderId="7" xfId="0" applyNumberFormat="1" applyFont="1" applyBorder="1"/>
    <xf numFmtId="188" fontId="3" fillId="0" borderId="13" xfId="10" applyNumberFormat="1" applyFont="1" applyFill="1" applyBorder="1" applyAlignment="1">
      <alignment horizontal="right"/>
    </xf>
    <xf numFmtId="188" fontId="3" fillId="0" borderId="14" xfId="10" applyNumberFormat="1" applyFont="1" applyFill="1" applyBorder="1" applyAlignment="1">
      <alignment horizontal="right"/>
    </xf>
    <xf numFmtId="188" fontId="3" fillId="0" borderId="15" xfId="10" applyNumberFormat="1" applyFont="1" applyFill="1" applyBorder="1" applyAlignment="1">
      <alignment horizontal="right"/>
    </xf>
    <xf numFmtId="2" fontId="3" fillId="0" borderId="6" xfId="0" applyNumberFormat="1" applyFont="1" applyFill="1" applyBorder="1" applyAlignment="1"/>
    <xf numFmtId="188" fontId="3" fillId="0" borderId="14" xfId="10" applyNumberFormat="1" applyFont="1" applyFill="1" applyBorder="1"/>
    <xf numFmtId="0" fontId="3" fillId="0" borderId="1" xfId="0" applyFont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67">
    <cellStyle name="Comma" xfId="1" builtinId="3"/>
    <cellStyle name="Comma 2" xfId="24"/>
    <cellStyle name="Comma 2 2" xfId="26"/>
    <cellStyle name="Comma 2 2 2" xfId="33"/>
    <cellStyle name="Comma 2 3" xfId="35"/>
    <cellStyle name="Comma 3" xfId="10"/>
    <cellStyle name="Comma 3 2" xfId="36"/>
    <cellStyle name="Comma 4" xfId="30"/>
    <cellStyle name="Comma 4 2" xfId="37"/>
    <cellStyle name="Comma 5" xfId="8"/>
    <cellStyle name="Comma 6" xfId="5"/>
    <cellStyle name="Comma 7" xfId="34"/>
    <cellStyle name="Normal" xfId="0" builtinId="0"/>
    <cellStyle name="Normal 10" xfId="11"/>
    <cellStyle name="Normal 11" xfId="12"/>
    <cellStyle name="Normal 12" xfId="13"/>
    <cellStyle name="Normal 12 2" xfId="38"/>
    <cellStyle name="Normal 13" xfId="14"/>
    <cellStyle name="Normal 13 2" xfId="39"/>
    <cellStyle name="Normal 14" xfId="23"/>
    <cellStyle name="Normal 14 2" xfId="32"/>
    <cellStyle name="Normal 15" xfId="9"/>
    <cellStyle name="Normal 16" xfId="29"/>
    <cellStyle name="Normal 17" xfId="7"/>
    <cellStyle name="Normal 2" xfId="3"/>
    <cellStyle name="Normal 2 2" xfId="27"/>
    <cellStyle name="Normal 2 2 2" xfId="41"/>
    <cellStyle name="Normal 2 2 3" xfId="40"/>
    <cellStyle name="Normal 2 3" xfId="15"/>
    <cellStyle name="Normal 2 3 2" xfId="43"/>
    <cellStyle name="Normal 2 3 2 2" xfId="44"/>
    <cellStyle name="Normal 2 3 3" xfId="45"/>
    <cellStyle name="Normal 2 3 4" xfId="42"/>
    <cellStyle name="Normal 2 4" xfId="4"/>
    <cellStyle name="Normal 3" xfId="2"/>
    <cellStyle name="Normal 3 2" xfId="28"/>
    <cellStyle name="Normal 3 2 2" xfId="46"/>
    <cellStyle name="Normal 3 3" xfId="25"/>
    <cellStyle name="Normal 3 4" xfId="16"/>
    <cellStyle name="Normal 3 5" xfId="6"/>
    <cellStyle name="Normal 4" xfId="17"/>
    <cellStyle name="Normal 4 2" xfId="48"/>
    <cellStyle name="Normal 4 2 2" xfId="49"/>
    <cellStyle name="Normal 4 2 2 2" xfId="50"/>
    <cellStyle name="Normal 4 2 3" xfId="51"/>
    <cellStyle name="Normal 4 3" xfId="52"/>
    <cellStyle name="Normal 4 3 2" xfId="53"/>
    <cellStyle name="Normal 4 4" xfId="54"/>
    <cellStyle name="Normal 4 5" xfId="47"/>
    <cellStyle name="Normal 5" xfId="18"/>
    <cellStyle name="Normal 5 2" xfId="56"/>
    <cellStyle name="Normal 5 3" xfId="55"/>
    <cellStyle name="Normal 6" xfId="19"/>
    <cellStyle name="Normal 6 2" xfId="58"/>
    <cellStyle name="Normal 6 3" xfId="57"/>
    <cellStyle name="Normal 7" xfId="20"/>
    <cellStyle name="Normal 7 2" xfId="59"/>
    <cellStyle name="Normal 8" xfId="21"/>
    <cellStyle name="Normal 8 2" xfId="61"/>
    <cellStyle name="Normal 8 3" xfId="60"/>
    <cellStyle name="Normal 9" xfId="22"/>
    <cellStyle name="Normal 9 2" xfId="62"/>
    <cellStyle name="Percent 2" xfId="63"/>
    <cellStyle name="Percent 2 2" xfId="64"/>
    <cellStyle name="เครื่องหมายจุลภาค 9" xfId="65"/>
    <cellStyle name="ปกติ 9" xfId="66"/>
    <cellStyle name="ปกติ_gdp2006q4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68"/>
  <sheetViews>
    <sheetView topLeftCell="K40" zoomScale="90" zoomScaleNormal="90" workbookViewId="0">
      <selection activeCell="T19" sqref="T19"/>
    </sheetView>
  </sheetViews>
  <sheetFormatPr defaultColWidth="8" defaultRowHeight="20.25" x14ac:dyDescent="0.4"/>
  <cols>
    <col min="1" max="1" width="51.625" style="47" bestFit="1" customWidth="1"/>
    <col min="2" max="3" width="12" style="2" customWidth="1"/>
    <col min="4" max="4" width="11.125" style="2" customWidth="1"/>
    <col min="5" max="5" width="12" style="2" customWidth="1"/>
    <col min="6" max="6" width="8.75" style="2" customWidth="1"/>
    <col min="7" max="8" width="12" style="2" customWidth="1"/>
    <col min="9" max="9" width="8.75" style="2" customWidth="1"/>
    <col min="10" max="10" width="11.125" style="2" customWidth="1"/>
    <col min="11" max="14" width="11.625" style="2" customWidth="1"/>
    <col min="15" max="17" width="8" style="2" customWidth="1"/>
    <col min="18" max="19" width="12" style="2" customWidth="1"/>
    <col min="20" max="20" width="12.5" style="2" customWidth="1"/>
    <col min="21" max="21" width="11.625" style="2" customWidth="1"/>
    <col min="22" max="23" width="12.5" style="2" bestFit="1" customWidth="1"/>
    <col min="24" max="25" width="0" style="2" hidden="1" customWidth="1"/>
    <col min="26" max="16384" width="8" style="3"/>
  </cols>
  <sheetData>
    <row r="1" spans="1:190" ht="34.9" customHeight="1" x14ac:dyDescent="0.45">
      <c r="A1" s="1" t="s">
        <v>0</v>
      </c>
      <c r="B1" s="1"/>
      <c r="C1" s="1"/>
      <c r="D1" s="1"/>
      <c r="E1" s="1"/>
      <c r="F1" s="1"/>
    </row>
    <row r="2" spans="1:190" ht="15" customHeight="1" x14ac:dyDescent="0.7">
      <c r="A2" s="4"/>
    </row>
    <row r="3" spans="1:190" s="7" customFormat="1" ht="21.75" customHeight="1" x14ac:dyDescent="0.45">
      <c r="A3" s="233" t="s">
        <v>1</v>
      </c>
      <c r="B3" s="230">
        <v>2560</v>
      </c>
      <c r="C3" s="231"/>
      <c r="D3" s="231"/>
      <c r="E3" s="232"/>
      <c r="F3" s="230">
        <v>2561</v>
      </c>
      <c r="G3" s="231"/>
      <c r="H3" s="231"/>
      <c r="I3" s="232"/>
      <c r="J3" s="230">
        <v>2562</v>
      </c>
      <c r="K3" s="231"/>
      <c r="L3" s="231"/>
      <c r="M3" s="232"/>
      <c r="N3" s="230">
        <v>2563</v>
      </c>
      <c r="O3" s="231"/>
      <c r="P3" s="231"/>
      <c r="Q3" s="232"/>
      <c r="R3" s="230">
        <v>2564</v>
      </c>
      <c r="S3" s="231"/>
      <c r="T3" s="231"/>
      <c r="U3" s="232"/>
      <c r="V3" s="230">
        <v>2565</v>
      </c>
      <c r="W3" s="231"/>
      <c r="X3" s="231"/>
      <c r="Y3" s="23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</row>
    <row r="4" spans="1:190" s="12" customFormat="1" ht="21" customHeight="1" x14ac:dyDescent="0.4">
      <c r="A4" s="234"/>
      <c r="B4" s="149" t="s">
        <v>2</v>
      </c>
      <c r="C4" s="134" t="s">
        <v>3</v>
      </c>
      <c r="D4" s="134" t="s">
        <v>4</v>
      </c>
      <c r="E4" s="150" t="s">
        <v>5</v>
      </c>
      <c r="F4" s="149" t="s">
        <v>2</v>
      </c>
      <c r="G4" s="134" t="s">
        <v>3</v>
      </c>
      <c r="H4" s="134" t="s">
        <v>4</v>
      </c>
      <c r="I4" s="150" t="s">
        <v>5</v>
      </c>
      <c r="J4" s="149" t="s">
        <v>2</v>
      </c>
      <c r="K4" s="134" t="s">
        <v>3</v>
      </c>
      <c r="L4" s="134" t="s">
        <v>4</v>
      </c>
      <c r="M4" s="150" t="s">
        <v>5</v>
      </c>
      <c r="N4" s="149" t="s">
        <v>2</v>
      </c>
      <c r="O4" s="134" t="s">
        <v>3</v>
      </c>
      <c r="P4" s="134" t="s">
        <v>4</v>
      </c>
      <c r="Q4" s="150" t="s">
        <v>5</v>
      </c>
      <c r="R4" s="149" t="s">
        <v>2</v>
      </c>
      <c r="S4" s="134" t="s">
        <v>3</v>
      </c>
      <c r="T4" s="134" t="s">
        <v>4</v>
      </c>
      <c r="U4" s="150" t="s">
        <v>5</v>
      </c>
      <c r="V4" s="9" t="s">
        <v>2</v>
      </c>
      <c r="W4" s="10" t="s">
        <v>3</v>
      </c>
      <c r="X4" s="10" t="s">
        <v>4</v>
      </c>
      <c r="Y4" s="8" t="s">
        <v>5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</row>
    <row r="5" spans="1:190" s="5" customFormat="1" ht="21" x14ac:dyDescent="0.4">
      <c r="A5" s="13" t="s">
        <v>6</v>
      </c>
      <c r="B5" s="15"/>
      <c r="C5" s="14"/>
      <c r="D5" s="14"/>
      <c r="E5" s="16"/>
      <c r="F5" s="15"/>
      <c r="G5" s="14"/>
      <c r="H5" s="14"/>
      <c r="I5" s="16"/>
      <c r="J5" s="15"/>
      <c r="K5" s="14"/>
      <c r="L5" s="14"/>
      <c r="M5" s="16"/>
      <c r="N5" s="15"/>
      <c r="O5" s="14"/>
      <c r="P5" s="14"/>
      <c r="Q5" s="16"/>
      <c r="R5" s="15"/>
      <c r="S5" s="14"/>
      <c r="T5" s="14"/>
      <c r="U5" s="16"/>
      <c r="V5" s="15"/>
      <c r="W5" s="14"/>
      <c r="X5" s="14"/>
      <c r="Y5" s="16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</row>
    <row r="6" spans="1:190" s="5" customFormat="1" ht="25.5" x14ac:dyDescent="0.4">
      <c r="A6" s="17" t="s">
        <v>140</v>
      </c>
      <c r="B6" s="23"/>
      <c r="C6" s="21"/>
      <c r="D6" s="21"/>
      <c r="E6" s="22"/>
      <c r="F6" s="23"/>
      <c r="G6" s="21"/>
      <c r="H6" s="21"/>
      <c r="I6" s="22"/>
      <c r="J6" s="23"/>
      <c r="K6" s="21"/>
      <c r="L6" s="21"/>
      <c r="M6" s="22"/>
      <c r="N6" s="23"/>
      <c r="O6" s="21"/>
      <c r="P6" s="21"/>
      <c r="Q6" s="22"/>
      <c r="R6" s="23"/>
      <c r="S6" s="21"/>
      <c r="T6" s="21"/>
      <c r="U6" s="22"/>
      <c r="V6" s="23"/>
      <c r="W6" s="21"/>
      <c r="X6" s="21"/>
      <c r="Y6" s="22"/>
    </row>
    <row r="7" spans="1:190" s="65" customFormat="1" x14ac:dyDescent="0.4">
      <c r="A7" s="64" t="s">
        <v>7</v>
      </c>
      <c r="B7" s="199">
        <v>38216.136905501378</v>
      </c>
      <c r="C7" s="200">
        <v>38267.237980101374</v>
      </c>
      <c r="D7" s="200">
        <v>38167.887973101489</v>
      </c>
      <c r="E7" s="201">
        <v>37747.998681501012</v>
      </c>
      <c r="F7" s="199">
        <v>38145.372007200102</v>
      </c>
      <c r="G7" s="200">
        <v>38481.969259400197</v>
      </c>
      <c r="H7" s="200">
        <v>38725.463979300701</v>
      </c>
      <c r="I7" s="201">
        <v>38381.551659000303</v>
      </c>
      <c r="J7" s="199">
        <v>38365.151954400098</v>
      </c>
      <c r="K7" s="200">
        <v>38420.132897300398</v>
      </c>
      <c r="L7" s="200">
        <v>37958.715790200346</v>
      </c>
      <c r="M7" s="201">
        <v>37968.173000000003</v>
      </c>
      <c r="N7" s="199">
        <v>38192.814422800162</v>
      </c>
      <c r="O7" s="200">
        <v>38172.744998000235</v>
      </c>
      <c r="P7" s="200">
        <v>38725.793585898384</v>
      </c>
      <c r="Q7" s="201">
        <v>39086.339845799579</v>
      </c>
      <c r="R7" s="199">
        <v>38750.304723999783</v>
      </c>
      <c r="S7" s="200">
        <v>38778.173883399177</v>
      </c>
      <c r="T7" s="200">
        <v>38641.393780799866</v>
      </c>
      <c r="U7" s="201">
        <v>38630.536356799879</v>
      </c>
      <c r="V7" s="71">
        <v>39622.844633201341</v>
      </c>
      <c r="W7" s="66">
        <v>39763.959291500083</v>
      </c>
      <c r="X7" s="67"/>
      <c r="Y7" s="67"/>
    </row>
    <row r="8" spans="1:190" s="72" customFormat="1" x14ac:dyDescent="0.4">
      <c r="A8" s="68" t="s">
        <v>8</v>
      </c>
      <c r="B8" s="151">
        <v>37443.202092901687</v>
      </c>
      <c r="C8" s="152">
        <v>37538.341938301899</v>
      </c>
      <c r="D8" s="152">
        <v>37646.883992101575</v>
      </c>
      <c r="E8" s="153">
        <v>37204.584756501106</v>
      </c>
      <c r="F8" s="151">
        <v>37361.479580100204</v>
      </c>
      <c r="G8" s="152">
        <v>37884.458816600098</v>
      </c>
      <c r="H8" s="152">
        <v>38301.0233661003</v>
      </c>
      <c r="I8" s="153">
        <v>37911.238415400199</v>
      </c>
      <c r="J8" s="151">
        <v>37702.700971099897</v>
      </c>
      <c r="K8" s="152">
        <v>37781.802082500297</v>
      </c>
      <c r="L8" s="152">
        <v>37486.327410100435</v>
      </c>
      <c r="M8" s="153">
        <v>37482.923999999999</v>
      </c>
      <c r="N8" s="151">
        <v>37424.213531800619</v>
      </c>
      <c r="O8" s="152">
        <v>37080.764403900466</v>
      </c>
      <c r="P8" s="152">
        <v>37927.000783698204</v>
      </c>
      <c r="Q8" s="153">
        <v>38288.8347851996</v>
      </c>
      <c r="R8" s="151">
        <v>37580.866478900105</v>
      </c>
      <c r="S8" s="152">
        <v>37821.800516199262</v>
      </c>
      <c r="T8" s="152">
        <v>37705.740995799613</v>
      </c>
      <c r="U8" s="153">
        <v>37898.725240800013</v>
      </c>
      <c r="V8" s="71">
        <v>38720.171495001217</v>
      </c>
      <c r="W8" s="71">
        <v>39010.914651800129</v>
      </c>
      <c r="X8" s="71"/>
      <c r="Y8" s="71"/>
    </row>
    <row r="9" spans="1:190" s="72" customFormat="1" x14ac:dyDescent="0.4">
      <c r="A9" s="73" t="s">
        <v>51</v>
      </c>
      <c r="B9" s="151">
        <v>11002.543482000108</v>
      </c>
      <c r="C9" s="152">
        <v>11643.596209700019</v>
      </c>
      <c r="D9" s="152">
        <v>12556.186319300019</v>
      </c>
      <c r="E9" s="153">
        <v>11930.753817300005</v>
      </c>
      <c r="F9" s="151">
        <v>11663.7738278</v>
      </c>
      <c r="G9" s="152">
        <v>11993.4941258</v>
      </c>
      <c r="H9" s="152">
        <v>12799.370999999999</v>
      </c>
      <c r="I9" s="153">
        <v>12216.5075029001</v>
      </c>
      <c r="J9" s="151">
        <v>11178.483370399999</v>
      </c>
      <c r="K9" s="152">
        <v>11510.846632500101</v>
      </c>
      <c r="L9" s="152">
        <v>12567.759572400062</v>
      </c>
      <c r="M9" s="153">
        <v>12026.47</v>
      </c>
      <c r="N9" s="151">
        <v>10769.009502000017</v>
      </c>
      <c r="O9" s="152">
        <v>11479.222725200127</v>
      </c>
      <c r="P9" s="152">
        <v>12560.202864899993</v>
      </c>
      <c r="Q9" s="153">
        <v>12433.463165600009</v>
      </c>
      <c r="R9" s="151">
        <v>11074.438022600143</v>
      </c>
      <c r="S9" s="152">
        <v>11749.022000000001</v>
      </c>
      <c r="T9" s="152">
        <v>12680.517090699865</v>
      </c>
      <c r="U9" s="153">
        <v>12596.670923299966</v>
      </c>
      <c r="V9" s="71">
        <v>11406.408753999902</v>
      </c>
      <c r="W9" s="71">
        <v>11656.499769100052</v>
      </c>
      <c r="X9" s="71"/>
      <c r="Y9" s="71"/>
    </row>
    <row r="10" spans="1:190" s="72" customFormat="1" x14ac:dyDescent="0.4">
      <c r="A10" s="73" t="s">
        <v>45</v>
      </c>
      <c r="B10" s="151">
        <v>6267.4227257999855</v>
      </c>
      <c r="C10" s="152">
        <v>6149.9688965999958</v>
      </c>
      <c r="D10" s="152">
        <v>5990.3724567000163</v>
      </c>
      <c r="E10" s="153">
        <v>6022.383079400036</v>
      </c>
      <c r="F10" s="151">
        <v>6265.37030649998</v>
      </c>
      <c r="G10" s="152">
        <v>6311.78298180002</v>
      </c>
      <c r="H10" s="152">
        <v>6157.3099983000302</v>
      </c>
      <c r="I10" s="153">
        <v>6299.9118937000303</v>
      </c>
      <c r="J10" s="151">
        <v>6328.1071675000203</v>
      </c>
      <c r="K10" s="152">
        <v>6281.0363340999502</v>
      </c>
      <c r="L10" s="152">
        <v>5834.7813524999729</v>
      </c>
      <c r="M10" s="153">
        <v>6054.9528741999902</v>
      </c>
      <c r="N10" s="151">
        <v>6240.7534357999702</v>
      </c>
      <c r="O10" s="152">
        <v>6003.3776242999811</v>
      </c>
      <c r="P10" s="152">
        <v>5750.9004216000449</v>
      </c>
      <c r="Q10" s="153">
        <v>5909.8844080999597</v>
      </c>
      <c r="R10" s="151">
        <v>6105.1532721000258</v>
      </c>
      <c r="S10" s="152">
        <v>5871.6989999999996</v>
      </c>
      <c r="T10" s="152">
        <v>5870.7415557000404</v>
      </c>
      <c r="U10" s="153">
        <v>5837.9494211000083</v>
      </c>
      <c r="V10" s="71">
        <v>6262.5109913999668</v>
      </c>
      <c r="W10" s="71">
        <v>6230.7993154000233</v>
      </c>
      <c r="X10" s="71"/>
      <c r="Y10" s="71"/>
    </row>
    <row r="11" spans="1:190" s="72" customFormat="1" x14ac:dyDescent="0.4">
      <c r="A11" s="73" t="s">
        <v>46</v>
      </c>
      <c r="B11" s="151">
        <v>2383.1230269999915</v>
      </c>
      <c r="C11" s="152">
        <v>2275.9823219000064</v>
      </c>
      <c r="D11" s="152">
        <v>2019.3635053999958</v>
      </c>
      <c r="E11" s="153">
        <v>1962.3411758000091</v>
      </c>
      <c r="F11" s="151">
        <v>2102.1935246000003</v>
      </c>
      <c r="G11" s="152">
        <v>2214.2516328000102</v>
      </c>
      <c r="H11" s="152">
        <v>2072.1670089999898</v>
      </c>
      <c r="I11" s="153">
        <v>2060.9187020999998</v>
      </c>
      <c r="J11" s="151">
        <v>2322.53092929999</v>
      </c>
      <c r="K11" s="152">
        <v>2350.5577995999902</v>
      </c>
      <c r="L11" s="152">
        <v>2026.6789346999942</v>
      </c>
      <c r="M11" s="153">
        <v>2064.8621060999999</v>
      </c>
      <c r="N11" s="151">
        <v>2316.7874888999995</v>
      </c>
      <c r="O11" s="152">
        <v>2201.7634810999962</v>
      </c>
      <c r="P11" s="152">
        <v>2160.3382911999943</v>
      </c>
      <c r="Q11" s="153">
        <v>2250.7965818000048</v>
      </c>
      <c r="R11" s="151">
        <v>2420.6442715000017</v>
      </c>
      <c r="S11" s="152">
        <v>2313.9369999999999</v>
      </c>
      <c r="T11" s="152">
        <v>2003.6651611000018</v>
      </c>
      <c r="U11" s="153">
        <v>2096.0670578999943</v>
      </c>
      <c r="V11" s="71">
        <v>2395.0285987000093</v>
      </c>
      <c r="W11" s="71">
        <v>2189.6912873000056</v>
      </c>
      <c r="X11" s="71"/>
      <c r="Y11" s="71"/>
    </row>
    <row r="12" spans="1:190" s="72" customFormat="1" x14ac:dyDescent="0.4">
      <c r="A12" s="73" t="s">
        <v>47</v>
      </c>
      <c r="B12" s="151">
        <v>6452.1461560000089</v>
      </c>
      <c r="C12" s="152">
        <v>6428.9385149000327</v>
      </c>
      <c r="D12" s="152">
        <v>6182.3974772999973</v>
      </c>
      <c r="E12" s="153">
        <v>6219.6345018999855</v>
      </c>
      <c r="F12" s="151">
        <v>6271.6344365000296</v>
      </c>
      <c r="G12" s="152">
        <v>6284.5613003000199</v>
      </c>
      <c r="H12" s="152">
        <v>6237.5060604999499</v>
      </c>
      <c r="I12" s="153">
        <v>6315.5145239999601</v>
      </c>
      <c r="J12" s="151">
        <v>6420.29516040002</v>
      </c>
      <c r="K12" s="152">
        <v>6258.7337774999796</v>
      </c>
      <c r="L12" s="152">
        <v>5979.7513224999966</v>
      </c>
      <c r="M12" s="153">
        <v>6322.683</v>
      </c>
      <c r="N12" s="151">
        <v>6349.8294988999714</v>
      </c>
      <c r="O12" s="152">
        <v>6195.6829449000115</v>
      </c>
      <c r="P12" s="152">
        <v>6252.7998099000188</v>
      </c>
      <c r="Q12" s="153">
        <v>6309.6067792000267</v>
      </c>
      <c r="R12" s="151">
        <v>6286.3156474000452</v>
      </c>
      <c r="S12" s="152">
        <v>6111.0379999999996</v>
      </c>
      <c r="T12" s="152">
        <v>6265.571272999975</v>
      </c>
      <c r="U12" s="153">
        <v>6353.9388621999733</v>
      </c>
      <c r="V12" s="71">
        <v>6649.9483480000354</v>
      </c>
      <c r="W12" s="71">
        <v>6850.1014692000008</v>
      </c>
      <c r="X12" s="71"/>
      <c r="Y12" s="71"/>
    </row>
    <row r="13" spans="1:190" s="72" customFormat="1" x14ac:dyDescent="0.4">
      <c r="A13" s="73" t="s">
        <v>48</v>
      </c>
      <c r="B13" s="151">
        <v>2855.0485358000142</v>
      </c>
      <c r="C13" s="152">
        <v>2687.6743884999928</v>
      </c>
      <c r="D13" s="152">
        <v>2716.7382201000128</v>
      </c>
      <c r="E13" s="153">
        <v>2853.6580075999827</v>
      </c>
      <c r="F13" s="151">
        <v>2816.6340995999899</v>
      </c>
      <c r="G13" s="152">
        <v>2841.20250360002</v>
      </c>
      <c r="H13" s="152">
        <v>2797.6471406000001</v>
      </c>
      <c r="I13" s="153">
        <v>2853.1032640999902</v>
      </c>
      <c r="J13" s="151">
        <v>2811.0877633999899</v>
      </c>
      <c r="K13" s="152">
        <v>2871.7620431</v>
      </c>
      <c r="L13" s="152">
        <v>2884.845124800006</v>
      </c>
      <c r="M13" s="153">
        <v>2832.5140000000001</v>
      </c>
      <c r="N13" s="151">
        <v>2914.9391319000138</v>
      </c>
      <c r="O13" s="152">
        <v>2791.7536838999931</v>
      </c>
      <c r="P13" s="152">
        <v>2872.286516900002</v>
      </c>
      <c r="Q13" s="153">
        <v>2900.8465533000062</v>
      </c>
      <c r="R13" s="151">
        <v>2910.0781112999903</v>
      </c>
      <c r="S13" s="152">
        <v>2942.569</v>
      </c>
      <c r="T13" s="152">
        <v>2604.799633600011</v>
      </c>
      <c r="U13" s="153">
        <v>2671.4595758000082</v>
      </c>
      <c r="V13" s="71">
        <v>2878.8888397000132</v>
      </c>
      <c r="W13" s="71">
        <v>2865.0288914999915</v>
      </c>
      <c r="X13" s="71"/>
      <c r="Y13" s="71"/>
    </row>
    <row r="14" spans="1:190" s="72" customFormat="1" x14ac:dyDescent="0.4">
      <c r="A14" s="72" t="s">
        <v>49</v>
      </c>
      <c r="B14" s="151">
        <v>1313.075926199999</v>
      </c>
      <c r="C14" s="152">
        <v>1211.129736300001</v>
      </c>
      <c r="D14" s="152">
        <v>1168.3188439000016</v>
      </c>
      <c r="E14" s="153">
        <v>1236.2118531000003</v>
      </c>
      <c r="F14" s="151">
        <v>1271.1757402999999</v>
      </c>
      <c r="G14" s="152">
        <v>1205.7032904</v>
      </c>
      <c r="H14" s="152">
        <v>1293.9083023999999</v>
      </c>
      <c r="I14" s="153">
        <v>1268.6945673</v>
      </c>
      <c r="J14" s="151">
        <v>1335.6374920000001</v>
      </c>
      <c r="K14" s="152">
        <v>1292.0649054</v>
      </c>
      <c r="L14" s="152">
        <v>1306.8252895999992</v>
      </c>
      <c r="M14" s="153">
        <v>1270.1890000000001</v>
      </c>
      <c r="N14" s="151">
        <v>1325.4438884999988</v>
      </c>
      <c r="O14" s="152">
        <v>1293.0304072999954</v>
      </c>
      <c r="P14" s="152">
        <v>1350.0760410999974</v>
      </c>
      <c r="Q14" s="153">
        <v>1336.9493495999991</v>
      </c>
      <c r="R14" s="151">
        <v>1319.662752699998</v>
      </c>
      <c r="S14" s="152">
        <v>1384.9949999999999</v>
      </c>
      <c r="T14" s="152">
        <v>1412.6203943999999</v>
      </c>
      <c r="U14" s="153">
        <v>1331.2951489000052</v>
      </c>
      <c r="V14" s="69">
        <v>1533.8646107000006</v>
      </c>
      <c r="W14" s="71">
        <v>1452.9095075</v>
      </c>
      <c r="X14" s="71"/>
      <c r="Y14" s="71"/>
    </row>
    <row r="15" spans="1:190" s="72" customFormat="1" x14ac:dyDescent="0.4">
      <c r="A15" s="72" t="s">
        <v>50</v>
      </c>
      <c r="B15" s="151">
        <v>7169.8422401001408</v>
      </c>
      <c r="C15" s="152">
        <v>7141.0518704000569</v>
      </c>
      <c r="D15" s="152">
        <v>7013.5071694000444</v>
      </c>
      <c r="E15" s="153">
        <v>6979.6023214002298</v>
      </c>
      <c r="F15" s="151">
        <v>6970.6976448004034</v>
      </c>
      <c r="G15" s="152">
        <v>7033.46298189953</v>
      </c>
      <c r="H15" s="152">
        <v>6943.113680700234</v>
      </c>
      <c r="I15" s="153">
        <v>6896.5879612996177</v>
      </c>
      <c r="J15" s="151">
        <v>7306.5590881002827</v>
      </c>
      <c r="K15" s="152">
        <v>7216.8005902998793</v>
      </c>
      <c r="L15" s="152">
        <v>6885.6858135997882</v>
      </c>
      <c r="M15" s="153">
        <v>6911.2490197000088</v>
      </c>
      <c r="N15" s="151">
        <v>7507.4505858005623</v>
      </c>
      <c r="O15" s="152">
        <v>7115.9335372007772</v>
      </c>
      <c r="P15" s="152">
        <v>6980.3968380994502</v>
      </c>
      <c r="Q15" s="153">
        <v>7147.2879476001181</v>
      </c>
      <c r="R15" s="151">
        <v>7464.5744012999021</v>
      </c>
      <c r="S15" s="152">
        <v>7448.54</v>
      </c>
      <c r="T15" s="152">
        <v>6867.825887300246</v>
      </c>
      <c r="U15" s="153">
        <v>7011.3442515999623</v>
      </c>
      <c r="V15" s="70">
        <v>7593.5213525001818</v>
      </c>
      <c r="W15" s="71">
        <v>7765.8844118000561</v>
      </c>
      <c r="X15" s="71"/>
      <c r="Y15" s="71"/>
    </row>
    <row r="16" spans="1:190" s="72" customFormat="1" x14ac:dyDescent="0.4">
      <c r="A16" s="68" t="s">
        <v>9</v>
      </c>
      <c r="B16" s="154">
        <v>97.977464821965228</v>
      </c>
      <c r="C16" s="154">
        <v>98.095247840519633</v>
      </c>
      <c r="D16" s="154">
        <v>98.634967747319195</v>
      </c>
      <c r="E16" s="154">
        <v>98.560416594307526</v>
      </c>
      <c r="F16" s="154">
        <v>97.944986807437786</v>
      </c>
      <c r="G16" s="154">
        <v>98.447297645366362</v>
      </c>
      <c r="H16" s="154">
        <v>98.903975396066855</v>
      </c>
      <c r="I16" s="154">
        <v>98.774637232547065</v>
      </c>
      <c r="J16" s="154">
        <v>98.273300248914495</v>
      </c>
      <c r="K16" s="154">
        <v>98.338551257731453</v>
      </c>
      <c r="L16" s="154">
        <v>98.755520648509759</v>
      </c>
      <c r="M16" s="154">
        <v>98.72195852036387</v>
      </c>
      <c r="N16" s="154">
        <v>97.987577237720643</v>
      </c>
      <c r="O16" s="154">
        <v>97.139371050845384</v>
      </c>
      <c r="P16" s="154">
        <v>97.937310695961941</v>
      </c>
      <c r="Q16" s="154">
        <v>97.959632281389773</v>
      </c>
      <c r="R16" s="154">
        <v>96.982118583507827</v>
      </c>
      <c r="S16" s="154">
        <v>97.533732841377201</v>
      </c>
      <c r="T16" s="154">
        <v>97.57862568232423</v>
      </c>
      <c r="U16" s="154">
        <v>98.105614922762911</v>
      </c>
      <c r="V16" s="74">
        <v>97.7218366158301</v>
      </c>
      <c r="W16" s="76">
        <v>98.106213130891035</v>
      </c>
      <c r="X16" s="71"/>
      <c r="Y16" s="71"/>
    </row>
    <row r="17" spans="1:28" s="72" customFormat="1" x14ac:dyDescent="0.4">
      <c r="A17" s="68" t="s">
        <v>10</v>
      </c>
      <c r="B17" s="151">
        <v>463.378461100001</v>
      </c>
      <c r="C17" s="152">
        <v>464.97199999999998</v>
      </c>
      <c r="D17" s="152">
        <v>452.58993659999913</v>
      </c>
      <c r="E17" s="153">
        <v>421.72508369999963</v>
      </c>
      <c r="F17" s="151">
        <v>473.76645529999996</v>
      </c>
      <c r="G17" s="152">
        <v>411.15497579999999</v>
      </c>
      <c r="H17" s="152">
        <v>373.4470154</v>
      </c>
      <c r="I17" s="153">
        <v>358.77175140000003</v>
      </c>
      <c r="J17" s="151">
        <v>351.15726339999998</v>
      </c>
      <c r="K17" s="152">
        <v>376.92638419999997</v>
      </c>
      <c r="L17" s="152">
        <v>394.02560759999955</v>
      </c>
      <c r="M17" s="153">
        <v>371.47663</v>
      </c>
      <c r="N17" s="151">
        <v>394.51971650000087</v>
      </c>
      <c r="O17" s="152">
        <v>745.17645540000115</v>
      </c>
      <c r="P17" s="152">
        <v>737.64923299999964</v>
      </c>
      <c r="Q17" s="153">
        <v>727.05018989999974</v>
      </c>
      <c r="R17" s="151">
        <v>758.05635689999986</v>
      </c>
      <c r="S17" s="152">
        <v>731.82772609999927</v>
      </c>
      <c r="T17" s="152">
        <v>871.26563979999946</v>
      </c>
      <c r="U17" s="153">
        <v>631.88682040000003</v>
      </c>
      <c r="V17" s="71">
        <v>607.61247649999996</v>
      </c>
      <c r="W17" s="71">
        <v>546.59136199999978</v>
      </c>
      <c r="X17" s="71"/>
      <c r="Y17" s="71"/>
    </row>
    <row r="18" spans="1:28" s="72" customFormat="1" x14ac:dyDescent="0.4">
      <c r="A18" s="75" t="s">
        <v>11</v>
      </c>
      <c r="B18" s="155">
        <v>1.2125204131590173</v>
      </c>
      <c r="C18" s="156">
        <v>1.2150654830165202</v>
      </c>
      <c r="D18" s="156">
        <v>1.1857872170421331</v>
      </c>
      <c r="E18" s="157">
        <v>1.1172117686511218</v>
      </c>
      <c r="F18" s="155">
        <v>1.2420024510721104</v>
      </c>
      <c r="G18" s="156">
        <v>1.0684353834089844</v>
      </c>
      <c r="H18" s="156">
        <v>0.96434484451784142</v>
      </c>
      <c r="I18" s="157">
        <v>0.93475051396435582</v>
      </c>
      <c r="J18" s="155">
        <v>0.91530267837170864</v>
      </c>
      <c r="K18" s="156">
        <v>0.98106475895736633</v>
      </c>
      <c r="L18" s="156">
        <v>1.0380372449315676</v>
      </c>
      <c r="M18" s="157">
        <v>0.97838953167433151</v>
      </c>
      <c r="N18" s="155">
        <v>1.0329684325763706</v>
      </c>
      <c r="O18" s="156">
        <v>1.9521165046921276</v>
      </c>
      <c r="P18" s="156">
        <v>1.904800817996942</v>
      </c>
      <c r="Q18" s="157">
        <v>1.8601132589244791</v>
      </c>
      <c r="R18" s="155">
        <v>1.9562590857008202</v>
      </c>
      <c r="S18" s="156">
        <v>1.887215546303207</v>
      </c>
      <c r="T18" s="156">
        <v>2.2547469295295293</v>
      </c>
      <c r="U18" s="157">
        <v>1.6357184755700995</v>
      </c>
      <c r="V18" s="77">
        <v>1.5334902936041614</v>
      </c>
      <c r="W18" s="77">
        <v>1.374589884254418</v>
      </c>
      <c r="X18" s="76"/>
      <c r="Y18" s="76"/>
    </row>
    <row r="19" spans="1:28" s="72" customFormat="1" x14ac:dyDescent="0.4">
      <c r="A19" s="68" t="s">
        <v>12</v>
      </c>
      <c r="B19" s="202">
        <v>335.64600000000002</v>
      </c>
      <c r="C19" s="203">
        <v>350.14</v>
      </c>
      <c r="D19" s="203">
        <v>271.38799999999998</v>
      </c>
      <c r="E19" s="204">
        <v>256.00200000000001</v>
      </c>
      <c r="F19" s="202">
        <v>335.69499999999999</v>
      </c>
      <c r="G19" s="203">
        <v>282.54300000000001</v>
      </c>
      <c r="H19" s="203">
        <v>318.95</v>
      </c>
      <c r="I19" s="204">
        <v>232.756</v>
      </c>
      <c r="J19" s="202">
        <v>335.78300000000002</v>
      </c>
      <c r="K19" s="203">
        <v>239.21299999999999</v>
      </c>
      <c r="L19" s="203">
        <v>192.696</v>
      </c>
      <c r="M19" s="204">
        <v>230.614</v>
      </c>
      <c r="N19" s="202">
        <v>284.16699999999997</v>
      </c>
      <c r="O19" s="203">
        <v>704.25</v>
      </c>
      <c r="P19" s="203">
        <v>442.17200000000003</v>
      </c>
      <c r="Q19" s="204">
        <v>509.995</v>
      </c>
      <c r="R19" s="202">
        <v>651.08500000000004</v>
      </c>
      <c r="S19" s="203">
        <v>469.25600000000003</v>
      </c>
      <c r="T19" s="203">
        <v>778.11099999999999</v>
      </c>
      <c r="U19" s="204">
        <v>438.02600000000001</v>
      </c>
      <c r="V19" s="79">
        <v>319.142</v>
      </c>
      <c r="W19" s="78">
        <v>263.62700000000001</v>
      </c>
      <c r="X19" s="78"/>
      <c r="Y19" s="78"/>
    </row>
    <row r="20" spans="1:28" x14ac:dyDescent="0.4">
      <c r="A20" s="31" t="s">
        <v>13</v>
      </c>
      <c r="B20" s="29"/>
      <c r="C20" s="5"/>
      <c r="D20" s="5"/>
      <c r="E20" s="28"/>
      <c r="F20" s="29"/>
      <c r="G20" s="5"/>
      <c r="H20" s="5"/>
      <c r="I20" s="28"/>
      <c r="J20" s="29"/>
      <c r="K20" s="5"/>
      <c r="L20" s="5"/>
      <c r="M20" s="28"/>
      <c r="N20" s="29"/>
      <c r="O20" s="5"/>
      <c r="P20" s="5"/>
      <c r="Q20" s="28"/>
      <c r="R20" s="29"/>
      <c r="S20" s="5"/>
      <c r="T20" s="5"/>
      <c r="U20" s="28"/>
      <c r="V20" s="3"/>
    </row>
    <row r="21" spans="1:28" ht="25.5" x14ac:dyDescent="0.45">
      <c r="A21" s="32" t="s">
        <v>141</v>
      </c>
      <c r="B21" s="19"/>
      <c r="C21" s="18"/>
      <c r="D21" s="18"/>
      <c r="E21" s="20"/>
      <c r="F21" s="19"/>
      <c r="G21" s="18"/>
      <c r="H21" s="18"/>
      <c r="I21" s="20"/>
      <c r="J21" s="19"/>
      <c r="K21" s="18"/>
      <c r="L21" s="18"/>
      <c r="M21" s="20"/>
      <c r="N21" s="19"/>
      <c r="O21" s="18"/>
      <c r="P21" s="18"/>
      <c r="Q21" s="20"/>
      <c r="R21" s="19"/>
      <c r="S21" s="18"/>
      <c r="T21" s="18"/>
      <c r="U21" s="20"/>
      <c r="V21" s="18"/>
      <c r="W21" s="18"/>
      <c r="X21" s="18"/>
      <c r="Y21" s="18"/>
    </row>
    <row r="22" spans="1:28" x14ac:dyDescent="0.4">
      <c r="A22" s="31" t="s">
        <v>14</v>
      </c>
      <c r="B22" s="205">
        <v>11.596242</v>
      </c>
      <c r="C22" s="206">
        <v>11.698771000000001</v>
      </c>
      <c r="D22" s="206">
        <v>11.855054000000001</v>
      </c>
      <c r="E22" s="207">
        <v>12.101463000000001</v>
      </c>
      <c r="F22" s="205">
        <v>12.199778</v>
      </c>
      <c r="G22" s="206">
        <v>12.36547</v>
      </c>
      <c r="H22" s="206">
        <v>12.548228</v>
      </c>
      <c r="I22" s="207">
        <v>12.829198999999999</v>
      </c>
      <c r="J22" s="205">
        <v>12.969987</v>
      </c>
      <c r="K22" s="206">
        <v>13.085495</v>
      </c>
      <c r="L22" s="206">
        <v>13.250424000000001</v>
      </c>
      <c r="M22" s="207">
        <v>13.488883</v>
      </c>
      <c r="N22" s="205">
        <v>13.502615</v>
      </c>
      <c r="O22" s="206">
        <v>13.587429999999999</v>
      </c>
      <c r="P22" s="206">
        <v>13.769423</v>
      </c>
      <c r="Q22" s="207">
        <v>14.034361000000001</v>
      </c>
      <c r="R22" s="205">
        <v>14.135895</v>
      </c>
      <c r="S22" s="206">
        <v>14.278017999999999</v>
      </c>
      <c r="T22" s="206">
        <v>14.346883</v>
      </c>
      <c r="U22" s="207">
        <v>14.565151999999999</v>
      </c>
      <c r="V22" s="49">
        <v>14.645227999999999</v>
      </c>
      <c r="W22" s="136" t="s">
        <v>81</v>
      </c>
      <c r="X22" s="48"/>
      <c r="Y22" s="48"/>
      <c r="Z22" s="48"/>
      <c r="AA22" s="48"/>
      <c r="AB22" s="48"/>
    </row>
    <row r="23" spans="1:28" x14ac:dyDescent="0.4">
      <c r="A23" s="31" t="s">
        <v>15</v>
      </c>
      <c r="B23" s="161">
        <v>3.5741814496760327</v>
      </c>
      <c r="C23" s="162">
        <v>3.491332840356165</v>
      </c>
      <c r="D23" s="162">
        <v>3.9422015603270921</v>
      </c>
      <c r="E23" s="163">
        <v>4.4678520061143416</v>
      </c>
      <c r="F23" s="161">
        <v>5.2045826570366529</v>
      </c>
      <c r="G23" s="162">
        <v>5.6988806772950653</v>
      </c>
      <c r="H23" s="162">
        <v>5.8470758547367154</v>
      </c>
      <c r="I23" s="163">
        <v>6.0136200061100169</v>
      </c>
      <c r="J23" s="161">
        <v>6.3133034060127926</v>
      </c>
      <c r="K23" s="162">
        <v>5.8228680349392334</v>
      </c>
      <c r="L23" s="162">
        <v>5.5959773762478591</v>
      </c>
      <c r="M23" s="163">
        <v>5.1420513470872322</v>
      </c>
      <c r="N23" s="161">
        <v>4.1066193821165768</v>
      </c>
      <c r="O23" s="162">
        <v>3.8358120957594792</v>
      </c>
      <c r="P23" s="162">
        <v>3.9168482457617984</v>
      </c>
      <c r="Q23" s="163">
        <v>4.0439078610141337</v>
      </c>
      <c r="R23" s="161">
        <v>4.6900544820392298</v>
      </c>
      <c r="S23" s="162">
        <v>5.0825505632779766</v>
      </c>
      <c r="T23" s="162">
        <v>4.1937850264313994</v>
      </c>
      <c r="U23" s="163">
        <v>3.782081706463174</v>
      </c>
      <c r="V23" s="49">
        <v>3.6031181612483607</v>
      </c>
      <c r="W23" s="136" t="s">
        <v>81</v>
      </c>
      <c r="X23" s="48"/>
      <c r="Y23" s="48"/>
      <c r="Z23" s="48"/>
      <c r="AA23" s="48"/>
      <c r="AB23" s="48"/>
    </row>
    <row r="24" spans="1:28" x14ac:dyDescent="0.4">
      <c r="A24" s="31" t="s">
        <v>16</v>
      </c>
      <c r="B24" s="161">
        <v>78.2</v>
      </c>
      <c r="C24" s="162">
        <v>77.900000000000006</v>
      </c>
      <c r="D24" s="162">
        <v>77.8</v>
      </c>
      <c r="E24" s="163">
        <v>78.099999999999994</v>
      </c>
      <c r="F24" s="161">
        <v>77.7</v>
      </c>
      <c r="G24" s="162">
        <v>77.5</v>
      </c>
      <c r="H24" s="162">
        <v>77.599999999999994</v>
      </c>
      <c r="I24" s="163">
        <v>78.400000000000006</v>
      </c>
      <c r="J24" s="161">
        <v>78.400000000000006</v>
      </c>
      <c r="K24" s="162">
        <v>78.400000000000006</v>
      </c>
      <c r="L24" s="162">
        <v>78.8</v>
      </c>
      <c r="M24" s="163">
        <v>79.900000000000006</v>
      </c>
      <c r="N24" s="161">
        <v>80.3</v>
      </c>
      <c r="O24" s="162">
        <v>83.9</v>
      </c>
      <c r="P24" s="162">
        <v>86.8</v>
      </c>
      <c r="Q24" s="163">
        <v>89.8</v>
      </c>
      <c r="R24" s="161">
        <v>90.9</v>
      </c>
      <c r="S24" s="162">
        <v>89.6</v>
      </c>
      <c r="T24" s="162">
        <v>89.7</v>
      </c>
      <c r="U24" s="163">
        <v>90</v>
      </c>
      <c r="V24" s="49">
        <v>89.2</v>
      </c>
      <c r="W24" s="136" t="s">
        <v>81</v>
      </c>
      <c r="X24" s="48"/>
      <c r="Y24" s="48"/>
      <c r="Z24" s="48"/>
      <c r="AA24" s="48"/>
      <c r="AB24" s="48"/>
    </row>
    <row r="25" spans="1:28" x14ac:dyDescent="0.4">
      <c r="A25" s="31" t="s">
        <v>17</v>
      </c>
      <c r="B25" s="164">
        <v>109.904</v>
      </c>
      <c r="C25" s="165">
        <v>104.989</v>
      </c>
      <c r="D25" s="165">
        <v>110.17700000000001</v>
      </c>
      <c r="E25" s="166">
        <v>110.375</v>
      </c>
      <c r="F25" s="164">
        <v>115.91</v>
      </c>
      <c r="G25" s="165">
        <v>115.848</v>
      </c>
      <c r="H25" s="165">
        <v>118.76900000000001</v>
      </c>
      <c r="I25" s="166">
        <v>120.471</v>
      </c>
      <c r="J25" s="164">
        <v>126.35599999999999</v>
      </c>
      <c r="K25" s="165">
        <v>127.434</v>
      </c>
      <c r="L25" s="165">
        <v>133.25399999999999</v>
      </c>
      <c r="M25" s="166">
        <v>140.57300000000001</v>
      </c>
      <c r="N25" s="164">
        <v>156.227</v>
      </c>
      <c r="O25" s="165">
        <v>152.501</v>
      </c>
      <c r="P25" s="165">
        <v>144.32900000000001</v>
      </c>
      <c r="Q25" s="166">
        <v>144.38</v>
      </c>
      <c r="R25" s="164">
        <v>148.661</v>
      </c>
      <c r="S25" s="165">
        <v>150.369</v>
      </c>
      <c r="T25" s="165">
        <v>149.66800000000001</v>
      </c>
      <c r="U25" s="166">
        <v>143.71700000000001</v>
      </c>
      <c r="V25" s="48">
        <v>146.501</v>
      </c>
      <c r="W25" s="136" t="s">
        <v>81</v>
      </c>
      <c r="X25" s="48"/>
      <c r="Y25" s="48"/>
      <c r="Z25" s="48"/>
      <c r="AA25" s="48"/>
      <c r="AB25" s="48"/>
    </row>
    <row r="26" spans="1:28" x14ac:dyDescent="0.4">
      <c r="A26" s="31" t="s">
        <v>18</v>
      </c>
      <c r="B26" s="208">
        <v>2.82</v>
      </c>
      <c r="C26" s="209">
        <v>2.66</v>
      </c>
      <c r="D26" s="209">
        <v>2.74</v>
      </c>
      <c r="E26" s="210">
        <v>2.68</v>
      </c>
      <c r="F26" s="208">
        <v>2.78</v>
      </c>
      <c r="G26" s="209">
        <v>2.72</v>
      </c>
      <c r="H26" s="209">
        <v>2.73</v>
      </c>
      <c r="I26" s="210">
        <v>2.67</v>
      </c>
      <c r="J26" s="208">
        <v>2.75</v>
      </c>
      <c r="K26" s="209">
        <v>2.74</v>
      </c>
      <c r="L26" s="209">
        <v>2.81</v>
      </c>
      <c r="M26" s="210">
        <v>2.9</v>
      </c>
      <c r="N26" s="208">
        <v>3.23</v>
      </c>
      <c r="O26" s="209">
        <v>3.12</v>
      </c>
      <c r="P26" s="209">
        <v>2.91</v>
      </c>
      <c r="Q26" s="210">
        <v>2.84</v>
      </c>
      <c r="R26" s="208">
        <v>2.92</v>
      </c>
      <c r="S26" s="209">
        <v>2.92</v>
      </c>
      <c r="T26" s="209">
        <v>2.89</v>
      </c>
      <c r="U26" s="210">
        <v>2.73</v>
      </c>
      <c r="V26" s="48">
        <v>2.78</v>
      </c>
      <c r="W26" s="136" t="s">
        <v>81</v>
      </c>
      <c r="X26" s="48"/>
      <c r="Y26" s="48"/>
      <c r="Z26" s="48"/>
      <c r="AA26" s="48"/>
      <c r="AB26" s="48"/>
    </row>
    <row r="27" spans="1:28" x14ac:dyDescent="0.4">
      <c r="A27" s="32" t="s">
        <v>19</v>
      </c>
      <c r="B27" s="19"/>
      <c r="C27" s="18"/>
      <c r="D27" s="18"/>
      <c r="E27" s="20"/>
      <c r="F27" s="19"/>
      <c r="G27" s="18"/>
      <c r="H27" s="18"/>
      <c r="I27" s="20"/>
      <c r="J27" s="19"/>
      <c r="K27" s="18"/>
      <c r="L27" s="18"/>
      <c r="M27" s="20"/>
      <c r="N27" s="19"/>
      <c r="O27" s="18"/>
      <c r="P27" s="18"/>
      <c r="Q27" s="20"/>
      <c r="R27" s="19"/>
      <c r="S27" s="18"/>
      <c r="T27" s="18"/>
      <c r="U27" s="20"/>
      <c r="V27" s="18"/>
      <c r="W27" s="18"/>
      <c r="X27" s="18"/>
      <c r="Y27" s="18"/>
    </row>
    <row r="28" spans="1:28" ht="21" customHeight="1" x14ac:dyDescent="0.45">
      <c r="A28" s="31" t="s">
        <v>142</v>
      </c>
      <c r="B28" s="211">
        <v>113206</v>
      </c>
      <c r="C28" s="212">
        <v>107144</v>
      </c>
      <c r="D28" s="212">
        <v>240204</v>
      </c>
      <c r="E28" s="213">
        <v>140741</v>
      </c>
      <c r="F28" s="211">
        <v>135139</v>
      </c>
      <c r="G28" s="212">
        <v>125531</v>
      </c>
      <c r="H28" s="212">
        <v>234551</v>
      </c>
      <c r="I28" s="213">
        <v>140953</v>
      </c>
      <c r="J28" s="211">
        <v>236264</v>
      </c>
      <c r="K28" s="212">
        <v>160618</v>
      </c>
      <c r="L28" s="212">
        <v>266369</v>
      </c>
      <c r="M28" s="213">
        <v>200453</v>
      </c>
      <c r="N28" s="211">
        <v>193583</v>
      </c>
      <c r="O28" s="212">
        <v>54948</v>
      </c>
      <c r="P28" s="212">
        <v>86449</v>
      </c>
      <c r="Q28" s="213">
        <v>96480</v>
      </c>
      <c r="R28" s="211">
        <v>70287</v>
      </c>
      <c r="S28" s="212">
        <v>42698</v>
      </c>
      <c r="T28" s="212">
        <v>52200</v>
      </c>
      <c r="U28" s="213">
        <v>31014</v>
      </c>
      <c r="V28" s="24">
        <v>43670</v>
      </c>
      <c r="W28" s="24">
        <v>64304</v>
      </c>
    </row>
    <row r="29" spans="1:28" ht="21" customHeight="1" x14ac:dyDescent="0.4">
      <c r="A29" s="30" t="s">
        <v>34</v>
      </c>
      <c r="B29" s="169">
        <v>-17.318394951722929</v>
      </c>
      <c r="C29" s="170">
        <v>20.421696225863737</v>
      </c>
      <c r="D29" s="170">
        <v>20.108005400270013</v>
      </c>
      <c r="E29" s="171">
        <v>-2.3269532388579677</v>
      </c>
      <c r="F29" s="169">
        <v>19.374414783668712</v>
      </c>
      <c r="G29" s="170">
        <v>17.16101694915254</v>
      </c>
      <c r="H29" s="170">
        <v>-2.3534162628432496</v>
      </c>
      <c r="I29" s="171">
        <v>0.15063130146865519</v>
      </c>
      <c r="J29" s="169">
        <v>74.830359851708238</v>
      </c>
      <c r="K29" s="170">
        <v>27.950864726641228</v>
      </c>
      <c r="L29" s="170">
        <v>13.565493218958776</v>
      </c>
      <c r="M29" s="171">
        <v>42.212652444431832</v>
      </c>
      <c r="N29" s="169">
        <v>-18.064961229810717</v>
      </c>
      <c r="O29" s="170">
        <v>-65.789637525059462</v>
      </c>
      <c r="P29" s="170">
        <v>-67.54539755001521</v>
      </c>
      <c r="Q29" s="171">
        <v>-51.869016677226078</v>
      </c>
      <c r="R29" s="169">
        <v>-63.691543162364461</v>
      </c>
      <c r="S29" s="170">
        <v>-22.293805052049208</v>
      </c>
      <c r="T29" s="170">
        <v>-39.61757799396176</v>
      </c>
      <c r="U29" s="171">
        <v>-67.854477611940297</v>
      </c>
      <c r="V29" s="25">
        <v>-37.869022721129085</v>
      </c>
      <c r="W29" s="25">
        <v>50.601901728418184</v>
      </c>
    </row>
    <row r="30" spans="1:28" s="2" customFormat="1" x14ac:dyDescent="0.4">
      <c r="A30" s="31" t="s">
        <v>20</v>
      </c>
      <c r="B30" s="172">
        <v>65600</v>
      </c>
      <c r="C30" s="173">
        <v>53992</v>
      </c>
      <c r="D30" s="173">
        <v>79748</v>
      </c>
      <c r="E30" s="174">
        <v>68401</v>
      </c>
      <c r="F30" s="172">
        <v>74881</v>
      </c>
      <c r="G30" s="173">
        <v>58699</v>
      </c>
      <c r="H30" s="173">
        <v>90160</v>
      </c>
      <c r="I30" s="174">
        <v>59861</v>
      </c>
      <c r="J30" s="172">
        <v>73429</v>
      </c>
      <c r="K30" s="173">
        <v>51189</v>
      </c>
      <c r="L30" s="173">
        <v>63635</v>
      </c>
      <c r="M30" s="174">
        <v>68302</v>
      </c>
      <c r="N30" s="172">
        <v>77549</v>
      </c>
      <c r="O30" s="173">
        <v>29430</v>
      </c>
      <c r="P30" s="173">
        <v>35389</v>
      </c>
      <c r="Q30" s="174">
        <v>54035</v>
      </c>
      <c r="R30" s="172">
        <v>47665</v>
      </c>
      <c r="S30" s="173">
        <v>32500</v>
      </c>
      <c r="T30" s="173">
        <v>46461</v>
      </c>
      <c r="U30" s="174">
        <v>26651</v>
      </c>
      <c r="V30" s="33">
        <v>39727</v>
      </c>
      <c r="W30" s="33">
        <v>45769</v>
      </c>
      <c r="X30" s="24"/>
      <c r="Y30" s="33"/>
    </row>
    <row r="31" spans="1:28" s="2" customFormat="1" x14ac:dyDescent="0.4">
      <c r="A31" s="31" t="s">
        <v>21</v>
      </c>
      <c r="B31" s="172">
        <v>8020</v>
      </c>
      <c r="C31" s="173">
        <v>12936</v>
      </c>
      <c r="D31" s="173">
        <v>20995</v>
      </c>
      <c r="E31" s="174">
        <v>11238</v>
      </c>
      <c r="F31" s="172">
        <v>6830</v>
      </c>
      <c r="G31" s="173">
        <v>24029</v>
      </c>
      <c r="H31" s="173">
        <v>35564</v>
      </c>
      <c r="I31" s="174">
        <v>20499</v>
      </c>
      <c r="J31" s="172">
        <v>16150</v>
      </c>
      <c r="K31" s="173">
        <v>31978</v>
      </c>
      <c r="L31" s="173">
        <v>54989</v>
      </c>
      <c r="M31" s="174">
        <v>28040</v>
      </c>
      <c r="N31" s="172">
        <v>9183</v>
      </c>
      <c r="O31" s="173">
        <v>18159</v>
      </c>
      <c r="P31" s="173">
        <v>36187</v>
      </c>
      <c r="Q31" s="174">
        <v>8601</v>
      </c>
      <c r="R31" s="172">
        <v>2530</v>
      </c>
      <c r="S31" s="173">
        <v>3088</v>
      </c>
      <c r="T31" s="173">
        <v>2677</v>
      </c>
      <c r="U31" s="174">
        <v>1661</v>
      </c>
      <c r="V31" s="33">
        <v>1247</v>
      </c>
      <c r="W31" s="33">
        <v>8701</v>
      </c>
      <c r="X31" s="24"/>
      <c r="Y31" s="33"/>
    </row>
    <row r="32" spans="1:28" s="2" customFormat="1" x14ac:dyDescent="0.4">
      <c r="A32" s="31" t="s">
        <v>22</v>
      </c>
      <c r="B32" s="172">
        <v>15746</v>
      </c>
      <c r="C32" s="173">
        <v>18248</v>
      </c>
      <c r="D32" s="173">
        <v>28213</v>
      </c>
      <c r="E32" s="174">
        <v>7982</v>
      </c>
      <c r="F32" s="172">
        <v>10079</v>
      </c>
      <c r="G32" s="173">
        <v>14626</v>
      </c>
      <c r="H32" s="173">
        <v>32718</v>
      </c>
      <c r="I32" s="174">
        <v>12585</v>
      </c>
      <c r="J32" s="172">
        <v>9260</v>
      </c>
      <c r="K32" s="173">
        <v>12954</v>
      </c>
      <c r="L32" s="173">
        <v>35839</v>
      </c>
      <c r="M32" s="174">
        <v>9302</v>
      </c>
      <c r="N32" s="172">
        <v>5512</v>
      </c>
      <c r="O32" s="173">
        <v>1153</v>
      </c>
      <c r="P32" s="173">
        <v>5003</v>
      </c>
      <c r="Q32" s="174">
        <v>21642</v>
      </c>
      <c r="R32" s="172">
        <v>13023</v>
      </c>
      <c r="S32" s="173">
        <v>3723</v>
      </c>
      <c r="T32" s="173">
        <v>1360</v>
      </c>
      <c r="U32" s="174">
        <v>902</v>
      </c>
      <c r="V32" s="33">
        <v>619</v>
      </c>
      <c r="W32" s="33">
        <v>4049</v>
      </c>
      <c r="X32" s="24"/>
      <c r="Y32" s="33"/>
    </row>
    <row r="33" spans="1:27" s="2" customFormat="1" x14ac:dyDescent="0.4">
      <c r="A33" s="31" t="s">
        <v>24</v>
      </c>
      <c r="B33" s="172">
        <v>20192</v>
      </c>
      <c r="C33" s="173">
        <v>18930</v>
      </c>
      <c r="D33" s="173">
        <v>108122</v>
      </c>
      <c r="E33" s="174">
        <v>50567</v>
      </c>
      <c r="F33" s="172">
        <v>40995</v>
      </c>
      <c r="G33" s="173">
        <v>25698</v>
      </c>
      <c r="H33" s="173">
        <v>73042</v>
      </c>
      <c r="I33" s="174">
        <v>43628</v>
      </c>
      <c r="J33" s="172">
        <v>133975</v>
      </c>
      <c r="K33" s="173">
        <v>61464</v>
      </c>
      <c r="L33" s="173">
        <v>108786</v>
      </c>
      <c r="M33" s="174">
        <v>92138</v>
      </c>
      <c r="N33" s="172">
        <v>99365</v>
      </c>
      <c r="O33" s="173">
        <v>4957</v>
      </c>
      <c r="P33" s="173">
        <v>8293</v>
      </c>
      <c r="Q33" s="174">
        <v>10987</v>
      </c>
      <c r="R33" s="172">
        <v>5967</v>
      </c>
      <c r="S33" s="173">
        <v>2537</v>
      </c>
      <c r="T33" s="173">
        <v>1070</v>
      </c>
      <c r="U33" s="174">
        <v>1124</v>
      </c>
      <c r="V33" s="33">
        <v>1351</v>
      </c>
      <c r="W33" s="33">
        <v>4744</v>
      </c>
      <c r="X33" s="24"/>
      <c r="Y33" s="33"/>
    </row>
    <row r="34" spans="1:27" s="2" customFormat="1" x14ac:dyDescent="0.4">
      <c r="A34" s="31" t="s">
        <v>25</v>
      </c>
      <c r="B34" s="214">
        <v>575</v>
      </c>
      <c r="C34" s="215">
        <v>601</v>
      </c>
      <c r="D34" s="215">
        <v>1166</v>
      </c>
      <c r="E34" s="216">
        <v>1132</v>
      </c>
      <c r="F34" s="214">
        <v>402</v>
      </c>
      <c r="G34" s="215">
        <v>637</v>
      </c>
      <c r="H34" s="215">
        <v>932</v>
      </c>
      <c r="I34" s="216">
        <v>569</v>
      </c>
      <c r="J34" s="214">
        <v>463</v>
      </c>
      <c r="K34" s="215">
        <v>493</v>
      </c>
      <c r="L34" s="215">
        <v>722</v>
      </c>
      <c r="M34" s="216">
        <v>492</v>
      </c>
      <c r="N34" s="214">
        <v>269</v>
      </c>
      <c r="O34" s="215">
        <v>334</v>
      </c>
      <c r="P34" s="215">
        <v>526</v>
      </c>
      <c r="Q34" s="216">
        <v>512</v>
      </c>
      <c r="R34" s="214">
        <v>245</v>
      </c>
      <c r="S34" s="215">
        <v>275</v>
      </c>
      <c r="T34" s="215">
        <v>269</v>
      </c>
      <c r="U34" s="216">
        <v>361</v>
      </c>
      <c r="V34" s="33">
        <v>201</v>
      </c>
      <c r="W34" s="33">
        <v>485</v>
      </c>
      <c r="X34" s="24"/>
      <c r="Y34" s="33"/>
    </row>
    <row r="35" spans="1:27" ht="25.5" x14ac:dyDescent="0.45">
      <c r="A35" s="32" t="s">
        <v>143</v>
      </c>
      <c r="B35" s="19"/>
      <c r="C35" s="18"/>
      <c r="D35" s="18"/>
      <c r="E35" s="20"/>
      <c r="F35" s="19"/>
      <c r="G35" s="18"/>
      <c r="H35" s="18"/>
      <c r="I35" s="20"/>
      <c r="J35" s="19"/>
      <c r="K35" s="18"/>
      <c r="L35" s="18"/>
      <c r="M35" s="20"/>
      <c r="N35" s="19"/>
      <c r="O35" s="18"/>
      <c r="P35" s="18"/>
      <c r="Q35" s="20"/>
      <c r="R35" s="19"/>
      <c r="S35" s="18"/>
      <c r="T35" s="18"/>
      <c r="U35" s="20"/>
      <c r="V35" s="18"/>
      <c r="W35" s="18"/>
      <c r="X35" s="18"/>
      <c r="Y35" s="18"/>
    </row>
    <row r="36" spans="1:27" s="2" customFormat="1" x14ac:dyDescent="0.4">
      <c r="A36" s="31" t="s">
        <v>35</v>
      </c>
      <c r="B36" s="217">
        <v>71720</v>
      </c>
      <c r="C36" s="212">
        <v>71151</v>
      </c>
      <c r="D36" s="212">
        <v>67055</v>
      </c>
      <c r="E36" s="213">
        <v>77287</v>
      </c>
      <c r="F36" s="217">
        <v>73646</v>
      </c>
      <c r="G36" s="212">
        <v>73578</v>
      </c>
      <c r="H36" s="212">
        <v>61137</v>
      </c>
      <c r="I36" s="213">
        <v>80824</v>
      </c>
      <c r="J36" s="217">
        <v>74081</v>
      </c>
      <c r="K36" s="212">
        <v>75880</v>
      </c>
      <c r="L36" s="212">
        <v>61567</v>
      </c>
      <c r="M36" s="213">
        <v>80269</v>
      </c>
      <c r="N36" s="217">
        <v>74975</v>
      </c>
      <c r="O36" s="212">
        <v>67289</v>
      </c>
      <c r="P36" s="212">
        <v>58042</v>
      </c>
      <c r="Q36" s="213">
        <v>77816</v>
      </c>
      <c r="R36" s="217">
        <v>73620</v>
      </c>
      <c r="S36" s="212">
        <v>66171</v>
      </c>
      <c r="T36" s="212">
        <v>56933</v>
      </c>
      <c r="U36" s="213">
        <v>78542</v>
      </c>
      <c r="V36" s="24">
        <v>75660</v>
      </c>
      <c r="W36" s="24">
        <v>68400</v>
      </c>
      <c r="X36" s="11"/>
      <c r="Y36" s="11"/>
    </row>
    <row r="37" spans="1:27" s="2" customFormat="1" x14ac:dyDescent="0.4">
      <c r="A37" s="30" t="s">
        <v>36</v>
      </c>
      <c r="B37" s="176">
        <v>-3.5</v>
      </c>
      <c r="C37" s="177">
        <v>-0.7</v>
      </c>
      <c r="D37" s="177">
        <v>4.3</v>
      </c>
      <c r="E37" s="178">
        <v>-1.6</v>
      </c>
      <c r="F37" s="176">
        <v>-1.9</v>
      </c>
      <c r="G37" s="177">
        <v>-0.9</v>
      </c>
      <c r="H37" s="177">
        <v>-10.7</v>
      </c>
      <c r="I37" s="178">
        <v>4.9000000000000004</v>
      </c>
      <c r="J37" s="176">
        <v>1.8</v>
      </c>
      <c r="K37" s="177">
        <v>3.7</v>
      </c>
      <c r="L37" s="177">
        <v>1.2</v>
      </c>
      <c r="M37" s="178">
        <v>1.6</v>
      </c>
      <c r="N37" s="176">
        <v>2.6</v>
      </c>
      <c r="O37" s="177">
        <v>-10.1</v>
      </c>
      <c r="P37" s="177">
        <v>-6</v>
      </c>
      <c r="Q37" s="178">
        <v>-3.9</v>
      </c>
      <c r="R37" s="176">
        <v>-2.9</v>
      </c>
      <c r="S37" s="177">
        <v>-2.5</v>
      </c>
      <c r="T37" s="177">
        <v>-1.9</v>
      </c>
      <c r="U37" s="178">
        <v>0.1</v>
      </c>
      <c r="V37" s="11">
        <v>0.8</v>
      </c>
      <c r="W37" s="137">
        <v>1</v>
      </c>
      <c r="X37" s="11"/>
      <c r="Y37" s="11"/>
    </row>
    <row r="38" spans="1:27" s="2" customFormat="1" x14ac:dyDescent="0.4">
      <c r="A38" s="31" t="s">
        <v>37</v>
      </c>
      <c r="B38" s="175">
        <v>45800</v>
      </c>
      <c r="C38" s="167">
        <v>45007</v>
      </c>
      <c r="D38" s="167">
        <v>41977</v>
      </c>
      <c r="E38" s="168">
        <v>47882</v>
      </c>
      <c r="F38" s="175">
        <v>44941</v>
      </c>
      <c r="G38" s="167">
        <v>44700</v>
      </c>
      <c r="H38" s="167">
        <v>37571</v>
      </c>
      <c r="I38" s="168">
        <v>49530</v>
      </c>
      <c r="J38" s="175">
        <v>45318</v>
      </c>
      <c r="K38" s="167">
        <v>46915</v>
      </c>
      <c r="L38" s="167">
        <v>37918</v>
      </c>
      <c r="M38" s="168">
        <v>51112</v>
      </c>
      <c r="N38" s="175">
        <v>47622</v>
      </c>
      <c r="O38" s="167">
        <v>38826</v>
      </c>
      <c r="P38" s="167">
        <v>34828</v>
      </c>
      <c r="Q38" s="168">
        <v>48669</v>
      </c>
      <c r="R38" s="175">
        <v>46016</v>
      </c>
      <c r="S38" s="167">
        <v>37948</v>
      </c>
      <c r="T38" s="167">
        <v>34301</v>
      </c>
      <c r="U38" s="168">
        <v>49510</v>
      </c>
      <c r="V38" s="24">
        <v>47122</v>
      </c>
      <c r="W38" s="24">
        <v>39154</v>
      </c>
      <c r="X38" s="11"/>
      <c r="Y38" s="11"/>
    </row>
    <row r="39" spans="1:27" s="2" customFormat="1" x14ac:dyDescent="0.4">
      <c r="A39" s="30" t="s">
        <v>40</v>
      </c>
      <c r="B39" s="176">
        <v>-4.0999999999999996</v>
      </c>
      <c r="C39" s="177">
        <v>-0.7</v>
      </c>
      <c r="D39" s="177">
        <v>2.5</v>
      </c>
      <c r="E39" s="178">
        <v>0.5</v>
      </c>
      <c r="F39" s="176">
        <v>-3</v>
      </c>
      <c r="G39" s="177">
        <v>-1.7</v>
      </c>
      <c r="H39" s="177">
        <v>-10.4</v>
      </c>
      <c r="I39" s="178">
        <v>3.6</v>
      </c>
      <c r="J39" s="176">
        <v>2.2999999999999998</v>
      </c>
      <c r="K39" s="177">
        <v>5.9</v>
      </c>
      <c r="L39" s="177">
        <v>0.9</v>
      </c>
      <c r="M39" s="178">
        <v>4.3</v>
      </c>
      <c r="N39" s="176">
        <v>4.9000000000000004</v>
      </c>
      <c r="O39" s="177">
        <v>-17.5</v>
      </c>
      <c r="P39" s="177">
        <v>-8.1999999999999993</v>
      </c>
      <c r="Q39" s="178">
        <v>-5.5</v>
      </c>
      <c r="R39" s="176">
        <v>-4.3</v>
      </c>
      <c r="S39" s="177">
        <v>-3</v>
      </c>
      <c r="T39" s="177">
        <v>-2</v>
      </c>
      <c r="U39" s="178">
        <v>1.2</v>
      </c>
      <c r="V39" s="11">
        <v>1.8</v>
      </c>
      <c r="W39" s="11">
        <v>2.2999999999999998</v>
      </c>
      <c r="X39" s="11"/>
      <c r="Y39" s="11"/>
    </row>
    <row r="40" spans="1:27" s="2" customFormat="1" x14ac:dyDescent="0.4">
      <c r="A40" s="31" t="s">
        <v>38</v>
      </c>
      <c r="B40" s="175">
        <v>25920</v>
      </c>
      <c r="C40" s="167">
        <v>26144</v>
      </c>
      <c r="D40" s="167">
        <v>25078</v>
      </c>
      <c r="E40" s="168">
        <v>29405</v>
      </c>
      <c r="F40" s="175">
        <v>28705</v>
      </c>
      <c r="G40" s="167">
        <v>28878</v>
      </c>
      <c r="H40" s="167">
        <v>23566</v>
      </c>
      <c r="I40" s="168">
        <v>31294</v>
      </c>
      <c r="J40" s="175">
        <v>28763</v>
      </c>
      <c r="K40" s="167">
        <v>28965</v>
      </c>
      <c r="L40" s="167">
        <v>23649</v>
      </c>
      <c r="M40" s="168">
        <v>29157</v>
      </c>
      <c r="N40" s="175">
        <v>27353</v>
      </c>
      <c r="O40" s="167">
        <v>28463</v>
      </c>
      <c r="P40" s="167">
        <v>23214</v>
      </c>
      <c r="Q40" s="168">
        <v>29147</v>
      </c>
      <c r="R40" s="175">
        <v>27604</v>
      </c>
      <c r="S40" s="167">
        <v>28223</v>
      </c>
      <c r="T40" s="167">
        <v>22632</v>
      </c>
      <c r="U40" s="168">
        <v>29032</v>
      </c>
      <c r="V40" s="24">
        <v>28538</v>
      </c>
      <c r="W40" s="24">
        <v>29246</v>
      </c>
      <c r="X40" s="11"/>
      <c r="Y40" s="11"/>
    </row>
    <row r="41" spans="1:27" s="2" customFormat="1" x14ac:dyDescent="0.4">
      <c r="A41" s="30" t="s">
        <v>39</v>
      </c>
      <c r="B41" s="218">
        <v>-1.9</v>
      </c>
      <c r="C41" s="219">
        <v>-1.2</v>
      </c>
      <c r="D41" s="219">
        <v>6.4</v>
      </c>
      <c r="E41" s="220">
        <v>-4.9000000000000004</v>
      </c>
      <c r="F41" s="218">
        <v>0.2</v>
      </c>
      <c r="G41" s="219">
        <v>0.3</v>
      </c>
      <c r="H41" s="219">
        <v>-11.4</v>
      </c>
      <c r="I41" s="220">
        <v>8</v>
      </c>
      <c r="J41" s="218">
        <v>1.1000000000000001</v>
      </c>
      <c r="K41" s="219">
        <v>0.1</v>
      </c>
      <c r="L41" s="219">
        <v>1.3</v>
      </c>
      <c r="M41" s="220">
        <v>-2.8</v>
      </c>
      <c r="N41" s="218">
        <v>-1.3</v>
      </c>
      <c r="O41" s="219">
        <v>1.8</v>
      </c>
      <c r="P41" s="219">
        <v>-2.9</v>
      </c>
      <c r="Q41" s="220">
        <v>-0.8</v>
      </c>
      <c r="R41" s="218">
        <v>-0.5</v>
      </c>
      <c r="S41" s="219">
        <v>-1.6</v>
      </c>
      <c r="T41" s="219">
        <v>-1.6</v>
      </c>
      <c r="U41" s="220">
        <v>-2</v>
      </c>
      <c r="V41" s="11">
        <v>-0.8</v>
      </c>
      <c r="W41" s="11">
        <v>-0.6</v>
      </c>
      <c r="X41" s="11"/>
      <c r="Y41" s="11"/>
    </row>
    <row r="42" spans="1:27" ht="21" x14ac:dyDescent="0.45">
      <c r="A42" s="34" t="s">
        <v>26</v>
      </c>
      <c r="B42" s="35"/>
      <c r="C42" s="36"/>
      <c r="D42" s="36"/>
      <c r="E42" s="37"/>
      <c r="F42" s="35"/>
      <c r="G42" s="36"/>
      <c r="H42" s="36"/>
      <c r="I42" s="37"/>
      <c r="J42" s="35"/>
      <c r="K42" s="36"/>
      <c r="L42" s="36"/>
      <c r="M42" s="37"/>
      <c r="N42" s="35"/>
      <c r="O42" s="36"/>
      <c r="P42" s="36"/>
      <c r="Q42" s="37"/>
      <c r="R42" s="35"/>
      <c r="S42" s="36"/>
      <c r="T42" s="36"/>
      <c r="U42" s="37"/>
      <c r="V42" s="35"/>
      <c r="W42" s="36"/>
      <c r="X42" s="36"/>
      <c r="Y42" s="36"/>
    </row>
    <row r="43" spans="1:27" ht="26.25" x14ac:dyDescent="0.5">
      <c r="A43" s="38" t="s">
        <v>144</v>
      </c>
      <c r="B43" s="19"/>
      <c r="C43" s="18"/>
      <c r="D43" s="18"/>
      <c r="E43" s="20"/>
      <c r="F43" s="19"/>
      <c r="G43" s="18"/>
      <c r="H43" s="18"/>
      <c r="I43" s="20"/>
      <c r="J43" s="19"/>
      <c r="K43" s="18"/>
      <c r="L43" s="18"/>
      <c r="M43" s="20"/>
      <c r="N43" s="19"/>
      <c r="O43" s="18"/>
      <c r="P43" s="18"/>
      <c r="Q43" s="20"/>
      <c r="R43" s="19"/>
      <c r="S43" s="18"/>
      <c r="T43" s="18"/>
      <c r="U43" s="20"/>
      <c r="V43" s="19"/>
      <c r="W43" s="18"/>
      <c r="X43" s="18"/>
      <c r="Y43" s="39"/>
      <c r="Z43" s="39"/>
      <c r="AA43" s="39"/>
    </row>
    <row r="44" spans="1:27" s="2" customFormat="1" x14ac:dyDescent="0.4">
      <c r="A44" s="2" t="s">
        <v>108</v>
      </c>
      <c r="B44" s="217">
        <v>22302</v>
      </c>
      <c r="C44" s="212">
        <v>20028</v>
      </c>
      <c r="D44" s="212">
        <v>19754</v>
      </c>
      <c r="E44" s="213">
        <v>26134</v>
      </c>
      <c r="F44" s="217">
        <v>26888</v>
      </c>
      <c r="G44" s="212">
        <v>26401</v>
      </c>
      <c r="H44" s="212">
        <v>23980</v>
      </c>
      <c r="I44" s="213">
        <v>26246</v>
      </c>
      <c r="J44" s="217">
        <v>26923</v>
      </c>
      <c r="K44" s="212">
        <v>25055</v>
      </c>
      <c r="L44" s="212">
        <v>23007</v>
      </c>
      <c r="M44" s="213">
        <v>26035</v>
      </c>
      <c r="N44" s="217">
        <v>26460</v>
      </c>
      <c r="O44" s="212">
        <v>19546</v>
      </c>
      <c r="P44" s="212">
        <v>23563</v>
      </c>
      <c r="Q44" s="213">
        <v>24039</v>
      </c>
      <c r="R44" s="217">
        <v>32454</v>
      </c>
      <c r="S44" s="212">
        <v>25352</v>
      </c>
      <c r="T44" s="212">
        <v>18959</v>
      </c>
      <c r="U44" s="213">
        <v>23551</v>
      </c>
      <c r="V44" s="42">
        <v>22291</v>
      </c>
      <c r="W44" s="42">
        <v>18418</v>
      </c>
      <c r="X44" s="11"/>
      <c r="Y44" s="39"/>
      <c r="Z44" s="39"/>
      <c r="AA44" s="39"/>
    </row>
    <row r="45" spans="1:27" s="2" customFormat="1" x14ac:dyDescent="0.4">
      <c r="A45" s="30" t="s">
        <v>43</v>
      </c>
      <c r="B45" s="169">
        <v>27.593111734080896</v>
      </c>
      <c r="C45" s="179">
        <v>38.143192164436471</v>
      </c>
      <c r="D45" s="179">
        <v>8.5086514693765452</v>
      </c>
      <c r="E45" s="180">
        <v>10.047161866262423</v>
      </c>
      <c r="F45" s="169">
        <v>20.563178190296835</v>
      </c>
      <c r="G45" s="179">
        <v>31.820451368084683</v>
      </c>
      <c r="H45" s="179">
        <v>21.393135567480005</v>
      </c>
      <c r="I45" s="180">
        <v>0.42856049590571671</v>
      </c>
      <c r="J45" s="169">
        <v>0.13016959238321929</v>
      </c>
      <c r="K45" s="179">
        <v>-5.0982917313738119</v>
      </c>
      <c r="L45" s="179">
        <v>-4.0575479566305255</v>
      </c>
      <c r="M45" s="180">
        <v>-0.80393202773756001</v>
      </c>
      <c r="N45" s="169">
        <v>-1.7197191991977121</v>
      </c>
      <c r="O45" s="179">
        <v>-21.987627220115744</v>
      </c>
      <c r="P45" s="179">
        <v>2.4166558004085714</v>
      </c>
      <c r="Q45" s="180">
        <v>-7.6666026502784712</v>
      </c>
      <c r="R45" s="169">
        <v>22.653061224489797</v>
      </c>
      <c r="S45" s="179">
        <v>29.704287322214263</v>
      </c>
      <c r="T45" s="179">
        <v>-19.539107923439289</v>
      </c>
      <c r="U45" s="180">
        <v>-2.0300345272265901</v>
      </c>
      <c r="V45" s="128">
        <v>-31.31509213039995</v>
      </c>
      <c r="W45" s="50">
        <v>-27.350899337330389</v>
      </c>
      <c r="X45" s="11"/>
      <c r="Y45" s="39"/>
      <c r="Z45" s="39"/>
      <c r="AA45" s="39"/>
    </row>
    <row r="46" spans="1:27" x14ac:dyDescent="0.4">
      <c r="A46" s="59" t="s">
        <v>44</v>
      </c>
      <c r="B46" s="181">
        <v>22.3835749987268</v>
      </c>
      <c r="C46" s="182">
        <v>19.899833055091818</v>
      </c>
      <c r="D46" s="182">
        <v>18.954025572776526</v>
      </c>
      <c r="E46" s="183">
        <v>24.981158328019017</v>
      </c>
      <c r="F46" s="181">
        <v>25.695314366813175</v>
      </c>
      <c r="G46" s="182">
        <v>25.327390857655519</v>
      </c>
      <c r="H46" s="182">
        <v>22.497433450454746</v>
      </c>
      <c r="I46" s="183">
        <v>27.065061912123795</v>
      </c>
      <c r="J46" s="181">
        <v>27.265639663312303</v>
      </c>
      <c r="K46" s="182">
        <v>25.495203058501048</v>
      </c>
      <c r="L46" s="182">
        <v>22.722325142185731</v>
      </c>
      <c r="M46" s="183">
        <v>25.538811732841584</v>
      </c>
      <c r="N46" s="181">
        <v>25.623195917103967</v>
      </c>
      <c r="O46" s="182">
        <v>18.496885295429369</v>
      </c>
      <c r="P46" s="182">
        <v>22.237478209298562</v>
      </c>
      <c r="Q46" s="183">
        <v>23.605393794406488</v>
      </c>
      <c r="R46" s="181">
        <v>30.68</v>
      </c>
      <c r="S46" s="182">
        <v>23.124497761451039</v>
      </c>
      <c r="T46" s="182">
        <v>16.739999999999998</v>
      </c>
      <c r="U46" s="183">
        <v>19.88</v>
      </c>
      <c r="V46" s="26">
        <v>18.298172546295135</v>
      </c>
      <c r="W46" s="40">
        <v>15.238149775951667</v>
      </c>
      <c r="X46" s="40"/>
      <c r="Y46" s="40"/>
    </row>
    <row r="47" spans="1:27" x14ac:dyDescent="0.4">
      <c r="A47" s="138" t="s">
        <v>41</v>
      </c>
      <c r="B47" s="184">
        <v>82511</v>
      </c>
      <c r="C47" s="185">
        <v>82737</v>
      </c>
      <c r="D47" s="185">
        <v>94739</v>
      </c>
      <c r="E47" s="186">
        <v>95783</v>
      </c>
      <c r="F47" s="184">
        <v>80418</v>
      </c>
      <c r="G47" s="185">
        <v>93034</v>
      </c>
      <c r="H47" s="185">
        <v>88514</v>
      </c>
      <c r="I47" s="186">
        <v>91105</v>
      </c>
      <c r="J47" s="184">
        <v>102328</v>
      </c>
      <c r="K47" s="185">
        <v>109451</v>
      </c>
      <c r="L47" s="185">
        <v>113850</v>
      </c>
      <c r="M47" s="186">
        <v>106797</v>
      </c>
      <c r="N47" s="184">
        <v>106885</v>
      </c>
      <c r="O47" s="185">
        <v>95494</v>
      </c>
      <c r="P47" s="185">
        <v>85281</v>
      </c>
      <c r="Q47" s="186">
        <v>82072</v>
      </c>
      <c r="R47" s="184">
        <v>144453</v>
      </c>
      <c r="S47" s="185">
        <v>139293</v>
      </c>
      <c r="T47" s="185">
        <v>125076</v>
      </c>
      <c r="U47" s="186">
        <v>119864</v>
      </c>
      <c r="V47" s="24">
        <v>106683</v>
      </c>
      <c r="W47" s="139">
        <v>108299</v>
      </c>
      <c r="X47" s="40"/>
      <c r="Y47" s="40"/>
    </row>
    <row r="48" spans="1:27" x14ac:dyDescent="0.4">
      <c r="A48" s="30" t="s">
        <v>42</v>
      </c>
      <c r="B48" s="187">
        <v>8.8564342067073003</v>
      </c>
      <c r="C48" s="188">
        <v>16.708514359871355</v>
      </c>
      <c r="D48" s="188">
        <v>17.329651004384118</v>
      </c>
      <c r="E48" s="189">
        <v>9.2166476624857463</v>
      </c>
      <c r="F48" s="187">
        <v>-2.5366314794391052</v>
      </c>
      <c r="G48" s="188">
        <v>12.445459709682488</v>
      </c>
      <c r="H48" s="188">
        <v>-6.5706836677609006</v>
      </c>
      <c r="I48" s="189">
        <v>-4.883956443210173</v>
      </c>
      <c r="J48" s="187">
        <v>27.245144121962745</v>
      </c>
      <c r="K48" s="188">
        <v>17.646236859642713</v>
      </c>
      <c r="L48" s="188">
        <v>28.623720541383285</v>
      </c>
      <c r="M48" s="189">
        <v>17.224082103067889</v>
      </c>
      <c r="N48" s="187">
        <v>4.4533265577359078</v>
      </c>
      <c r="O48" s="188">
        <v>-12.751825017587779</v>
      </c>
      <c r="P48" s="188">
        <v>-25.093544137022398</v>
      </c>
      <c r="Q48" s="189">
        <v>-23.151399383877823</v>
      </c>
      <c r="R48" s="187">
        <v>35.148056322215467</v>
      </c>
      <c r="S48" s="188">
        <v>45.865708840345988</v>
      </c>
      <c r="T48" s="188">
        <v>46.663383403102685</v>
      </c>
      <c r="U48" s="189">
        <v>46.047373038307825</v>
      </c>
      <c r="V48" s="141">
        <v>-26.146912836701212</v>
      </c>
      <c r="W48" s="140">
        <v>-22.250938668849116</v>
      </c>
      <c r="X48" s="40"/>
      <c r="Y48" s="40"/>
    </row>
    <row r="49" spans="1:28" x14ac:dyDescent="0.4">
      <c r="A49" s="59" t="s">
        <v>109</v>
      </c>
      <c r="B49" s="190">
        <v>6.7006671565453368</v>
      </c>
      <c r="C49" s="191">
        <v>6.8447412353923207</v>
      </c>
      <c r="D49" s="191">
        <v>6.7231888367505315</v>
      </c>
      <c r="E49" s="192">
        <v>6.3670357701895766</v>
      </c>
      <c r="F49" s="190">
        <v>6.44012077941826</v>
      </c>
      <c r="G49" s="191">
        <v>6.6838381061252843</v>
      </c>
      <c r="H49" s="191">
        <v>5.9760840960684796</v>
      </c>
      <c r="I49" s="192">
        <v>6.5090809264423282</v>
      </c>
      <c r="J49" s="190">
        <v>6.2847407706856471</v>
      </c>
      <c r="K49" s="191">
        <v>6.4892158984346819</v>
      </c>
      <c r="L49" s="191">
        <v>5.7508632061530918</v>
      </c>
      <c r="M49" s="192">
        <v>5.4745577133636836</v>
      </c>
      <c r="N49" s="190">
        <v>5.5887878722439375</v>
      </c>
      <c r="O49" s="191">
        <v>5.1676761282711592</v>
      </c>
      <c r="P49" s="191">
        <v>5.1988569990834428</v>
      </c>
      <c r="Q49" s="192">
        <v>5.0489593884925679</v>
      </c>
      <c r="R49" s="190">
        <v>6.2820158450388233</v>
      </c>
      <c r="S49" s="191">
        <v>5.5734129261852834</v>
      </c>
      <c r="T49" s="191">
        <v>5.1313124070057183</v>
      </c>
      <c r="U49" s="192">
        <v>5.6557664882219312</v>
      </c>
      <c r="V49" s="143">
        <v>5.2356208436440204</v>
      </c>
      <c r="W49" s="142">
        <v>5.0178236532046787</v>
      </c>
      <c r="X49" s="144">
        <v>0</v>
      </c>
      <c r="Y49" s="144"/>
      <c r="Z49" s="39"/>
      <c r="AA49" s="39"/>
    </row>
    <row r="50" spans="1:28" x14ac:dyDescent="0.4">
      <c r="A50" s="59" t="s">
        <v>110</v>
      </c>
      <c r="B50" s="181">
        <v>18.630910374029639</v>
      </c>
      <c r="C50" s="182">
        <v>20.873920301952531</v>
      </c>
      <c r="D50" s="182">
        <v>21.721629521108781</v>
      </c>
      <c r="E50" s="183">
        <v>20.666415444373587</v>
      </c>
      <c r="F50" s="181">
        <v>16.31680702084676</v>
      </c>
      <c r="G50" s="182">
        <v>16.290679670655649</v>
      </c>
      <c r="H50" s="182">
        <v>16.768605676773809</v>
      </c>
      <c r="I50" s="183">
        <v>16.72999956654289</v>
      </c>
      <c r="J50" s="181">
        <v>16.869035415734231</v>
      </c>
      <c r="K50" s="182">
        <v>15.519007429849239</v>
      </c>
      <c r="L50" s="182">
        <v>17.791778096549336</v>
      </c>
      <c r="M50" s="183">
        <v>16.952400161355385</v>
      </c>
      <c r="N50" s="181">
        <v>15.986064021998114</v>
      </c>
      <c r="O50" s="182">
        <v>14.933317987598729</v>
      </c>
      <c r="P50" s="182">
        <v>15.475801089085779</v>
      </c>
      <c r="Q50" s="183">
        <v>15.896894329619172</v>
      </c>
      <c r="R50" s="181">
        <v>17.460414325867905</v>
      </c>
      <c r="S50" s="182">
        <v>17.341579611984848</v>
      </c>
      <c r="T50" s="182">
        <v>20.031909363067602</v>
      </c>
      <c r="U50" s="183">
        <v>18.589784934677759</v>
      </c>
      <c r="V50" s="26">
        <v>16.30849338027009</v>
      </c>
      <c r="W50" s="26">
        <v>16.439277891511932</v>
      </c>
      <c r="X50" s="26"/>
      <c r="Y50" s="39"/>
      <c r="Z50" s="39"/>
      <c r="AA50" s="39"/>
    </row>
    <row r="51" spans="1:28" x14ac:dyDescent="0.4">
      <c r="A51" s="59" t="s">
        <v>111</v>
      </c>
      <c r="B51" s="221">
        <v>94.728954012033554</v>
      </c>
      <c r="C51" s="222">
        <v>92.390215576685776</v>
      </c>
      <c r="D51" s="222">
        <v>108.9765812548502</v>
      </c>
      <c r="E51" s="223">
        <v>111.79053858194678</v>
      </c>
      <c r="F51" s="221">
        <v>93.703974569705224</v>
      </c>
      <c r="G51" s="222">
        <v>111.64860289116876</v>
      </c>
      <c r="H51" s="222">
        <v>105.24154484593473</v>
      </c>
      <c r="I51" s="223">
        <v>108.39461935241508</v>
      </c>
      <c r="J51" s="221">
        <v>124.58455452406047</v>
      </c>
      <c r="K51" s="222">
        <v>135.89554930390247</v>
      </c>
      <c r="L51" s="222">
        <v>140.59267482177225</v>
      </c>
      <c r="M51" s="223">
        <v>131.43260531320232</v>
      </c>
      <c r="N51" s="221">
        <v>132.3039713218304</v>
      </c>
      <c r="O51" s="222">
        <v>117.28265404479995</v>
      </c>
      <c r="P51" s="222">
        <v>101.93699117588915</v>
      </c>
      <c r="Q51" s="223">
        <v>96.976227935946895</v>
      </c>
      <c r="R51" s="221">
        <v>183.67609208358311</v>
      </c>
      <c r="S51" s="222">
        <v>176.96590517736195</v>
      </c>
      <c r="T51" s="222">
        <v>154.21185665883871</v>
      </c>
      <c r="U51" s="223">
        <v>147.55444714380926</v>
      </c>
      <c r="V51" s="26">
        <v>131.2744188711543</v>
      </c>
      <c r="W51" s="26">
        <v>133.58577543628581</v>
      </c>
      <c r="X51" s="26"/>
      <c r="Y51" s="39"/>
      <c r="Z51" s="39"/>
      <c r="AA51" s="39"/>
    </row>
    <row r="52" spans="1:28" x14ac:dyDescent="0.4">
      <c r="A52" s="146" t="s">
        <v>112</v>
      </c>
      <c r="B52" s="19"/>
      <c r="C52" s="18"/>
      <c r="D52" s="18"/>
      <c r="E52" s="20"/>
      <c r="F52" s="19"/>
      <c r="G52" s="18"/>
      <c r="H52" s="18"/>
      <c r="I52" s="20"/>
      <c r="J52" s="19"/>
      <c r="K52" s="18"/>
      <c r="L52" s="18"/>
      <c r="M52" s="20"/>
      <c r="N52" s="19"/>
      <c r="O52" s="18"/>
      <c r="P52" s="18"/>
      <c r="Q52" s="20"/>
      <c r="R52" s="19"/>
      <c r="S52" s="18"/>
      <c r="T52" s="18"/>
      <c r="U52" s="20"/>
      <c r="V52" s="19"/>
      <c r="W52" s="18"/>
      <c r="X52" s="18"/>
      <c r="Y52" s="39"/>
      <c r="Z52" s="39"/>
      <c r="AA52" s="39"/>
    </row>
    <row r="53" spans="1:28" ht="25.5" x14ac:dyDescent="0.45">
      <c r="A53" s="27" t="s">
        <v>145</v>
      </c>
      <c r="B53" s="224">
        <v>1701</v>
      </c>
      <c r="C53" s="225">
        <v>2807</v>
      </c>
      <c r="D53" s="225">
        <v>2304</v>
      </c>
      <c r="E53" s="226">
        <v>2058</v>
      </c>
      <c r="F53" s="224">
        <v>1766</v>
      </c>
      <c r="G53" s="225">
        <v>1661</v>
      </c>
      <c r="H53" s="225">
        <v>2191</v>
      </c>
      <c r="I53" s="226">
        <v>1823</v>
      </c>
      <c r="J53" s="224">
        <v>2732</v>
      </c>
      <c r="K53" s="225">
        <v>5839</v>
      </c>
      <c r="L53" s="225">
        <v>3989</v>
      </c>
      <c r="M53" s="226">
        <v>3005</v>
      </c>
      <c r="N53" s="224">
        <v>2558</v>
      </c>
      <c r="O53" s="225">
        <v>4919</v>
      </c>
      <c r="P53" s="225">
        <v>4289</v>
      </c>
      <c r="Q53" s="226">
        <v>4198</v>
      </c>
      <c r="R53" s="224">
        <v>3810</v>
      </c>
      <c r="S53" s="225">
        <v>3929</v>
      </c>
      <c r="T53" s="225">
        <v>3667</v>
      </c>
      <c r="U53" s="226">
        <v>2971</v>
      </c>
      <c r="V53" s="57">
        <v>2540</v>
      </c>
      <c r="W53" s="24">
        <v>4902</v>
      </c>
      <c r="X53" s="24"/>
      <c r="Y53" s="39"/>
      <c r="Z53" s="39"/>
      <c r="AA53" s="39"/>
    </row>
    <row r="54" spans="1:28" x14ac:dyDescent="0.4">
      <c r="A54" s="31" t="s">
        <v>27</v>
      </c>
      <c r="B54" s="193">
        <v>548</v>
      </c>
      <c r="C54" s="194">
        <v>1380</v>
      </c>
      <c r="D54" s="194">
        <v>928</v>
      </c>
      <c r="E54" s="195">
        <v>851</v>
      </c>
      <c r="F54" s="193">
        <v>660</v>
      </c>
      <c r="G54" s="194">
        <v>795</v>
      </c>
      <c r="H54" s="194">
        <v>1072</v>
      </c>
      <c r="I54" s="195">
        <v>664</v>
      </c>
      <c r="J54" s="193">
        <v>1170</v>
      </c>
      <c r="K54" s="194">
        <v>1050</v>
      </c>
      <c r="L54" s="194">
        <v>1018</v>
      </c>
      <c r="M54" s="195">
        <v>779</v>
      </c>
      <c r="N54" s="193">
        <v>528</v>
      </c>
      <c r="O54" s="194">
        <v>776</v>
      </c>
      <c r="P54" s="194">
        <v>1019</v>
      </c>
      <c r="Q54" s="195">
        <v>865</v>
      </c>
      <c r="R54" s="193">
        <v>983</v>
      </c>
      <c r="S54" s="194">
        <v>1090</v>
      </c>
      <c r="T54" s="194">
        <v>1031</v>
      </c>
      <c r="U54" s="195">
        <v>534</v>
      </c>
      <c r="V54" s="57">
        <v>432</v>
      </c>
      <c r="W54" s="24">
        <v>796</v>
      </c>
      <c r="X54" s="24"/>
      <c r="Y54" s="24"/>
      <c r="Z54" s="39"/>
      <c r="AA54" s="39"/>
    </row>
    <row r="55" spans="1:28" x14ac:dyDescent="0.4">
      <c r="A55" s="31" t="s">
        <v>28</v>
      </c>
      <c r="B55" s="193">
        <v>618</v>
      </c>
      <c r="C55" s="194">
        <v>472</v>
      </c>
      <c r="D55" s="194">
        <v>486</v>
      </c>
      <c r="E55" s="195">
        <v>450</v>
      </c>
      <c r="F55" s="193">
        <v>522</v>
      </c>
      <c r="G55" s="194">
        <v>433</v>
      </c>
      <c r="H55" s="194">
        <v>482</v>
      </c>
      <c r="I55" s="195">
        <v>434</v>
      </c>
      <c r="J55" s="193">
        <v>459</v>
      </c>
      <c r="K55" s="194">
        <v>706</v>
      </c>
      <c r="L55" s="194">
        <v>545</v>
      </c>
      <c r="M55" s="195">
        <v>395</v>
      </c>
      <c r="N55" s="193">
        <v>547</v>
      </c>
      <c r="O55" s="194">
        <v>429</v>
      </c>
      <c r="P55" s="194">
        <v>537</v>
      </c>
      <c r="Q55" s="195">
        <v>625</v>
      </c>
      <c r="R55" s="193">
        <v>585</v>
      </c>
      <c r="S55" s="194">
        <v>622</v>
      </c>
      <c r="T55" s="194">
        <v>633</v>
      </c>
      <c r="U55" s="195">
        <v>528</v>
      </c>
      <c r="V55" s="57">
        <v>830</v>
      </c>
      <c r="W55" s="24">
        <v>1018</v>
      </c>
      <c r="X55" s="24"/>
      <c r="Y55" s="39"/>
      <c r="Z55" s="39"/>
      <c r="AA55" s="39"/>
    </row>
    <row r="56" spans="1:28" x14ac:dyDescent="0.4">
      <c r="A56" s="31" t="s">
        <v>29</v>
      </c>
      <c r="B56" s="193">
        <v>432</v>
      </c>
      <c r="C56" s="194">
        <v>827</v>
      </c>
      <c r="D56" s="194">
        <v>734</v>
      </c>
      <c r="E56" s="195">
        <v>432</v>
      </c>
      <c r="F56" s="193">
        <v>330</v>
      </c>
      <c r="G56" s="194">
        <v>253</v>
      </c>
      <c r="H56" s="194">
        <v>417</v>
      </c>
      <c r="I56" s="195">
        <v>439</v>
      </c>
      <c r="J56" s="193">
        <v>726</v>
      </c>
      <c r="K56" s="194">
        <v>3432</v>
      </c>
      <c r="L56" s="194">
        <v>1705</v>
      </c>
      <c r="M56" s="195">
        <v>1328</v>
      </c>
      <c r="N56" s="193">
        <v>949</v>
      </c>
      <c r="O56" s="194">
        <v>2525</v>
      </c>
      <c r="P56" s="194">
        <v>1758</v>
      </c>
      <c r="Q56" s="195">
        <v>1578</v>
      </c>
      <c r="R56" s="193">
        <v>1511</v>
      </c>
      <c r="S56" s="194">
        <v>1455</v>
      </c>
      <c r="T56" s="194">
        <v>813</v>
      </c>
      <c r="U56" s="195">
        <v>973</v>
      </c>
      <c r="V56" s="57">
        <v>740</v>
      </c>
      <c r="W56" s="24">
        <v>1995</v>
      </c>
      <c r="X56" s="24"/>
      <c r="Y56" s="39"/>
      <c r="Z56" s="39"/>
      <c r="AA56" s="39"/>
    </row>
    <row r="57" spans="1:28" x14ac:dyDescent="0.4">
      <c r="A57" s="62" t="s">
        <v>30</v>
      </c>
      <c r="B57" s="196">
        <v>0</v>
      </c>
      <c r="C57" s="197">
        <v>0</v>
      </c>
      <c r="D57" s="197">
        <v>0</v>
      </c>
      <c r="E57" s="198">
        <v>0</v>
      </c>
      <c r="F57" s="196">
        <v>0</v>
      </c>
      <c r="G57" s="197">
        <v>0</v>
      </c>
      <c r="H57" s="197">
        <v>0</v>
      </c>
      <c r="I57" s="198">
        <v>0</v>
      </c>
      <c r="J57" s="196">
        <v>0</v>
      </c>
      <c r="K57" s="197">
        <v>0</v>
      </c>
      <c r="L57" s="197">
        <v>0</v>
      </c>
      <c r="M57" s="198">
        <v>0</v>
      </c>
      <c r="N57" s="196">
        <v>0</v>
      </c>
      <c r="O57" s="197">
        <v>0</v>
      </c>
      <c r="P57" s="197">
        <v>0</v>
      </c>
      <c r="Q57" s="198">
        <v>0</v>
      </c>
      <c r="R57" s="196">
        <v>0</v>
      </c>
      <c r="S57" s="197">
        <v>0</v>
      </c>
      <c r="T57" s="197">
        <v>0</v>
      </c>
      <c r="U57" s="198">
        <v>0</v>
      </c>
      <c r="V57" s="57">
        <v>0</v>
      </c>
      <c r="W57" s="24">
        <v>0</v>
      </c>
      <c r="X57" s="24"/>
      <c r="Y57" s="24"/>
    </row>
    <row r="58" spans="1:28" x14ac:dyDescent="0.4">
      <c r="A58" s="63" t="s">
        <v>31</v>
      </c>
      <c r="B58" s="193">
        <v>103</v>
      </c>
      <c r="C58" s="194">
        <v>128</v>
      </c>
      <c r="D58" s="194">
        <v>156</v>
      </c>
      <c r="E58" s="195">
        <v>325</v>
      </c>
      <c r="F58" s="193">
        <v>254</v>
      </c>
      <c r="G58" s="194">
        <v>180</v>
      </c>
      <c r="H58" s="194">
        <v>220</v>
      </c>
      <c r="I58" s="195">
        <v>286</v>
      </c>
      <c r="J58" s="193">
        <v>377</v>
      </c>
      <c r="K58" s="194">
        <v>651</v>
      </c>
      <c r="L58" s="194">
        <v>721</v>
      </c>
      <c r="M58" s="195">
        <v>503</v>
      </c>
      <c r="N58" s="193">
        <v>534</v>
      </c>
      <c r="O58" s="194">
        <v>1189</v>
      </c>
      <c r="P58" s="194">
        <v>975</v>
      </c>
      <c r="Q58" s="195">
        <v>1130</v>
      </c>
      <c r="R58" s="193">
        <v>731</v>
      </c>
      <c r="S58" s="194">
        <v>762</v>
      </c>
      <c r="T58" s="194">
        <v>1190</v>
      </c>
      <c r="U58" s="195">
        <v>936</v>
      </c>
      <c r="V58" s="57">
        <v>538</v>
      </c>
      <c r="W58" s="24">
        <v>1093</v>
      </c>
      <c r="X58" s="24"/>
      <c r="Y58" s="24"/>
      <c r="Z58" s="24"/>
      <c r="AA58" s="24"/>
      <c r="AB58" s="41"/>
    </row>
    <row r="59" spans="1:28" ht="25.5" x14ac:dyDescent="0.45">
      <c r="A59" s="227" t="s">
        <v>146</v>
      </c>
      <c r="B59" s="158">
        <v>1027</v>
      </c>
      <c r="C59" s="159">
        <v>748</v>
      </c>
      <c r="D59" s="159">
        <v>672</v>
      </c>
      <c r="E59" s="160">
        <v>727</v>
      </c>
      <c r="F59" s="158">
        <v>860</v>
      </c>
      <c r="G59" s="159">
        <v>595</v>
      </c>
      <c r="H59" s="159">
        <v>678</v>
      </c>
      <c r="I59" s="160">
        <v>559</v>
      </c>
      <c r="J59" s="158">
        <v>484</v>
      </c>
      <c r="K59" s="159">
        <v>390</v>
      </c>
      <c r="L59" s="159">
        <v>449</v>
      </c>
      <c r="M59" s="160">
        <v>335</v>
      </c>
      <c r="N59" s="158">
        <v>307</v>
      </c>
      <c r="O59" s="159">
        <v>445</v>
      </c>
      <c r="P59" s="159">
        <v>463</v>
      </c>
      <c r="Q59" s="160">
        <v>530</v>
      </c>
      <c r="R59" s="158">
        <v>769</v>
      </c>
      <c r="S59" s="159">
        <v>528</v>
      </c>
      <c r="T59" s="159">
        <v>651</v>
      </c>
      <c r="U59" s="160">
        <v>2018</v>
      </c>
      <c r="V59" s="228">
        <v>1780</v>
      </c>
      <c r="W59" s="212">
        <v>624</v>
      </c>
      <c r="X59" s="24"/>
      <c r="Y59" s="24"/>
      <c r="Z59" s="24"/>
      <c r="AA59" s="24"/>
      <c r="AB59" s="41"/>
    </row>
    <row r="60" spans="1:28" x14ac:dyDescent="0.4">
      <c r="A60" s="229" t="s">
        <v>33</v>
      </c>
      <c r="B60" s="218"/>
      <c r="C60" s="219"/>
      <c r="D60" s="219"/>
      <c r="E60" s="220"/>
      <c r="F60" s="46"/>
      <c r="G60" s="44"/>
      <c r="H60" s="45"/>
      <c r="K60" s="43"/>
      <c r="X60" s="39"/>
      <c r="Y60" s="39"/>
      <c r="Z60" s="39"/>
      <c r="AA60" s="39"/>
    </row>
    <row r="61" spans="1:28" x14ac:dyDescent="0.4">
      <c r="B61" s="51"/>
      <c r="C61" s="52"/>
      <c r="D61" s="52"/>
      <c r="E61" s="53"/>
      <c r="F61" s="54"/>
      <c r="G61" s="55"/>
      <c r="H61" s="55"/>
      <c r="I61" s="56"/>
      <c r="J61" s="56"/>
      <c r="K61" s="56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</row>
    <row r="62" spans="1:28" x14ac:dyDescent="0.4">
      <c r="B62" s="29"/>
      <c r="C62" s="3"/>
      <c r="D62" s="3"/>
      <c r="E62" s="28"/>
      <c r="F62" s="29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8" x14ac:dyDescent="0.4">
      <c r="A63" s="3"/>
      <c r="B63" s="61"/>
      <c r="C63" s="6"/>
      <c r="D63" s="6"/>
      <c r="E63" s="60"/>
      <c r="F63" s="61"/>
      <c r="G63" s="61"/>
      <c r="H63" s="61"/>
      <c r="I63" s="61"/>
      <c r="J63" s="6"/>
      <c r="K63" s="6"/>
      <c r="L63" s="6"/>
      <c r="M63" s="6"/>
      <c r="N63" s="6"/>
      <c r="O63" s="6"/>
      <c r="P63" s="6"/>
      <c r="Q63" s="6"/>
      <c r="R63" s="40"/>
      <c r="S63" s="40"/>
      <c r="T63" s="40"/>
      <c r="U63" s="26"/>
      <c r="V63" s="26"/>
    </row>
    <row r="64" spans="1:28" x14ac:dyDescent="0.4">
      <c r="A64" s="3"/>
      <c r="B64" s="61"/>
      <c r="C64" s="6"/>
      <c r="D64" s="6"/>
      <c r="E64" s="60"/>
      <c r="F64" s="6"/>
      <c r="G64" s="6"/>
      <c r="H64" s="60"/>
      <c r="I64" s="6"/>
      <c r="J64" s="6"/>
      <c r="K64" s="6"/>
      <c r="L64" s="6"/>
      <c r="M64" s="6"/>
      <c r="N64" s="6"/>
      <c r="O64" s="6"/>
      <c r="P64" s="6"/>
      <c r="Q64" s="6"/>
      <c r="R64" s="6"/>
      <c r="S64" s="26"/>
      <c r="T64" s="26"/>
      <c r="U64" s="26"/>
      <c r="V64" s="26"/>
    </row>
    <row r="65" spans="1:22" x14ac:dyDescent="0.4">
      <c r="A65" s="3"/>
      <c r="B65" s="61"/>
      <c r="C65" s="6"/>
      <c r="D65" s="6"/>
      <c r="E65" s="60"/>
      <c r="F65" s="6"/>
      <c r="G65" s="6"/>
      <c r="H65" s="60"/>
      <c r="I65" s="6"/>
      <c r="J65" s="6"/>
      <c r="K65" s="6"/>
      <c r="L65" s="6"/>
      <c r="M65" s="6"/>
      <c r="N65" s="6"/>
      <c r="O65" s="6"/>
      <c r="P65" s="6"/>
      <c r="Q65" s="6"/>
      <c r="R65" s="6"/>
      <c r="S65" s="26"/>
      <c r="T65" s="26"/>
      <c r="U65" s="26"/>
      <c r="V65" s="26"/>
    </row>
    <row r="66" spans="1:22" x14ac:dyDescent="0.4">
      <c r="B66" s="61"/>
      <c r="C66" s="6"/>
      <c r="D66" s="6"/>
      <c r="E66" s="60"/>
      <c r="F66" s="6"/>
      <c r="G66" s="6"/>
      <c r="H66" s="60"/>
      <c r="I66" s="6"/>
      <c r="J66" s="6"/>
      <c r="K66" s="6"/>
      <c r="L66" s="6"/>
      <c r="M66" s="6"/>
      <c r="N66" s="6"/>
      <c r="O66" s="6"/>
      <c r="P66" s="26"/>
      <c r="Q66" s="6"/>
      <c r="R66" s="6"/>
      <c r="S66" s="26"/>
      <c r="T66" s="26"/>
      <c r="U66" s="26"/>
      <c r="V66" s="26"/>
    </row>
    <row r="67" spans="1:22" x14ac:dyDescent="0.4">
      <c r="B67" s="61"/>
      <c r="C67" s="6"/>
      <c r="D67" s="6"/>
      <c r="E67" s="60"/>
      <c r="F67" s="61"/>
      <c r="G67" s="6"/>
      <c r="H67" s="60"/>
      <c r="I67" s="6"/>
      <c r="J67" s="6"/>
      <c r="K67" s="6"/>
      <c r="L67" s="6"/>
      <c r="M67" s="6"/>
      <c r="N67" s="6"/>
      <c r="O67" s="6"/>
      <c r="P67" s="145"/>
      <c r="Q67" s="6"/>
      <c r="R67" s="26"/>
      <c r="S67" s="26"/>
      <c r="T67" s="26"/>
      <c r="U67" s="26"/>
      <c r="V67" s="26"/>
    </row>
    <row r="68" spans="1:22" x14ac:dyDescent="0.4">
      <c r="B68" s="61"/>
      <c r="C68" s="6"/>
      <c r="D68" s="6"/>
      <c r="E68" s="60"/>
      <c r="F68" s="61"/>
      <c r="G68" s="6"/>
      <c r="H68" s="60"/>
      <c r="I68" s="6"/>
      <c r="J68" s="6"/>
      <c r="K68" s="6"/>
      <c r="L68" s="6"/>
      <c r="M68" s="6"/>
      <c r="N68" s="6"/>
      <c r="O68" s="6"/>
      <c r="P68" s="26"/>
      <c r="Q68" s="6"/>
      <c r="R68" s="26"/>
      <c r="S68" s="26"/>
      <c r="T68" s="26"/>
      <c r="U68" s="26"/>
      <c r="V68" s="26"/>
    </row>
  </sheetData>
  <mergeCells count="7">
    <mergeCell ref="R3:U3"/>
    <mergeCell ref="V3:Y3"/>
    <mergeCell ref="B3:E3"/>
    <mergeCell ref="A3:A4"/>
    <mergeCell ref="F3:I3"/>
    <mergeCell ref="J3:M3"/>
    <mergeCell ref="N3:Q3"/>
  </mergeCells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tabSelected="1" zoomScale="93" zoomScaleNormal="93" workbookViewId="0">
      <selection activeCell="B6" sqref="B6"/>
    </sheetView>
  </sheetViews>
  <sheetFormatPr defaultColWidth="8" defaultRowHeight="20.25" x14ac:dyDescent="0.4"/>
  <cols>
    <col min="1" max="1" width="47.125" style="3" customWidth="1"/>
    <col min="2" max="2" width="9.625" style="3" customWidth="1"/>
    <col min="3" max="3" width="9.125" style="3" customWidth="1"/>
    <col min="4" max="5" width="9.625" style="3" customWidth="1"/>
    <col min="6" max="6" width="11" style="3" bestFit="1" customWidth="1"/>
    <col min="7" max="7" width="9.125" style="3" bestFit="1" customWidth="1"/>
    <col min="8" max="16384" width="8" style="3"/>
  </cols>
  <sheetData>
    <row r="1" spans="1:6" ht="36" customHeight="1" x14ac:dyDescent="0.45">
      <c r="A1" s="235" t="s">
        <v>52</v>
      </c>
      <c r="B1" s="235"/>
    </row>
    <row r="2" spans="1:6" ht="13.5" customHeight="1" x14ac:dyDescent="0.55000000000000004">
      <c r="A2" s="80"/>
    </row>
    <row r="3" spans="1:6" ht="30.75" customHeight="1" x14ac:dyDescent="0.4">
      <c r="A3" s="135" t="s">
        <v>1</v>
      </c>
      <c r="B3" s="134">
        <v>2560</v>
      </c>
      <c r="C3" s="134">
        <v>2561</v>
      </c>
      <c r="D3" s="134">
        <v>2562</v>
      </c>
      <c r="E3" s="134">
        <v>2563</v>
      </c>
      <c r="F3" s="134">
        <v>2564</v>
      </c>
    </row>
    <row r="4" spans="1:6" s="83" customFormat="1" ht="25.5" customHeight="1" x14ac:dyDescent="0.45">
      <c r="A4" s="81" t="s">
        <v>6</v>
      </c>
      <c r="B4" s="82"/>
      <c r="C4" s="82"/>
      <c r="D4" s="82"/>
      <c r="E4" s="82"/>
      <c r="F4" s="82"/>
    </row>
    <row r="5" spans="1:6" s="83" customFormat="1" ht="23.25" customHeight="1" x14ac:dyDescent="0.45">
      <c r="A5" s="84" t="s">
        <v>53</v>
      </c>
      <c r="B5" s="85"/>
      <c r="C5" s="86"/>
      <c r="D5" s="86"/>
      <c r="E5" s="86"/>
      <c r="F5" s="86"/>
    </row>
    <row r="6" spans="1:6" s="83" customFormat="1" ht="20.25" customHeight="1" x14ac:dyDescent="0.4">
      <c r="A6" s="87" t="s">
        <v>147</v>
      </c>
      <c r="B6" s="52">
        <v>273594.15111007611</v>
      </c>
      <c r="C6" s="52">
        <v>281892.79946546309</v>
      </c>
      <c r="D6" s="88">
        <v>290642.58386052481</v>
      </c>
      <c r="E6" s="88">
        <v>272466.89455233701</v>
      </c>
      <c r="F6" s="88">
        <v>275670</v>
      </c>
    </row>
    <row r="7" spans="1:6" s="83" customFormat="1" ht="20.25" customHeight="1" x14ac:dyDescent="0.4">
      <c r="A7" s="89" t="s">
        <v>148</v>
      </c>
      <c r="B7" s="90">
        <v>98.32</v>
      </c>
      <c r="C7" s="122">
        <v>98.519422221209467</v>
      </c>
      <c r="D7" s="123">
        <v>98.52</v>
      </c>
      <c r="E7" s="123">
        <v>96.402486200556922</v>
      </c>
      <c r="F7" s="122">
        <v>97.55</v>
      </c>
    </row>
    <row r="8" spans="1:6" s="83" customFormat="1" ht="20.25" customHeight="1" x14ac:dyDescent="0.4">
      <c r="A8" s="92" t="s">
        <v>149</v>
      </c>
      <c r="B8" s="90">
        <v>1.18</v>
      </c>
      <c r="C8" s="122">
        <v>1.052383298240823</v>
      </c>
      <c r="D8" s="123">
        <v>0.99</v>
      </c>
      <c r="E8" s="123">
        <v>1.6874997535474596</v>
      </c>
      <c r="F8" s="122">
        <v>1.93</v>
      </c>
    </row>
    <row r="9" spans="1:6" s="83" customFormat="1" ht="20.25" customHeight="1" x14ac:dyDescent="0.4">
      <c r="A9" s="89" t="s">
        <v>150</v>
      </c>
      <c r="B9" s="52">
        <v>303</v>
      </c>
      <c r="C9" s="52">
        <v>293</v>
      </c>
      <c r="D9" s="88">
        <v>250</v>
      </c>
      <c r="E9" s="88">
        <v>485.14575000000002</v>
      </c>
      <c r="F9" s="88">
        <v>584.11950000000002</v>
      </c>
    </row>
    <row r="10" spans="1:6" s="83" customFormat="1" ht="20.25" customHeight="1" x14ac:dyDescent="0.4">
      <c r="A10" s="89" t="s">
        <v>13</v>
      </c>
      <c r="B10" s="93"/>
    </row>
    <row r="11" spans="1:6" s="83" customFormat="1" ht="20.25" customHeight="1" x14ac:dyDescent="0.45">
      <c r="A11" s="84" t="s">
        <v>141</v>
      </c>
      <c r="B11" s="85"/>
      <c r="C11" s="86"/>
      <c r="D11" s="86"/>
      <c r="E11" s="86"/>
      <c r="F11" s="86"/>
    </row>
    <row r="12" spans="1:6" s="83" customFormat="1" ht="20.25" customHeight="1" x14ac:dyDescent="0.4">
      <c r="A12" s="89" t="s">
        <v>14</v>
      </c>
      <c r="B12" s="94">
        <v>12.1</v>
      </c>
      <c r="C12" s="122">
        <v>12.829198999999999</v>
      </c>
      <c r="D12" s="123">
        <v>13.489333</v>
      </c>
      <c r="E12" s="123">
        <v>14.035541</v>
      </c>
      <c r="F12" s="123">
        <v>14.565151999999999</v>
      </c>
    </row>
    <row r="13" spans="1:6" s="83" customFormat="1" ht="20.25" customHeight="1" x14ac:dyDescent="0.4">
      <c r="A13" s="89" t="s">
        <v>15</v>
      </c>
      <c r="B13" s="95">
        <v>4.5</v>
      </c>
      <c r="C13" s="124">
        <v>6.0136200061100169</v>
      </c>
      <c r="D13" s="125">
        <v>5.1455589705951184</v>
      </c>
      <c r="E13" s="125">
        <v>4.0491846409307328</v>
      </c>
      <c r="F13" s="125">
        <v>3.78208170646317</v>
      </c>
    </row>
    <row r="14" spans="1:6" s="83" customFormat="1" ht="20.25" customHeight="1" x14ac:dyDescent="0.4">
      <c r="A14" s="89" t="s">
        <v>16</v>
      </c>
      <c r="B14" s="95">
        <v>78.099999999999994</v>
      </c>
      <c r="C14" s="124">
        <v>78.400000000000006</v>
      </c>
      <c r="D14" s="125">
        <v>79.900000000000006</v>
      </c>
      <c r="E14" s="125">
        <v>89.7</v>
      </c>
      <c r="F14" s="125">
        <v>90</v>
      </c>
    </row>
    <row r="15" spans="1:6" s="83" customFormat="1" ht="20.25" customHeight="1" x14ac:dyDescent="0.4">
      <c r="A15" s="89" t="s">
        <v>54</v>
      </c>
      <c r="B15" s="95">
        <v>110.4</v>
      </c>
      <c r="C15" s="124">
        <v>120.5</v>
      </c>
      <c r="D15" s="125">
        <v>140.6</v>
      </c>
      <c r="E15" s="125">
        <v>144.4</v>
      </c>
      <c r="F15" s="125">
        <v>143.71700000000001</v>
      </c>
    </row>
    <row r="16" spans="1:6" s="83" customFormat="1" ht="20.25" customHeight="1" x14ac:dyDescent="0.5">
      <c r="A16" s="96" t="s">
        <v>18</v>
      </c>
      <c r="B16" s="94">
        <v>2.68</v>
      </c>
      <c r="C16" s="126">
        <v>2.67</v>
      </c>
      <c r="D16" s="126">
        <v>2.9</v>
      </c>
      <c r="E16" s="126">
        <v>2.84</v>
      </c>
      <c r="F16" s="126">
        <v>2.73</v>
      </c>
    </row>
    <row r="17" spans="1:6" s="83" customFormat="1" ht="22.5" customHeight="1" x14ac:dyDescent="0.4">
      <c r="A17" s="84" t="s">
        <v>151</v>
      </c>
      <c r="B17" s="97"/>
      <c r="C17" s="97"/>
      <c r="D17" s="97"/>
      <c r="E17" s="97"/>
      <c r="F17" s="97"/>
    </row>
    <row r="18" spans="1:6" s="83" customFormat="1" ht="20.25" customHeight="1" x14ac:dyDescent="0.4">
      <c r="A18" s="87" t="s">
        <v>55</v>
      </c>
      <c r="B18" s="58">
        <v>3691.1918766391832</v>
      </c>
      <c r="C18" s="98">
        <v>3392.7</v>
      </c>
      <c r="D18" s="88">
        <v>4031</v>
      </c>
      <c r="E18" s="88">
        <v>3499.46</v>
      </c>
      <c r="F18" s="114" t="s">
        <v>81</v>
      </c>
    </row>
    <row r="19" spans="1:6" s="83" customFormat="1" ht="20.25" customHeight="1" x14ac:dyDescent="0.4">
      <c r="A19" s="87" t="s">
        <v>56</v>
      </c>
      <c r="B19" s="99"/>
      <c r="D19" s="88"/>
      <c r="E19" s="88"/>
    </row>
    <row r="20" spans="1:6" s="83" customFormat="1" ht="20.25" customHeight="1" x14ac:dyDescent="0.4">
      <c r="A20" s="89" t="s">
        <v>58</v>
      </c>
      <c r="B20" s="99">
        <v>1116.985304010685</v>
      </c>
      <c r="C20" s="99">
        <v>1181.1931935629461</v>
      </c>
      <c r="D20" s="88">
        <v>1228</v>
      </c>
      <c r="E20" s="88">
        <v>1293.1538840985327</v>
      </c>
      <c r="F20" s="114" t="s">
        <v>81</v>
      </c>
    </row>
    <row r="21" spans="1:6" s="83" customFormat="1" ht="20.25" customHeight="1" x14ac:dyDescent="0.4">
      <c r="A21" s="89" t="s">
        <v>59</v>
      </c>
      <c r="B21" s="99">
        <v>810.24713565169134</v>
      </c>
      <c r="C21" s="99">
        <v>1069.1107526000546</v>
      </c>
      <c r="D21" s="88">
        <v>1099</v>
      </c>
      <c r="E21" s="88">
        <v>1116.2324764782832</v>
      </c>
      <c r="F21" s="114" t="s">
        <v>81</v>
      </c>
    </row>
    <row r="22" spans="1:6" s="83" customFormat="1" ht="20.25" customHeight="1" x14ac:dyDescent="0.4">
      <c r="A22" s="89" t="s">
        <v>60</v>
      </c>
      <c r="B22" s="99">
        <v>1344.9470596465471</v>
      </c>
      <c r="C22" s="98">
        <v>1439.04</v>
      </c>
      <c r="D22" s="88">
        <v>1529</v>
      </c>
      <c r="E22" s="88">
        <v>1541.5873453380259</v>
      </c>
      <c r="F22" s="114" t="s">
        <v>81</v>
      </c>
    </row>
    <row r="23" spans="1:6" s="83" customFormat="1" ht="20.25" customHeight="1" x14ac:dyDescent="0.4">
      <c r="A23" s="89" t="s">
        <v>61</v>
      </c>
      <c r="B23" s="99">
        <v>2091.2817196563005</v>
      </c>
      <c r="C23" s="99">
        <v>2245.093440511559</v>
      </c>
      <c r="D23" s="88">
        <v>2388</v>
      </c>
      <c r="E23" s="88">
        <v>2412.7140311635353</v>
      </c>
      <c r="F23" s="114" t="s">
        <v>81</v>
      </c>
    </row>
    <row r="24" spans="1:6" s="83" customFormat="1" ht="20.25" customHeight="1" x14ac:dyDescent="0.4">
      <c r="A24" s="87" t="s">
        <v>62</v>
      </c>
      <c r="B24" s="99">
        <v>98.429874722253942</v>
      </c>
      <c r="C24" s="99">
        <v>101.38775580096846</v>
      </c>
      <c r="D24" s="88">
        <v>106</v>
      </c>
      <c r="E24" s="88">
        <v>111.12</v>
      </c>
      <c r="F24" s="114" t="s">
        <v>81</v>
      </c>
    </row>
    <row r="25" spans="1:6" s="83" customFormat="1" ht="20.25" customHeight="1" x14ac:dyDescent="0.4">
      <c r="A25" s="87" t="s">
        <v>63</v>
      </c>
      <c r="B25" s="99">
        <v>60.503217270962445</v>
      </c>
      <c r="C25" s="99">
        <v>69.97</v>
      </c>
      <c r="D25" s="88">
        <v>78</v>
      </c>
      <c r="E25" s="88">
        <v>82.66</v>
      </c>
      <c r="F25" s="114" t="s">
        <v>81</v>
      </c>
    </row>
    <row r="26" spans="1:6" s="83" customFormat="1" ht="20.25" customHeight="1" x14ac:dyDescent="0.4">
      <c r="A26" s="87" t="s">
        <v>64</v>
      </c>
      <c r="B26" s="99">
        <v>41.671780682025584</v>
      </c>
      <c r="C26" s="99">
        <v>40.98</v>
      </c>
      <c r="D26" s="88">
        <v>41</v>
      </c>
      <c r="E26" s="88">
        <v>41.79</v>
      </c>
      <c r="F26" s="114" t="s">
        <v>81</v>
      </c>
    </row>
    <row r="27" spans="1:6" s="83" customFormat="1" ht="20.25" customHeight="1" x14ac:dyDescent="0.4">
      <c r="A27" s="87" t="s">
        <v>65</v>
      </c>
      <c r="B27" s="99">
        <v>89.658093748352542</v>
      </c>
      <c r="C27" s="99">
        <v>88.4</v>
      </c>
      <c r="D27" s="88">
        <v>141.38</v>
      </c>
      <c r="E27" s="88">
        <v>105.05</v>
      </c>
      <c r="F27" s="114" t="s">
        <v>81</v>
      </c>
    </row>
    <row r="28" spans="1:6" s="83" customFormat="1" ht="22.5" customHeight="1" x14ac:dyDescent="0.4">
      <c r="A28" s="84" t="s">
        <v>66</v>
      </c>
      <c r="B28" s="97"/>
      <c r="C28" s="97"/>
      <c r="D28" s="97"/>
      <c r="E28" s="97"/>
      <c r="F28" s="97"/>
    </row>
    <row r="29" spans="1:6" s="83" customFormat="1" ht="20.25" customHeight="1" x14ac:dyDescent="0.4">
      <c r="A29" s="87" t="s">
        <v>152</v>
      </c>
      <c r="B29" s="100">
        <v>51.309439406593796</v>
      </c>
      <c r="C29" s="101">
        <v>52.01588030795061</v>
      </c>
      <c r="D29" s="101">
        <v>52.834275810434939</v>
      </c>
      <c r="E29" s="101">
        <v>53.768478044907077</v>
      </c>
      <c r="F29" s="101">
        <v>54.81</v>
      </c>
    </row>
    <row r="30" spans="1:6" s="83" customFormat="1" ht="20.25" customHeight="1" x14ac:dyDescent="0.4">
      <c r="A30" s="87" t="s">
        <v>153</v>
      </c>
      <c r="B30" s="100">
        <v>7.8706687115873928</v>
      </c>
      <c r="C30" s="83">
        <v>9.85</v>
      </c>
      <c r="D30" s="83">
        <v>6.24</v>
      </c>
      <c r="E30" s="101">
        <v>6.8380202206041094</v>
      </c>
      <c r="F30" s="129" t="s">
        <v>81</v>
      </c>
    </row>
    <row r="31" spans="1:6" s="83" customFormat="1" ht="23.25" customHeight="1" x14ac:dyDescent="0.4">
      <c r="A31" s="84" t="s">
        <v>67</v>
      </c>
      <c r="B31" s="97"/>
      <c r="C31" s="97"/>
      <c r="D31" s="97"/>
      <c r="E31" s="97"/>
      <c r="F31" s="97"/>
    </row>
    <row r="32" spans="1:6" s="83" customFormat="1" ht="20.25" customHeight="1" x14ac:dyDescent="0.4">
      <c r="A32" s="87" t="s">
        <v>154</v>
      </c>
      <c r="B32" s="102"/>
    </row>
    <row r="33" spans="1:6" s="83" customFormat="1" ht="20.25" customHeight="1" x14ac:dyDescent="0.4">
      <c r="A33" s="89" t="s">
        <v>68</v>
      </c>
      <c r="B33" s="103">
        <v>101.53</v>
      </c>
      <c r="C33" s="103">
        <v>101.38</v>
      </c>
      <c r="D33" s="83">
        <v>102.42</v>
      </c>
      <c r="E33" s="104">
        <v>98.43</v>
      </c>
      <c r="F33" s="105">
        <v>99.06</v>
      </c>
    </row>
    <row r="34" spans="1:6" s="83" customFormat="1" ht="20.25" customHeight="1" x14ac:dyDescent="0.4">
      <c r="A34" s="89" t="s">
        <v>69</v>
      </c>
      <c r="B34" s="103">
        <v>96.48</v>
      </c>
      <c r="C34" s="103">
        <v>95.77</v>
      </c>
      <c r="D34" s="83">
        <v>95.97</v>
      </c>
      <c r="E34" s="104">
        <v>95.11</v>
      </c>
      <c r="F34" s="105">
        <v>95.63</v>
      </c>
    </row>
    <row r="35" spans="1:6" s="83" customFormat="1" ht="20.25" customHeight="1" x14ac:dyDescent="0.4">
      <c r="A35" s="89" t="s">
        <v>70</v>
      </c>
      <c r="B35" s="103">
        <v>78.72</v>
      </c>
      <c r="C35" s="103">
        <v>79.53</v>
      </c>
      <c r="D35" s="101">
        <v>78.5</v>
      </c>
      <c r="E35" s="105">
        <v>79.319999999999993</v>
      </c>
      <c r="F35" s="105">
        <v>81.900000000000006</v>
      </c>
    </row>
    <row r="36" spans="1:6" s="83" customFormat="1" ht="20.25" customHeight="1" x14ac:dyDescent="0.4">
      <c r="A36" s="89" t="s">
        <v>71</v>
      </c>
      <c r="B36" s="103">
        <v>49.13</v>
      </c>
      <c r="C36" s="103">
        <v>49.46</v>
      </c>
      <c r="D36" s="83">
        <v>49.02</v>
      </c>
      <c r="E36" s="104">
        <v>57.97</v>
      </c>
      <c r="F36" s="105">
        <v>49.37</v>
      </c>
    </row>
    <row r="37" spans="1:6" s="83" customFormat="1" ht="20.25" customHeight="1" x14ac:dyDescent="0.4">
      <c r="A37" s="147" t="s">
        <v>155</v>
      </c>
      <c r="B37" s="95">
        <v>8.6</v>
      </c>
      <c r="C37" s="95">
        <v>8.6</v>
      </c>
      <c r="D37" s="95">
        <v>8.6999999999999993</v>
      </c>
      <c r="E37" s="95">
        <v>8.9</v>
      </c>
      <c r="F37" s="127">
        <v>8.9</v>
      </c>
    </row>
    <row r="38" spans="1:6" s="83" customFormat="1" ht="20.25" customHeight="1" x14ac:dyDescent="0.4">
      <c r="A38" s="147" t="s">
        <v>156</v>
      </c>
      <c r="B38" s="95">
        <v>9.5</v>
      </c>
      <c r="C38" s="95">
        <v>9.6</v>
      </c>
      <c r="D38" s="95">
        <v>9.6</v>
      </c>
      <c r="E38" s="95">
        <v>9.9</v>
      </c>
      <c r="F38" s="127">
        <v>10</v>
      </c>
    </row>
    <row r="39" spans="1:6" s="83" customFormat="1" ht="20.25" customHeight="1" x14ac:dyDescent="0.4">
      <c r="A39" s="89" t="s">
        <v>72</v>
      </c>
      <c r="B39" s="95">
        <v>9.4</v>
      </c>
      <c r="C39" s="95">
        <v>9.5</v>
      </c>
      <c r="D39" s="95">
        <v>9.5</v>
      </c>
      <c r="E39" s="95">
        <v>9.6999999999999993</v>
      </c>
      <c r="F39" s="127">
        <v>9.8000000000000007</v>
      </c>
    </row>
    <row r="40" spans="1:6" s="83" customFormat="1" ht="20.25" customHeight="1" x14ac:dyDescent="0.4">
      <c r="A40" s="89" t="s">
        <v>73</v>
      </c>
      <c r="B40" s="95">
        <v>9.6</v>
      </c>
      <c r="C40" s="95">
        <v>9.6999999999999993</v>
      </c>
      <c r="D40" s="95">
        <v>9.8000000000000007</v>
      </c>
      <c r="E40" s="95">
        <v>10</v>
      </c>
      <c r="F40" s="127">
        <v>10</v>
      </c>
    </row>
    <row r="41" spans="1:6" s="83" customFormat="1" ht="20.25" customHeight="1" x14ac:dyDescent="0.4">
      <c r="A41" s="147" t="s">
        <v>157</v>
      </c>
      <c r="B41" s="95">
        <v>5</v>
      </c>
      <c r="C41" s="95">
        <v>5.0999999999999996</v>
      </c>
      <c r="D41" s="95">
        <v>5.2</v>
      </c>
      <c r="E41" s="95">
        <v>5.4</v>
      </c>
      <c r="F41" s="127">
        <v>5.5</v>
      </c>
    </row>
    <row r="42" spans="1:6" s="83" customFormat="1" ht="20.25" customHeight="1" x14ac:dyDescent="0.4">
      <c r="A42" s="89" t="s">
        <v>72</v>
      </c>
      <c r="B42" s="95">
        <v>5.7</v>
      </c>
      <c r="C42" s="95">
        <v>5.7</v>
      </c>
      <c r="D42" s="95">
        <v>5.8</v>
      </c>
      <c r="E42" s="95">
        <v>6</v>
      </c>
      <c r="F42" s="127">
        <v>6.1</v>
      </c>
    </row>
    <row r="43" spans="1:6" s="83" customFormat="1" ht="20.25" customHeight="1" x14ac:dyDescent="0.4">
      <c r="A43" s="89" t="s">
        <v>73</v>
      </c>
      <c r="B43" s="95">
        <v>4.5</v>
      </c>
      <c r="C43" s="95">
        <v>4.5999999999999996</v>
      </c>
      <c r="D43" s="95">
        <v>4.7</v>
      </c>
      <c r="E43" s="95">
        <v>4.9000000000000004</v>
      </c>
      <c r="F43" s="127">
        <v>5.0999999999999996</v>
      </c>
    </row>
    <row r="44" spans="1:6" s="83" customFormat="1" ht="24.75" customHeight="1" x14ac:dyDescent="0.45">
      <c r="A44" s="106" t="s">
        <v>26</v>
      </c>
      <c r="B44" s="107"/>
      <c r="C44" s="107"/>
      <c r="D44" s="107"/>
      <c r="E44" s="107"/>
      <c r="F44" s="107"/>
    </row>
    <row r="45" spans="1:6" s="83" customFormat="1" ht="21.75" customHeight="1" x14ac:dyDescent="0.4">
      <c r="A45" s="84" t="s">
        <v>74</v>
      </c>
      <c r="B45" s="21"/>
      <c r="C45" s="21"/>
      <c r="D45" s="21"/>
      <c r="E45" s="21"/>
      <c r="F45" s="21"/>
    </row>
    <row r="46" spans="1:6" s="83" customFormat="1" ht="20.25" customHeight="1" x14ac:dyDescent="0.4">
      <c r="A46" s="89" t="s">
        <v>158</v>
      </c>
      <c r="B46" s="103">
        <v>99.69</v>
      </c>
      <c r="C46" s="103">
        <v>99.73</v>
      </c>
      <c r="D46" s="130">
        <v>99.81</v>
      </c>
      <c r="E46" s="133" t="s">
        <v>23</v>
      </c>
      <c r="F46" s="132">
        <v>99.75</v>
      </c>
    </row>
    <row r="47" spans="1:6" s="83" customFormat="1" ht="20.25" customHeight="1" x14ac:dyDescent="0.4">
      <c r="A47" s="87" t="s">
        <v>159</v>
      </c>
      <c r="B47" s="108" t="s">
        <v>23</v>
      </c>
      <c r="C47" s="109" t="s">
        <v>23</v>
      </c>
      <c r="D47" s="109" t="s">
        <v>23</v>
      </c>
      <c r="E47" s="109" t="s">
        <v>23</v>
      </c>
      <c r="F47" s="114" t="s">
        <v>81</v>
      </c>
    </row>
    <row r="48" spans="1:6" s="83" customFormat="1" ht="23.25" customHeight="1" x14ac:dyDescent="0.4">
      <c r="A48" s="84" t="s">
        <v>75</v>
      </c>
      <c r="B48" s="21"/>
      <c r="C48" s="21"/>
      <c r="D48" s="21"/>
      <c r="E48" s="21"/>
      <c r="F48" s="21"/>
    </row>
    <row r="49" spans="1:7" s="83" customFormat="1" ht="20.25" customHeight="1" x14ac:dyDescent="0.4">
      <c r="A49" s="87" t="s">
        <v>160</v>
      </c>
      <c r="B49" s="94">
        <v>99.95</v>
      </c>
      <c r="C49" s="103">
        <v>99.94</v>
      </c>
      <c r="D49" s="130">
        <v>99.915987407635839</v>
      </c>
      <c r="E49" s="131">
        <v>99.891361469921492</v>
      </c>
      <c r="F49" s="132">
        <v>99.565849183819765</v>
      </c>
    </row>
    <row r="50" spans="1:7" s="83" customFormat="1" ht="20.25" customHeight="1" x14ac:dyDescent="0.4">
      <c r="A50" s="89" t="s">
        <v>76</v>
      </c>
      <c r="B50" s="94">
        <v>17.96</v>
      </c>
      <c r="C50" s="103">
        <v>18.48</v>
      </c>
      <c r="D50" s="130">
        <v>18.920000000000002</v>
      </c>
      <c r="E50" s="131">
        <v>18.84</v>
      </c>
      <c r="F50" s="132">
        <v>18.725315431396982</v>
      </c>
      <c r="G50" s="94"/>
    </row>
    <row r="51" spans="1:7" s="83" customFormat="1" ht="20.25" customHeight="1" x14ac:dyDescent="0.4">
      <c r="A51" s="89" t="s">
        <v>77</v>
      </c>
      <c r="B51" s="94">
        <v>7.48</v>
      </c>
      <c r="C51" s="103">
        <v>7.63</v>
      </c>
      <c r="D51" s="130">
        <v>7.7361532872108878</v>
      </c>
      <c r="E51" s="131">
        <v>7.8</v>
      </c>
      <c r="F51" s="132">
        <v>7.9226653921120009</v>
      </c>
      <c r="G51" s="94"/>
    </row>
    <row r="52" spans="1:7" s="83" customFormat="1" ht="20.25" customHeight="1" x14ac:dyDescent="0.4">
      <c r="A52" s="89" t="s">
        <v>138</v>
      </c>
      <c r="B52" s="94">
        <v>72.88</v>
      </c>
      <c r="C52" s="103">
        <v>72.2</v>
      </c>
      <c r="D52" s="130">
        <v>71.45</v>
      </c>
      <c r="E52" s="131">
        <v>71.45</v>
      </c>
      <c r="F52" s="132">
        <v>71.444479395809651</v>
      </c>
      <c r="G52" s="94"/>
    </row>
    <row r="53" spans="1:7" s="83" customFormat="1" ht="20.25" customHeight="1" x14ac:dyDescent="0.4">
      <c r="A53" s="89" t="s">
        <v>78</v>
      </c>
      <c r="B53" s="94">
        <v>0.92</v>
      </c>
      <c r="C53" s="103">
        <v>0.94</v>
      </c>
      <c r="D53" s="130">
        <v>0.9401847679109695</v>
      </c>
      <c r="E53" s="131">
        <v>0.96</v>
      </c>
      <c r="F53" s="132">
        <v>0.947103207047998</v>
      </c>
      <c r="G53" s="94"/>
    </row>
    <row r="54" spans="1:7" s="83" customFormat="1" ht="20.25" customHeight="1" x14ac:dyDescent="0.4">
      <c r="A54" s="89" t="s">
        <v>79</v>
      </c>
      <c r="B54" s="94">
        <v>0.76</v>
      </c>
      <c r="C54" s="103">
        <v>0.73</v>
      </c>
      <c r="D54" s="130">
        <v>0.93964994292470938</v>
      </c>
      <c r="E54" s="131">
        <v>0.95</v>
      </c>
      <c r="F54" s="132">
        <v>0.96043657363337742</v>
      </c>
      <c r="G54" s="94"/>
    </row>
    <row r="55" spans="1:7" s="83" customFormat="1" ht="20.25" customHeight="1" x14ac:dyDescent="0.4">
      <c r="A55" s="89" t="s">
        <v>80</v>
      </c>
      <c r="B55" s="94">
        <v>0.05</v>
      </c>
      <c r="C55" s="103">
        <v>0.06</v>
      </c>
      <c r="D55" s="130">
        <v>8.4012592364162447E-2</v>
      </c>
      <c r="E55" s="131">
        <v>0.11</v>
      </c>
      <c r="F55" s="132">
        <v>0.28216558632093641</v>
      </c>
      <c r="G55" s="91"/>
    </row>
    <row r="56" spans="1:7" s="83" customFormat="1" ht="20.25" customHeight="1" x14ac:dyDescent="0.4">
      <c r="A56" s="87" t="s">
        <v>161</v>
      </c>
      <c r="B56" s="94">
        <v>38.44</v>
      </c>
      <c r="C56" s="103">
        <v>41.62</v>
      </c>
      <c r="D56" s="130">
        <v>43.42</v>
      </c>
      <c r="E56" s="131">
        <v>42.633833174776029</v>
      </c>
      <c r="F56" s="132">
        <f>23740957*100/38700100</f>
        <v>61.345983602109555</v>
      </c>
    </row>
    <row r="57" spans="1:7" s="83" customFormat="1" ht="24" customHeight="1" x14ac:dyDescent="0.4">
      <c r="A57" s="84" t="s">
        <v>162</v>
      </c>
      <c r="B57" s="21"/>
      <c r="C57" s="21"/>
      <c r="D57" s="21"/>
      <c r="E57" s="21"/>
      <c r="F57" s="21"/>
    </row>
    <row r="58" spans="1:7" s="83" customFormat="1" ht="20.25" customHeight="1" x14ac:dyDescent="0.4">
      <c r="A58" s="87" t="s">
        <v>163</v>
      </c>
      <c r="B58" s="94">
        <v>33.137132533362539</v>
      </c>
      <c r="C58" s="94">
        <v>30.471061512098526</v>
      </c>
      <c r="D58" s="94">
        <v>30.361339910118598</v>
      </c>
      <c r="E58" s="94">
        <v>27.26</v>
      </c>
      <c r="F58" s="94">
        <v>26.002503705130597</v>
      </c>
    </row>
    <row r="59" spans="1:7" s="83" customFormat="1" ht="20.25" customHeight="1" x14ac:dyDescent="0.4">
      <c r="A59" s="87" t="s">
        <v>164</v>
      </c>
      <c r="B59" s="94">
        <v>27.72</v>
      </c>
      <c r="C59" s="94">
        <v>26.66</v>
      </c>
      <c r="D59" s="94">
        <v>25.000400021424621</v>
      </c>
      <c r="E59" s="94">
        <v>22.06</v>
      </c>
      <c r="F59" s="94">
        <v>23.85</v>
      </c>
    </row>
    <row r="60" spans="1:7" s="83" customFormat="1" ht="20.25" customHeight="1" x14ac:dyDescent="0.4">
      <c r="A60" s="87" t="s">
        <v>165</v>
      </c>
      <c r="B60" s="94">
        <v>85.24</v>
      </c>
      <c r="C60" s="94">
        <v>68.81</v>
      </c>
      <c r="D60" s="94">
        <v>69.936515660895111</v>
      </c>
      <c r="E60" s="94">
        <v>65.44</v>
      </c>
      <c r="F60" s="94">
        <v>77.349999999999994</v>
      </c>
    </row>
    <row r="61" spans="1:7" s="83" customFormat="1" ht="20.25" customHeight="1" x14ac:dyDescent="0.4">
      <c r="A61" s="87" t="s">
        <v>166</v>
      </c>
      <c r="B61" s="94">
        <v>424.55</v>
      </c>
      <c r="C61" s="94">
        <v>436.15</v>
      </c>
      <c r="D61" s="94">
        <v>554.75</v>
      </c>
      <c r="E61" s="94" t="s">
        <v>82</v>
      </c>
      <c r="F61" s="94">
        <v>697.76</v>
      </c>
    </row>
    <row r="62" spans="1:7" s="83" customFormat="1" ht="45.75" x14ac:dyDescent="0.4">
      <c r="A62" s="148" t="s">
        <v>167</v>
      </c>
      <c r="B62" s="103">
        <v>23.242392444910809</v>
      </c>
      <c r="C62" s="103">
        <v>23.6833904643191</v>
      </c>
      <c r="D62" s="103">
        <v>25.17806267806268</v>
      </c>
      <c r="E62" s="103">
        <v>22.331240188383045</v>
      </c>
      <c r="F62" s="103">
        <v>20.314389359129382</v>
      </c>
    </row>
    <row r="63" spans="1:7" s="83" customFormat="1" ht="24" customHeight="1" x14ac:dyDescent="0.4">
      <c r="A63" s="84" t="s">
        <v>168</v>
      </c>
      <c r="B63" s="21"/>
      <c r="C63" s="21"/>
      <c r="D63" s="21"/>
      <c r="E63" s="21"/>
      <c r="F63" s="21"/>
    </row>
    <row r="64" spans="1:7" s="83" customFormat="1" ht="20.25" customHeight="1" x14ac:dyDescent="0.2">
      <c r="A64" s="87" t="s">
        <v>83</v>
      </c>
      <c r="B64" s="110">
        <v>8870</v>
      </c>
      <c r="C64" s="110">
        <v>7441</v>
      </c>
      <c r="D64" s="110">
        <v>15565</v>
      </c>
      <c r="E64" s="110">
        <v>15964</v>
      </c>
      <c r="F64" s="88">
        <v>14377</v>
      </c>
    </row>
    <row r="65" spans="1:8" s="83" customFormat="1" x14ac:dyDescent="0.2">
      <c r="A65" s="89" t="s">
        <v>84</v>
      </c>
      <c r="B65" s="110">
        <v>3707</v>
      </c>
      <c r="C65" s="110">
        <v>3191</v>
      </c>
      <c r="D65" s="110">
        <v>4017</v>
      </c>
      <c r="E65" s="110">
        <v>3188</v>
      </c>
      <c r="F65" s="88">
        <v>3638</v>
      </c>
    </row>
    <row r="66" spans="1:8" s="83" customFormat="1" x14ac:dyDescent="0.2">
      <c r="A66" s="89" t="s">
        <v>85</v>
      </c>
      <c r="B66" s="110">
        <v>2026</v>
      </c>
      <c r="C66" s="110">
        <v>1871</v>
      </c>
      <c r="D66" s="110">
        <v>2105</v>
      </c>
      <c r="E66" s="110">
        <v>2138</v>
      </c>
      <c r="F66" s="88">
        <v>2368</v>
      </c>
    </row>
    <row r="67" spans="1:8" s="83" customFormat="1" x14ac:dyDescent="0.2">
      <c r="A67" s="89" t="s">
        <v>86</v>
      </c>
      <c r="B67" s="110">
        <v>2425</v>
      </c>
      <c r="C67" s="110">
        <v>1439</v>
      </c>
      <c r="D67" s="110">
        <v>7191</v>
      </c>
      <c r="E67" s="110">
        <v>6810</v>
      </c>
      <c r="F67" s="88">
        <v>4752</v>
      </c>
      <c r="G67" s="88"/>
      <c r="H67" s="88"/>
    </row>
    <row r="68" spans="1:8" s="83" customFormat="1" x14ac:dyDescent="0.2">
      <c r="A68" s="89" t="s">
        <v>87</v>
      </c>
      <c r="B68" s="110">
        <v>0</v>
      </c>
      <c r="C68" s="110">
        <v>0</v>
      </c>
      <c r="D68" s="110">
        <v>0</v>
      </c>
      <c r="E68" s="110">
        <v>0</v>
      </c>
      <c r="F68" s="88">
        <v>0</v>
      </c>
      <c r="G68" s="88"/>
      <c r="H68" s="88"/>
    </row>
    <row r="69" spans="1:8" s="83" customFormat="1" x14ac:dyDescent="0.2">
      <c r="A69" s="89" t="s">
        <v>88</v>
      </c>
      <c r="B69" s="110">
        <v>712</v>
      </c>
      <c r="C69" s="110">
        <v>940</v>
      </c>
      <c r="D69" s="110">
        <v>2252</v>
      </c>
      <c r="E69" s="110">
        <v>3828</v>
      </c>
      <c r="F69" s="88">
        <v>3619</v>
      </c>
      <c r="G69" s="88"/>
      <c r="H69" s="88"/>
    </row>
    <row r="70" spans="1:8" s="83" customFormat="1" x14ac:dyDescent="0.2">
      <c r="A70" s="89" t="s">
        <v>32</v>
      </c>
      <c r="B70" s="110">
        <v>45311</v>
      </c>
      <c r="C70" s="110">
        <v>52504</v>
      </c>
      <c r="D70" s="110">
        <v>47996</v>
      </c>
      <c r="E70" s="110">
        <v>51185</v>
      </c>
      <c r="F70" s="88">
        <v>38736</v>
      </c>
      <c r="H70" s="111"/>
    </row>
    <row r="71" spans="1:8" s="83" customFormat="1" ht="21" x14ac:dyDescent="0.45">
      <c r="A71" s="106" t="s">
        <v>89</v>
      </c>
      <c r="B71" s="107"/>
      <c r="C71" s="107"/>
      <c r="D71" s="107"/>
      <c r="E71" s="107"/>
      <c r="F71" s="107"/>
    </row>
    <row r="72" spans="1:8" s="83" customFormat="1" x14ac:dyDescent="0.4">
      <c r="A72" s="84" t="s">
        <v>90</v>
      </c>
      <c r="B72" s="21"/>
      <c r="C72" s="21"/>
      <c r="D72" s="21"/>
      <c r="E72" s="21"/>
      <c r="F72" s="21"/>
    </row>
    <row r="73" spans="1:8" s="83" customFormat="1" ht="25.5" x14ac:dyDescent="0.4">
      <c r="A73" s="89" t="s">
        <v>169</v>
      </c>
      <c r="B73" s="103">
        <v>86.97</v>
      </c>
      <c r="C73" s="94">
        <v>86.6</v>
      </c>
      <c r="D73" s="94">
        <v>86.5</v>
      </c>
      <c r="E73" s="94">
        <v>87</v>
      </c>
      <c r="F73" s="94">
        <v>87</v>
      </c>
    </row>
    <row r="74" spans="1:8" s="83" customFormat="1" ht="25.5" x14ac:dyDescent="0.4">
      <c r="A74" s="89" t="s">
        <v>170</v>
      </c>
      <c r="B74" s="103">
        <v>13.03</v>
      </c>
      <c r="C74" s="94">
        <v>13.4</v>
      </c>
      <c r="D74" s="94">
        <v>13.5</v>
      </c>
      <c r="E74" s="94">
        <v>13</v>
      </c>
      <c r="F74" s="94">
        <v>13</v>
      </c>
    </row>
    <row r="75" spans="1:8" s="83" customFormat="1" ht="25.5" x14ac:dyDescent="0.4">
      <c r="A75" s="89" t="s">
        <v>171</v>
      </c>
      <c r="B75" s="108">
        <v>28.4</v>
      </c>
      <c r="C75" s="94" t="s">
        <v>91</v>
      </c>
      <c r="D75" s="94" t="s">
        <v>91</v>
      </c>
      <c r="E75" s="94" t="s">
        <v>91</v>
      </c>
      <c r="F75" s="94">
        <v>28</v>
      </c>
    </row>
    <row r="76" spans="1:8" s="83" customFormat="1" ht="25.5" x14ac:dyDescent="0.4">
      <c r="A76" s="89" t="s">
        <v>172</v>
      </c>
      <c r="B76" s="108">
        <v>19.100000000000001</v>
      </c>
      <c r="C76" s="94" t="s">
        <v>91</v>
      </c>
      <c r="D76" s="94" t="s">
        <v>91</v>
      </c>
      <c r="E76" s="94" t="s">
        <v>91</v>
      </c>
      <c r="F76" s="94">
        <v>17.399999999999999</v>
      </c>
    </row>
    <row r="77" spans="1:8" s="83" customFormat="1" x14ac:dyDescent="0.4">
      <c r="A77" s="84" t="s">
        <v>92</v>
      </c>
      <c r="B77" s="112"/>
      <c r="C77" s="21"/>
      <c r="D77" s="21"/>
      <c r="E77" s="21"/>
      <c r="F77" s="112"/>
    </row>
    <row r="78" spans="1:8" s="83" customFormat="1" ht="25.5" x14ac:dyDescent="0.2">
      <c r="A78" s="147" t="s">
        <v>173</v>
      </c>
      <c r="B78" s="109" t="s">
        <v>93</v>
      </c>
      <c r="C78" s="114" t="s">
        <v>93</v>
      </c>
      <c r="D78" s="114" t="s">
        <v>93</v>
      </c>
      <c r="E78" s="114" t="s">
        <v>93</v>
      </c>
    </row>
    <row r="79" spans="1:8" s="83" customFormat="1" x14ac:dyDescent="0.2">
      <c r="A79" s="113" t="s">
        <v>94</v>
      </c>
      <c r="B79" s="109" t="s">
        <v>93</v>
      </c>
      <c r="C79" s="114" t="s">
        <v>93</v>
      </c>
      <c r="D79" s="114" t="s">
        <v>93</v>
      </c>
      <c r="E79" s="114" t="s">
        <v>93</v>
      </c>
    </row>
    <row r="80" spans="1:8" s="83" customFormat="1" x14ac:dyDescent="0.2">
      <c r="A80" s="113" t="s">
        <v>95</v>
      </c>
      <c r="B80" s="109" t="s">
        <v>93</v>
      </c>
      <c r="C80" s="114" t="s">
        <v>93</v>
      </c>
      <c r="D80" s="114" t="s">
        <v>93</v>
      </c>
      <c r="E80" s="114" t="s">
        <v>93</v>
      </c>
    </row>
    <row r="81" spans="1:9" s="83" customFormat="1" x14ac:dyDescent="0.2">
      <c r="A81" s="113" t="s">
        <v>96</v>
      </c>
      <c r="B81" s="109" t="s">
        <v>93</v>
      </c>
      <c r="C81" s="114" t="s">
        <v>93</v>
      </c>
      <c r="D81" s="114" t="s">
        <v>93</v>
      </c>
      <c r="E81" s="114" t="s">
        <v>93</v>
      </c>
    </row>
    <row r="82" spans="1:9" s="83" customFormat="1" x14ac:dyDescent="0.2">
      <c r="A82" s="113" t="s">
        <v>97</v>
      </c>
      <c r="B82" s="109" t="s">
        <v>93</v>
      </c>
      <c r="C82" s="114" t="s">
        <v>93</v>
      </c>
      <c r="D82" s="114" t="s">
        <v>93</v>
      </c>
      <c r="E82" s="114" t="s">
        <v>93</v>
      </c>
    </row>
    <row r="83" spans="1:9" s="83" customFormat="1" x14ac:dyDescent="0.2">
      <c r="A83" s="113" t="s">
        <v>98</v>
      </c>
      <c r="B83" s="109" t="s">
        <v>93</v>
      </c>
      <c r="C83" s="114" t="s">
        <v>93</v>
      </c>
      <c r="D83" s="114" t="s">
        <v>93</v>
      </c>
      <c r="E83" s="114" t="s">
        <v>93</v>
      </c>
    </row>
    <row r="84" spans="1:9" s="83" customFormat="1" x14ac:dyDescent="0.2">
      <c r="A84" s="113" t="s">
        <v>99</v>
      </c>
      <c r="B84" s="109" t="s">
        <v>93</v>
      </c>
      <c r="C84" s="114" t="s">
        <v>93</v>
      </c>
      <c r="D84" s="114" t="s">
        <v>93</v>
      </c>
      <c r="E84" s="114" t="s">
        <v>93</v>
      </c>
    </row>
    <row r="85" spans="1:9" s="83" customFormat="1" ht="25.5" x14ac:dyDescent="0.4">
      <c r="A85" s="147" t="s">
        <v>174</v>
      </c>
      <c r="B85" s="94">
        <v>33.4</v>
      </c>
      <c r="C85" s="94">
        <v>36</v>
      </c>
      <c r="D85" s="94">
        <v>42.42</v>
      </c>
      <c r="E85" s="94">
        <v>49.69</v>
      </c>
      <c r="F85" s="94"/>
    </row>
    <row r="86" spans="1:9" s="83" customFormat="1" ht="21" x14ac:dyDescent="0.45">
      <c r="A86" s="106" t="s">
        <v>100</v>
      </c>
      <c r="B86" s="107"/>
      <c r="C86" s="107"/>
      <c r="D86" s="107"/>
      <c r="E86" s="107"/>
      <c r="F86" s="107"/>
    </row>
    <row r="87" spans="1:9" s="83" customFormat="1" x14ac:dyDescent="0.4">
      <c r="A87" s="84" t="s">
        <v>101</v>
      </c>
      <c r="B87" s="21"/>
      <c r="C87" s="86"/>
      <c r="D87" s="86"/>
      <c r="E87" s="86"/>
      <c r="F87" s="86"/>
    </row>
    <row r="88" spans="1:9" s="83" customFormat="1" ht="25.5" x14ac:dyDescent="0.4">
      <c r="A88" s="87" t="s">
        <v>175</v>
      </c>
      <c r="B88" s="94" t="s">
        <v>81</v>
      </c>
      <c r="C88" s="94" t="s">
        <v>81</v>
      </c>
      <c r="D88" s="94" t="s">
        <v>81</v>
      </c>
      <c r="E88" s="94" t="s">
        <v>81</v>
      </c>
      <c r="F88" s="94" t="s">
        <v>81</v>
      </c>
    </row>
    <row r="89" spans="1:9" s="83" customFormat="1" ht="25.5" x14ac:dyDescent="0.4">
      <c r="A89" s="84" t="s">
        <v>176</v>
      </c>
      <c r="B89" s="21"/>
      <c r="C89" s="21"/>
      <c r="D89" s="21"/>
      <c r="E89" s="21"/>
      <c r="F89" s="21"/>
    </row>
    <row r="90" spans="1:9" s="83" customFormat="1" x14ac:dyDescent="0.4">
      <c r="A90" s="92" t="s">
        <v>113</v>
      </c>
      <c r="B90" s="94">
        <v>27.37</v>
      </c>
      <c r="C90" s="94">
        <v>27.93</v>
      </c>
      <c r="D90" s="94">
        <v>28.71</v>
      </c>
      <c r="E90" s="94">
        <v>25.37</v>
      </c>
      <c r="F90" s="94">
        <v>24.98</v>
      </c>
    </row>
    <row r="91" spans="1:9" s="83" customFormat="1" x14ac:dyDescent="0.4">
      <c r="A91" s="92" t="s">
        <v>114</v>
      </c>
      <c r="B91" s="94">
        <v>4.88</v>
      </c>
      <c r="C91" s="94">
        <v>4.8499999999999996</v>
      </c>
      <c r="D91" s="94">
        <v>4.96</v>
      </c>
      <c r="E91" s="94">
        <v>4.4800000000000004</v>
      </c>
      <c r="F91" s="94">
        <v>4.46</v>
      </c>
    </row>
    <row r="92" spans="1:9" s="83" customFormat="1" x14ac:dyDescent="0.4">
      <c r="A92" s="92" t="s">
        <v>115</v>
      </c>
      <c r="B92" s="94">
        <v>3.88</v>
      </c>
      <c r="C92" s="94">
        <v>3.93</v>
      </c>
      <c r="D92" s="94">
        <v>3.85</v>
      </c>
      <c r="E92" s="94">
        <v>3.14</v>
      </c>
      <c r="F92" s="94">
        <v>3.16</v>
      </c>
    </row>
    <row r="93" spans="1:9" s="83" customFormat="1" x14ac:dyDescent="0.4">
      <c r="A93" s="92" t="s">
        <v>116</v>
      </c>
      <c r="B93" s="94">
        <v>2.63</v>
      </c>
      <c r="C93" s="94">
        <v>1.89</v>
      </c>
      <c r="D93" s="94">
        <v>2.04</v>
      </c>
      <c r="E93" s="94">
        <v>1.99</v>
      </c>
      <c r="F93" s="94">
        <v>2.2599999999999998</v>
      </c>
    </row>
    <row r="94" spans="1:9" s="83" customFormat="1" ht="25.5" x14ac:dyDescent="0.4">
      <c r="A94" s="84" t="s">
        <v>177</v>
      </c>
      <c r="B94" s="115"/>
      <c r="C94" s="94"/>
      <c r="D94" s="94"/>
      <c r="E94" s="94"/>
      <c r="F94" s="94"/>
    </row>
    <row r="95" spans="1:9" s="83" customFormat="1" x14ac:dyDescent="0.4">
      <c r="A95" s="116" t="s">
        <v>102</v>
      </c>
      <c r="B95" s="94">
        <v>35.43</v>
      </c>
      <c r="C95" s="94">
        <v>46.29</v>
      </c>
      <c r="D95" s="94">
        <v>43.14</v>
      </c>
      <c r="E95" s="94">
        <v>37.57</v>
      </c>
      <c r="F95" s="94">
        <v>38.43</v>
      </c>
      <c r="I95" s="83" t="s">
        <v>57</v>
      </c>
    </row>
    <row r="96" spans="1:9" s="83" customFormat="1" x14ac:dyDescent="0.2">
      <c r="A96" s="117" t="s">
        <v>137</v>
      </c>
    </row>
    <row r="97" spans="1:1" s="83" customFormat="1" x14ac:dyDescent="0.2">
      <c r="A97" s="118"/>
    </row>
    <row r="98" spans="1:1" s="83" customFormat="1" x14ac:dyDescent="0.35">
      <c r="A98" s="119" t="s">
        <v>117</v>
      </c>
    </row>
    <row r="99" spans="1:1" s="83" customFormat="1" x14ac:dyDescent="0.35">
      <c r="A99" s="119" t="s">
        <v>118</v>
      </c>
    </row>
    <row r="100" spans="1:1" s="83" customFormat="1" x14ac:dyDescent="0.35">
      <c r="A100" s="119" t="s">
        <v>178</v>
      </c>
    </row>
    <row r="101" spans="1:1" s="83" customFormat="1" x14ac:dyDescent="0.35">
      <c r="A101" s="119" t="s">
        <v>179</v>
      </c>
    </row>
    <row r="102" spans="1:1" s="83" customFormat="1" x14ac:dyDescent="0.35">
      <c r="A102" s="119" t="s">
        <v>119</v>
      </c>
    </row>
    <row r="103" spans="1:1" s="83" customFormat="1" x14ac:dyDescent="0.35">
      <c r="A103" s="119" t="s">
        <v>120</v>
      </c>
    </row>
    <row r="104" spans="1:1" s="83" customFormat="1" x14ac:dyDescent="0.35">
      <c r="A104" s="119" t="s">
        <v>139</v>
      </c>
    </row>
    <row r="105" spans="1:1" s="83" customFormat="1" x14ac:dyDescent="0.35">
      <c r="A105" s="119" t="s">
        <v>121</v>
      </c>
    </row>
    <row r="106" spans="1:1" s="83" customFormat="1" x14ac:dyDescent="0.35">
      <c r="A106" s="119" t="s">
        <v>122</v>
      </c>
    </row>
    <row r="107" spans="1:1" s="83" customFormat="1" x14ac:dyDescent="0.35">
      <c r="A107" s="119" t="s">
        <v>123</v>
      </c>
    </row>
    <row r="108" spans="1:1" s="83" customFormat="1" x14ac:dyDescent="0.35">
      <c r="A108" s="119" t="s">
        <v>103</v>
      </c>
    </row>
    <row r="109" spans="1:1" s="83" customFormat="1" x14ac:dyDescent="0.35">
      <c r="A109" s="119" t="s">
        <v>124</v>
      </c>
    </row>
    <row r="110" spans="1:1" s="83" customFormat="1" x14ac:dyDescent="0.35">
      <c r="A110" s="119" t="s">
        <v>104</v>
      </c>
    </row>
    <row r="111" spans="1:1" s="83" customFormat="1" x14ac:dyDescent="0.35">
      <c r="A111" s="119" t="s">
        <v>125</v>
      </c>
    </row>
    <row r="112" spans="1:1" s="83" customFormat="1" x14ac:dyDescent="0.35">
      <c r="A112" s="119" t="s">
        <v>126</v>
      </c>
    </row>
    <row r="113" spans="1:1" s="83" customFormat="1" x14ac:dyDescent="0.35">
      <c r="A113" s="119" t="s">
        <v>127</v>
      </c>
    </row>
    <row r="114" spans="1:1" s="83" customFormat="1" x14ac:dyDescent="0.35">
      <c r="A114" s="119" t="s">
        <v>105</v>
      </c>
    </row>
    <row r="115" spans="1:1" s="83" customFormat="1" x14ac:dyDescent="0.35">
      <c r="A115" s="119" t="s">
        <v>180</v>
      </c>
    </row>
    <row r="116" spans="1:1" s="83" customFormat="1" x14ac:dyDescent="0.35">
      <c r="A116" s="119" t="s">
        <v>181</v>
      </c>
    </row>
    <row r="117" spans="1:1" s="83" customFormat="1" x14ac:dyDescent="0.35">
      <c r="A117" s="119" t="s">
        <v>128</v>
      </c>
    </row>
    <row r="118" spans="1:1" s="83" customFormat="1" x14ac:dyDescent="0.35">
      <c r="A118" s="119" t="s">
        <v>129</v>
      </c>
    </row>
    <row r="119" spans="1:1" s="83" customFormat="1" x14ac:dyDescent="0.35">
      <c r="A119" s="119" t="s">
        <v>130</v>
      </c>
    </row>
    <row r="120" spans="1:1" s="83" customFormat="1" x14ac:dyDescent="0.35">
      <c r="A120" s="119" t="s">
        <v>131</v>
      </c>
    </row>
    <row r="121" spans="1:1" s="83" customFormat="1" x14ac:dyDescent="0.35">
      <c r="A121" s="119" t="s">
        <v>132</v>
      </c>
    </row>
    <row r="122" spans="1:1" s="83" customFormat="1" x14ac:dyDescent="0.35">
      <c r="A122" s="120" t="s">
        <v>133</v>
      </c>
    </row>
    <row r="123" spans="1:1" s="83" customFormat="1" x14ac:dyDescent="0.35">
      <c r="A123" s="119" t="s">
        <v>106</v>
      </c>
    </row>
    <row r="124" spans="1:1" s="121" customFormat="1" x14ac:dyDescent="0.4">
      <c r="A124" s="120" t="s">
        <v>107</v>
      </c>
    </row>
    <row r="125" spans="1:1" x14ac:dyDescent="0.4">
      <c r="A125" s="119" t="s">
        <v>134</v>
      </c>
    </row>
    <row r="126" spans="1:1" x14ac:dyDescent="0.4">
      <c r="A126" s="119" t="s">
        <v>135</v>
      </c>
    </row>
    <row r="127" spans="1:1" s="83" customFormat="1" x14ac:dyDescent="0.35">
      <c r="A127" s="119" t="s">
        <v>136</v>
      </c>
    </row>
    <row r="129" spans="1:1" x14ac:dyDescent="0.4">
      <c r="A129" s="5"/>
    </row>
    <row r="130" spans="1:1" x14ac:dyDescent="0.4">
      <c r="A130" s="5"/>
    </row>
    <row r="136" spans="1:1" x14ac:dyDescent="0.4">
      <c r="A136" s="3" t="s">
        <v>33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รายไตรมาส</vt:lpstr>
      <vt:lpstr>รายปี</vt:lpstr>
      <vt:lpstr>รายไตรมาส!Print_Titles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Pairat Klumthong</dc:creator>
  <cp:lastModifiedBy>Apinya Saelee</cp:lastModifiedBy>
  <cp:lastPrinted>2022-08-19T07:11:20Z</cp:lastPrinted>
  <dcterms:created xsi:type="dcterms:W3CDTF">2022-07-27T07:32:01Z</dcterms:created>
  <dcterms:modified xsi:type="dcterms:W3CDTF">2022-08-26T02:09:47Z</dcterms:modified>
</cp:coreProperties>
</file>