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875" windowHeight="6930" activeTab="0"/>
  </bookViews>
  <sheets>
    <sheet name="GDP51-96" sheetId="1" r:id="rId1"/>
  </sheets>
  <externalReferences>
    <externalReference r:id="rId4"/>
  </externalReferences>
  <definedNames>
    <definedName name="\0">#REF!</definedName>
    <definedName name="\c">#REF!</definedName>
    <definedName name="\s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9">#REF!</definedName>
    <definedName name="TAB20">#REF!</definedName>
    <definedName name="TAB201">#REF!</definedName>
    <definedName name="TAB23">#REF!</definedName>
    <definedName name="TAB24">#REF!</definedName>
    <definedName name="TAB26">#REF!</definedName>
    <definedName name="TAB28">#REF!</definedName>
    <definedName name="TAB32">#REF!</definedName>
    <definedName name="TAB44">#REF!</definedName>
  </definedNames>
  <calcPr fullCalcOnLoad="1"/>
</workbook>
</file>

<file path=xl/sharedStrings.xml><?xml version="1.0" encoding="utf-8"?>
<sst xmlns="http://schemas.openxmlformats.org/spreadsheetml/2006/main" count="226" uniqueCount="76">
  <si>
    <t>Table 1. Gross Domestic Product at Current Market Prices by Industrial Origin</t>
  </si>
  <si>
    <t>(Millions of Baht)</t>
  </si>
  <si>
    <t>Industrial Origin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</si>
  <si>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</si>
  <si>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</si>
  <si>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</si>
  <si>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</si>
  <si>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</si>
  <si>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</si>
  <si>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</si>
  <si>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</si>
  <si>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</si>
  <si>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</si>
  <si>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</si>
  <si>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</si>
  <si>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</si>
  <si>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</si>
  <si>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</si>
  <si>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</si>
  <si>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</si>
  <si>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Agriculture</t>
  </si>
  <si>
    <t xml:space="preserve">   Crops</t>
  </si>
  <si>
    <t xml:space="preserve">   Livestock</t>
  </si>
  <si>
    <t xml:space="preserve">   Fisheries</t>
  </si>
  <si>
    <t xml:space="preserve">   Forestry</t>
  </si>
  <si>
    <t xml:space="preserve">   Agricultural Services *</t>
  </si>
  <si>
    <t xml:space="preserve">   Simple Agricultural Processing Products **</t>
  </si>
  <si>
    <t>Mining and Quarrying</t>
  </si>
  <si>
    <t>Manufacturing</t>
  </si>
  <si>
    <t>Construction</t>
  </si>
  <si>
    <t>Electricity and Water Supply</t>
  </si>
  <si>
    <t>Transportation and Communication</t>
  </si>
  <si>
    <t>Wholesale and Retail Trade</t>
  </si>
  <si>
    <t>Banking, Insurance and Real Estate</t>
  </si>
  <si>
    <t>Ownership of Dwellings</t>
  </si>
  <si>
    <t>Public Administration and Defence</t>
  </si>
  <si>
    <t>Services</t>
  </si>
  <si>
    <t>Gross Domestic Product,  (GDP)</t>
  </si>
  <si>
    <t xml:space="preserve"> * Included in Crops</t>
  </si>
  <si>
    <t xml:space="preserve"> ** Included in Manufacturing</t>
  </si>
  <si>
    <t>Table 1. Gross Domestic Product at Current Market Prices by Industrial Origin (Continued)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</si>
  <si>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</si>
  <si>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</si>
  <si>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</si>
  <si>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</si>
  <si>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</si>
  <si>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</si>
  <si>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</si>
  <si>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</si>
  <si>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</si>
  <si>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</si>
  <si>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</si>
  <si>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</si>
  <si>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</si>
  <si>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</si>
  <si>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</si>
  <si>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</si>
  <si>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</si>
  <si>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 xml:space="preserve"> * 1968-1969 Included in Crops</t>
  </si>
  <si>
    <t xml:space="preserve"> ** 1968-1969 Included in Manufacturing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</si>
  <si>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</si>
  <si>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</si>
  <si>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</si>
  <si>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</si>
  <si>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</si>
  <si>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</si>
  <si>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</si>
  <si>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</si>
  <si>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</si>
  <si>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</si>
  <si>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</si>
  <si>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1996p</t>
  </si>
  <si>
    <t xml:space="preserve">   Agricultural Services</t>
  </si>
  <si>
    <t xml:space="preserve">   Simple Agricultural Processing Products </t>
  </si>
  <si>
    <t>Table 2. Gross Domestic Product at 1988 Prices by Industrial Origin</t>
  </si>
  <si>
    <t>Table 2. Gross Domestic Product at 1988 Prices by Industrial Origin (Continued)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</si>
</sst>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General_)"/>
    <numFmt numFmtId="210" formatCode="0.0_)"/>
    <numFmt numFmtId="211" formatCode="#,##0.0_);\(#,##0.0\)"/>
    <numFmt numFmtId="212" formatCode="#,##0.0"/>
    <numFmt numFmtId="213" formatCode="0.0"/>
  </numFmts>
  <fonts count="12">
    <font>
      <sz val="10"/>
      <name val="Helv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CordiaUPC"/>
      <family val="0"/>
    </font>
    <font>
      <sz val="9"/>
      <name val="Helv"/>
      <family val="0"/>
    </font>
    <font>
      <sz val="12"/>
      <name val="Helv"/>
      <family val="0"/>
    </font>
    <font>
      <sz val="14"/>
      <name val="AngsanaUPC"/>
      <family val="1"/>
    </font>
    <font>
      <b/>
      <sz val="10"/>
      <name val="Arial Narrow"/>
      <family val="2"/>
    </font>
    <font>
      <b/>
      <sz val="7.5"/>
      <name val="Arial Narrow"/>
      <family val="2"/>
    </font>
    <font>
      <sz val="7.5"/>
      <name val="Arial Narrow"/>
      <family val="2"/>
    </font>
    <font>
      <sz val="7.5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20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3" fontId="7" fillId="0" borderId="0">
      <alignment vertical="center"/>
      <protection/>
    </xf>
    <xf numFmtId="9" fontId="4" fillId="0" borderId="0" applyFont="0" applyFill="0" applyBorder="0" applyAlignment="0" applyProtection="0"/>
  </cellStyleXfs>
  <cellXfs count="20">
    <xf numFmtId="209" fontId="0" fillId="0" borderId="0" xfId="0" applyAlignment="1">
      <alignment/>
    </xf>
    <xf numFmtId="3" fontId="8" fillId="0" borderId="0" xfId="19" applyFont="1" applyAlignment="1" quotePrefix="1">
      <alignment horizontal="left" vertical="center"/>
      <protection/>
    </xf>
    <xf numFmtId="3" fontId="9" fillId="0" borderId="0" xfId="19" applyFont="1" applyAlignment="1" quotePrefix="1">
      <alignment horizontal="left" vertical="center"/>
      <protection/>
    </xf>
    <xf numFmtId="3" fontId="10" fillId="0" borderId="0" xfId="19" applyFont="1">
      <alignment vertical="center"/>
      <protection/>
    </xf>
    <xf numFmtId="3" fontId="9" fillId="0" borderId="0" xfId="19" applyFont="1" applyAlignment="1" quotePrefix="1">
      <alignment horizontal="right" vertical="center"/>
      <protection/>
    </xf>
    <xf numFmtId="209" fontId="11" fillId="0" borderId="0" xfId="0" applyFont="1" applyAlignment="1">
      <alignment/>
    </xf>
    <xf numFmtId="3" fontId="9" fillId="0" borderId="1" xfId="19" applyFont="1" applyBorder="1" applyAlignment="1">
      <alignment horizontal="center" vertical="center"/>
      <protection/>
    </xf>
    <xf numFmtId="3" fontId="9" fillId="0" borderId="2" xfId="19" applyFont="1" applyBorder="1" applyAlignment="1" quotePrefix="1">
      <alignment horizontal="center" vertical="center"/>
      <protection/>
    </xf>
    <xf numFmtId="3" fontId="9" fillId="0" borderId="0" xfId="19" applyFont="1">
      <alignment vertical="center"/>
      <protection/>
    </xf>
    <xf numFmtId="3" fontId="10" fillId="0" borderId="3" xfId="19" applyFont="1" applyBorder="1">
      <alignment vertical="center"/>
      <protection/>
    </xf>
    <xf numFmtId="3" fontId="10" fillId="0" borderId="4" xfId="19" applyFont="1" applyBorder="1">
      <alignment vertical="center"/>
      <protection/>
    </xf>
    <xf numFmtId="3" fontId="10" fillId="0" borderId="0" xfId="19" applyFont="1">
      <alignment vertical="center"/>
      <protection/>
    </xf>
    <xf numFmtId="3" fontId="10" fillId="0" borderId="5" xfId="19" applyFont="1" applyBorder="1">
      <alignment vertical="center"/>
      <protection/>
    </xf>
    <xf numFmtId="3" fontId="9" fillId="0" borderId="6" xfId="19" applyFont="1" applyBorder="1">
      <alignment vertical="center"/>
      <protection/>
    </xf>
    <xf numFmtId="3" fontId="9" fillId="0" borderId="7" xfId="19" applyFont="1" applyBorder="1">
      <alignment vertical="center"/>
      <protection/>
    </xf>
    <xf numFmtId="3" fontId="9" fillId="0" borderId="0" xfId="19" applyFont="1">
      <alignment vertical="center"/>
      <protection/>
    </xf>
    <xf numFmtId="3" fontId="9" fillId="0" borderId="0" xfId="19" applyFont="1" applyBorder="1">
      <alignment vertical="center"/>
      <protection/>
    </xf>
    <xf numFmtId="3" fontId="10" fillId="0" borderId="8" xfId="19" applyFont="1" applyBorder="1">
      <alignment vertical="center"/>
      <protection/>
    </xf>
    <xf numFmtId="3" fontId="10" fillId="0" borderId="5" xfId="19" applyFont="1" applyBorder="1">
      <alignment vertical="center"/>
      <protection/>
    </xf>
    <xf numFmtId="3" fontId="10" fillId="0" borderId="4" xfId="19" applyFont="1" applyBorder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5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SOFFICE\EXCEL\NI80-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over"/>
      <sheetName val="ACC1-2"/>
      <sheetName val="ACC3-4"/>
      <sheetName val="ACC5-6"/>
      <sheetName val="TAB1"/>
      <sheetName val="TAB2-3"/>
      <sheetName val="TAB4"/>
      <sheetName val="TAB5-6"/>
      <sheetName val="TAB7-8"/>
      <sheetName val="TAB9"/>
      <sheetName val="TAB10"/>
      <sheetName val="TAB11-12"/>
      <sheetName val="TAB13-16"/>
      <sheetName val="TAB17-20"/>
      <sheetName val="TAB21-24"/>
      <sheetName val="TAB25-26"/>
      <sheetName val="TAB27-30"/>
      <sheetName val="TAB31-34"/>
      <sheetName val="TAB35-38"/>
      <sheetName val="TAB39-40"/>
      <sheetName val="TAB41-42"/>
      <sheetName val="TAB43-44"/>
      <sheetName val="TAB45-48"/>
      <sheetName val="TAB49-51"/>
      <sheetName val="TAB52-53"/>
      <sheetName val="TAB54-56"/>
      <sheetName val="TAB57-58"/>
      <sheetName val="TAB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0"/>
  <sheetViews>
    <sheetView showGridLines="0" tabSelected="1" workbookViewId="0" topLeftCell="A1">
      <selection activeCell="H13" sqref="H13"/>
    </sheetView>
  </sheetViews>
  <sheetFormatPr defaultColWidth="12.57421875" defaultRowHeight="12.75"/>
  <cols>
    <col min="1" max="1" width="25.7109375" style="5" customWidth="1"/>
    <col min="2" max="18" width="8.7109375" style="5" customWidth="1"/>
    <col min="19" max="25" width="5.7109375" style="5" customWidth="1"/>
    <col min="26" max="38" width="6.57421875" style="5" customWidth="1"/>
    <col min="39" max="39" width="6.7109375" style="5" customWidth="1"/>
    <col min="40" max="16384" width="7.7109375" style="5" customWidth="1"/>
  </cols>
  <sheetData>
    <row r="1" spans="1:23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6:40" s="3" customFormat="1" ht="12">
      <c r="P3" s="4"/>
      <c r="Q3" s="5"/>
      <c r="R3" s="4" t="s">
        <v>1</v>
      </c>
      <c r="AG3" s="5"/>
      <c r="AH3" s="5"/>
      <c r="AI3" s="5"/>
      <c r="AJ3" s="5"/>
      <c r="AK3" s="5"/>
      <c r="AL3" s="5"/>
      <c r="AM3" s="5"/>
      <c r="AN3" s="4"/>
    </row>
    <row r="4" spans="1:40" s="8" customFormat="1" ht="12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11" customFormat="1" ht="12">
      <c r="A5" s="9" t="s">
        <v>20</v>
      </c>
      <c r="B5" s="10">
        <f aca="true" t="shared" si="0" ref="B5:P5">SUM(B6:B11)</f>
        <v>13664.630410142348</v>
      </c>
      <c r="C5" s="10">
        <f t="shared" si="0"/>
        <v>12554.036966838416</v>
      </c>
      <c r="D5" s="10">
        <f t="shared" si="0"/>
        <v>13618.32880366373</v>
      </c>
      <c r="E5" s="10">
        <f t="shared" si="0"/>
        <v>12487.33103933632</v>
      </c>
      <c r="F5" s="10">
        <f t="shared" si="0"/>
        <v>16244.961119661157</v>
      </c>
      <c r="G5" s="10">
        <f t="shared" si="0"/>
        <v>15864.372147396927</v>
      </c>
      <c r="H5" s="10">
        <f t="shared" si="0"/>
        <v>16026.297847894397</v>
      </c>
      <c r="I5" s="10">
        <f t="shared" si="0"/>
        <v>16169.083879770229</v>
      </c>
      <c r="J5" s="10">
        <f t="shared" si="0"/>
        <v>17026.982749636394</v>
      </c>
      <c r="K5" s="10">
        <f t="shared" si="0"/>
        <v>19738.288957395234</v>
      </c>
      <c r="L5" s="10">
        <f t="shared" si="0"/>
        <v>21272.95150457087</v>
      </c>
      <c r="M5" s="10">
        <f t="shared" si="0"/>
        <v>21831.381772178956</v>
      </c>
      <c r="N5" s="10">
        <f t="shared" si="0"/>
        <v>22564.25733328274</v>
      </c>
      <c r="O5" s="10">
        <f t="shared" si="0"/>
        <v>22874.869323605504</v>
      </c>
      <c r="P5" s="10">
        <f t="shared" si="0"/>
        <v>26960.95248169232</v>
      </c>
      <c r="Q5" s="10">
        <f>SUM(Q6:Q11)</f>
        <v>34062.484055701476</v>
      </c>
      <c r="R5" s="10">
        <f>SUM(R6:R11)</f>
        <v>31592.43057131597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11" customFormat="1" ht="12">
      <c r="A6" s="9" t="s">
        <v>21</v>
      </c>
      <c r="B6" s="12">
        <v>10009.285410426244</v>
      </c>
      <c r="C6" s="12">
        <v>8908.981634507642</v>
      </c>
      <c r="D6" s="12">
        <v>9591.000588063827</v>
      </c>
      <c r="E6" s="12">
        <v>8398.949076933073</v>
      </c>
      <c r="F6" s="12">
        <v>11020.583898105286</v>
      </c>
      <c r="G6" s="12">
        <v>11778.045911365787</v>
      </c>
      <c r="H6" s="12">
        <v>11056.60290215231</v>
      </c>
      <c r="I6" s="12">
        <v>11839.950669924547</v>
      </c>
      <c r="J6" s="12">
        <v>12610.68134105444</v>
      </c>
      <c r="K6" s="10">
        <v>14800.302539885346</v>
      </c>
      <c r="L6" s="10">
        <v>16213.436635815666</v>
      </c>
      <c r="M6" s="10">
        <v>16699.00069833144</v>
      </c>
      <c r="N6" s="10">
        <v>16998.899576405984</v>
      </c>
      <c r="O6" s="10">
        <v>16877.484939252303</v>
      </c>
      <c r="P6" s="10">
        <v>20406.446249021054</v>
      </c>
      <c r="Q6" s="10">
        <v>27201.697513471227</v>
      </c>
      <c r="R6" s="10">
        <v>23442.94601105052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11" customFormat="1" ht="12">
      <c r="A7" s="9" t="s">
        <v>22</v>
      </c>
      <c r="B7" s="12">
        <v>1604.2120884904857</v>
      </c>
      <c r="C7" s="12">
        <v>1653.3353603076569</v>
      </c>
      <c r="D7" s="12">
        <v>1876.1484212824535</v>
      </c>
      <c r="E7" s="12">
        <v>1833.8407827250003</v>
      </c>
      <c r="F7" s="12">
        <v>2804.0064835500607</v>
      </c>
      <c r="G7" s="12">
        <v>1994.7276955373352</v>
      </c>
      <c r="H7" s="12">
        <v>2892.119850583034</v>
      </c>
      <c r="I7" s="12">
        <v>2301.5878429306686</v>
      </c>
      <c r="J7" s="12">
        <v>2388.136030451915</v>
      </c>
      <c r="K7" s="10">
        <v>2656.3047810095472</v>
      </c>
      <c r="L7" s="10">
        <v>2681.950998871007</v>
      </c>
      <c r="M7" s="10">
        <v>2769.4340904611413</v>
      </c>
      <c r="N7" s="10">
        <v>2899.273653362536</v>
      </c>
      <c r="O7" s="10">
        <v>3015.441190714094</v>
      </c>
      <c r="P7" s="10">
        <v>3269.758737869889</v>
      </c>
      <c r="Q7" s="10">
        <v>3454.107683682399</v>
      </c>
      <c r="R7" s="10">
        <v>4032.8007389813906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s="11" customFormat="1" ht="12">
      <c r="A8" s="9" t="s">
        <v>23</v>
      </c>
      <c r="B8" s="12">
        <v>331.18165534984365</v>
      </c>
      <c r="C8" s="12">
        <v>343.94151556727286</v>
      </c>
      <c r="D8" s="12">
        <v>374.6508485163388</v>
      </c>
      <c r="E8" s="12">
        <v>426.1245508231112</v>
      </c>
      <c r="F8" s="12">
        <v>445.97465725447626</v>
      </c>
      <c r="G8" s="12">
        <v>523.7784860979733</v>
      </c>
      <c r="H8" s="12">
        <v>542.9914605076854</v>
      </c>
      <c r="I8" s="12">
        <v>528.5252272829405</v>
      </c>
      <c r="J8" s="12">
        <v>563.5637216460253</v>
      </c>
      <c r="K8" s="10">
        <v>645.5218234685434</v>
      </c>
      <c r="L8" s="10">
        <v>685.6319173539673</v>
      </c>
      <c r="M8" s="10">
        <v>639.0567096514849</v>
      </c>
      <c r="N8" s="10">
        <v>821.5312486105028</v>
      </c>
      <c r="O8" s="10">
        <v>1042.4006471769496</v>
      </c>
      <c r="P8" s="10">
        <v>1077.2330971300812</v>
      </c>
      <c r="Q8" s="10">
        <v>1302.9183457847453</v>
      </c>
      <c r="R8" s="10">
        <v>1726.4492713512288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s="11" customFormat="1" ht="12">
      <c r="A9" s="9" t="s">
        <v>24</v>
      </c>
      <c r="B9" s="12">
        <v>1719.9512558757756</v>
      </c>
      <c r="C9" s="12">
        <v>1647.7784564558451</v>
      </c>
      <c r="D9" s="12">
        <v>1776.528945801108</v>
      </c>
      <c r="E9" s="12">
        <v>1828.4166288551348</v>
      </c>
      <c r="F9" s="12">
        <v>1974.3960807513345</v>
      </c>
      <c r="G9" s="12">
        <v>1567.820054395831</v>
      </c>
      <c r="H9" s="12">
        <v>1534.5836346513672</v>
      </c>
      <c r="I9" s="12">
        <v>1499.020139632074</v>
      </c>
      <c r="J9" s="12">
        <v>1464.6016564840122</v>
      </c>
      <c r="K9" s="10">
        <v>1636.1598130317964</v>
      </c>
      <c r="L9" s="10">
        <v>1691.931952530229</v>
      </c>
      <c r="M9" s="10">
        <v>1723.8902737348867</v>
      </c>
      <c r="N9" s="10">
        <v>1844.5528549037178</v>
      </c>
      <c r="O9" s="10">
        <v>1939.5425464621596</v>
      </c>
      <c r="P9" s="10">
        <v>2207.5143976712957</v>
      </c>
      <c r="Q9" s="10">
        <v>2103.7605127631005</v>
      </c>
      <c r="R9" s="10">
        <v>2390.2345499328276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11" customFormat="1" ht="12">
      <c r="A10" s="9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0"/>
      <c r="L10" s="10"/>
      <c r="M10" s="10"/>
      <c r="N10" s="10"/>
      <c r="O10" s="10"/>
      <c r="P10" s="10"/>
      <c r="Q10" s="10"/>
      <c r="R10" s="10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11" customFormat="1" ht="12">
      <c r="A11" s="9" t="s">
        <v>26</v>
      </c>
      <c r="B11" s="12"/>
      <c r="C11" s="12"/>
      <c r="D11" s="12"/>
      <c r="E11" s="12"/>
      <c r="F11" s="12"/>
      <c r="G11" s="12"/>
      <c r="H11" s="12"/>
      <c r="I11" s="12"/>
      <c r="J11" s="12"/>
      <c r="K11" s="10"/>
      <c r="L11" s="10"/>
      <c r="M11" s="10"/>
      <c r="N11" s="10"/>
      <c r="O11" s="10"/>
      <c r="P11" s="10"/>
      <c r="Q11" s="10"/>
      <c r="R11" s="10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s="11" customFormat="1" ht="12">
      <c r="A12" s="9" t="s">
        <v>27</v>
      </c>
      <c r="B12" s="12">
        <v>333.60858330022364</v>
      </c>
      <c r="C12" s="12">
        <v>349.31346363891515</v>
      </c>
      <c r="D12" s="12">
        <v>327.5303761930955</v>
      </c>
      <c r="E12" s="12">
        <v>339.722796536676</v>
      </c>
      <c r="F12" s="12">
        <v>382.1088394999472</v>
      </c>
      <c r="G12" s="12">
        <v>433.0482005637202</v>
      </c>
      <c r="H12" s="12">
        <v>433.62491942824084</v>
      </c>
      <c r="I12" s="12">
        <v>325.9119627595052</v>
      </c>
      <c r="J12" s="12">
        <v>399.88283068411494</v>
      </c>
      <c r="K12" s="10">
        <v>475.0772862104152</v>
      </c>
      <c r="L12" s="10">
        <v>573.305339015118</v>
      </c>
      <c r="M12" s="10">
        <v>635.538865620837</v>
      </c>
      <c r="N12" s="10">
        <v>688.100965794586</v>
      </c>
      <c r="O12" s="10">
        <v>1049.8964137105365</v>
      </c>
      <c r="P12" s="10">
        <v>1478.6349524077743</v>
      </c>
      <c r="Q12" s="10">
        <v>1636.4053522893</v>
      </c>
      <c r="R12" s="10">
        <v>1762.7225914268538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s="11" customFormat="1" ht="12">
      <c r="A13" s="9" t="s">
        <v>28</v>
      </c>
      <c r="B13" s="12">
        <v>4215.000913437696</v>
      </c>
      <c r="C13" s="12">
        <v>4777.6015649671535</v>
      </c>
      <c r="D13" s="12">
        <v>5397.212822727692</v>
      </c>
      <c r="E13" s="12">
        <v>5489.663789761403</v>
      </c>
      <c r="F13" s="12">
        <v>6753.262542621612</v>
      </c>
      <c r="G13" s="12">
        <v>7221.648128629746</v>
      </c>
      <c r="H13" s="12">
        <v>6989.997584640572</v>
      </c>
      <c r="I13" s="12">
        <v>7567.0394312028975</v>
      </c>
      <c r="J13" s="12">
        <v>8035.714189862625</v>
      </c>
      <c r="K13" s="10">
        <v>8548.811099071228</v>
      </c>
      <c r="L13" s="10">
        <v>9772.852314256625</v>
      </c>
      <c r="M13" s="10">
        <v>11379.232503765794</v>
      </c>
      <c r="N13" s="10">
        <v>12208.287077597193</v>
      </c>
      <c r="O13" s="10">
        <v>13197.96702271248</v>
      </c>
      <c r="P13" s="10">
        <v>15148.996138795339</v>
      </c>
      <c r="Q13" s="10">
        <v>17592.90483904616</v>
      </c>
      <c r="R13" s="10">
        <v>21074.807572467733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s="11" customFormat="1" ht="12">
      <c r="A14" s="9" t="s">
        <v>29</v>
      </c>
      <c r="B14" s="12">
        <v>541.1197046299872</v>
      </c>
      <c r="C14" s="12">
        <v>784.3408868262674</v>
      </c>
      <c r="D14" s="12">
        <v>886.9087261681511</v>
      </c>
      <c r="E14" s="12">
        <v>897.9884246057113</v>
      </c>
      <c r="F14" s="12">
        <v>1059.0096359251775</v>
      </c>
      <c r="G14" s="12">
        <v>1156.208899636495</v>
      </c>
      <c r="H14" s="12">
        <v>1466.3583246938338</v>
      </c>
      <c r="I14" s="12">
        <v>1455.7747520887995</v>
      </c>
      <c r="J14" s="12">
        <v>1773.176428380414</v>
      </c>
      <c r="K14" s="10">
        <v>1968.3655520153116</v>
      </c>
      <c r="L14" s="10">
        <v>2143.5411273937875</v>
      </c>
      <c r="M14" s="10">
        <v>2615.8752701380345</v>
      </c>
      <c r="N14" s="10">
        <v>2904.954963936121</v>
      </c>
      <c r="O14" s="10">
        <v>3344.253712784792</v>
      </c>
      <c r="P14" s="10">
        <v>3763.795216373881</v>
      </c>
      <c r="Q14" s="10">
        <v>4940.831102992269</v>
      </c>
      <c r="R14" s="10">
        <v>5948.770566619745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s="11" customFormat="1" ht="12">
      <c r="A15" s="9" t="s">
        <v>30</v>
      </c>
      <c r="B15" s="12">
        <v>41.3240044045748</v>
      </c>
      <c r="C15" s="12">
        <v>46.685106477227464</v>
      </c>
      <c r="D15" s="12">
        <v>56.872919989088004</v>
      </c>
      <c r="E15" s="12">
        <v>79.70356932883261</v>
      </c>
      <c r="F15" s="12">
        <v>111.43499731325514</v>
      </c>
      <c r="G15" s="12">
        <v>132.0460736754742</v>
      </c>
      <c r="H15" s="12">
        <v>136.60691254705233</v>
      </c>
      <c r="I15" s="12">
        <v>173.6915061095714</v>
      </c>
      <c r="J15" s="12">
        <v>198.5380250665681</v>
      </c>
      <c r="K15" s="10">
        <v>229.99167574152673</v>
      </c>
      <c r="L15" s="10">
        <v>308.2759405359786</v>
      </c>
      <c r="M15" s="10">
        <v>382.40799982386847</v>
      </c>
      <c r="N15" s="10">
        <v>431.9306459874996</v>
      </c>
      <c r="O15" s="10">
        <v>534.2166840759814</v>
      </c>
      <c r="P15" s="10">
        <v>681.1642496862655</v>
      </c>
      <c r="Q15" s="10">
        <v>903.0540610247444</v>
      </c>
      <c r="R15" s="10">
        <v>1083.624363907678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s="11" customFormat="1" ht="12">
      <c r="A16" s="9" t="s">
        <v>31</v>
      </c>
      <c r="B16" s="12">
        <v>810.4570647260553</v>
      </c>
      <c r="C16" s="12">
        <v>1068.4018286736086</v>
      </c>
      <c r="D16" s="12">
        <v>1481.4369438931121</v>
      </c>
      <c r="E16" s="12">
        <v>1617.867277687349</v>
      </c>
      <c r="F16" s="12">
        <v>1847.718802282668</v>
      </c>
      <c r="G16" s="12">
        <v>2027.4445234996303</v>
      </c>
      <c r="H16" s="12">
        <v>2291.0004122268533</v>
      </c>
      <c r="I16" s="12">
        <v>2321.0606645822936</v>
      </c>
      <c r="J16" s="12">
        <v>2965.479446055398</v>
      </c>
      <c r="K16" s="10">
        <v>3975.358050633136</v>
      </c>
      <c r="L16" s="10">
        <v>4185.8343745464235</v>
      </c>
      <c r="M16" s="10">
        <v>4554.487440718694</v>
      </c>
      <c r="N16" s="10">
        <v>4707.552193793422</v>
      </c>
      <c r="O16" s="10">
        <v>5376.534624540701</v>
      </c>
      <c r="P16" s="10">
        <v>5876.231567301674</v>
      </c>
      <c r="Q16" s="10">
        <v>6218.538227678165</v>
      </c>
      <c r="R16" s="10">
        <v>6791.081016314778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s="11" customFormat="1" ht="12">
      <c r="A17" s="9" t="s">
        <v>32</v>
      </c>
      <c r="B17" s="12">
        <v>4683.803494684976</v>
      </c>
      <c r="C17" s="12">
        <v>5246.731420292266</v>
      </c>
      <c r="D17" s="12">
        <v>5346.766534327066</v>
      </c>
      <c r="E17" s="12">
        <v>5699.985045592277</v>
      </c>
      <c r="F17" s="12">
        <v>7127.4422288296955</v>
      </c>
      <c r="G17" s="12">
        <v>7356.525818026788</v>
      </c>
      <c r="H17" s="12">
        <v>7416.218947770964</v>
      </c>
      <c r="I17" s="12">
        <v>7523.641893792127</v>
      </c>
      <c r="J17" s="12">
        <v>7934.13729000099</v>
      </c>
      <c r="K17" s="10">
        <v>9030.045707565116</v>
      </c>
      <c r="L17" s="10">
        <v>10064.363139909137</v>
      </c>
      <c r="M17" s="10">
        <v>10972.411809612235</v>
      </c>
      <c r="N17" s="10">
        <v>12266.694341511109</v>
      </c>
      <c r="O17" s="10">
        <v>14906.9198472673</v>
      </c>
      <c r="P17" s="10">
        <v>15429.621529314682</v>
      </c>
      <c r="Q17" s="10">
        <v>18903.509102726508</v>
      </c>
      <c r="R17" s="10">
        <v>20973.474279224643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s="11" customFormat="1" ht="12">
      <c r="A18" s="9" t="s">
        <v>33</v>
      </c>
      <c r="B18" s="12">
        <v>54.30233736267305</v>
      </c>
      <c r="C18" s="12">
        <v>91.0364146654164</v>
      </c>
      <c r="D18" s="12">
        <v>144.22376206739736</v>
      </c>
      <c r="E18" s="12">
        <v>187.67807483434123</v>
      </c>
      <c r="F18" s="12">
        <v>296.13451702731004</v>
      </c>
      <c r="G18" s="12">
        <v>314.041439734204</v>
      </c>
      <c r="H18" s="12">
        <v>363.6809442627163</v>
      </c>
      <c r="I18" s="12">
        <v>411.3214735827099</v>
      </c>
      <c r="J18" s="12">
        <v>565.5904241945666</v>
      </c>
      <c r="K18" s="10">
        <v>699.8366220479687</v>
      </c>
      <c r="L18" s="10">
        <v>830.4016631122778</v>
      </c>
      <c r="M18" s="10">
        <v>987.1063855336905</v>
      </c>
      <c r="N18" s="10">
        <v>1085.6636535076684</v>
      </c>
      <c r="O18" s="10">
        <v>1276.7100491405824</v>
      </c>
      <c r="P18" s="10">
        <v>1478.6924339126926</v>
      </c>
      <c r="Q18" s="10">
        <v>1881.8570091296551</v>
      </c>
      <c r="R18" s="10">
        <v>2273.218718019558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s="11" customFormat="1" ht="12">
      <c r="A19" s="9" t="s">
        <v>34</v>
      </c>
      <c r="B19" s="12">
        <v>1461.3055210135185</v>
      </c>
      <c r="C19" s="12">
        <v>1510.4245191885689</v>
      </c>
      <c r="D19" s="12">
        <v>1553.3715987706005</v>
      </c>
      <c r="E19" s="12">
        <v>1604.988621784767</v>
      </c>
      <c r="F19" s="12">
        <v>1659.5160596839935</v>
      </c>
      <c r="G19" s="12">
        <v>1807.5682658068697</v>
      </c>
      <c r="H19" s="12">
        <v>1849.4899431124986</v>
      </c>
      <c r="I19" s="12">
        <v>2511.2018156513914</v>
      </c>
      <c r="J19" s="12">
        <v>4281.093513848552</v>
      </c>
      <c r="K19" s="10">
        <v>4453.563111678255</v>
      </c>
      <c r="L19" s="10">
        <v>4666.490520909968</v>
      </c>
      <c r="M19" s="10">
        <v>4920.443292571672</v>
      </c>
      <c r="N19" s="10">
        <v>5166.017645145564</v>
      </c>
      <c r="O19" s="10">
        <v>5526.000754918583</v>
      </c>
      <c r="P19" s="10">
        <v>5941.165866269972</v>
      </c>
      <c r="Q19" s="10">
        <v>6316.1723482004545</v>
      </c>
      <c r="R19" s="10">
        <v>6711.4026003429035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s="11" customFormat="1" ht="12">
      <c r="A20" s="9" t="s">
        <v>35</v>
      </c>
      <c r="B20" s="12">
        <v>791.7025192411421</v>
      </c>
      <c r="C20" s="12">
        <v>1333.130303557213</v>
      </c>
      <c r="D20" s="12">
        <v>1387.4956431601825</v>
      </c>
      <c r="E20" s="12">
        <v>1614.0524088611096</v>
      </c>
      <c r="F20" s="12">
        <v>1899.0024369531245</v>
      </c>
      <c r="G20" s="12">
        <v>2301.726017809256</v>
      </c>
      <c r="H20" s="12">
        <v>2474.4367196315907</v>
      </c>
      <c r="I20" s="12">
        <v>2549.000268490356</v>
      </c>
      <c r="J20" s="12">
        <v>2529.6961429234198</v>
      </c>
      <c r="K20" s="10">
        <v>2727.1866014919237</v>
      </c>
      <c r="L20" s="10">
        <v>2896.9452990219224</v>
      </c>
      <c r="M20" s="10">
        <v>3114.612701138352</v>
      </c>
      <c r="N20" s="10">
        <v>3444.942125455747</v>
      </c>
      <c r="O20" s="10">
        <v>3610.981882447073</v>
      </c>
      <c r="P20" s="10">
        <v>3925.888641589384</v>
      </c>
      <c r="Q20" s="10">
        <v>4171.995000766251</v>
      </c>
      <c r="R20" s="10">
        <v>4740.555380766852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s="11" customFormat="1" ht="12">
      <c r="A21" s="9" t="s">
        <v>36</v>
      </c>
      <c r="B21" s="12">
        <v>3970.1807815291304</v>
      </c>
      <c r="C21" s="12">
        <v>4377.1468538835625</v>
      </c>
      <c r="D21" s="12">
        <v>5091.231491392323</v>
      </c>
      <c r="E21" s="12">
        <v>5117.618470923539</v>
      </c>
      <c r="F21" s="12">
        <v>5412.678797640494</v>
      </c>
      <c r="G21" s="12">
        <v>5569.784559158873</v>
      </c>
      <c r="H21" s="12">
        <v>5876.11968537623</v>
      </c>
      <c r="I21" s="12">
        <v>6132.010165617215</v>
      </c>
      <c r="J21" s="12">
        <v>6831.421600944565</v>
      </c>
      <c r="K21" s="10">
        <v>7230.553283929305</v>
      </c>
      <c r="L21" s="10">
        <v>7762.51993674818</v>
      </c>
      <c r="M21" s="10">
        <v>8483.346076809898</v>
      </c>
      <c r="N21" s="10">
        <v>9068.54254269254</v>
      </c>
      <c r="O21" s="10">
        <v>9976.239303084492</v>
      </c>
      <c r="P21" s="10">
        <v>11114.865610551211</v>
      </c>
      <c r="Q21" s="10">
        <v>12768.111231654633</v>
      </c>
      <c r="R21" s="10">
        <v>14493.867625613471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s="11" customFormat="1" ht="12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0"/>
      <c r="L22" s="10"/>
      <c r="M22" s="10"/>
      <c r="N22" s="10"/>
      <c r="O22" s="10"/>
      <c r="P22" s="10"/>
      <c r="Q22" s="10"/>
      <c r="R22" s="10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s="15" customFormat="1" ht="12">
      <c r="A23" s="13" t="s">
        <v>37</v>
      </c>
      <c r="B23" s="14">
        <f aca="true" t="shared" si="1" ref="B23:P23">B5+SUM(B12:B21)</f>
        <v>30567.435334472324</v>
      </c>
      <c r="C23" s="14">
        <f t="shared" si="1"/>
        <v>32138.849329008615</v>
      </c>
      <c r="D23" s="14">
        <f t="shared" si="1"/>
        <v>35291.37962235243</v>
      </c>
      <c r="E23" s="14">
        <f t="shared" si="1"/>
        <v>35136.599519252326</v>
      </c>
      <c r="F23" s="14">
        <f t="shared" si="1"/>
        <v>42793.26997743843</v>
      </c>
      <c r="G23" s="14">
        <f t="shared" si="1"/>
        <v>44184.41407393798</v>
      </c>
      <c r="H23" s="14">
        <f t="shared" si="1"/>
        <v>45323.83224158495</v>
      </c>
      <c r="I23" s="14">
        <f t="shared" si="1"/>
        <v>47139.737813647094</v>
      </c>
      <c r="J23" s="14">
        <f t="shared" si="1"/>
        <v>52541.71264159761</v>
      </c>
      <c r="K23" s="14">
        <f t="shared" si="1"/>
        <v>59077.07794777942</v>
      </c>
      <c r="L23" s="14">
        <f t="shared" si="1"/>
        <v>64477.48116002028</v>
      </c>
      <c r="M23" s="14">
        <f t="shared" si="1"/>
        <v>69876.84411791203</v>
      </c>
      <c r="N23" s="14">
        <f t="shared" si="1"/>
        <v>74536.9434887042</v>
      </c>
      <c r="O23" s="14">
        <f t="shared" si="1"/>
        <v>81674.58961828801</v>
      </c>
      <c r="P23" s="14">
        <f t="shared" si="1"/>
        <v>91800.0086878952</v>
      </c>
      <c r="Q23" s="14">
        <f>Q5+SUM(Q12:Q21)</f>
        <v>109395.86233120962</v>
      </c>
      <c r="R23" s="14">
        <f>R5+SUM(R12:R21)</f>
        <v>117445.9552860202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s="15" customFormat="1" ht="1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s="15" customFormat="1" ht="12">
      <c r="A25" s="11" t="s">
        <v>38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s="15" customFormat="1" ht="12">
      <c r="A26" s="11" t="s">
        <v>39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23" s="3" customFormat="1" ht="12.75">
      <c r="A27" s="1" t="s">
        <v>40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s="3" customFormat="1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6:40" s="3" customFormat="1" ht="12">
      <c r="P29" s="4"/>
      <c r="Q29" s="5"/>
      <c r="R29" s="4" t="s">
        <v>1</v>
      </c>
      <c r="AG29" s="5"/>
      <c r="AH29" s="5"/>
      <c r="AI29" s="5"/>
      <c r="AJ29" s="5"/>
      <c r="AK29" s="5"/>
      <c r="AL29" s="5"/>
      <c r="AM29" s="5"/>
      <c r="AN29" s="4"/>
    </row>
    <row r="30" spans="1:40" s="8" customFormat="1" ht="12">
      <c r="A30" s="6" t="s">
        <v>2</v>
      </c>
      <c r="B30" s="7" t="s">
        <v>41</v>
      </c>
      <c r="C30" s="7" t="s">
        <v>42</v>
      </c>
      <c r="D30" s="7" t="s">
        <v>43</v>
      </c>
      <c r="E30" s="7" t="s">
        <v>44</v>
      </c>
      <c r="F30" s="7" t="s">
        <v>45</v>
      </c>
      <c r="G30" s="7" t="s">
        <v>46</v>
      </c>
      <c r="H30" s="7" t="s">
        <v>47</v>
      </c>
      <c r="I30" s="7" t="s">
        <v>48</v>
      </c>
      <c r="J30" s="7" t="s">
        <v>49</v>
      </c>
      <c r="K30" s="7" t="s">
        <v>50</v>
      </c>
      <c r="L30" s="7" t="s">
        <v>51</v>
      </c>
      <c r="M30" s="7" t="s">
        <v>52</v>
      </c>
      <c r="N30" s="7" t="s">
        <v>53</v>
      </c>
      <c r="O30" s="7" t="s">
        <v>54</v>
      </c>
      <c r="P30" s="7" t="s">
        <v>55</v>
      </c>
      <c r="Q30" s="7" t="s">
        <v>56</v>
      </c>
      <c r="R30" s="7" t="s">
        <v>57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s="11" customFormat="1" ht="12">
      <c r="A31" s="9" t="s">
        <v>20</v>
      </c>
      <c r="B31" s="10">
        <f aca="true" t="shared" si="2" ref="B31:R31">SUM(B32:B37)</f>
        <v>33193.18542388614</v>
      </c>
      <c r="C31" s="10">
        <f t="shared" si="2"/>
        <v>36542.0738985425</v>
      </c>
      <c r="D31" s="10">
        <f t="shared" si="2"/>
        <v>38448.9988663595</v>
      </c>
      <c r="E31" s="10">
        <f t="shared" si="2"/>
        <v>37016.18829951854</v>
      </c>
      <c r="F31" s="10">
        <f t="shared" si="2"/>
        <v>43494.836086955445</v>
      </c>
      <c r="G31" s="10">
        <f t="shared" si="2"/>
        <v>61809.33106303889</v>
      </c>
      <c r="H31" s="10">
        <f t="shared" si="2"/>
        <v>75947.69629234422</v>
      </c>
      <c r="I31" s="10">
        <f t="shared" si="2"/>
        <v>82097.10918225383</v>
      </c>
      <c r="J31" s="10">
        <f t="shared" si="2"/>
        <v>93079.72698201233</v>
      </c>
      <c r="K31" s="10">
        <f t="shared" si="2"/>
        <v>100860.69391555326</v>
      </c>
      <c r="L31" s="10">
        <f t="shared" si="2"/>
        <v>120459.0278871993</v>
      </c>
      <c r="M31" s="10">
        <f t="shared" si="2"/>
        <v>135087.77378500038</v>
      </c>
      <c r="N31" s="10">
        <f t="shared" si="2"/>
        <v>153960</v>
      </c>
      <c r="O31" s="10">
        <f t="shared" si="2"/>
        <v>162390</v>
      </c>
      <c r="P31" s="10">
        <f t="shared" si="2"/>
        <v>156098</v>
      </c>
      <c r="Q31" s="10">
        <f t="shared" si="2"/>
        <v>184752</v>
      </c>
      <c r="R31" s="10">
        <f t="shared" si="2"/>
        <v>173642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s="11" customFormat="1" ht="12">
      <c r="A32" s="9" t="s">
        <v>21</v>
      </c>
      <c r="B32" s="10">
        <v>23621.52473807034</v>
      </c>
      <c r="C32" s="10">
        <v>26642.245321574774</v>
      </c>
      <c r="D32" s="12">
        <v>24252.712964697297</v>
      </c>
      <c r="E32" s="12">
        <v>21831.313524650774</v>
      </c>
      <c r="F32" s="12">
        <v>26593.69692518509</v>
      </c>
      <c r="G32" s="12">
        <v>41340.50597908061</v>
      </c>
      <c r="H32" s="12">
        <v>50589.27891203408</v>
      </c>
      <c r="I32" s="12">
        <v>55068.71895856541</v>
      </c>
      <c r="J32" s="12">
        <v>62079.75743564972</v>
      </c>
      <c r="K32" s="12">
        <v>62488.78431933121</v>
      </c>
      <c r="L32" s="12">
        <v>76977.46961168015</v>
      </c>
      <c r="M32" s="12">
        <v>85617.66613760265</v>
      </c>
      <c r="N32" s="12">
        <v>100705</v>
      </c>
      <c r="O32" s="10">
        <v>104246</v>
      </c>
      <c r="P32" s="10">
        <v>98719</v>
      </c>
      <c r="Q32" s="10">
        <v>119679</v>
      </c>
      <c r="R32" s="10">
        <v>110438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11" customFormat="1" ht="12">
      <c r="A33" s="9" t="s">
        <v>22</v>
      </c>
      <c r="B33" s="10">
        <v>4649.382283385814</v>
      </c>
      <c r="C33" s="10">
        <v>4749.465084796387</v>
      </c>
      <c r="D33" s="12">
        <v>4327.687564566115</v>
      </c>
      <c r="E33" s="12">
        <v>4657.363636363636</v>
      </c>
      <c r="F33" s="12">
        <v>4925.294356921488</v>
      </c>
      <c r="G33" s="12">
        <v>4847.0100723140495</v>
      </c>
      <c r="H33" s="12">
        <v>8009.254132231404</v>
      </c>
      <c r="I33" s="12">
        <v>8369.802879648758</v>
      </c>
      <c r="J33" s="12">
        <v>9154.850916838843</v>
      </c>
      <c r="K33" s="12">
        <v>11644.511686466942</v>
      </c>
      <c r="L33" s="12">
        <v>11035.878938533056</v>
      </c>
      <c r="M33" s="12">
        <v>13720.699121900827</v>
      </c>
      <c r="N33" s="12">
        <v>17077</v>
      </c>
      <c r="O33" s="10">
        <v>17466</v>
      </c>
      <c r="P33" s="10">
        <v>15283</v>
      </c>
      <c r="Q33" s="10">
        <v>20178</v>
      </c>
      <c r="R33" s="10">
        <v>17696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s="11" customFormat="1" ht="12">
      <c r="A34" s="9" t="s">
        <v>23</v>
      </c>
      <c r="B34" s="10">
        <v>2208.0342801729325</v>
      </c>
      <c r="C34" s="10">
        <v>2566.254362077295</v>
      </c>
      <c r="D34" s="12">
        <v>2687.640172520026</v>
      </c>
      <c r="E34" s="12">
        <v>2992.2119531731373</v>
      </c>
      <c r="F34" s="12">
        <v>3635.311152187309</v>
      </c>
      <c r="G34" s="12">
        <v>4482.1441774491705</v>
      </c>
      <c r="H34" s="12">
        <v>4237.252002464573</v>
      </c>
      <c r="I34" s="12">
        <v>5279.5871842267425</v>
      </c>
      <c r="J34" s="12">
        <v>5876.383240911893</v>
      </c>
      <c r="K34" s="12">
        <v>8086.586568083797</v>
      </c>
      <c r="L34" s="12">
        <v>10644.577942082566</v>
      </c>
      <c r="M34" s="12">
        <v>9734.97843499692</v>
      </c>
      <c r="N34" s="12">
        <v>8350</v>
      </c>
      <c r="O34" s="10">
        <v>10720</v>
      </c>
      <c r="P34" s="10">
        <v>10946</v>
      </c>
      <c r="Q34" s="10">
        <v>12408</v>
      </c>
      <c r="R34" s="10">
        <v>11860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s="11" customFormat="1" ht="12">
      <c r="A35" s="9" t="s">
        <v>24</v>
      </c>
      <c r="B35" s="10">
        <v>2714.244122257055</v>
      </c>
      <c r="C35" s="10">
        <v>2584.1091300940457</v>
      </c>
      <c r="D35" s="12">
        <v>2478.7617554858953</v>
      </c>
      <c r="E35" s="12">
        <v>2484.8746081504714</v>
      </c>
      <c r="F35" s="12">
        <v>2657.0532915360513</v>
      </c>
      <c r="G35" s="12">
        <v>3820.5329153605035</v>
      </c>
      <c r="H35" s="12">
        <v>4486.833855799375</v>
      </c>
      <c r="I35" s="12">
        <v>4341.144200626961</v>
      </c>
      <c r="J35" s="12">
        <v>5775.626959247651</v>
      </c>
      <c r="K35" s="12">
        <v>6167.868338557996</v>
      </c>
      <c r="L35" s="12">
        <v>7410.815047021943</v>
      </c>
      <c r="M35" s="12">
        <v>9399.529780564264</v>
      </c>
      <c r="N35" s="12">
        <v>8775</v>
      </c>
      <c r="O35" s="10">
        <v>9695</v>
      </c>
      <c r="P35" s="10">
        <v>8846</v>
      </c>
      <c r="Q35" s="10">
        <v>9338</v>
      </c>
      <c r="R35" s="10">
        <v>9692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s="11" customFormat="1" ht="12">
      <c r="A36" s="9" t="s">
        <v>25</v>
      </c>
      <c r="B36" s="10"/>
      <c r="C36" s="10"/>
      <c r="D36" s="12">
        <v>1046.884890765559</v>
      </c>
      <c r="E36" s="12">
        <v>1288.2326051037267</v>
      </c>
      <c r="F36" s="12">
        <v>1587.0440609509822</v>
      </c>
      <c r="G36" s="12">
        <v>2119.8896640352486</v>
      </c>
      <c r="H36" s="12">
        <v>2772.8867266385164</v>
      </c>
      <c r="I36" s="12">
        <v>3228.417477510557</v>
      </c>
      <c r="J36" s="12">
        <v>3394.539930236828</v>
      </c>
      <c r="K36" s="12">
        <v>3940.967872223243</v>
      </c>
      <c r="L36" s="12">
        <v>4680.682944740225</v>
      </c>
      <c r="M36" s="12">
        <v>4480.082247108501</v>
      </c>
      <c r="N36" s="12">
        <v>5691</v>
      </c>
      <c r="O36" s="10">
        <v>6901</v>
      </c>
      <c r="P36" s="10">
        <v>7270</v>
      </c>
      <c r="Q36" s="10">
        <v>7783</v>
      </c>
      <c r="R36" s="10">
        <v>8073</v>
      </c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s="11" customFormat="1" ht="12">
      <c r="A37" s="9" t="s">
        <v>26</v>
      </c>
      <c r="B37" s="10"/>
      <c r="C37" s="10"/>
      <c r="D37" s="12">
        <v>3655.311518324608</v>
      </c>
      <c r="E37" s="12">
        <v>3762.191972076789</v>
      </c>
      <c r="F37" s="12">
        <v>4096.436300174521</v>
      </c>
      <c r="G37" s="12">
        <v>5199.248254799302</v>
      </c>
      <c r="H37" s="12">
        <v>5852.190663176268</v>
      </c>
      <c r="I37" s="12">
        <v>5809.438481675394</v>
      </c>
      <c r="J37" s="12">
        <v>6798.568499127402</v>
      </c>
      <c r="K37" s="12">
        <v>8531.975130890054</v>
      </c>
      <c r="L37" s="12">
        <v>9709.603403141362</v>
      </c>
      <c r="M37" s="12">
        <v>12134.818062827226</v>
      </c>
      <c r="N37" s="12">
        <v>13362</v>
      </c>
      <c r="O37" s="10">
        <v>13362</v>
      </c>
      <c r="P37" s="10">
        <v>15034</v>
      </c>
      <c r="Q37" s="10">
        <v>15366</v>
      </c>
      <c r="R37" s="10">
        <v>15883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s="11" customFormat="1" ht="12">
      <c r="A38" s="9" t="s">
        <v>27</v>
      </c>
      <c r="B38" s="10">
        <v>1834.2070476631532</v>
      </c>
      <c r="C38" s="10">
        <v>2118.462885402789</v>
      </c>
      <c r="D38" s="12">
        <v>2320.3013500699863</v>
      </c>
      <c r="E38" s="12">
        <v>2454.7962252223774</v>
      </c>
      <c r="F38" s="12">
        <v>2534.751839978326</v>
      </c>
      <c r="G38" s="12">
        <v>2714.7843500248337</v>
      </c>
      <c r="H38" s="12">
        <v>3812.982661308529</v>
      </c>
      <c r="I38" s="12">
        <v>3485.2175915473867</v>
      </c>
      <c r="J38" s="12">
        <v>4507.696347135052</v>
      </c>
      <c r="K38" s="12">
        <v>6543.6522328080555</v>
      </c>
      <c r="L38" s="12">
        <v>8794.058608389396</v>
      </c>
      <c r="M38" s="12">
        <v>9794.827561294982</v>
      </c>
      <c r="N38" s="12">
        <v>11727</v>
      </c>
      <c r="O38" s="10">
        <v>11208</v>
      </c>
      <c r="P38" s="10">
        <v>13416</v>
      </c>
      <c r="Q38" s="10">
        <v>14106</v>
      </c>
      <c r="R38" s="10">
        <v>18543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11" customFormat="1" ht="12">
      <c r="A39" s="9" t="s">
        <v>28</v>
      </c>
      <c r="B39" s="10">
        <v>22577.350415658737</v>
      </c>
      <c r="C39" s="10">
        <v>25473.666165580787</v>
      </c>
      <c r="D39" s="12">
        <v>23934.309341413205</v>
      </c>
      <c r="E39" s="12">
        <v>27428.272467413666</v>
      </c>
      <c r="F39" s="12">
        <v>31885.5958723988</v>
      </c>
      <c r="G39" s="12">
        <v>43425.55219528927</v>
      </c>
      <c r="H39" s="12">
        <v>54456.33289503772</v>
      </c>
      <c r="I39" s="12">
        <v>57675.34118454149</v>
      </c>
      <c r="J39" s="12">
        <v>69437.29807912187</v>
      </c>
      <c r="K39" s="12">
        <v>82926.37868739995</v>
      </c>
      <c r="L39" s="12">
        <v>99450.14600960439</v>
      </c>
      <c r="M39" s="12">
        <v>119769.30842670937</v>
      </c>
      <c r="N39" s="12">
        <v>142504</v>
      </c>
      <c r="O39" s="10">
        <v>172143</v>
      </c>
      <c r="P39" s="10">
        <v>179438</v>
      </c>
      <c r="Q39" s="10">
        <v>203837</v>
      </c>
      <c r="R39" s="10">
        <v>226360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11" customFormat="1" ht="12">
      <c r="A40" s="9" t="s">
        <v>29</v>
      </c>
      <c r="B40" s="10">
        <v>6354.314021947997</v>
      </c>
      <c r="C40" s="10">
        <v>6582.28223648163</v>
      </c>
      <c r="D40" s="12">
        <v>6607.87866758716</v>
      </c>
      <c r="E40" s="12">
        <v>6749.029311931882</v>
      </c>
      <c r="F40" s="12">
        <v>6733.815470026464</v>
      </c>
      <c r="G40" s="12">
        <v>7579.028909216432</v>
      </c>
      <c r="H40" s="12">
        <v>9042.093372454265</v>
      </c>
      <c r="I40" s="12">
        <v>9799.404613968474</v>
      </c>
      <c r="J40" s="12">
        <v>12756.80643769417</v>
      </c>
      <c r="K40" s="12">
        <v>16665.073380508573</v>
      </c>
      <c r="L40" s="12">
        <v>20617.291422160855</v>
      </c>
      <c r="M40" s="12">
        <v>22824.14371188586</v>
      </c>
      <c r="N40" s="12">
        <v>29383</v>
      </c>
      <c r="O40" s="10">
        <v>34696</v>
      </c>
      <c r="P40" s="10">
        <v>39890</v>
      </c>
      <c r="Q40" s="10">
        <v>46632</v>
      </c>
      <c r="R40" s="10">
        <v>52427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11" customFormat="1" ht="12">
      <c r="A41" s="9" t="s">
        <v>30</v>
      </c>
      <c r="B41" s="10">
        <v>1324.6548298983573</v>
      </c>
      <c r="C41" s="10">
        <v>1421.8772027349344</v>
      </c>
      <c r="D41" s="12">
        <v>1645.6912068691367</v>
      </c>
      <c r="E41" s="12">
        <v>1957.805056447766</v>
      </c>
      <c r="F41" s="12">
        <v>2318.5600254412475</v>
      </c>
      <c r="G41" s="12">
        <v>2761.3968834472894</v>
      </c>
      <c r="H41" s="12">
        <v>3088.711082843061</v>
      </c>
      <c r="I41" s="12">
        <v>3462.6396883447305</v>
      </c>
      <c r="J41" s="12">
        <v>3974.3847988551443</v>
      </c>
      <c r="K41" s="12">
        <v>4950.2472571155995</v>
      </c>
      <c r="L41" s="12">
        <v>5742.692160915885</v>
      </c>
      <c r="M41" s="12">
        <v>6585.804897439975</v>
      </c>
      <c r="N41" s="12">
        <v>6373</v>
      </c>
      <c r="O41" s="10">
        <v>10814</v>
      </c>
      <c r="P41" s="10">
        <v>15601</v>
      </c>
      <c r="Q41" s="10">
        <v>17093</v>
      </c>
      <c r="R41" s="10">
        <v>18609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11" customFormat="1" ht="12">
      <c r="A42" s="9" t="s">
        <v>31</v>
      </c>
      <c r="B42" s="10">
        <v>7186.277103251455</v>
      </c>
      <c r="C42" s="10">
        <v>7498.89490336554</v>
      </c>
      <c r="D42" s="12">
        <v>8442.64675276655</v>
      </c>
      <c r="E42" s="12">
        <v>9120.933840424686</v>
      </c>
      <c r="F42" s="12">
        <v>9871.104614003114</v>
      </c>
      <c r="G42" s="12">
        <v>11801.82669096479</v>
      </c>
      <c r="H42" s="12">
        <v>14437.561841375478</v>
      </c>
      <c r="I42" s="12">
        <v>15473.424187201217</v>
      </c>
      <c r="J42" s="12">
        <v>18616.031481921662</v>
      </c>
      <c r="K42" s="12">
        <v>20579.009058975782</v>
      </c>
      <c r="L42" s="12">
        <v>25308.586958244196</v>
      </c>
      <c r="M42" s="12">
        <v>29655.706784987982</v>
      </c>
      <c r="N42" s="12">
        <v>34894</v>
      </c>
      <c r="O42" s="10">
        <v>41648</v>
      </c>
      <c r="P42" s="10">
        <v>54350</v>
      </c>
      <c r="Q42" s="10">
        <v>56613</v>
      </c>
      <c r="R42" s="10">
        <v>65078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11" customFormat="1" ht="12">
      <c r="A43" s="9" t="s">
        <v>32</v>
      </c>
      <c r="B43" s="10">
        <v>22460.09772699885</v>
      </c>
      <c r="C43" s="10">
        <v>24870.17928960969</v>
      </c>
      <c r="D43" s="12">
        <v>28715.88901394132</v>
      </c>
      <c r="E43" s="12">
        <v>28093.01227127504</v>
      </c>
      <c r="F43" s="12">
        <v>29363.12998293638</v>
      </c>
      <c r="G43" s="12">
        <v>41400.11710354342</v>
      </c>
      <c r="H43" s="12">
        <v>55947.67885020331</v>
      </c>
      <c r="I43" s="12">
        <v>61627.72152737438</v>
      </c>
      <c r="J43" s="12">
        <v>65802.47874310194</v>
      </c>
      <c r="K43" s="12">
        <v>78651.95984606446</v>
      </c>
      <c r="L43" s="12">
        <v>95655.01188099038</v>
      </c>
      <c r="M43" s="12">
        <v>102621.06198264592</v>
      </c>
      <c r="N43" s="12">
        <v>116711</v>
      </c>
      <c r="O43" s="10">
        <v>138594</v>
      </c>
      <c r="P43" s="10">
        <v>161738</v>
      </c>
      <c r="Q43" s="10">
        <v>152380</v>
      </c>
      <c r="R43" s="10">
        <v>175026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11" customFormat="1" ht="12">
      <c r="A44" s="9" t="s">
        <v>33</v>
      </c>
      <c r="B44" s="10">
        <v>2675.3163674668426</v>
      </c>
      <c r="C44" s="10">
        <v>3196.776337396821</v>
      </c>
      <c r="D44" s="12">
        <v>3751.577737629227</v>
      </c>
      <c r="E44" s="12">
        <v>4126.118137107296</v>
      </c>
      <c r="F44" s="12">
        <v>4407.023436715848</v>
      </c>
      <c r="G44" s="12">
        <v>5794.0576633544115</v>
      </c>
      <c r="H44" s="12">
        <v>7807.726789119744</v>
      </c>
      <c r="I44" s="12">
        <v>8251.207317073171</v>
      </c>
      <c r="J44" s="12">
        <v>9130.965672990062</v>
      </c>
      <c r="K44" s="12">
        <v>10985.14644183479</v>
      </c>
      <c r="L44" s="12">
        <v>14045.26498042758</v>
      </c>
      <c r="M44" s="12">
        <v>16809.043862290473</v>
      </c>
      <c r="N44" s="12">
        <v>20503</v>
      </c>
      <c r="O44" s="10">
        <v>21833</v>
      </c>
      <c r="P44" s="10">
        <v>25542</v>
      </c>
      <c r="Q44" s="10">
        <v>30875</v>
      </c>
      <c r="R44" s="10">
        <v>33491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11" customFormat="1" ht="12">
      <c r="A45" s="9" t="s">
        <v>34</v>
      </c>
      <c r="B45" s="10">
        <v>7003.202713401292</v>
      </c>
      <c r="C45" s="10">
        <v>7448.125658064577</v>
      </c>
      <c r="D45" s="12">
        <v>8476.648828844634</v>
      </c>
      <c r="E45" s="12">
        <v>9073.5959294675</v>
      </c>
      <c r="F45" s="12">
        <v>9529.265549609614</v>
      </c>
      <c r="G45" s="12">
        <v>10736.09360470217</v>
      </c>
      <c r="H45" s="12">
        <v>12578.670321958067</v>
      </c>
      <c r="I45" s="12">
        <v>13477.075708395474</v>
      </c>
      <c r="J45" s="12">
        <v>14886.8657776998</v>
      </c>
      <c r="K45" s="12">
        <v>16408.08597245373</v>
      </c>
      <c r="L45" s="12">
        <v>17818.870953592424</v>
      </c>
      <c r="M45" s="12">
        <v>19712.188174401264</v>
      </c>
      <c r="N45" s="12">
        <v>22682</v>
      </c>
      <c r="O45" s="10">
        <v>26344</v>
      </c>
      <c r="P45" s="10">
        <v>30922</v>
      </c>
      <c r="Q45" s="10">
        <v>35732</v>
      </c>
      <c r="R45" s="10">
        <v>39728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11" customFormat="1" ht="12">
      <c r="A46" s="9" t="s">
        <v>35</v>
      </c>
      <c r="B46" s="10">
        <v>5517.1576697249675</v>
      </c>
      <c r="C46" s="10">
        <v>6090.312035096871</v>
      </c>
      <c r="D46" s="12">
        <v>6722.531926671223</v>
      </c>
      <c r="E46" s="12">
        <v>7252.652730292076</v>
      </c>
      <c r="F46" s="12">
        <v>7881.796099117579</v>
      </c>
      <c r="G46" s="12">
        <v>9133.08124124906</v>
      </c>
      <c r="H46" s="12">
        <v>11450.60935821041</v>
      </c>
      <c r="I46" s="12">
        <v>13371.046986421798</v>
      </c>
      <c r="J46" s="12">
        <v>14683.34603236625</v>
      </c>
      <c r="K46" s="12">
        <v>16339.723486698575</v>
      </c>
      <c r="L46" s="12">
        <v>19833.5196509394</v>
      </c>
      <c r="M46" s="12">
        <v>23489.352740060567</v>
      </c>
      <c r="N46" s="12">
        <v>30718</v>
      </c>
      <c r="O46" s="10">
        <v>33361</v>
      </c>
      <c r="P46" s="10">
        <v>39815</v>
      </c>
      <c r="Q46" s="10">
        <v>44704</v>
      </c>
      <c r="R46" s="10">
        <v>45090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11" customFormat="1" ht="12">
      <c r="A47" s="9" t="s">
        <v>36</v>
      </c>
      <c r="B47" s="10">
        <v>16330.807204617271</v>
      </c>
      <c r="C47" s="10">
        <v>17885.99063766861</v>
      </c>
      <c r="D47" s="12">
        <v>19213.28307031722</v>
      </c>
      <c r="E47" s="12">
        <v>21195.56037854578</v>
      </c>
      <c r="F47" s="12">
        <v>23440.687428282352</v>
      </c>
      <c r="G47" s="12">
        <v>27184.861475440175</v>
      </c>
      <c r="H47" s="12">
        <v>33520.80284279491</v>
      </c>
      <c r="I47" s="12">
        <v>38645.79889446864</v>
      </c>
      <c r="J47" s="12">
        <v>43051.11464952434</v>
      </c>
      <c r="K47" s="12">
        <v>51749.260244055906</v>
      </c>
      <c r="L47" s="12">
        <v>63258.40591261859</v>
      </c>
      <c r="M47" s="12">
        <v>76231.0162991844</v>
      </c>
      <c r="N47" s="12">
        <v>93027</v>
      </c>
      <c r="O47" s="10">
        <v>107325</v>
      </c>
      <c r="P47" s="10">
        <v>124759</v>
      </c>
      <c r="Q47" s="10">
        <v>134265</v>
      </c>
      <c r="R47" s="10">
        <v>140076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11" customFormat="1" ht="12">
      <c r="A48" s="9"/>
      <c r="B48" s="12"/>
      <c r="C48" s="12"/>
      <c r="D48" s="12"/>
      <c r="E48" s="12"/>
      <c r="F48" s="12"/>
      <c r="G48" s="12"/>
      <c r="H48" s="12"/>
      <c r="I48" s="12"/>
      <c r="J48" s="12"/>
      <c r="K48" s="10"/>
      <c r="L48" s="10"/>
      <c r="M48" s="10"/>
      <c r="N48" s="10"/>
      <c r="O48" s="10"/>
      <c r="P48" s="10"/>
      <c r="Q48" s="10"/>
      <c r="R48" s="10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15" customFormat="1" ht="12">
      <c r="A49" s="13" t="s">
        <v>37</v>
      </c>
      <c r="B49" s="14">
        <f aca="true" t="shared" si="3" ref="B49:R49">B31+SUM(B38:B47)</f>
        <v>126456.57052451507</v>
      </c>
      <c r="C49" s="14">
        <f t="shared" si="3"/>
        <v>139128.64124994475</v>
      </c>
      <c r="D49" s="14">
        <f t="shared" si="3"/>
        <v>148279.7567624692</v>
      </c>
      <c r="E49" s="14">
        <f t="shared" si="3"/>
        <v>154467.9646476466</v>
      </c>
      <c r="F49" s="14">
        <f t="shared" si="3"/>
        <v>171460.5664054652</v>
      </c>
      <c r="G49" s="14">
        <f t="shared" si="3"/>
        <v>224340.13118027075</v>
      </c>
      <c r="H49" s="14">
        <f t="shared" si="3"/>
        <v>282090.86630764976</v>
      </c>
      <c r="I49" s="14">
        <f t="shared" si="3"/>
        <v>307365.98688159056</v>
      </c>
      <c r="J49" s="14">
        <f t="shared" si="3"/>
        <v>349926.71500242257</v>
      </c>
      <c r="K49" s="14">
        <f t="shared" si="3"/>
        <v>406659.23052346875</v>
      </c>
      <c r="L49" s="14">
        <f t="shared" si="3"/>
        <v>490982.87642508245</v>
      </c>
      <c r="M49" s="14">
        <f t="shared" si="3"/>
        <v>562580.2282259013</v>
      </c>
      <c r="N49" s="14">
        <f t="shared" si="3"/>
        <v>662482</v>
      </c>
      <c r="O49" s="14">
        <f t="shared" si="3"/>
        <v>760356</v>
      </c>
      <c r="P49" s="14">
        <f t="shared" si="3"/>
        <v>841569</v>
      </c>
      <c r="Q49" s="14">
        <f t="shared" si="3"/>
        <v>920989</v>
      </c>
      <c r="R49" s="14">
        <f t="shared" si="3"/>
        <v>988070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15" customFormat="1" ht="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ht="12">
      <c r="A51" s="11" t="s">
        <v>58</v>
      </c>
    </row>
    <row r="52" ht="12">
      <c r="A52" s="11" t="s">
        <v>59</v>
      </c>
    </row>
    <row r="53" spans="1:23" s="3" customFormat="1" ht="12.75">
      <c r="A53" s="1" t="s">
        <v>40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s="3" customFormat="1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3:40" s="3" customFormat="1" ht="12.75">
      <c r="M55" s="4" t="s">
        <v>1</v>
      </c>
      <c r="N55"/>
      <c r="O55"/>
      <c r="P55"/>
      <c r="Q55"/>
      <c r="R55"/>
      <c r="AG55" s="5"/>
      <c r="AH55" s="5"/>
      <c r="AI55" s="5"/>
      <c r="AJ55" s="5"/>
      <c r="AK55" s="5"/>
      <c r="AL55" s="5"/>
      <c r="AM55" s="5"/>
      <c r="AN55" s="4"/>
    </row>
    <row r="56" spans="1:40" s="8" customFormat="1" ht="12.75">
      <c r="A56" s="6" t="s">
        <v>2</v>
      </c>
      <c r="B56" s="7" t="s">
        <v>60</v>
      </c>
      <c r="C56" s="7" t="s">
        <v>61</v>
      </c>
      <c r="D56" s="7" t="s">
        <v>62</v>
      </c>
      <c r="E56" s="7" t="s">
        <v>63</v>
      </c>
      <c r="F56" s="7" t="s">
        <v>64</v>
      </c>
      <c r="G56" s="7" t="s">
        <v>65</v>
      </c>
      <c r="H56" s="7" t="s">
        <v>66</v>
      </c>
      <c r="I56" s="7" t="s">
        <v>67</v>
      </c>
      <c r="J56" s="7" t="s">
        <v>68</v>
      </c>
      <c r="K56" s="7" t="s">
        <v>69</v>
      </c>
      <c r="L56" s="7" t="s">
        <v>70</v>
      </c>
      <c r="M56" s="7" t="s">
        <v>71</v>
      </c>
      <c r="N56"/>
      <c r="O56"/>
      <c r="P56"/>
      <c r="Q56"/>
      <c r="R56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11" customFormat="1" ht="12.75">
      <c r="A57" s="9" t="s">
        <v>20</v>
      </c>
      <c r="B57" s="10">
        <f aca="true" t="shared" si="4" ref="B57:M57">SUM(B58:B63)</f>
        <v>167026</v>
      </c>
      <c r="C57" s="10">
        <f t="shared" si="4"/>
        <v>177537</v>
      </c>
      <c r="D57" s="10">
        <f t="shared" si="4"/>
        <v>204521</v>
      </c>
      <c r="E57" s="10">
        <f t="shared" si="4"/>
        <v>252346</v>
      </c>
      <c r="F57" s="10">
        <f t="shared" si="4"/>
        <v>279947</v>
      </c>
      <c r="G57" s="10">
        <f t="shared" si="4"/>
        <v>272935</v>
      </c>
      <c r="H57" s="10">
        <f t="shared" si="4"/>
        <v>317085</v>
      </c>
      <c r="I57" s="10">
        <f t="shared" si="4"/>
        <v>348127</v>
      </c>
      <c r="J57" s="10">
        <f t="shared" si="4"/>
        <v>329878</v>
      </c>
      <c r="K57" s="10">
        <f t="shared" si="4"/>
        <v>390233</v>
      </c>
      <c r="L57" s="10">
        <f t="shared" si="4"/>
        <v>464171</v>
      </c>
      <c r="M57" s="10">
        <f t="shared" si="4"/>
        <v>507339</v>
      </c>
      <c r="N57"/>
      <c r="O57"/>
      <c r="P57"/>
      <c r="Q57"/>
      <c r="R57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s="11" customFormat="1" ht="12.75">
      <c r="A58" s="9" t="s">
        <v>21</v>
      </c>
      <c r="B58" s="10">
        <v>103532</v>
      </c>
      <c r="C58" s="10">
        <v>104237</v>
      </c>
      <c r="D58" s="10">
        <v>120750</v>
      </c>
      <c r="E58" s="10">
        <v>157783</v>
      </c>
      <c r="F58" s="10">
        <v>175234</v>
      </c>
      <c r="G58" s="10">
        <v>157942</v>
      </c>
      <c r="H58" s="10">
        <v>181918</v>
      </c>
      <c r="I58" s="10">
        <v>197058</v>
      </c>
      <c r="J58" s="10">
        <v>166564</v>
      </c>
      <c r="K58" s="10">
        <v>206264</v>
      </c>
      <c r="L58" s="10">
        <v>258432</v>
      </c>
      <c r="M58" s="10">
        <v>289570</v>
      </c>
      <c r="N58"/>
      <c r="O58"/>
      <c r="P58"/>
      <c r="Q58"/>
      <c r="R58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s="11" customFormat="1" ht="12.75">
      <c r="A59" s="9" t="s">
        <v>22</v>
      </c>
      <c r="B59" s="10">
        <v>15927</v>
      </c>
      <c r="C59" s="10">
        <v>20752</v>
      </c>
      <c r="D59" s="10">
        <v>23725</v>
      </c>
      <c r="E59" s="10">
        <v>26022</v>
      </c>
      <c r="F59" s="10">
        <v>29876</v>
      </c>
      <c r="G59" s="10">
        <v>32850</v>
      </c>
      <c r="H59" s="10">
        <v>37430</v>
      </c>
      <c r="I59" s="10">
        <v>35001</v>
      </c>
      <c r="J59" s="10">
        <v>32275</v>
      </c>
      <c r="K59" s="10">
        <v>35802</v>
      </c>
      <c r="L59" s="10">
        <v>42599</v>
      </c>
      <c r="M59" s="10">
        <v>44457</v>
      </c>
      <c r="N59"/>
      <c r="O59"/>
      <c r="P59"/>
      <c r="Q59"/>
      <c r="R59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s="11" customFormat="1" ht="12.75">
      <c r="A60" s="9" t="s">
        <v>23</v>
      </c>
      <c r="B60" s="10">
        <v>13115</v>
      </c>
      <c r="C60" s="10">
        <v>15634</v>
      </c>
      <c r="D60" s="10">
        <v>20115</v>
      </c>
      <c r="E60" s="10">
        <v>25254</v>
      </c>
      <c r="F60" s="10">
        <v>27461</v>
      </c>
      <c r="G60" s="10">
        <v>32218</v>
      </c>
      <c r="H60" s="10">
        <v>43139</v>
      </c>
      <c r="I60" s="10">
        <v>55764</v>
      </c>
      <c r="J60" s="10">
        <v>67410</v>
      </c>
      <c r="K60" s="10">
        <v>76138</v>
      </c>
      <c r="L60" s="10">
        <v>83097</v>
      </c>
      <c r="M60" s="10">
        <v>87800</v>
      </c>
      <c r="N60"/>
      <c r="O60"/>
      <c r="P60"/>
      <c r="Q60"/>
      <c r="R60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s="11" customFormat="1" ht="12.75">
      <c r="A61" s="9" t="s">
        <v>24</v>
      </c>
      <c r="B61" s="10">
        <v>9497</v>
      </c>
      <c r="C61" s="10">
        <v>9985</v>
      </c>
      <c r="D61" s="10">
        <v>11045</v>
      </c>
      <c r="E61" s="10">
        <v>10489</v>
      </c>
      <c r="F61" s="10">
        <v>8518</v>
      </c>
      <c r="G61" s="10">
        <v>7376</v>
      </c>
      <c r="H61" s="10">
        <v>7110</v>
      </c>
      <c r="I61" s="10">
        <v>6705</v>
      </c>
      <c r="J61" s="10">
        <v>6443</v>
      </c>
      <c r="K61" s="10">
        <v>6145</v>
      </c>
      <c r="L61" s="10">
        <v>6098</v>
      </c>
      <c r="M61" s="10">
        <v>6291</v>
      </c>
      <c r="N61"/>
      <c r="O61"/>
      <c r="P61"/>
      <c r="Q61"/>
      <c r="R61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s="11" customFormat="1" ht="12.75">
      <c r="A62" s="9" t="s">
        <v>72</v>
      </c>
      <c r="B62" s="10">
        <v>8663</v>
      </c>
      <c r="C62" s="10">
        <v>8659</v>
      </c>
      <c r="D62" s="10">
        <v>8824</v>
      </c>
      <c r="E62" s="10">
        <v>9835</v>
      </c>
      <c r="F62" s="10">
        <v>10678</v>
      </c>
      <c r="G62" s="10">
        <v>10793</v>
      </c>
      <c r="H62" s="10">
        <v>10958</v>
      </c>
      <c r="I62" s="10">
        <v>11525</v>
      </c>
      <c r="J62" s="10">
        <v>11149</v>
      </c>
      <c r="K62" s="10">
        <v>12477</v>
      </c>
      <c r="L62" s="10">
        <v>12779</v>
      </c>
      <c r="M62" s="10">
        <v>13519</v>
      </c>
      <c r="N62"/>
      <c r="O62"/>
      <c r="P62"/>
      <c r="Q62"/>
      <c r="R6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s="11" customFormat="1" ht="12.75">
      <c r="A63" s="9" t="s">
        <v>73</v>
      </c>
      <c r="B63" s="10">
        <v>16292</v>
      </c>
      <c r="C63" s="10">
        <v>18270</v>
      </c>
      <c r="D63" s="10">
        <v>20062</v>
      </c>
      <c r="E63" s="10">
        <v>22963</v>
      </c>
      <c r="F63" s="10">
        <v>28180</v>
      </c>
      <c r="G63" s="10">
        <v>31756</v>
      </c>
      <c r="H63" s="10">
        <v>36530</v>
      </c>
      <c r="I63" s="10">
        <v>42074</v>
      </c>
      <c r="J63" s="10">
        <v>46037</v>
      </c>
      <c r="K63" s="10">
        <v>53407</v>
      </c>
      <c r="L63" s="10">
        <v>61166</v>
      </c>
      <c r="M63" s="10">
        <v>65702</v>
      </c>
      <c r="N63"/>
      <c r="O63"/>
      <c r="P63"/>
      <c r="Q63"/>
      <c r="R63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s="11" customFormat="1" ht="12.75">
      <c r="A64" s="9" t="s">
        <v>27</v>
      </c>
      <c r="B64" s="10">
        <v>25962</v>
      </c>
      <c r="C64" s="10">
        <v>19753</v>
      </c>
      <c r="D64" s="10">
        <v>22221</v>
      </c>
      <c r="E64" s="10">
        <v>26599</v>
      </c>
      <c r="F64" s="10">
        <v>31885</v>
      </c>
      <c r="G64" s="10">
        <v>34835</v>
      </c>
      <c r="H64" s="10">
        <v>39372</v>
      </c>
      <c r="I64" s="10">
        <v>42306</v>
      </c>
      <c r="J64" s="10">
        <v>44259</v>
      </c>
      <c r="K64" s="10">
        <v>48654</v>
      </c>
      <c r="L64" s="10">
        <v>50468</v>
      </c>
      <c r="M64" s="10">
        <v>62290</v>
      </c>
      <c r="N64"/>
      <c r="O64"/>
      <c r="P64"/>
      <c r="Q64"/>
      <c r="R64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s="11" customFormat="1" ht="12.75">
      <c r="A65" s="9" t="s">
        <v>28</v>
      </c>
      <c r="B65" s="10">
        <v>231598</v>
      </c>
      <c r="C65" s="10">
        <v>270605</v>
      </c>
      <c r="D65" s="10">
        <v>315291</v>
      </c>
      <c r="E65" s="10">
        <v>403034</v>
      </c>
      <c r="F65" s="10">
        <v>496714</v>
      </c>
      <c r="G65" s="10">
        <v>594003</v>
      </c>
      <c r="H65" s="10">
        <v>707901</v>
      </c>
      <c r="I65" s="10">
        <v>778987</v>
      </c>
      <c r="J65" s="10">
        <v>892369</v>
      </c>
      <c r="K65" s="10">
        <v>1017062</v>
      </c>
      <c r="L65" s="10">
        <v>1180047</v>
      </c>
      <c r="M65" s="10">
        <v>1305772</v>
      </c>
      <c r="N65"/>
      <c r="O65"/>
      <c r="P65"/>
      <c r="Q65"/>
      <c r="R6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s="11" customFormat="1" ht="12.75">
      <c r="A66" s="9" t="s">
        <v>29</v>
      </c>
      <c r="B66" s="10">
        <v>53903</v>
      </c>
      <c r="C66" s="10">
        <v>55715</v>
      </c>
      <c r="D66" s="10">
        <v>62641</v>
      </c>
      <c r="E66" s="10">
        <v>74449</v>
      </c>
      <c r="F66" s="10">
        <v>102123</v>
      </c>
      <c r="G66" s="10">
        <v>136235</v>
      </c>
      <c r="H66" s="10">
        <v>168278</v>
      </c>
      <c r="I66" s="10">
        <v>190529</v>
      </c>
      <c r="J66" s="10">
        <v>220771</v>
      </c>
      <c r="K66" s="10">
        <v>267191</v>
      </c>
      <c r="L66" s="10">
        <v>304178</v>
      </c>
      <c r="M66" s="10">
        <v>340959</v>
      </c>
      <c r="N66"/>
      <c r="O66"/>
      <c r="P66"/>
      <c r="Q66"/>
      <c r="R66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s="11" customFormat="1" ht="12.75">
      <c r="A67" s="9" t="s">
        <v>30</v>
      </c>
      <c r="B67" s="10">
        <v>24955</v>
      </c>
      <c r="C67" s="10">
        <v>28888</v>
      </c>
      <c r="D67" s="10">
        <v>33279</v>
      </c>
      <c r="E67" s="10">
        <v>35298</v>
      </c>
      <c r="F67" s="10">
        <v>42466</v>
      </c>
      <c r="G67" s="10">
        <v>47746</v>
      </c>
      <c r="H67" s="10">
        <v>53461</v>
      </c>
      <c r="I67" s="10">
        <v>65506</v>
      </c>
      <c r="J67" s="10">
        <v>75739</v>
      </c>
      <c r="K67" s="10">
        <v>84510</v>
      </c>
      <c r="L67" s="10">
        <v>99248</v>
      </c>
      <c r="M67" s="10">
        <v>106550</v>
      </c>
      <c r="N67"/>
      <c r="O67"/>
      <c r="P67"/>
      <c r="Q67"/>
      <c r="R67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s="11" customFormat="1" ht="12.75">
      <c r="A68" s="9" t="s">
        <v>31</v>
      </c>
      <c r="B68" s="10">
        <v>78075</v>
      </c>
      <c r="C68" s="10">
        <v>88202</v>
      </c>
      <c r="D68" s="10">
        <v>99344</v>
      </c>
      <c r="E68" s="10">
        <v>116611</v>
      </c>
      <c r="F68" s="10">
        <v>138084</v>
      </c>
      <c r="G68" s="10">
        <v>156566</v>
      </c>
      <c r="H68" s="10">
        <v>177239</v>
      </c>
      <c r="I68" s="10">
        <v>205216</v>
      </c>
      <c r="J68" s="10">
        <v>237757</v>
      </c>
      <c r="K68" s="10">
        <v>269307</v>
      </c>
      <c r="L68" s="10">
        <v>304833</v>
      </c>
      <c r="M68" s="10">
        <v>337333</v>
      </c>
      <c r="N68"/>
      <c r="O68"/>
      <c r="P68"/>
      <c r="Q68"/>
      <c r="R68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s="11" customFormat="1" ht="12.75">
      <c r="A69" s="9" t="s">
        <v>32</v>
      </c>
      <c r="B69" s="10">
        <v>193810</v>
      </c>
      <c r="C69" s="10">
        <v>189986</v>
      </c>
      <c r="D69" s="10">
        <v>223129</v>
      </c>
      <c r="E69" s="10">
        <v>266257</v>
      </c>
      <c r="F69" s="10">
        <v>309816</v>
      </c>
      <c r="G69" s="10">
        <v>386273</v>
      </c>
      <c r="H69" s="10">
        <v>426957</v>
      </c>
      <c r="I69" s="10">
        <v>477030</v>
      </c>
      <c r="J69" s="10">
        <v>530904</v>
      </c>
      <c r="K69" s="10">
        <v>598673</v>
      </c>
      <c r="L69" s="10">
        <v>680402</v>
      </c>
      <c r="M69" s="10">
        <v>712498</v>
      </c>
      <c r="N69"/>
      <c r="O69"/>
      <c r="P69"/>
      <c r="Q69"/>
      <c r="R69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s="11" customFormat="1" ht="12.75">
      <c r="A70" s="9" t="s">
        <v>33</v>
      </c>
      <c r="B70" s="10">
        <v>35271</v>
      </c>
      <c r="C70" s="10">
        <v>37102</v>
      </c>
      <c r="D70" s="10">
        <v>49980</v>
      </c>
      <c r="E70" s="10">
        <v>66220</v>
      </c>
      <c r="F70" s="10">
        <v>84668</v>
      </c>
      <c r="G70" s="10">
        <v>120551</v>
      </c>
      <c r="H70" s="10">
        <v>133838</v>
      </c>
      <c r="I70" s="10">
        <v>182180</v>
      </c>
      <c r="J70" s="10">
        <v>232191</v>
      </c>
      <c r="K70" s="10">
        <v>282216</v>
      </c>
      <c r="L70" s="10">
        <v>316203</v>
      </c>
      <c r="M70" s="10">
        <v>348276</v>
      </c>
      <c r="N70"/>
      <c r="O70"/>
      <c r="P70"/>
      <c r="Q70"/>
      <c r="R70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s="11" customFormat="1" ht="12.75">
      <c r="A71" s="9" t="s">
        <v>34</v>
      </c>
      <c r="B71" s="10">
        <v>43934</v>
      </c>
      <c r="C71" s="10">
        <v>47899</v>
      </c>
      <c r="D71" s="10">
        <v>51773</v>
      </c>
      <c r="E71" s="10">
        <v>55416</v>
      </c>
      <c r="F71" s="10">
        <v>60457</v>
      </c>
      <c r="G71" s="10">
        <v>66041</v>
      </c>
      <c r="H71" s="10">
        <v>70966</v>
      </c>
      <c r="I71" s="10">
        <v>75435</v>
      </c>
      <c r="J71" s="10">
        <v>81247</v>
      </c>
      <c r="K71" s="10">
        <v>88795</v>
      </c>
      <c r="L71" s="10">
        <v>99338</v>
      </c>
      <c r="M71" s="10">
        <v>109279</v>
      </c>
      <c r="N71"/>
      <c r="O71"/>
      <c r="P71"/>
      <c r="Q71"/>
      <c r="R71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s="11" customFormat="1" ht="12.75">
      <c r="A72" s="9" t="s">
        <v>35</v>
      </c>
      <c r="B72" s="10">
        <v>48679</v>
      </c>
      <c r="C72" s="10">
        <v>50681</v>
      </c>
      <c r="D72" s="10">
        <v>52726</v>
      </c>
      <c r="E72" s="10">
        <v>56488</v>
      </c>
      <c r="F72" s="10">
        <v>64621</v>
      </c>
      <c r="G72" s="10">
        <v>76556</v>
      </c>
      <c r="H72" s="10">
        <v>86925</v>
      </c>
      <c r="I72" s="10">
        <v>105392</v>
      </c>
      <c r="J72" s="10">
        <v>117682</v>
      </c>
      <c r="K72" s="10">
        <v>127526</v>
      </c>
      <c r="L72" s="10">
        <v>154654</v>
      </c>
      <c r="M72" s="10">
        <v>167857</v>
      </c>
      <c r="N72"/>
      <c r="O72"/>
      <c r="P72"/>
      <c r="Q72"/>
      <c r="R7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s="11" customFormat="1" ht="12.75">
      <c r="A73" s="9" t="s">
        <v>36</v>
      </c>
      <c r="B73" s="10">
        <v>153283</v>
      </c>
      <c r="C73" s="10">
        <v>167029</v>
      </c>
      <c r="D73" s="10">
        <v>185008</v>
      </c>
      <c r="E73" s="10">
        <v>207086</v>
      </c>
      <c r="F73" s="10">
        <v>246211</v>
      </c>
      <c r="G73" s="10">
        <v>291804</v>
      </c>
      <c r="H73" s="10">
        <v>324613</v>
      </c>
      <c r="I73" s="10">
        <v>360206</v>
      </c>
      <c r="J73" s="10">
        <v>407461</v>
      </c>
      <c r="K73" s="10">
        <v>456638</v>
      </c>
      <c r="L73" s="10">
        <v>535387</v>
      </c>
      <c r="M73" s="10">
        <v>600135</v>
      </c>
      <c r="N73"/>
      <c r="O73"/>
      <c r="P73"/>
      <c r="Q73"/>
      <c r="R73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s="11" customFormat="1" ht="12.75">
      <c r="A74" s="9"/>
      <c r="B74" s="12"/>
      <c r="C74" s="12"/>
      <c r="D74" s="12"/>
      <c r="E74" s="12"/>
      <c r="F74" s="12"/>
      <c r="G74" s="12"/>
      <c r="H74" s="12"/>
      <c r="I74" s="12"/>
      <c r="J74" s="12"/>
      <c r="K74" s="10"/>
      <c r="L74" s="10"/>
      <c r="M74" s="10"/>
      <c r="N74"/>
      <c r="O74"/>
      <c r="P74"/>
      <c r="Q74"/>
      <c r="R74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s="15" customFormat="1" ht="12.75">
      <c r="A75" s="13" t="s">
        <v>37</v>
      </c>
      <c r="B75" s="14">
        <f aca="true" t="shared" si="5" ref="B75:M75">B57+SUM(B64:B73)</f>
        <v>1056496</v>
      </c>
      <c r="C75" s="14">
        <f t="shared" si="5"/>
        <v>1133397</v>
      </c>
      <c r="D75" s="14">
        <f t="shared" si="5"/>
        <v>1299913</v>
      </c>
      <c r="E75" s="14">
        <f t="shared" si="5"/>
        <v>1559804</v>
      </c>
      <c r="F75" s="14">
        <f t="shared" si="5"/>
        <v>1856992</v>
      </c>
      <c r="G75" s="14">
        <f t="shared" si="5"/>
        <v>2183545</v>
      </c>
      <c r="H75" s="14">
        <f t="shared" si="5"/>
        <v>2506635</v>
      </c>
      <c r="I75" s="14">
        <f t="shared" si="5"/>
        <v>2830914</v>
      </c>
      <c r="J75" s="14">
        <f t="shared" si="5"/>
        <v>3170258</v>
      </c>
      <c r="K75" s="14">
        <f t="shared" si="5"/>
        <v>3630805</v>
      </c>
      <c r="L75" s="14">
        <f t="shared" si="5"/>
        <v>4188929</v>
      </c>
      <c r="M75" s="14">
        <f t="shared" si="5"/>
        <v>4598288</v>
      </c>
      <c r="N75"/>
      <c r="O75"/>
      <c r="P75"/>
      <c r="Q75"/>
      <c r="R7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23" s="3" customFormat="1" ht="12.75">
      <c r="A76" s="1" t="s">
        <v>74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s="3" customFormat="1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6:40" s="3" customFormat="1" ht="12">
      <c r="P78" s="4"/>
      <c r="Q78" s="5"/>
      <c r="R78" s="4" t="s">
        <v>1</v>
      </c>
      <c r="AG78" s="5"/>
      <c r="AH78" s="5"/>
      <c r="AI78" s="5"/>
      <c r="AJ78" s="5"/>
      <c r="AK78" s="5"/>
      <c r="AL78" s="5"/>
      <c r="AM78" s="5"/>
      <c r="AN78" s="4"/>
    </row>
    <row r="79" spans="1:40" s="8" customFormat="1" ht="12">
      <c r="A79" s="6" t="s">
        <v>2</v>
      </c>
      <c r="B79" s="7" t="s">
        <v>3</v>
      </c>
      <c r="C79" s="7" t="s">
        <v>4</v>
      </c>
      <c r="D79" s="7" t="s">
        <v>5</v>
      </c>
      <c r="E79" s="7" t="s">
        <v>6</v>
      </c>
      <c r="F79" s="7" t="s">
        <v>7</v>
      </c>
      <c r="G79" s="7" t="s">
        <v>8</v>
      </c>
      <c r="H79" s="7" t="s">
        <v>9</v>
      </c>
      <c r="I79" s="7" t="s">
        <v>10</v>
      </c>
      <c r="J79" s="7" t="s">
        <v>11</v>
      </c>
      <c r="K79" s="7" t="s">
        <v>12</v>
      </c>
      <c r="L79" s="7" t="s">
        <v>13</v>
      </c>
      <c r="M79" s="7" t="s">
        <v>14</v>
      </c>
      <c r="N79" s="7" t="s">
        <v>15</v>
      </c>
      <c r="O79" s="7" t="s">
        <v>16</v>
      </c>
      <c r="P79" s="7" t="s">
        <v>17</v>
      </c>
      <c r="Q79" s="7" t="s">
        <v>18</v>
      </c>
      <c r="R79" s="7" t="s">
        <v>19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s="11" customFormat="1" ht="12">
      <c r="A80" s="9" t="s">
        <v>20</v>
      </c>
      <c r="B80" s="10">
        <f aca="true" t="shared" si="6" ref="B80:R80">SUM(B81:B86)</f>
        <v>50523.728813313406</v>
      </c>
      <c r="C80" s="10">
        <f t="shared" si="6"/>
        <v>49246.25716559877</v>
      </c>
      <c r="D80" s="10">
        <f t="shared" si="6"/>
        <v>56437.327567090426</v>
      </c>
      <c r="E80" s="10">
        <f t="shared" si="6"/>
        <v>52909.953538814894</v>
      </c>
      <c r="F80" s="10">
        <f t="shared" si="6"/>
        <v>59601.51295697462</v>
      </c>
      <c r="G80" s="10">
        <f t="shared" si="6"/>
        <v>59633.0995775301</v>
      </c>
      <c r="H80" s="10">
        <f t="shared" si="6"/>
        <v>58816.246657571515</v>
      </c>
      <c r="I80" s="10">
        <f t="shared" si="6"/>
        <v>61450.684725741135</v>
      </c>
      <c r="J80" s="10">
        <f t="shared" si="6"/>
        <v>62964.609965229196</v>
      </c>
      <c r="K80" s="10">
        <f t="shared" si="6"/>
        <v>71154.2491372496</v>
      </c>
      <c r="L80" s="10">
        <f t="shared" si="6"/>
        <v>73313.70884167505</v>
      </c>
      <c r="M80" s="10">
        <f t="shared" si="6"/>
        <v>78742.0186365983</v>
      </c>
      <c r="N80" s="10">
        <f t="shared" si="6"/>
        <v>85931.09802817562</v>
      </c>
      <c r="O80" s="10">
        <f t="shared" si="6"/>
        <v>87350.14723696838</v>
      </c>
      <c r="P80" s="10">
        <f t="shared" si="6"/>
        <v>90892.18419228846</v>
      </c>
      <c r="Q80" s="10">
        <f t="shared" si="6"/>
        <v>102571.03271054926</v>
      </c>
      <c r="R80" s="17">
        <f t="shared" si="6"/>
        <v>100303.23337145205</v>
      </c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s="11" customFormat="1" ht="12">
      <c r="A81" s="9" t="s">
        <v>21</v>
      </c>
      <c r="B81" s="18">
        <v>33538.71958023478</v>
      </c>
      <c r="C81" s="18">
        <v>32325.581273083022</v>
      </c>
      <c r="D81" s="18">
        <v>37777.63331815458</v>
      </c>
      <c r="E81" s="18">
        <v>33630.14068334895</v>
      </c>
      <c r="F81" s="18">
        <v>38239.34277417004</v>
      </c>
      <c r="G81" s="18">
        <v>42087.48062421008</v>
      </c>
      <c r="H81" s="18">
        <v>38367.92425372991</v>
      </c>
      <c r="I81" s="18">
        <v>42233.261109859406</v>
      </c>
      <c r="J81" s="18">
        <v>43793.010361911656</v>
      </c>
      <c r="K81" s="18">
        <v>51033.035563932</v>
      </c>
      <c r="L81" s="18">
        <v>52459.54157589653</v>
      </c>
      <c r="M81" s="18">
        <v>56820.72121355686</v>
      </c>
      <c r="N81" s="18">
        <v>62056.065792964226</v>
      </c>
      <c r="O81" s="18">
        <v>61556.12960891986</v>
      </c>
      <c r="P81" s="18">
        <v>62952.73590055247</v>
      </c>
      <c r="Q81" s="18">
        <v>74126.22923835175</v>
      </c>
      <c r="R81" s="19">
        <v>67621.59330549928</v>
      </c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s="11" customFormat="1" ht="12">
      <c r="A82" s="9" t="s">
        <v>22</v>
      </c>
      <c r="B82" s="18">
        <v>4783.242139212265</v>
      </c>
      <c r="C82" s="18">
        <v>4812.799100018892</v>
      </c>
      <c r="D82" s="18">
        <v>5647.51616183497</v>
      </c>
      <c r="E82" s="18">
        <v>5473.379368648936</v>
      </c>
      <c r="F82" s="18">
        <v>7884.230268177453</v>
      </c>
      <c r="G82" s="18">
        <v>5350.753592097586</v>
      </c>
      <c r="H82" s="18">
        <v>8049.820470286872</v>
      </c>
      <c r="I82" s="18">
        <v>7359.6832408502</v>
      </c>
      <c r="J82" s="18">
        <v>7363.9565363885085</v>
      </c>
      <c r="K82" s="18">
        <v>7690.151429145985</v>
      </c>
      <c r="L82" s="18">
        <v>7961.75033358112</v>
      </c>
      <c r="M82" s="18">
        <v>8117.061953957237</v>
      </c>
      <c r="N82" s="18">
        <v>8289.13570536889</v>
      </c>
      <c r="O82" s="18">
        <v>8514.376841158875</v>
      </c>
      <c r="P82" s="18">
        <v>8750.61812544093</v>
      </c>
      <c r="Q82" s="18">
        <v>9191.933606610843</v>
      </c>
      <c r="R82" s="19">
        <v>10025.849625628649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s="11" customFormat="1" ht="12">
      <c r="A83" s="9" t="s">
        <v>23</v>
      </c>
      <c r="B83" s="18">
        <v>2310.146909661148</v>
      </c>
      <c r="C83" s="18">
        <v>2395.9604849031734</v>
      </c>
      <c r="D83" s="18">
        <v>2562.757069893468</v>
      </c>
      <c r="E83" s="18">
        <v>2880.4377888358003</v>
      </c>
      <c r="F83" s="18">
        <v>2686.362716351352</v>
      </c>
      <c r="G83" s="18">
        <v>2765.788579105163</v>
      </c>
      <c r="H83" s="18">
        <v>2933.858160178518</v>
      </c>
      <c r="I83" s="18">
        <v>2443.413687106545</v>
      </c>
      <c r="J83" s="18">
        <v>2570.144993589801</v>
      </c>
      <c r="K83" s="18">
        <v>2819.061191973954</v>
      </c>
      <c r="L83" s="18">
        <v>3205.968468321775</v>
      </c>
      <c r="M83" s="18">
        <v>3736.7605044679385</v>
      </c>
      <c r="N83" s="18">
        <v>4792.55832636623</v>
      </c>
      <c r="O83" s="18">
        <v>5828.682896924802</v>
      </c>
      <c r="P83" s="18">
        <v>6492.944442160044</v>
      </c>
      <c r="Q83" s="18">
        <v>7529.454762744885</v>
      </c>
      <c r="R83" s="19">
        <v>10041.073183782433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s="11" customFormat="1" ht="12">
      <c r="A84" s="9" t="s">
        <v>24</v>
      </c>
      <c r="B84" s="18">
        <v>9891.620184205218</v>
      </c>
      <c r="C84" s="18">
        <v>9711.916307593685</v>
      </c>
      <c r="D84" s="18">
        <v>10449.421017207416</v>
      </c>
      <c r="E84" s="18">
        <v>10925.995697981201</v>
      </c>
      <c r="F84" s="18">
        <v>10791.577198275774</v>
      </c>
      <c r="G84" s="18">
        <v>9429.07678211726</v>
      </c>
      <c r="H84" s="18">
        <v>9464.643773376214</v>
      </c>
      <c r="I84" s="18">
        <v>9414.326687924984</v>
      </c>
      <c r="J84" s="18">
        <v>9237.498073339235</v>
      </c>
      <c r="K84" s="18">
        <v>9612.000952197672</v>
      </c>
      <c r="L84" s="18">
        <v>9686.448463875622</v>
      </c>
      <c r="M84" s="18">
        <v>10067.474964616247</v>
      </c>
      <c r="N84" s="18">
        <v>10793.338203476269</v>
      </c>
      <c r="O84" s="18">
        <v>11450.957889964837</v>
      </c>
      <c r="P84" s="18">
        <v>12695.885724135016</v>
      </c>
      <c r="Q84" s="18">
        <v>11723.415102841782</v>
      </c>
      <c r="R84" s="19">
        <v>12614.717256541695</v>
      </c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s="11" customFormat="1" ht="12">
      <c r="A85" s="9" t="s">
        <v>25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9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s="11" customFormat="1" ht="12">
      <c r="A86" s="9" t="s">
        <v>26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9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s="11" customFormat="1" ht="12">
      <c r="A87" s="9" t="s">
        <v>27</v>
      </c>
      <c r="B87" s="18">
        <v>959.1533962145355</v>
      </c>
      <c r="C87" s="18">
        <v>997.6984914337777</v>
      </c>
      <c r="D87" s="18">
        <v>1096.1261452971999</v>
      </c>
      <c r="E87" s="18">
        <v>1107.99941123527</v>
      </c>
      <c r="F87" s="18">
        <v>1143.6192090494803</v>
      </c>
      <c r="G87" s="18">
        <v>1200.3527710753026</v>
      </c>
      <c r="H87" s="18">
        <v>1258.2220367995487</v>
      </c>
      <c r="I87" s="18">
        <v>924.5660563079833</v>
      </c>
      <c r="J87" s="18">
        <v>1117.4636087221372</v>
      </c>
      <c r="K87" s="18">
        <v>1313.11438222338</v>
      </c>
      <c r="L87" s="18">
        <v>1418.826656640773</v>
      </c>
      <c r="M87" s="18">
        <v>1627.021706257105</v>
      </c>
      <c r="N87" s="18">
        <v>1739.1929791114055</v>
      </c>
      <c r="O87" s="18">
        <v>2025.972509710117</v>
      </c>
      <c r="P87" s="18">
        <v>2569.1742782540728</v>
      </c>
      <c r="Q87" s="18">
        <v>3052.5226612826823</v>
      </c>
      <c r="R87" s="19">
        <v>3384.5151809397494</v>
      </c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s="11" customFormat="1" ht="12">
      <c r="A88" s="9" t="s">
        <v>28</v>
      </c>
      <c r="B88" s="18">
        <v>18101.326977501045</v>
      </c>
      <c r="C88" s="18">
        <v>19436.401494094574</v>
      </c>
      <c r="D88" s="18">
        <v>23450.241902392907</v>
      </c>
      <c r="E88" s="18">
        <v>24365.783119903597</v>
      </c>
      <c r="F88" s="18">
        <v>25697.08776089561</v>
      </c>
      <c r="G88" s="18">
        <v>26764.624977122796</v>
      </c>
      <c r="H88" s="18">
        <v>25802.64427773802</v>
      </c>
      <c r="I88" s="18">
        <v>26633.094017385953</v>
      </c>
      <c r="J88" s="18">
        <v>30265.63843627395</v>
      </c>
      <c r="K88" s="18">
        <v>32663.279318837238</v>
      </c>
      <c r="L88" s="18">
        <v>35756.92024120744</v>
      </c>
      <c r="M88" s="18">
        <v>40146.82928408613</v>
      </c>
      <c r="N88" s="18">
        <v>43776.38002150993</v>
      </c>
      <c r="O88" s="18">
        <v>47542.47397575838</v>
      </c>
      <c r="P88" s="18">
        <v>55129.99312244565</v>
      </c>
      <c r="Q88" s="18">
        <v>61556.89492612343</v>
      </c>
      <c r="R88" s="19">
        <v>69007.87085598605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s="11" customFormat="1" ht="12">
      <c r="A89" s="9" t="s">
        <v>29</v>
      </c>
      <c r="B89" s="18">
        <v>3113.060278818058</v>
      </c>
      <c r="C89" s="18">
        <v>4183.648479887616</v>
      </c>
      <c r="D89" s="18">
        <v>4606.763262940909</v>
      </c>
      <c r="E89" s="18">
        <v>4542.083296104736</v>
      </c>
      <c r="F89" s="18">
        <v>5269.05917335713</v>
      </c>
      <c r="G89" s="18">
        <v>5833.132490385733</v>
      </c>
      <c r="H89" s="18">
        <v>7278.517518033</v>
      </c>
      <c r="I89" s="18">
        <v>7369.473721396366</v>
      </c>
      <c r="J89" s="18">
        <v>8962.89165439165</v>
      </c>
      <c r="K89" s="18">
        <v>9933.428031761503</v>
      </c>
      <c r="L89" s="18">
        <v>10433.871898037089</v>
      </c>
      <c r="M89" s="18">
        <v>11919.894944508733</v>
      </c>
      <c r="N89" s="18">
        <v>13170.822365526803</v>
      </c>
      <c r="O89" s="18">
        <v>15133.961960399569</v>
      </c>
      <c r="P89" s="18">
        <v>16811.341911310163</v>
      </c>
      <c r="Q89" s="18">
        <v>20426.347203168327</v>
      </c>
      <c r="R89" s="19">
        <v>24202.09229475521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s="11" customFormat="1" ht="12">
      <c r="A90" s="9" t="s">
        <v>30</v>
      </c>
      <c r="B90" s="18">
        <v>107.7297649987609</v>
      </c>
      <c r="C90" s="18">
        <v>105.65233151393632</v>
      </c>
      <c r="D90" s="18">
        <v>128.50409984700678</v>
      </c>
      <c r="E90" s="18">
        <v>181.33026560397496</v>
      </c>
      <c r="F90" s="18">
        <v>265.91148605754756</v>
      </c>
      <c r="G90" s="18">
        <v>296.26278927083484</v>
      </c>
      <c r="H90" s="18">
        <v>300.3375266632122</v>
      </c>
      <c r="I90" s="18">
        <v>373.6412510563085</v>
      </c>
      <c r="J90" s="18">
        <v>445.75787060093353</v>
      </c>
      <c r="K90" s="18">
        <v>554.9715166602834</v>
      </c>
      <c r="L90" s="18">
        <v>749.545036384527</v>
      </c>
      <c r="M90" s="18">
        <v>868.4510762160093</v>
      </c>
      <c r="N90" s="18">
        <v>887.7704327843737</v>
      </c>
      <c r="O90" s="18">
        <v>1098.903400995787</v>
      </c>
      <c r="P90" s="18">
        <v>1399.9633741861358</v>
      </c>
      <c r="Q90" s="18">
        <v>1861.098016085791</v>
      </c>
      <c r="R90" s="19">
        <v>2417.2194944465723</v>
      </c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s="11" customFormat="1" ht="12">
      <c r="A91" s="9" t="s">
        <v>31</v>
      </c>
      <c r="B91" s="18">
        <v>5529.418618495736</v>
      </c>
      <c r="C91" s="18">
        <v>5314.696250268306</v>
      </c>
      <c r="D91" s="18">
        <v>7306.066221482073</v>
      </c>
      <c r="E91" s="18">
        <v>7804.120472045109</v>
      </c>
      <c r="F91" s="18">
        <v>8748.13656431127</v>
      </c>
      <c r="G91" s="18">
        <v>9359.138168686088</v>
      </c>
      <c r="H91" s="18">
        <v>10267.71024715155</v>
      </c>
      <c r="I91" s="18">
        <v>9930.168378360104</v>
      </c>
      <c r="J91" s="18">
        <v>12914.258726546454</v>
      </c>
      <c r="K91" s="18">
        <v>17477.214930259157</v>
      </c>
      <c r="L91" s="18">
        <v>17578.172327110085</v>
      </c>
      <c r="M91" s="18">
        <v>19169.078847158533</v>
      </c>
      <c r="N91" s="18">
        <v>19841.604063722058</v>
      </c>
      <c r="O91" s="18">
        <v>22128.2891023956</v>
      </c>
      <c r="P91" s="18">
        <v>23205.71968190305</v>
      </c>
      <c r="Q91" s="18">
        <v>24880.205686229725</v>
      </c>
      <c r="R91" s="19">
        <v>27444.689070172582</v>
      </c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s="11" customFormat="1" ht="12">
      <c r="A92" s="9" t="s">
        <v>32</v>
      </c>
      <c r="B92" s="18">
        <v>20593.598320898207</v>
      </c>
      <c r="C92" s="18">
        <v>23612.276892812577</v>
      </c>
      <c r="D92" s="18">
        <v>25464.785875576927</v>
      </c>
      <c r="E92" s="18">
        <v>27553.41383114444</v>
      </c>
      <c r="F92" s="18">
        <v>29873.225797061026</v>
      </c>
      <c r="G92" s="18">
        <v>30315.91090981731</v>
      </c>
      <c r="H92" s="18">
        <v>30276.75388080662</v>
      </c>
      <c r="I92" s="18">
        <v>30107.446707381845</v>
      </c>
      <c r="J92" s="18">
        <v>32656.924233661637</v>
      </c>
      <c r="K92" s="18">
        <v>37094.59431737378</v>
      </c>
      <c r="L92" s="18">
        <v>39719.0057291674</v>
      </c>
      <c r="M92" s="18">
        <v>41504.816549547104</v>
      </c>
      <c r="N92" s="18">
        <v>45637.853567736725</v>
      </c>
      <c r="O92" s="18">
        <v>50718.604025568035</v>
      </c>
      <c r="P92" s="18">
        <v>53774.35085506761</v>
      </c>
      <c r="Q92" s="18">
        <v>59263.540644850706</v>
      </c>
      <c r="R92" s="19">
        <v>69971.44448611207</v>
      </c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s="11" customFormat="1" ht="12">
      <c r="A93" s="9" t="s">
        <v>33</v>
      </c>
      <c r="B93" s="18">
        <v>798.6442756706632</v>
      </c>
      <c r="C93" s="18">
        <v>844.2720883031793</v>
      </c>
      <c r="D93" s="18">
        <v>691.3495919595325</v>
      </c>
      <c r="E93" s="18">
        <v>879.9656849906268</v>
      </c>
      <c r="F93" s="18">
        <v>1362.7937532516905</v>
      </c>
      <c r="G93" s="18">
        <v>1409.1321393504109</v>
      </c>
      <c r="H93" s="18">
        <v>1584.4237312920884</v>
      </c>
      <c r="I93" s="18">
        <v>1710.4105424672982</v>
      </c>
      <c r="J93" s="18">
        <v>2394.234910637945</v>
      </c>
      <c r="K93" s="18">
        <v>2990.66958319573</v>
      </c>
      <c r="L93" s="18">
        <v>3505.2317850444906</v>
      </c>
      <c r="M93" s="18">
        <v>4066.772169763586</v>
      </c>
      <c r="N93" s="18">
        <v>4432.707488964093</v>
      </c>
      <c r="O93" s="18">
        <v>5111.830693966835</v>
      </c>
      <c r="P93" s="18">
        <v>5868.976144204519</v>
      </c>
      <c r="Q93" s="18">
        <v>7198.651027785939</v>
      </c>
      <c r="R93" s="19">
        <v>8362.666003350912</v>
      </c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s="11" customFormat="1" ht="12">
      <c r="A94" s="9" t="s">
        <v>34</v>
      </c>
      <c r="B94" s="18">
        <v>14669.336959106655</v>
      </c>
      <c r="C94" s="18">
        <v>15507.419417847486</v>
      </c>
      <c r="D94" s="18">
        <v>12698.569851363187</v>
      </c>
      <c r="E94" s="18">
        <v>10822.251731171717</v>
      </c>
      <c r="F94" s="18">
        <v>10016.12001842019</v>
      </c>
      <c r="G94" s="18">
        <v>8629.420493697187</v>
      </c>
      <c r="H94" s="18">
        <v>8829.536705261175</v>
      </c>
      <c r="I94" s="18">
        <v>11988.88128906461</v>
      </c>
      <c r="J94" s="18">
        <v>17619.165899990097</v>
      </c>
      <c r="K94" s="18">
        <v>18328.854462288677</v>
      </c>
      <c r="L94" s="18">
        <v>18831.79422342175</v>
      </c>
      <c r="M94" s="18">
        <v>19379.111022301862</v>
      </c>
      <c r="N94" s="18">
        <v>19908.221856978063</v>
      </c>
      <c r="O94" s="18">
        <v>20512.432293995404</v>
      </c>
      <c r="P94" s="18">
        <v>21156.468277708802</v>
      </c>
      <c r="Q94" s="18">
        <v>21975.736666884855</v>
      </c>
      <c r="R94" s="19">
        <v>22825.727620655012</v>
      </c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s="11" customFormat="1" ht="12">
      <c r="A95" s="9" t="s">
        <v>35</v>
      </c>
      <c r="B95" s="18">
        <v>2979.592328637303</v>
      </c>
      <c r="C95" s="18">
        <v>4611.930218049684</v>
      </c>
      <c r="D95" s="18">
        <v>4758.850357907385</v>
      </c>
      <c r="E95" s="18">
        <v>5414.315264424855</v>
      </c>
      <c r="F95" s="18">
        <v>6252.700609970455</v>
      </c>
      <c r="G95" s="18">
        <v>7389.275460563667</v>
      </c>
      <c r="H95" s="18">
        <v>7712.4965249804145</v>
      </c>
      <c r="I95" s="18">
        <v>7584.063025237259</v>
      </c>
      <c r="J95" s="18">
        <v>7661.577182910527</v>
      </c>
      <c r="K95" s="18">
        <v>8338.123345698968</v>
      </c>
      <c r="L95" s="18">
        <v>8748.194985651377</v>
      </c>
      <c r="M95" s="18">
        <v>9179.866311041531</v>
      </c>
      <c r="N95" s="18">
        <v>10062.874347071127</v>
      </c>
      <c r="O95" s="18">
        <v>10343.025491032324</v>
      </c>
      <c r="P95" s="18">
        <v>11147.37198606476</v>
      </c>
      <c r="Q95" s="18">
        <v>11417.206862354198</v>
      </c>
      <c r="R95" s="19">
        <v>12473.012381885752</v>
      </c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s="11" customFormat="1" ht="12">
      <c r="A96" s="9" t="s">
        <v>36</v>
      </c>
      <c r="B96" s="18">
        <v>15990.662599370313</v>
      </c>
      <c r="C96" s="18">
        <v>16894.164608221243</v>
      </c>
      <c r="D96" s="18">
        <v>19625.682309398475</v>
      </c>
      <c r="E96" s="18">
        <v>19456.0324920604</v>
      </c>
      <c r="F96" s="18">
        <v>20358.756290740057</v>
      </c>
      <c r="G96" s="18">
        <v>20636.639578699134</v>
      </c>
      <c r="H96" s="18">
        <v>21252.919777535677</v>
      </c>
      <c r="I96" s="18">
        <v>21575.09878844376</v>
      </c>
      <c r="J96" s="18">
        <v>24257.58924883063</v>
      </c>
      <c r="K96" s="18">
        <v>25818.67885240941</v>
      </c>
      <c r="L96" s="18">
        <v>27365.12130725314</v>
      </c>
      <c r="M96" s="18">
        <v>29271.36778471844</v>
      </c>
      <c r="N96" s="18">
        <v>31202.87202801016</v>
      </c>
      <c r="O96" s="18">
        <v>33500.85215659458</v>
      </c>
      <c r="P96" s="18">
        <v>37034.08000257652</v>
      </c>
      <c r="Q96" s="18">
        <v>40694.549800929264</v>
      </c>
      <c r="R96" s="19">
        <v>44158.19965048371</v>
      </c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s="11" customFormat="1" ht="12">
      <c r="A97" s="9"/>
      <c r="B97" s="12"/>
      <c r="C97" s="12"/>
      <c r="D97" s="12"/>
      <c r="E97" s="12"/>
      <c r="F97" s="12"/>
      <c r="G97" s="12"/>
      <c r="H97" s="12"/>
      <c r="I97" s="12"/>
      <c r="J97" s="12"/>
      <c r="K97" s="10"/>
      <c r="L97" s="10"/>
      <c r="M97" s="10"/>
      <c r="N97" s="10"/>
      <c r="O97" s="10"/>
      <c r="P97" s="10"/>
      <c r="Q97" s="10"/>
      <c r="R97" s="10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s="15" customFormat="1" ht="12">
      <c r="A98" s="13" t="s">
        <v>37</v>
      </c>
      <c r="B98" s="14">
        <f aca="true" t="shared" si="7" ref="B98:R98">B80+SUM(B87:B96)</f>
        <v>133366.2523330247</v>
      </c>
      <c r="C98" s="14">
        <f t="shared" si="7"/>
        <v>140754.41743803117</v>
      </c>
      <c r="D98" s="14">
        <f t="shared" si="7"/>
        <v>156264.267185256</v>
      </c>
      <c r="E98" s="14">
        <f t="shared" si="7"/>
        <v>155037.24910749964</v>
      </c>
      <c r="F98" s="14">
        <f t="shared" si="7"/>
        <v>168588.92362008907</v>
      </c>
      <c r="G98" s="14">
        <f t="shared" si="7"/>
        <v>171466.98935619855</v>
      </c>
      <c r="H98" s="14">
        <f t="shared" si="7"/>
        <v>173379.8088838328</v>
      </c>
      <c r="I98" s="14">
        <f t="shared" si="7"/>
        <v>179647.52850284264</v>
      </c>
      <c r="J98" s="14">
        <f t="shared" si="7"/>
        <v>201260.11173779517</v>
      </c>
      <c r="K98" s="14">
        <f t="shared" si="7"/>
        <v>225667.17787795773</v>
      </c>
      <c r="L98" s="14">
        <f t="shared" si="7"/>
        <v>237420.39303159312</v>
      </c>
      <c r="M98" s="14">
        <f t="shared" si="7"/>
        <v>255875.2283321973</v>
      </c>
      <c r="N98" s="14">
        <f t="shared" si="7"/>
        <v>276591.3971795904</v>
      </c>
      <c r="O98" s="14">
        <f t="shared" si="7"/>
        <v>295466.492847385</v>
      </c>
      <c r="P98" s="14">
        <f t="shared" si="7"/>
        <v>318989.6238260098</v>
      </c>
      <c r="Q98" s="14">
        <f t="shared" si="7"/>
        <v>354897.78620624414</v>
      </c>
      <c r="R98" s="14">
        <f t="shared" si="7"/>
        <v>384550.6704102397</v>
      </c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s="15" customFormat="1" ht="1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s="15" customFormat="1" ht="12">
      <c r="A100" s="11" t="s">
        <v>38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s="15" customFormat="1" ht="12">
      <c r="A101" s="11" t="s">
        <v>39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23" s="3" customFormat="1" ht="12.75">
      <c r="A102" s="1" t="s">
        <v>75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s="3" customFormat="1" ht="12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6:40" s="3" customFormat="1" ht="12">
      <c r="P104" s="4"/>
      <c r="Q104" s="5"/>
      <c r="R104" s="4" t="s">
        <v>1</v>
      </c>
      <c r="AG104" s="5"/>
      <c r="AH104" s="5"/>
      <c r="AI104" s="5"/>
      <c r="AJ104" s="5"/>
      <c r="AK104" s="5"/>
      <c r="AL104" s="5"/>
      <c r="AM104" s="5"/>
      <c r="AN104" s="4"/>
    </row>
    <row r="105" spans="1:40" s="8" customFormat="1" ht="12">
      <c r="A105" s="6" t="s">
        <v>2</v>
      </c>
      <c r="B105" s="7" t="s">
        <v>41</v>
      </c>
      <c r="C105" s="7" t="s">
        <v>42</v>
      </c>
      <c r="D105" s="7" t="s">
        <v>43</v>
      </c>
      <c r="E105" s="7" t="s">
        <v>44</v>
      </c>
      <c r="F105" s="7" t="s">
        <v>45</v>
      </c>
      <c r="G105" s="7" t="s">
        <v>46</v>
      </c>
      <c r="H105" s="7" t="s">
        <v>47</v>
      </c>
      <c r="I105" s="7" t="s">
        <v>48</v>
      </c>
      <c r="J105" s="7" t="s">
        <v>49</v>
      </c>
      <c r="K105" s="7" t="s">
        <v>50</v>
      </c>
      <c r="L105" s="7" t="s">
        <v>51</v>
      </c>
      <c r="M105" s="7" t="s">
        <v>52</v>
      </c>
      <c r="N105" s="7" t="s">
        <v>53</v>
      </c>
      <c r="O105" s="7" t="s">
        <v>54</v>
      </c>
      <c r="P105" s="7" t="s">
        <v>55</v>
      </c>
      <c r="Q105" s="7" t="s">
        <v>56</v>
      </c>
      <c r="R105" s="7" t="s">
        <v>57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s="11" customFormat="1" ht="12">
      <c r="A106" s="9" t="s">
        <v>20</v>
      </c>
      <c r="B106" s="10">
        <f aca="true" t="shared" si="8" ref="B106:R106">SUM(B107:B112)</f>
        <v>110751.00372769844</v>
      </c>
      <c r="C106" s="10">
        <f t="shared" si="8"/>
        <v>118895.60751471546</v>
      </c>
      <c r="D106" s="10">
        <f t="shared" si="8"/>
        <v>130702.12160110888</v>
      </c>
      <c r="E106" s="10">
        <f t="shared" si="8"/>
        <v>136170.8659616139</v>
      </c>
      <c r="F106" s="10">
        <f t="shared" si="8"/>
        <v>134105.2703228914</v>
      </c>
      <c r="G106" s="10">
        <f t="shared" si="8"/>
        <v>145311.348023941</v>
      </c>
      <c r="H106" s="10">
        <f t="shared" si="8"/>
        <v>149888.5234664681</v>
      </c>
      <c r="I106" s="10">
        <f t="shared" si="8"/>
        <v>156094.02602622105</v>
      </c>
      <c r="J106" s="10">
        <f t="shared" si="8"/>
        <v>164885.05244909166</v>
      </c>
      <c r="K106" s="10">
        <f t="shared" si="8"/>
        <v>169319.08700603154</v>
      </c>
      <c r="L106" s="10">
        <f t="shared" si="8"/>
        <v>187355.35147073545</v>
      </c>
      <c r="M106" s="10">
        <f t="shared" si="8"/>
        <v>183106.39838242743</v>
      </c>
      <c r="N106" s="10">
        <f t="shared" si="8"/>
        <v>184576</v>
      </c>
      <c r="O106" s="10">
        <f t="shared" si="8"/>
        <v>194023</v>
      </c>
      <c r="P106" s="10">
        <f t="shared" si="8"/>
        <v>198825</v>
      </c>
      <c r="Q106" s="10">
        <f t="shared" si="8"/>
        <v>208312</v>
      </c>
      <c r="R106" s="10">
        <f t="shared" si="8"/>
        <v>217518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s="11" customFormat="1" ht="12">
      <c r="A107" s="9" t="s">
        <v>21</v>
      </c>
      <c r="B107" s="10">
        <v>73482.5814952927</v>
      </c>
      <c r="C107" s="10">
        <v>78903.11143933644</v>
      </c>
      <c r="D107" s="10">
        <v>76420.13583691527</v>
      </c>
      <c r="E107" s="10">
        <v>79211.21665032803</v>
      </c>
      <c r="F107" s="10">
        <v>76603.15752959807</v>
      </c>
      <c r="G107" s="10">
        <v>87561.58137898098</v>
      </c>
      <c r="H107" s="10">
        <v>89008.5966367544</v>
      </c>
      <c r="I107" s="10">
        <v>93243.83299399242</v>
      </c>
      <c r="J107" s="10">
        <v>99409.37626624438</v>
      </c>
      <c r="K107" s="10">
        <v>96701.22715732851</v>
      </c>
      <c r="L107" s="10">
        <v>113138.86293140287</v>
      </c>
      <c r="M107" s="10">
        <v>110791.03777995626</v>
      </c>
      <c r="N107" s="10">
        <v>113768</v>
      </c>
      <c r="O107" s="19">
        <v>120954</v>
      </c>
      <c r="P107" s="19">
        <v>123193</v>
      </c>
      <c r="Q107" s="19">
        <v>131122</v>
      </c>
      <c r="R107" s="19">
        <v>139171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s="11" customFormat="1" ht="12">
      <c r="A108" s="9" t="s">
        <v>22</v>
      </c>
      <c r="B108" s="10">
        <v>9981.325215065513</v>
      </c>
      <c r="C108" s="10">
        <v>10423.950237722576</v>
      </c>
      <c r="D108" s="10">
        <v>10510.379975874548</v>
      </c>
      <c r="E108" s="10">
        <v>10932.412545235224</v>
      </c>
      <c r="F108" s="10">
        <v>11288.739445114597</v>
      </c>
      <c r="G108" s="10">
        <v>11240.723763570568</v>
      </c>
      <c r="H108" s="10">
        <v>12243.998793727384</v>
      </c>
      <c r="I108" s="10">
        <v>12933.908323281063</v>
      </c>
      <c r="J108" s="10">
        <v>14197.478890229193</v>
      </c>
      <c r="K108" s="10">
        <v>15739.034981905912</v>
      </c>
      <c r="L108" s="10">
        <v>17684.933655006032</v>
      </c>
      <c r="M108" s="10">
        <v>18541.634499396863</v>
      </c>
      <c r="N108" s="10">
        <v>18855</v>
      </c>
      <c r="O108" s="19">
        <v>18331</v>
      </c>
      <c r="P108" s="19">
        <v>18880</v>
      </c>
      <c r="Q108" s="19">
        <v>19868</v>
      </c>
      <c r="R108" s="19">
        <v>20008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s="11" customFormat="1" ht="12">
      <c r="A109" s="9" t="s">
        <v>23</v>
      </c>
      <c r="B109" s="10">
        <v>12976.63088368963</v>
      </c>
      <c r="C109" s="10">
        <v>15433.85855102325</v>
      </c>
      <c r="D109" s="10">
        <v>16702.976137448306</v>
      </c>
      <c r="E109" s="10">
        <v>17152.453070314994</v>
      </c>
      <c r="F109" s="10">
        <v>18252.896595609298</v>
      </c>
      <c r="G109" s="10">
        <v>17188.617881005415</v>
      </c>
      <c r="H109" s="10">
        <v>17059.457842825334</v>
      </c>
      <c r="I109" s="10">
        <v>18035.90773146676</v>
      </c>
      <c r="J109" s="10">
        <v>17705.258033725746</v>
      </c>
      <c r="K109" s="10">
        <v>21952.040089086866</v>
      </c>
      <c r="L109" s="10">
        <v>20923.926185173405</v>
      </c>
      <c r="M109" s="10">
        <v>17229.949093223036</v>
      </c>
      <c r="N109" s="10">
        <v>16238</v>
      </c>
      <c r="O109" s="19">
        <v>19275</v>
      </c>
      <c r="P109" s="19">
        <v>20847</v>
      </c>
      <c r="Q109" s="19">
        <v>21036</v>
      </c>
      <c r="R109" s="19">
        <v>20429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s="11" customFormat="1" ht="12">
      <c r="A110" s="9" t="s">
        <v>24</v>
      </c>
      <c r="B110" s="10">
        <v>14310.46613365058</v>
      </c>
      <c r="C110" s="10">
        <v>14134.687286633196</v>
      </c>
      <c r="D110" s="10">
        <v>13586.670881226057</v>
      </c>
      <c r="E110" s="10">
        <v>14295.628735632186</v>
      </c>
      <c r="F110" s="10">
        <v>13206.872030651344</v>
      </c>
      <c r="G110" s="10">
        <v>13257.511877394638</v>
      </c>
      <c r="H110" s="10">
        <v>15095.738314176248</v>
      </c>
      <c r="I110" s="10">
        <v>14675.427586206899</v>
      </c>
      <c r="J110" s="10">
        <v>15586.944827586209</v>
      </c>
      <c r="K110" s="10">
        <v>14604.531800766285</v>
      </c>
      <c r="L110" s="10">
        <v>13232.191954022988</v>
      </c>
      <c r="M110" s="10">
        <v>15156.506130268199</v>
      </c>
      <c r="N110" s="10">
        <v>13217</v>
      </c>
      <c r="O110" s="19">
        <v>11992</v>
      </c>
      <c r="P110" s="19">
        <v>11254</v>
      </c>
      <c r="Q110" s="19">
        <v>11241</v>
      </c>
      <c r="R110" s="19">
        <v>11503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s="11" customFormat="1" ht="12">
      <c r="A111" s="9" t="s">
        <v>25</v>
      </c>
      <c r="B111" s="10"/>
      <c r="C111" s="10"/>
      <c r="D111" s="10">
        <v>4643.471523178809</v>
      </c>
      <c r="E111" s="10">
        <v>4941.263134657837</v>
      </c>
      <c r="F111" s="10">
        <v>5259.830905077263</v>
      </c>
      <c r="G111" s="10">
        <v>6080.489183222959</v>
      </c>
      <c r="H111" s="10">
        <v>6405.982339955851</v>
      </c>
      <c r="I111" s="10">
        <v>6783.4158940397365</v>
      </c>
      <c r="J111" s="10">
        <v>7136.610596026491</v>
      </c>
      <c r="K111" s="10">
        <v>7732.193818984549</v>
      </c>
      <c r="L111" s="10">
        <v>8400.493598233998</v>
      </c>
      <c r="M111" s="10">
        <v>7590.223399558499</v>
      </c>
      <c r="N111" s="10">
        <v>7843</v>
      </c>
      <c r="O111" s="19">
        <v>8505</v>
      </c>
      <c r="P111" s="19">
        <v>8475</v>
      </c>
      <c r="Q111" s="19">
        <v>8736</v>
      </c>
      <c r="R111" s="19">
        <v>8980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s="11" customFormat="1" ht="12">
      <c r="A112" s="9" t="s">
        <v>26</v>
      </c>
      <c r="B112" s="10"/>
      <c r="C112" s="10"/>
      <c r="D112" s="10">
        <v>8838.487246465887</v>
      </c>
      <c r="E112" s="10">
        <v>9637.891825445604</v>
      </c>
      <c r="F112" s="10">
        <v>9493.77381684081</v>
      </c>
      <c r="G112" s="10">
        <v>9982.42393976644</v>
      </c>
      <c r="H112" s="10">
        <v>10074.749539028888</v>
      </c>
      <c r="I112" s="10">
        <v>10421.533497234173</v>
      </c>
      <c r="J112" s="10">
        <v>10849.383835279656</v>
      </c>
      <c r="K112" s="10">
        <v>12590.059157959433</v>
      </c>
      <c r="L112" s="10">
        <v>13974.943146896127</v>
      </c>
      <c r="M112" s="10">
        <v>13797.047480024585</v>
      </c>
      <c r="N112" s="10">
        <v>14655</v>
      </c>
      <c r="O112" s="19">
        <v>14966</v>
      </c>
      <c r="P112" s="19">
        <v>16176</v>
      </c>
      <c r="Q112" s="19">
        <v>16309</v>
      </c>
      <c r="R112" s="19">
        <v>17427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s="11" customFormat="1" ht="12">
      <c r="A113" s="9" t="s">
        <v>27</v>
      </c>
      <c r="B113" s="10">
        <v>3731.1480970538078</v>
      </c>
      <c r="C113" s="10">
        <v>3896.9290569344444</v>
      </c>
      <c r="D113" s="10">
        <v>3858.175066312997</v>
      </c>
      <c r="E113" s="10">
        <v>4151.957938613111</v>
      </c>
      <c r="F113" s="10">
        <v>4148.491474043198</v>
      </c>
      <c r="G113" s="10">
        <v>3927.504357711254</v>
      </c>
      <c r="H113" s="10">
        <v>4085.2284956422886</v>
      </c>
      <c r="I113" s="10">
        <v>3695.2512315270938</v>
      </c>
      <c r="J113" s="10">
        <v>4379.877984084881</v>
      </c>
      <c r="K113" s="10">
        <v>5348.7548313755215</v>
      </c>
      <c r="L113" s="10">
        <v>6443.291019325502</v>
      </c>
      <c r="M113" s="10">
        <v>6665.144751799924</v>
      </c>
      <c r="N113" s="10">
        <v>6861</v>
      </c>
      <c r="O113" s="19">
        <v>8327</v>
      </c>
      <c r="P113" s="19">
        <v>11022</v>
      </c>
      <c r="Q113" s="19">
        <v>11659</v>
      </c>
      <c r="R113" s="19">
        <v>16167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s="11" customFormat="1" ht="12">
      <c r="A114" s="9" t="s">
        <v>28</v>
      </c>
      <c r="B114" s="10">
        <v>74045.6908492876</v>
      </c>
      <c r="C114" s="10">
        <v>83983.00274041471</v>
      </c>
      <c r="D114" s="10">
        <v>80838.27839160406</v>
      </c>
      <c r="E114" s="10">
        <v>89788.19584820876</v>
      </c>
      <c r="F114" s="10">
        <v>101680.28500861749</v>
      </c>
      <c r="G114" s="10">
        <v>117680.37329188721</v>
      </c>
      <c r="H114" s="10">
        <v>124951.36936784437</v>
      </c>
      <c r="I114" s="10">
        <v>132196.38600270834</v>
      </c>
      <c r="J114" s="10">
        <v>152444.112904715</v>
      </c>
      <c r="K114" s="10">
        <v>174240.86398190324</v>
      </c>
      <c r="L114" s="10">
        <v>189445.33188169394</v>
      </c>
      <c r="M114" s="10">
        <v>205117.42972116213</v>
      </c>
      <c r="N114" s="10">
        <v>211031</v>
      </c>
      <c r="O114" s="19">
        <v>224294</v>
      </c>
      <c r="P114" s="19">
        <v>230235</v>
      </c>
      <c r="Q114" s="19">
        <v>255995</v>
      </c>
      <c r="R114" s="19">
        <v>271855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s="11" customFormat="1" ht="12">
      <c r="A115" s="9" t="s">
        <v>29</v>
      </c>
      <c r="B115" s="10">
        <v>25310.139893792195</v>
      </c>
      <c r="C115" s="10">
        <v>25681.919022416445</v>
      </c>
      <c r="D115" s="10">
        <v>25583.506900133554</v>
      </c>
      <c r="E115" s="10">
        <v>25916.002374239502</v>
      </c>
      <c r="F115" s="10">
        <v>24756.929366374836</v>
      </c>
      <c r="G115" s="10">
        <v>24216.23579166049</v>
      </c>
      <c r="H115" s="10">
        <v>22774.386259088893</v>
      </c>
      <c r="I115" s="10">
        <v>23694.186822970772</v>
      </c>
      <c r="J115" s="10">
        <v>29066.940792402438</v>
      </c>
      <c r="K115" s="10">
        <v>34682.07464015433</v>
      </c>
      <c r="L115" s="10">
        <v>40511.621457189496</v>
      </c>
      <c r="M115" s="10">
        <v>39946.06840777564</v>
      </c>
      <c r="N115" s="10">
        <v>41882</v>
      </c>
      <c r="O115" s="19">
        <v>44690</v>
      </c>
      <c r="P115" s="19">
        <v>48008</v>
      </c>
      <c r="Q115" s="19">
        <v>53772</v>
      </c>
      <c r="R115" s="19">
        <v>59390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s="11" customFormat="1" ht="12">
      <c r="A116" s="9" t="s">
        <v>30</v>
      </c>
      <c r="B116" s="10">
        <v>3314.189620834929</v>
      </c>
      <c r="C116" s="10">
        <v>3578.680811949445</v>
      </c>
      <c r="D116" s="10">
        <v>4289.357142857143</v>
      </c>
      <c r="E116" s="10">
        <v>5172.071428571429</v>
      </c>
      <c r="F116" s="10">
        <v>6046.857142857144</v>
      </c>
      <c r="G116" s="10">
        <v>7059.07142857143</v>
      </c>
      <c r="H116" s="10">
        <v>7548</v>
      </c>
      <c r="I116" s="10">
        <v>8623.642857142859</v>
      </c>
      <c r="J116" s="10">
        <v>9683.428571428572</v>
      </c>
      <c r="K116" s="10">
        <v>11200.428571428572</v>
      </c>
      <c r="L116" s="10">
        <v>12881.285714285714</v>
      </c>
      <c r="M116" s="10">
        <v>14208</v>
      </c>
      <c r="N116" s="10">
        <v>15614</v>
      </c>
      <c r="O116" s="19">
        <v>17525</v>
      </c>
      <c r="P116" s="19">
        <v>20732</v>
      </c>
      <c r="Q116" s="19">
        <v>21171</v>
      </c>
      <c r="R116" s="19">
        <v>23230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s="11" customFormat="1" ht="12">
      <c r="A117" s="9" t="s">
        <v>31</v>
      </c>
      <c r="B117" s="10">
        <v>28210.144743017743</v>
      </c>
      <c r="C117" s="10">
        <v>30158.953510099196</v>
      </c>
      <c r="D117" s="10">
        <v>32931.14432526814</v>
      </c>
      <c r="E117" s="10">
        <v>33628.94911449239</v>
      </c>
      <c r="F117" s="10">
        <v>35090.08026939386</v>
      </c>
      <c r="G117" s="10">
        <v>38205.631229733095</v>
      </c>
      <c r="H117" s="10">
        <v>40724.935844350206</v>
      </c>
      <c r="I117" s="10">
        <v>40770.80094786729</v>
      </c>
      <c r="J117" s="10">
        <v>43260.62085308057</v>
      </c>
      <c r="K117" s="10">
        <v>47843.85512596658</v>
      </c>
      <c r="L117" s="10">
        <v>51490.13085557496</v>
      </c>
      <c r="M117" s="10">
        <v>58746.64544774258</v>
      </c>
      <c r="N117" s="10">
        <v>65669</v>
      </c>
      <c r="O117" s="19">
        <v>60230</v>
      </c>
      <c r="P117" s="19">
        <v>69607</v>
      </c>
      <c r="Q117" s="19">
        <v>72308</v>
      </c>
      <c r="R117" s="19">
        <v>80548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s="11" customFormat="1" ht="12">
      <c r="A118" s="9" t="s">
        <v>32</v>
      </c>
      <c r="B118" s="10">
        <v>74315.8299881864</v>
      </c>
      <c r="C118" s="10">
        <v>78643.44180106351</v>
      </c>
      <c r="D118" s="10">
        <v>87445.43520729324</v>
      </c>
      <c r="E118" s="10">
        <v>87180.58606468416</v>
      </c>
      <c r="F118" s="10">
        <v>89528.69980464509</v>
      </c>
      <c r="G118" s="10">
        <v>101488.8995007597</v>
      </c>
      <c r="H118" s="10">
        <v>107770.99196874321</v>
      </c>
      <c r="I118" s="10">
        <v>112593.18428478402</v>
      </c>
      <c r="J118" s="10">
        <v>122347.38441502061</v>
      </c>
      <c r="K118" s="10">
        <v>135554.31300195353</v>
      </c>
      <c r="L118" s="10">
        <v>147259.35315823744</v>
      </c>
      <c r="M118" s="10">
        <v>151089.97612329063</v>
      </c>
      <c r="N118" s="10">
        <v>163680</v>
      </c>
      <c r="O118" s="19">
        <v>177866</v>
      </c>
      <c r="P118" s="19">
        <v>183928</v>
      </c>
      <c r="Q118" s="19">
        <v>181627</v>
      </c>
      <c r="R118" s="19">
        <v>189102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s="11" customFormat="1" ht="12">
      <c r="A119" s="9" t="s">
        <v>33</v>
      </c>
      <c r="B119" s="10">
        <v>9634.648381652973</v>
      </c>
      <c r="C119" s="10">
        <v>11274.763888880469</v>
      </c>
      <c r="D119" s="10">
        <v>13131.913106444601</v>
      </c>
      <c r="E119" s="10">
        <v>14367.93820902727</v>
      </c>
      <c r="F119" s="10">
        <v>14624.020757904897</v>
      </c>
      <c r="G119" s="10">
        <v>16659.023412985756</v>
      </c>
      <c r="H119" s="10">
        <v>18052.112478880037</v>
      </c>
      <c r="I119" s="10">
        <v>18110.157856625632</v>
      </c>
      <c r="J119" s="10">
        <v>19236.921071687182</v>
      </c>
      <c r="K119" s="10">
        <v>21521.177407675597</v>
      </c>
      <c r="L119" s="10">
        <v>25495.578566256332</v>
      </c>
      <c r="M119" s="10">
        <v>27762.762732319574</v>
      </c>
      <c r="N119" s="10">
        <v>28292</v>
      </c>
      <c r="O119" s="19">
        <v>26922</v>
      </c>
      <c r="P119" s="19">
        <v>29738</v>
      </c>
      <c r="Q119" s="19">
        <v>34657</v>
      </c>
      <c r="R119" s="19">
        <v>37181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s="11" customFormat="1" ht="12">
      <c r="A120" s="9" t="s">
        <v>34</v>
      </c>
      <c r="B120" s="10">
        <v>23804.2981966153</v>
      </c>
      <c r="C120" s="10">
        <v>25044.579508006824</v>
      </c>
      <c r="D120" s="10">
        <v>26387.269368045352</v>
      </c>
      <c r="E120" s="10">
        <v>27587.241654419486</v>
      </c>
      <c r="F120" s="10">
        <v>29023.572118412765</v>
      </c>
      <c r="G120" s="10">
        <v>30696.260760025198</v>
      </c>
      <c r="H120" s="10">
        <v>32447.73546084401</v>
      </c>
      <c r="I120" s="10">
        <v>34044.668276296456</v>
      </c>
      <c r="J120" s="10">
        <v>35614.32899433131</v>
      </c>
      <c r="K120" s="10">
        <v>37390.04555952131</v>
      </c>
      <c r="L120" s="10">
        <v>39226.36678563931</v>
      </c>
      <c r="M120" s="10">
        <v>41408.13457904682</v>
      </c>
      <c r="N120" s="10">
        <v>43299</v>
      </c>
      <c r="O120" s="19">
        <v>44740</v>
      </c>
      <c r="P120" s="19">
        <v>45896</v>
      </c>
      <c r="Q120" s="19">
        <v>46804</v>
      </c>
      <c r="R120" s="19">
        <v>48023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s="11" customFormat="1" ht="12">
      <c r="A121" s="9" t="s">
        <v>35</v>
      </c>
      <c r="B121" s="10">
        <v>14213.882551495033</v>
      </c>
      <c r="C121" s="10">
        <v>15368.014997273038</v>
      </c>
      <c r="D121" s="10">
        <v>16863.873809678047</v>
      </c>
      <c r="E121" s="10">
        <v>17957.151778195246</v>
      </c>
      <c r="F121" s="10">
        <v>19272.998639632053</v>
      </c>
      <c r="G121" s="10">
        <v>21009.52516680702</v>
      </c>
      <c r="H121" s="10">
        <v>21479.121072747294</v>
      </c>
      <c r="I121" s="10">
        <v>23709.701625963593</v>
      </c>
      <c r="J121" s="10">
        <v>25910.932435058625</v>
      </c>
      <c r="K121" s="10">
        <v>28545.071969942346</v>
      </c>
      <c r="L121" s="10">
        <v>30015.004988015808</v>
      </c>
      <c r="M121" s="10">
        <v>34547.09464274147</v>
      </c>
      <c r="N121" s="10">
        <v>37756</v>
      </c>
      <c r="O121" s="19">
        <v>41454</v>
      </c>
      <c r="P121" s="19">
        <v>43514</v>
      </c>
      <c r="Q121" s="19">
        <v>48074</v>
      </c>
      <c r="R121" s="19">
        <v>47448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s="11" customFormat="1" ht="12">
      <c r="A122" s="9" t="s">
        <v>36</v>
      </c>
      <c r="B122" s="10">
        <v>48737.95681259409</v>
      </c>
      <c r="C122" s="10">
        <v>52140.60677486965</v>
      </c>
      <c r="D122" s="10">
        <v>56010.28712412421</v>
      </c>
      <c r="E122" s="10">
        <v>59282.311850821956</v>
      </c>
      <c r="F122" s="10">
        <v>64066.43237643468</v>
      </c>
      <c r="G122" s="10">
        <v>68160.38469507375</v>
      </c>
      <c r="H122" s="10">
        <v>70431.66552165971</v>
      </c>
      <c r="I122" s="10">
        <v>76326.32943485728</v>
      </c>
      <c r="J122" s="10">
        <v>80777.91436983724</v>
      </c>
      <c r="K122" s="10">
        <v>89768.92382977562</v>
      </c>
      <c r="L122" s="10">
        <v>99901.84795943403</v>
      </c>
      <c r="M122" s="10">
        <v>110910.03086066355</v>
      </c>
      <c r="N122" s="10">
        <v>115073</v>
      </c>
      <c r="O122" s="19">
        <v>127635</v>
      </c>
      <c r="P122" s="19">
        <v>137996</v>
      </c>
      <c r="Q122" s="19">
        <v>142053</v>
      </c>
      <c r="R122" s="19">
        <v>147891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s="11" customFormat="1" ht="12">
      <c r="A123" s="9"/>
      <c r="B123" s="12"/>
      <c r="C123" s="12"/>
      <c r="D123" s="12"/>
      <c r="E123" s="12"/>
      <c r="F123" s="12"/>
      <c r="G123" s="12"/>
      <c r="H123" s="12"/>
      <c r="I123" s="12"/>
      <c r="J123" s="12"/>
      <c r="K123" s="10"/>
      <c r="L123" s="10"/>
      <c r="M123" s="10"/>
      <c r="N123" s="10"/>
      <c r="O123" s="10"/>
      <c r="P123" s="10"/>
      <c r="Q123" s="10"/>
      <c r="R123" s="10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s="15" customFormat="1" ht="12">
      <c r="A124" s="13" t="s">
        <v>37</v>
      </c>
      <c r="B124" s="14">
        <f aca="true" t="shared" si="9" ref="B124:R124">B106+SUM(B113:B122)</f>
        <v>416068.9328622285</v>
      </c>
      <c r="C124" s="14">
        <f t="shared" si="9"/>
        <v>448666.49962662323</v>
      </c>
      <c r="D124" s="14">
        <f t="shared" si="9"/>
        <v>478041.3620428702</v>
      </c>
      <c r="E124" s="14">
        <f t="shared" si="9"/>
        <v>501203.27222288714</v>
      </c>
      <c r="F124" s="14">
        <f t="shared" si="9"/>
        <v>522343.63728120737</v>
      </c>
      <c r="G124" s="14">
        <f t="shared" si="9"/>
        <v>574414.2576591559</v>
      </c>
      <c r="H124" s="14">
        <f t="shared" si="9"/>
        <v>600154.069936268</v>
      </c>
      <c r="I124" s="14">
        <f t="shared" si="9"/>
        <v>629858.3353669645</v>
      </c>
      <c r="J124" s="14">
        <f t="shared" si="9"/>
        <v>687607.5148407381</v>
      </c>
      <c r="K124" s="14">
        <f t="shared" si="9"/>
        <v>755414.5959257282</v>
      </c>
      <c r="L124" s="14">
        <f t="shared" si="9"/>
        <v>830025.1638563881</v>
      </c>
      <c r="M124" s="14">
        <f t="shared" si="9"/>
        <v>873507.6856489697</v>
      </c>
      <c r="N124" s="14">
        <f t="shared" si="9"/>
        <v>913733</v>
      </c>
      <c r="O124" s="14">
        <f t="shared" si="9"/>
        <v>967706</v>
      </c>
      <c r="P124" s="14">
        <f t="shared" si="9"/>
        <v>1019501</v>
      </c>
      <c r="Q124" s="14">
        <f t="shared" si="9"/>
        <v>1076432</v>
      </c>
      <c r="R124" s="14">
        <f t="shared" si="9"/>
        <v>1138353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s="15" customFormat="1" ht="1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ht="12">
      <c r="A126" s="11" t="s">
        <v>58</v>
      </c>
    </row>
    <row r="127" ht="12">
      <c r="A127" s="11" t="s">
        <v>59</v>
      </c>
    </row>
    <row r="128" spans="1:23" s="3" customFormat="1" ht="12.75">
      <c r="A128" s="1" t="s">
        <v>75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s="3" customFormat="1" ht="12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3:40" s="3" customFormat="1" ht="12.75">
      <c r="M130" s="4" t="s">
        <v>1</v>
      </c>
      <c r="N130"/>
      <c r="O130"/>
      <c r="P130"/>
      <c r="Q130"/>
      <c r="R130"/>
      <c r="AG130" s="5"/>
      <c r="AH130" s="5"/>
      <c r="AI130" s="5"/>
      <c r="AJ130" s="5"/>
      <c r="AK130" s="5"/>
      <c r="AL130" s="5"/>
      <c r="AM130" s="5"/>
      <c r="AN130" s="4"/>
    </row>
    <row r="131" spans="1:40" s="8" customFormat="1" ht="12.75">
      <c r="A131" s="6" t="s">
        <v>2</v>
      </c>
      <c r="B131" s="7" t="s">
        <v>60</v>
      </c>
      <c r="C131" s="7" t="s">
        <v>61</v>
      </c>
      <c r="D131" s="7" t="s">
        <v>62</v>
      </c>
      <c r="E131" s="7" t="s">
        <v>63</v>
      </c>
      <c r="F131" s="7" t="s">
        <v>64</v>
      </c>
      <c r="G131" s="7" t="s">
        <v>65</v>
      </c>
      <c r="H131" s="7" t="s">
        <v>66</v>
      </c>
      <c r="I131" s="7" t="s">
        <v>67</v>
      </c>
      <c r="J131" s="7" t="s">
        <v>68</v>
      </c>
      <c r="K131" s="7" t="s">
        <v>69</v>
      </c>
      <c r="L131" s="7" t="s">
        <v>70</v>
      </c>
      <c r="M131" s="7" t="s">
        <v>71</v>
      </c>
      <c r="N131"/>
      <c r="O131"/>
      <c r="P131"/>
      <c r="Q131"/>
      <c r="R131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s="11" customFormat="1" ht="12.75">
      <c r="A132" s="9" t="s">
        <v>20</v>
      </c>
      <c r="B132" s="10">
        <f aca="true" t="shared" si="10" ref="B132:M132">SUM(B133:B138)</f>
        <v>227324</v>
      </c>
      <c r="C132" s="10">
        <f t="shared" si="10"/>
        <v>228191</v>
      </c>
      <c r="D132" s="10">
        <f t="shared" si="10"/>
        <v>228346</v>
      </c>
      <c r="E132" s="10">
        <f t="shared" si="10"/>
        <v>252346</v>
      </c>
      <c r="F132" s="10">
        <f t="shared" si="10"/>
        <v>276569</v>
      </c>
      <c r="G132" s="10">
        <f t="shared" si="10"/>
        <v>263607</v>
      </c>
      <c r="H132" s="10">
        <f t="shared" si="10"/>
        <v>282740</v>
      </c>
      <c r="I132" s="10">
        <f t="shared" si="10"/>
        <v>296277</v>
      </c>
      <c r="J132" s="10">
        <f t="shared" si="10"/>
        <v>292296</v>
      </c>
      <c r="K132" s="10">
        <f t="shared" si="10"/>
        <v>307876</v>
      </c>
      <c r="L132" s="10">
        <f t="shared" si="10"/>
        <v>315572</v>
      </c>
      <c r="M132" s="10">
        <f t="shared" si="10"/>
        <v>327658</v>
      </c>
      <c r="N132"/>
      <c r="O132"/>
      <c r="P132"/>
      <c r="Q132"/>
      <c r="R132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s="11" customFormat="1" ht="12.75">
      <c r="A133" s="9" t="s">
        <v>21</v>
      </c>
      <c r="B133" s="19">
        <v>146934</v>
      </c>
      <c r="C133" s="19">
        <v>141776</v>
      </c>
      <c r="D133" s="19">
        <v>136696</v>
      </c>
      <c r="E133" s="19">
        <v>157783</v>
      </c>
      <c r="F133" s="19">
        <v>175031</v>
      </c>
      <c r="G133" s="19">
        <v>160195</v>
      </c>
      <c r="H133" s="19">
        <v>170277</v>
      </c>
      <c r="I133" s="19">
        <v>177015</v>
      </c>
      <c r="J133" s="19">
        <v>167206</v>
      </c>
      <c r="K133" s="19">
        <v>175267</v>
      </c>
      <c r="L133" s="19">
        <v>183092</v>
      </c>
      <c r="M133" s="19">
        <v>194816</v>
      </c>
      <c r="N133"/>
      <c r="O133"/>
      <c r="P133"/>
      <c r="Q133"/>
      <c r="R133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s="11" customFormat="1" ht="12.75">
      <c r="A134" s="9" t="s">
        <v>22</v>
      </c>
      <c r="B134" s="19">
        <v>20601</v>
      </c>
      <c r="C134" s="19">
        <v>23012</v>
      </c>
      <c r="D134" s="19">
        <v>24912</v>
      </c>
      <c r="E134" s="19">
        <v>26022</v>
      </c>
      <c r="F134" s="19">
        <v>28432</v>
      </c>
      <c r="G134" s="19">
        <v>29093</v>
      </c>
      <c r="H134" s="19">
        <v>29370</v>
      </c>
      <c r="I134" s="19">
        <v>30305</v>
      </c>
      <c r="J134" s="19">
        <v>31572</v>
      </c>
      <c r="K134" s="19">
        <v>31580</v>
      </c>
      <c r="L134" s="19">
        <v>32028</v>
      </c>
      <c r="M134" s="19">
        <v>32819</v>
      </c>
      <c r="N134"/>
      <c r="O134"/>
      <c r="P134"/>
      <c r="Q134"/>
      <c r="R134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s="11" customFormat="1" ht="12.75">
      <c r="A135" s="9" t="s">
        <v>23</v>
      </c>
      <c r="B135" s="19">
        <v>20193</v>
      </c>
      <c r="C135" s="19">
        <v>21816</v>
      </c>
      <c r="D135" s="19">
        <v>24558</v>
      </c>
      <c r="E135" s="19">
        <v>25254</v>
      </c>
      <c r="F135" s="19">
        <v>27936</v>
      </c>
      <c r="G135" s="19">
        <v>30030</v>
      </c>
      <c r="H135" s="19">
        <v>37305</v>
      </c>
      <c r="I135" s="19">
        <v>40250</v>
      </c>
      <c r="J135" s="19">
        <v>45547</v>
      </c>
      <c r="K135" s="19">
        <v>49804</v>
      </c>
      <c r="L135" s="19">
        <v>50305</v>
      </c>
      <c r="M135" s="19">
        <v>49449</v>
      </c>
      <c r="N135"/>
      <c r="O135"/>
      <c r="P135"/>
      <c r="Q135"/>
      <c r="R13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s="11" customFormat="1" ht="12.75">
      <c r="A136" s="9" t="s">
        <v>24</v>
      </c>
      <c r="B136" s="19">
        <v>11424</v>
      </c>
      <c r="C136" s="19">
        <v>12274</v>
      </c>
      <c r="D136" s="19">
        <v>11745</v>
      </c>
      <c r="E136" s="19">
        <v>10489</v>
      </c>
      <c r="F136" s="19">
        <v>8487</v>
      </c>
      <c r="G136" s="19">
        <v>6783</v>
      </c>
      <c r="H136" s="19">
        <v>5893</v>
      </c>
      <c r="I136" s="19">
        <v>5671</v>
      </c>
      <c r="J136" s="19">
        <v>5186</v>
      </c>
      <c r="K136" s="19">
        <v>4644</v>
      </c>
      <c r="L136" s="19">
        <v>4292</v>
      </c>
      <c r="M136" s="19">
        <v>4210</v>
      </c>
      <c r="N136"/>
      <c r="O136"/>
      <c r="P136"/>
      <c r="Q136"/>
      <c r="R136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s="11" customFormat="1" ht="12.75">
      <c r="A137" s="9" t="s">
        <v>72</v>
      </c>
      <c r="B137" s="19">
        <v>9403</v>
      </c>
      <c r="C137" s="19">
        <v>9225</v>
      </c>
      <c r="D137" s="19">
        <v>9164</v>
      </c>
      <c r="E137" s="19">
        <v>9835</v>
      </c>
      <c r="F137" s="19">
        <v>9957</v>
      </c>
      <c r="G137" s="19">
        <v>9592</v>
      </c>
      <c r="H137" s="19">
        <v>9509</v>
      </c>
      <c r="I137" s="19">
        <v>9426</v>
      </c>
      <c r="J137" s="19">
        <v>8792</v>
      </c>
      <c r="K137" s="19">
        <v>9042</v>
      </c>
      <c r="L137" s="19">
        <v>8602</v>
      </c>
      <c r="M137" s="19">
        <v>8694</v>
      </c>
      <c r="N137"/>
      <c r="O137"/>
      <c r="P137"/>
      <c r="Q137"/>
      <c r="R137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s="11" customFormat="1" ht="12.75">
      <c r="A138" s="9" t="s">
        <v>73</v>
      </c>
      <c r="B138" s="19">
        <v>18769</v>
      </c>
      <c r="C138" s="19">
        <v>20088</v>
      </c>
      <c r="D138" s="19">
        <v>21271</v>
      </c>
      <c r="E138" s="19">
        <v>22963</v>
      </c>
      <c r="F138" s="19">
        <v>26726</v>
      </c>
      <c r="G138" s="19">
        <v>27914</v>
      </c>
      <c r="H138" s="19">
        <v>30386</v>
      </c>
      <c r="I138" s="19">
        <v>33610</v>
      </c>
      <c r="J138" s="19">
        <v>33993</v>
      </c>
      <c r="K138" s="19">
        <v>37539</v>
      </c>
      <c r="L138" s="19">
        <v>37253</v>
      </c>
      <c r="M138" s="19">
        <v>37670</v>
      </c>
      <c r="N138"/>
      <c r="O138"/>
      <c r="P138"/>
      <c r="Q138"/>
      <c r="R138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s="11" customFormat="1" ht="12.75">
      <c r="A139" s="9" t="s">
        <v>27</v>
      </c>
      <c r="B139" s="19">
        <v>21553</v>
      </c>
      <c r="C139" s="19">
        <v>21511</v>
      </c>
      <c r="D139" s="19">
        <v>24107</v>
      </c>
      <c r="E139" s="19">
        <v>26599</v>
      </c>
      <c r="F139" s="19">
        <v>28227</v>
      </c>
      <c r="G139" s="19">
        <v>31053</v>
      </c>
      <c r="H139" s="19">
        <v>36085</v>
      </c>
      <c r="I139" s="19">
        <v>37959</v>
      </c>
      <c r="J139" s="19">
        <v>40770</v>
      </c>
      <c r="K139" s="19">
        <v>43723</v>
      </c>
      <c r="L139" s="19">
        <v>44682</v>
      </c>
      <c r="M139" s="19">
        <v>52296</v>
      </c>
      <c r="N139"/>
      <c r="O139"/>
      <c r="P139"/>
      <c r="Q139"/>
      <c r="R139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s="11" customFormat="1" ht="12.75">
      <c r="A140" s="9" t="s">
        <v>28</v>
      </c>
      <c r="B140" s="19">
        <v>268133</v>
      </c>
      <c r="C140" s="19">
        <v>294521</v>
      </c>
      <c r="D140" s="19">
        <v>341750</v>
      </c>
      <c r="E140" s="19">
        <v>403034</v>
      </c>
      <c r="F140" s="19">
        <v>467632</v>
      </c>
      <c r="G140" s="19">
        <v>540932</v>
      </c>
      <c r="H140" s="19">
        <v>604337</v>
      </c>
      <c r="I140" s="19">
        <v>672636</v>
      </c>
      <c r="J140" s="19">
        <v>747943</v>
      </c>
      <c r="K140" s="19">
        <v>817714</v>
      </c>
      <c r="L140" s="19">
        <v>909316</v>
      </c>
      <c r="M140" s="19">
        <v>972423</v>
      </c>
      <c r="N140"/>
      <c r="O140"/>
      <c r="P140"/>
      <c r="Q140"/>
      <c r="R140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s="11" customFormat="1" ht="12.75">
      <c r="A141" s="9" t="s">
        <v>29</v>
      </c>
      <c r="B141" s="19">
        <v>59269</v>
      </c>
      <c r="C141" s="19">
        <v>60138</v>
      </c>
      <c r="D141" s="19">
        <v>66060</v>
      </c>
      <c r="E141" s="19">
        <v>74449</v>
      </c>
      <c r="F141" s="19">
        <v>95554</v>
      </c>
      <c r="G141" s="19">
        <v>116606</v>
      </c>
      <c r="H141" s="19">
        <v>132494</v>
      </c>
      <c r="I141" s="19">
        <v>138700</v>
      </c>
      <c r="J141" s="19">
        <v>150710</v>
      </c>
      <c r="K141" s="19">
        <v>172055</v>
      </c>
      <c r="L141" s="19">
        <v>184796</v>
      </c>
      <c r="M141" s="19">
        <v>196019</v>
      </c>
      <c r="N141"/>
      <c r="O141"/>
      <c r="P141"/>
      <c r="Q141"/>
      <c r="R141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s="11" customFormat="1" ht="12.75">
      <c r="A142" s="9" t="s">
        <v>30</v>
      </c>
      <c r="B142" s="19">
        <v>26959</v>
      </c>
      <c r="C142" s="19">
        <v>29890</v>
      </c>
      <c r="D142" s="19">
        <v>31515</v>
      </c>
      <c r="E142" s="19">
        <v>35298</v>
      </c>
      <c r="F142" s="19">
        <v>42259</v>
      </c>
      <c r="G142" s="19">
        <v>46841</v>
      </c>
      <c r="H142" s="19">
        <v>51750</v>
      </c>
      <c r="I142" s="19">
        <v>57115</v>
      </c>
      <c r="J142" s="19">
        <v>62253</v>
      </c>
      <c r="K142" s="19">
        <v>68927</v>
      </c>
      <c r="L142" s="19">
        <v>79020</v>
      </c>
      <c r="M142" s="19">
        <v>82740</v>
      </c>
      <c r="N142"/>
      <c r="O142"/>
      <c r="P142"/>
      <c r="Q142"/>
      <c r="R142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s="11" customFormat="1" ht="12.75">
      <c r="A143" s="9" t="s">
        <v>31</v>
      </c>
      <c r="B143" s="19">
        <v>85922</v>
      </c>
      <c r="C143" s="19">
        <v>92046</v>
      </c>
      <c r="D143" s="19">
        <v>100585</v>
      </c>
      <c r="E143" s="19">
        <v>116611</v>
      </c>
      <c r="F143" s="19">
        <v>128754</v>
      </c>
      <c r="G143" s="19">
        <v>146796</v>
      </c>
      <c r="H143" s="19">
        <v>157644</v>
      </c>
      <c r="I143" s="19">
        <v>172764</v>
      </c>
      <c r="J143" s="19">
        <v>191420</v>
      </c>
      <c r="K143" s="19">
        <v>213010</v>
      </c>
      <c r="L143" s="19">
        <v>238599</v>
      </c>
      <c r="M143" s="19">
        <v>262779</v>
      </c>
      <c r="N143"/>
      <c r="O143"/>
      <c r="P143"/>
      <c r="Q143"/>
      <c r="R143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s="11" customFormat="1" ht="12.75">
      <c r="A144" s="9" t="s">
        <v>32</v>
      </c>
      <c r="B144" s="19">
        <v>197432</v>
      </c>
      <c r="C144" s="19">
        <v>207211</v>
      </c>
      <c r="D144" s="19">
        <v>229859</v>
      </c>
      <c r="E144" s="19">
        <v>266257</v>
      </c>
      <c r="F144" s="19">
        <v>296919</v>
      </c>
      <c r="G144" s="19">
        <v>338106</v>
      </c>
      <c r="H144" s="19">
        <v>362633</v>
      </c>
      <c r="I144" s="19">
        <v>378669</v>
      </c>
      <c r="J144" s="19">
        <v>408364</v>
      </c>
      <c r="K144" s="19">
        <v>444586</v>
      </c>
      <c r="L144" s="19">
        <v>491604</v>
      </c>
      <c r="M144" s="19">
        <v>497907</v>
      </c>
      <c r="N144"/>
      <c r="O144"/>
      <c r="P144"/>
      <c r="Q144"/>
      <c r="R144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s="11" customFormat="1" ht="12.75">
      <c r="A145" s="9" t="s">
        <v>33</v>
      </c>
      <c r="B145" s="19">
        <v>38145</v>
      </c>
      <c r="C145" s="19">
        <v>39404</v>
      </c>
      <c r="D145" s="19">
        <v>51834</v>
      </c>
      <c r="E145" s="19">
        <v>66220</v>
      </c>
      <c r="F145" s="19">
        <v>80426</v>
      </c>
      <c r="G145" s="19">
        <v>108111</v>
      </c>
      <c r="H145" s="19">
        <v>113526</v>
      </c>
      <c r="I145" s="19">
        <v>148426</v>
      </c>
      <c r="J145" s="19">
        <v>183095</v>
      </c>
      <c r="K145" s="19">
        <v>211722</v>
      </c>
      <c r="L145" s="19">
        <v>224215</v>
      </c>
      <c r="M145" s="19">
        <v>233199</v>
      </c>
      <c r="N145"/>
      <c r="O145"/>
      <c r="P145"/>
      <c r="Q145"/>
      <c r="R14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s="11" customFormat="1" ht="12.75">
      <c r="A146" s="9" t="s">
        <v>34</v>
      </c>
      <c r="B146" s="19">
        <v>49433</v>
      </c>
      <c r="C146" s="19">
        <v>50647</v>
      </c>
      <c r="D146" s="19">
        <v>52575</v>
      </c>
      <c r="E146" s="19">
        <v>55416</v>
      </c>
      <c r="F146" s="19">
        <v>58213</v>
      </c>
      <c r="G146" s="19">
        <v>60688</v>
      </c>
      <c r="H146" s="19">
        <v>63371</v>
      </c>
      <c r="I146" s="19">
        <v>65977</v>
      </c>
      <c r="J146" s="19">
        <v>69479</v>
      </c>
      <c r="K146" s="19">
        <v>73743</v>
      </c>
      <c r="L146" s="19">
        <v>78616</v>
      </c>
      <c r="M146" s="19">
        <v>84101</v>
      </c>
      <c r="N146"/>
      <c r="O146"/>
      <c r="P146"/>
      <c r="Q146"/>
      <c r="R146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s="11" customFormat="1" ht="12.75">
      <c r="A147" s="9" t="s">
        <v>35</v>
      </c>
      <c r="B147" s="19">
        <v>50913</v>
      </c>
      <c r="C147" s="19">
        <v>52329</v>
      </c>
      <c r="D147" s="19">
        <v>53717</v>
      </c>
      <c r="E147" s="19">
        <v>56488</v>
      </c>
      <c r="F147" s="19">
        <v>57277</v>
      </c>
      <c r="G147" s="19">
        <v>61363</v>
      </c>
      <c r="H147" s="19">
        <v>65258</v>
      </c>
      <c r="I147" s="19">
        <v>66180</v>
      </c>
      <c r="J147" s="19">
        <v>68130</v>
      </c>
      <c r="K147" s="19">
        <v>70114</v>
      </c>
      <c r="L147" s="19">
        <v>76008</v>
      </c>
      <c r="M147" s="19">
        <v>77584</v>
      </c>
      <c r="N147"/>
      <c r="O147"/>
      <c r="P147"/>
      <c r="Q147"/>
      <c r="R147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s="11" customFormat="1" ht="12.75">
      <c r="A148" s="9" t="s">
        <v>36</v>
      </c>
      <c r="B148" s="19">
        <v>166172</v>
      </c>
      <c r="C148" s="19">
        <v>181289</v>
      </c>
      <c r="D148" s="19">
        <v>196499</v>
      </c>
      <c r="E148" s="19">
        <v>207086</v>
      </c>
      <c r="F148" s="19">
        <v>218122</v>
      </c>
      <c r="G148" s="19">
        <v>231269</v>
      </c>
      <c r="H148" s="19">
        <v>242024</v>
      </c>
      <c r="I148" s="19">
        <v>247869</v>
      </c>
      <c r="J148" s="19">
        <v>259477</v>
      </c>
      <c r="K148" s="19">
        <v>271584</v>
      </c>
      <c r="L148" s="19">
        <v>290740</v>
      </c>
      <c r="M148" s="19">
        <v>308335</v>
      </c>
      <c r="N148"/>
      <c r="O148"/>
      <c r="P148"/>
      <c r="Q148"/>
      <c r="R148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s="11" customFormat="1" ht="12.75">
      <c r="A149" s="9"/>
      <c r="B149" s="12"/>
      <c r="C149" s="12"/>
      <c r="D149" s="12"/>
      <c r="E149" s="12"/>
      <c r="F149" s="12"/>
      <c r="G149" s="12"/>
      <c r="H149" s="12"/>
      <c r="I149" s="12"/>
      <c r="J149" s="12"/>
      <c r="K149" s="10"/>
      <c r="L149" s="10"/>
      <c r="M149" s="10"/>
      <c r="N149"/>
      <c r="O149"/>
      <c r="P149"/>
      <c r="Q149"/>
      <c r="R149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s="15" customFormat="1" ht="12.75">
      <c r="A150" s="13" t="s">
        <v>37</v>
      </c>
      <c r="B150" s="14">
        <f aca="true" t="shared" si="11" ref="B150:M150">B132+SUM(B139:B148)</f>
        <v>1191255</v>
      </c>
      <c r="C150" s="14">
        <f t="shared" si="11"/>
        <v>1257177</v>
      </c>
      <c r="D150" s="14">
        <f t="shared" si="11"/>
        <v>1376847</v>
      </c>
      <c r="E150" s="14">
        <f t="shared" si="11"/>
        <v>1559804</v>
      </c>
      <c r="F150" s="14">
        <f t="shared" si="11"/>
        <v>1749952</v>
      </c>
      <c r="G150" s="14">
        <f t="shared" si="11"/>
        <v>1945372</v>
      </c>
      <c r="H150" s="14">
        <f t="shared" si="11"/>
        <v>2111862</v>
      </c>
      <c r="I150" s="14">
        <f t="shared" si="11"/>
        <v>2282572</v>
      </c>
      <c r="J150" s="14">
        <f t="shared" si="11"/>
        <v>2473937</v>
      </c>
      <c r="K150" s="14">
        <f t="shared" si="11"/>
        <v>2695054</v>
      </c>
      <c r="L150" s="14">
        <f t="shared" si="11"/>
        <v>2933168</v>
      </c>
      <c r="M150" s="14">
        <f t="shared" si="11"/>
        <v>3095041</v>
      </c>
      <c r="N150"/>
      <c r="O150"/>
      <c r="P150"/>
      <c r="Q150"/>
      <c r="R150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</sheetData>
  <printOptions/>
  <pageMargins left="1.1023622047244095" right="0" top="0.984251968503937" bottom="0.984251968503937" header="0.3937007874015748" footer="0.5118110236220472"/>
  <pageSetup firstPageNumber="11" useFirstPageNumber="1" horizontalDpi="600" verticalDpi="600" orientation="landscape" paperSize="9" r:id="rId1"/>
  <headerFooter alignWithMargins="0">
    <oddHeader>&amp;C&amp;"Arial Narrow,Regular"&amp;7- &amp;P -</oddHeader>
  </headerFooter>
  <rowBreaks count="5" manualBreakCount="5">
    <brk id="26" max="255" man="1"/>
    <brk id="52" max="255" man="1"/>
    <brk id="75" max="255" man="1"/>
    <brk id="101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account.nesdb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Nopporn</dc:creator>
  <cp:keywords/>
  <dc:description/>
  <cp:lastModifiedBy>INKy</cp:lastModifiedBy>
  <cp:lastPrinted>2000-08-22T08:15:15Z</cp:lastPrinted>
  <dcterms:created xsi:type="dcterms:W3CDTF">1999-05-21T04:31:04Z</dcterms:created>
  <dcterms:modified xsi:type="dcterms:W3CDTF">2000-08-22T08:15:19Z</dcterms:modified>
  <cp:category/>
  <cp:version/>
  <cp:contentType/>
  <cp:contentStatus/>
</cp:coreProperties>
</file>